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Inicial 2025/Sonora/"/>
    </mc:Choice>
  </mc:AlternateContent>
  <xr:revisionPtr revIDLastSave="4" documentId="13_ncr:1_{75E6F6E5-CDDF-47F4-9DDC-ECE15C3B33A9}" xr6:coauthVersionLast="47" xr6:coauthVersionMax="47" xr10:uidLastSave="{E21E22DC-6987-4125-8292-7899A02B38E1}"/>
  <bookViews>
    <workbookView xWindow="-110" yWindow="-110" windowWidth="19420" windowHeight="11500" xr2:uid="{EF470338-DCA2-48D1-AB3D-0A20E4D7B7FA}"/>
  </bookViews>
  <sheets>
    <sheet name="INICIAL 2025SR00-SR07" sheetId="1" r:id="rId1"/>
  </sheets>
  <definedNames>
    <definedName name="_xlnm._FilterDatabase" localSheetId="0" hidden="1">'INICIAL 2025SR00-SR07'!$A$7:$AD$749</definedName>
    <definedName name="_xlnm.Print_Titles" localSheetId="0">'INICIAL 2025SR00-SR07'!$7:$7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72" i="1" l="1"/>
  <c r="R1771" i="1"/>
  <c r="R1770" i="1"/>
  <c r="R1769" i="1"/>
  <c r="R1768" i="1"/>
  <c r="R1767" i="1"/>
  <c r="R1766" i="1"/>
  <c r="O1765" i="1"/>
  <c r="R1765" i="1" s="1"/>
  <c r="O1764" i="1"/>
  <c r="R1764" i="1" s="1"/>
  <c r="R1763" i="1"/>
  <c r="O1763" i="1"/>
  <c r="O1762" i="1"/>
  <c r="R1762" i="1" s="1"/>
  <c r="R1761" i="1"/>
  <c r="O1761" i="1"/>
  <c r="R1760" i="1"/>
  <c r="O1760" i="1"/>
  <c r="O1759" i="1"/>
  <c r="R1759" i="1" s="1"/>
  <c r="O1758" i="1"/>
  <c r="R1758" i="1" s="1"/>
  <c r="R1757" i="1"/>
  <c r="O1757" i="1"/>
  <c r="O1756" i="1"/>
  <c r="R1756" i="1" s="1"/>
  <c r="R1755" i="1"/>
  <c r="O1755" i="1"/>
  <c r="R1754" i="1"/>
  <c r="O1754" i="1"/>
  <c r="O1753" i="1"/>
  <c r="R1753" i="1" s="1"/>
  <c r="O1752" i="1"/>
  <c r="R1752" i="1" s="1"/>
  <c r="R1751" i="1"/>
  <c r="O1751" i="1"/>
  <c r="O1750" i="1"/>
  <c r="R1750" i="1" s="1"/>
  <c r="R1749" i="1"/>
  <c r="O1749" i="1"/>
  <c r="R1748" i="1"/>
  <c r="O1748" i="1"/>
  <c r="O1747" i="1"/>
  <c r="R1747" i="1" s="1"/>
  <c r="O1746" i="1"/>
  <c r="R1746" i="1" s="1"/>
  <c r="R1745" i="1"/>
  <c r="O1745" i="1"/>
  <c r="O1744" i="1"/>
  <c r="R1744" i="1" s="1"/>
  <c r="R1743" i="1"/>
  <c r="O1743" i="1"/>
  <c r="R1742" i="1"/>
  <c r="O1742" i="1"/>
  <c r="O1741" i="1"/>
  <c r="R1741" i="1" s="1"/>
  <c r="O1740" i="1"/>
  <c r="R1740" i="1" s="1"/>
  <c r="R1739" i="1"/>
  <c r="O1739" i="1"/>
  <c r="O1738" i="1"/>
  <c r="R1738" i="1" s="1"/>
  <c r="R1737" i="1"/>
  <c r="O1737" i="1"/>
  <c r="R1736" i="1"/>
  <c r="O1736" i="1"/>
  <c r="O1735" i="1"/>
  <c r="R1735" i="1" s="1"/>
  <c r="O1734" i="1"/>
  <c r="R1734" i="1" s="1"/>
  <c r="R1733" i="1"/>
  <c r="O1733" i="1"/>
  <c r="O1732" i="1"/>
  <c r="R1732" i="1" s="1"/>
  <c r="R1731" i="1"/>
  <c r="O1731" i="1"/>
  <c r="R1730" i="1"/>
  <c r="O1730" i="1"/>
  <c r="O1729" i="1"/>
  <c r="R1729" i="1" s="1"/>
  <c r="O1728" i="1"/>
  <c r="R1728" i="1" s="1"/>
  <c r="R1727" i="1"/>
  <c r="O1727" i="1"/>
  <c r="O1726" i="1"/>
  <c r="R1726" i="1" s="1"/>
  <c r="R1725" i="1"/>
  <c r="O1725" i="1"/>
  <c r="R1724" i="1"/>
  <c r="O1724" i="1"/>
  <c r="O1723" i="1"/>
  <c r="R1723" i="1" s="1"/>
  <c r="R1722" i="1"/>
  <c r="O1721" i="1"/>
  <c r="R1721" i="1" s="1"/>
  <c r="O1720" i="1"/>
  <c r="R1720" i="1" s="1"/>
  <c r="R1719" i="1"/>
  <c r="O1719" i="1"/>
  <c r="O1718" i="1"/>
  <c r="R1718" i="1" s="1"/>
  <c r="O1717" i="1"/>
  <c r="R1717" i="1" s="1"/>
  <c r="R1716" i="1"/>
  <c r="O1716" i="1"/>
  <c r="O1715" i="1"/>
  <c r="R1715" i="1" s="1"/>
  <c r="R1714" i="1"/>
  <c r="O1714" i="1"/>
  <c r="R1713" i="1"/>
  <c r="R1712" i="1"/>
  <c r="R1711" i="1"/>
  <c r="R1709" i="1"/>
  <c r="O1708" i="1"/>
  <c r="R1708" i="1" s="1"/>
  <c r="R1707" i="1"/>
  <c r="O1707" i="1"/>
  <c r="O1706" i="1"/>
  <c r="R1706" i="1" s="1"/>
  <c r="R1705" i="1"/>
  <c r="O1705" i="1"/>
  <c r="R1704" i="1"/>
  <c r="O1704" i="1"/>
  <c r="O1703" i="1"/>
  <c r="R1703" i="1" s="1"/>
  <c r="O1702" i="1"/>
  <c r="R1702" i="1" s="1"/>
  <c r="R1701" i="1"/>
  <c r="O1700" i="1"/>
  <c r="R1700" i="1" s="1"/>
  <c r="R1699" i="1"/>
  <c r="O1699" i="1"/>
  <c r="O1698" i="1"/>
  <c r="R1698" i="1" s="1"/>
  <c r="R1697" i="1"/>
  <c r="O1697" i="1"/>
  <c r="R1696" i="1"/>
  <c r="O1696" i="1"/>
  <c r="R1690" i="1"/>
  <c r="R1689" i="1"/>
  <c r="R1688" i="1"/>
  <c r="R1687" i="1"/>
  <c r="R1686" i="1"/>
  <c r="R1685" i="1"/>
  <c r="R1684" i="1"/>
  <c r="R1683" i="1"/>
  <c r="R1682" i="1"/>
  <c r="R1681" i="1"/>
  <c r="R1680" i="1"/>
  <c r="R1679" i="1"/>
  <c r="R1678" i="1"/>
  <c r="R1677" i="1"/>
  <c r="R1676" i="1"/>
  <c r="R1675" i="1"/>
  <c r="R1674" i="1"/>
  <c r="O1674" i="1"/>
  <c r="O1673" i="1"/>
  <c r="R1673" i="1" s="1"/>
  <c r="R1672" i="1"/>
  <c r="O1672" i="1"/>
  <c r="R1671" i="1"/>
  <c r="O1671" i="1"/>
  <c r="O1670" i="1"/>
  <c r="R1670" i="1" s="1"/>
  <c r="O1669" i="1"/>
  <c r="R1669" i="1" s="1"/>
  <c r="R1668" i="1"/>
  <c r="O1668" i="1"/>
  <c r="O1667" i="1"/>
  <c r="R1667" i="1" s="1"/>
  <c r="R1666" i="1"/>
  <c r="O1666" i="1"/>
  <c r="R1665" i="1"/>
  <c r="O1665" i="1"/>
  <c r="O1664" i="1"/>
  <c r="R1664" i="1" s="1"/>
  <c r="O1663" i="1"/>
  <c r="R1663" i="1" s="1"/>
  <c r="R1662" i="1"/>
  <c r="O1662" i="1"/>
  <c r="O1661" i="1"/>
  <c r="R1661" i="1" s="1"/>
  <c r="R1660" i="1"/>
  <c r="O1660" i="1"/>
  <c r="R1659" i="1"/>
  <c r="O1659" i="1"/>
  <c r="O1658" i="1"/>
  <c r="R1658" i="1" s="1"/>
  <c r="O1657" i="1"/>
  <c r="R1657" i="1" s="1"/>
  <c r="R1656" i="1"/>
  <c r="O1656" i="1"/>
  <c r="O1655" i="1"/>
  <c r="R1655" i="1" s="1"/>
  <c r="R1654" i="1"/>
  <c r="O1654" i="1"/>
  <c r="R1653" i="1"/>
  <c r="O1653" i="1"/>
  <c r="O1652" i="1"/>
  <c r="R1652" i="1" s="1"/>
  <c r="O1651" i="1"/>
  <c r="R1651" i="1" s="1"/>
  <c r="R1650" i="1"/>
  <c r="O1650" i="1"/>
  <c r="O1649" i="1"/>
  <c r="R1649" i="1" s="1"/>
  <c r="R1648" i="1"/>
  <c r="O1648" i="1"/>
  <c r="R1647" i="1"/>
  <c r="O1647" i="1"/>
  <c r="O1646" i="1"/>
  <c r="R1646" i="1" s="1"/>
  <c r="O1645" i="1"/>
  <c r="R1645" i="1" s="1"/>
  <c r="R1644" i="1"/>
  <c r="O1644" i="1"/>
  <c r="O1643" i="1"/>
  <c r="R1643" i="1" s="1"/>
  <c r="R1642" i="1"/>
  <c r="O1642" i="1"/>
  <c r="R1641" i="1"/>
  <c r="O1641" i="1"/>
  <c r="O1640" i="1"/>
  <c r="R1640" i="1" s="1"/>
  <c r="O1639" i="1"/>
  <c r="R1639" i="1" s="1"/>
  <c r="R1638" i="1"/>
  <c r="O1638" i="1"/>
  <c r="O1637" i="1"/>
  <c r="R1637" i="1" s="1"/>
  <c r="R1636" i="1"/>
  <c r="O1636" i="1"/>
  <c r="R1635" i="1"/>
  <c r="O1635" i="1"/>
  <c r="O1634" i="1"/>
  <c r="R1634" i="1" s="1"/>
  <c r="O1633" i="1"/>
  <c r="R1633" i="1" s="1"/>
  <c r="R1632" i="1"/>
  <c r="O1632" i="1"/>
  <c r="O1631" i="1"/>
  <c r="R1631" i="1" s="1"/>
  <c r="R1630" i="1"/>
  <c r="O1630" i="1"/>
  <c r="R1629" i="1"/>
  <c r="O1629" i="1"/>
  <c r="O1628" i="1"/>
  <c r="R1628" i="1" s="1"/>
  <c r="O1627" i="1"/>
  <c r="R1627" i="1" s="1"/>
  <c r="R1626" i="1"/>
  <c r="O1626" i="1"/>
  <c r="O1625" i="1"/>
  <c r="R1625" i="1" s="1"/>
  <c r="R1624" i="1"/>
  <c r="O1624" i="1"/>
  <c r="R1623" i="1"/>
  <c r="O1623" i="1"/>
  <c r="O1622" i="1"/>
  <c r="R1622" i="1" s="1"/>
  <c r="O1621" i="1"/>
  <c r="R1621" i="1" s="1"/>
  <c r="R1620" i="1"/>
  <c r="O1620" i="1"/>
  <c r="O1619" i="1"/>
  <c r="R1619" i="1" s="1"/>
  <c r="R1618" i="1"/>
  <c r="O1618" i="1"/>
  <c r="R1617" i="1"/>
  <c r="O1617" i="1"/>
  <c r="O1616" i="1"/>
  <c r="R1616" i="1" s="1"/>
  <c r="O1615" i="1"/>
  <c r="R1615" i="1" s="1"/>
  <c r="R1614" i="1"/>
  <c r="O1614" i="1"/>
  <c r="O1613" i="1"/>
  <c r="R1613" i="1" s="1"/>
  <c r="R1612" i="1"/>
  <c r="O1612" i="1"/>
  <c r="O1611" i="1"/>
  <c r="R1611" i="1" s="1"/>
  <c r="O1610" i="1"/>
  <c r="R1610" i="1" s="1"/>
  <c r="R1609" i="1"/>
  <c r="O1608" i="1"/>
  <c r="R1608" i="1" s="1"/>
  <c r="R1607" i="1"/>
  <c r="O1606" i="1"/>
  <c r="R1606" i="1" s="1"/>
  <c r="R1605" i="1"/>
  <c r="O1605" i="1"/>
  <c r="R1604" i="1"/>
  <c r="O1604" i="1"/>
  <c r="O1603" i="1"/>
  <c r="R1603" i="1" s="1"/>
  <c r="O1602" i="1"/>
  <c r="R1602" i="1" s="1"/>
  <c r="R1601" i="1"/>
  <c r="O1601" i="1"/>
  <c r="O1600" i="1"/>
  <c r="R1600" i="1" s="1"/>
  <c r="R1599" i="1"/>
  <c r="O1599" i="1"/>
  <c r="R1598" i="1"/>
  <c r="O1598" i="1"/>
  <c r="O1597" i="1"/>
  <c r="R1597" i="1" s="1"/>
  <c r="O1596" i="1"/>
  <c r="R1596" i="1" s="1"/>
  <c r="R1595" i="1"/>
  <c r="O1595" i="1"/>
  <c r="O1594" i="1"/>
  <c r="R1594" i="1" s="1"/>
  <c r="R1593" i="1"/>
  <c r="O1593" i="1"/>
  <c r="R1592" i="1"/>
  <c r="O1592" i="1"/>
  <c r="O1591" i="1"/>
  <c r="R1591" i="1" s="1"/>
  <c r="O1590" i="1"/>
  <c r="R1590" i="1" s="1"/>
  <c r="R1589" i="1"/>
  <c r="O1589" i="1"/>
  <c r="O1588" i="1"/>
  <c r="R1588" i="1" s="1"/>
  <c r="R1587" i="1"/>
  <c r="O1587" i="1"/>
  <c r="O1586" i="1"/>
  <c r="R1586" i="1" s="1"/>
  <c r="O1585" i="1"/>
  <c r="R1585" i="1" s="1"/>
  <c r="O1584" i="1"/>
  <c r="R1584" i="1" s="1"/>
  <c r="R1583" i="1"/>
  <c r="O1583" i="1"/>
  <c r="O1582" i="1"/>
  <c r="R1582" i="1" s="1"/>
  <c r="R1581" i="1"/>
  <c r="O1581" i="1"/>
  <c r="O1580" i="1"/>
  <c r="R1580" i="1" s="1"/>
  <c r="O1579" i="1"/>
  <c r="R1579" i="1" s="1"/>
  <c r="O1578" i="1"/>
  <c r="R1578" i="1" s="1"/>
  <c r="R1577" i="1"/>
  <c r="O1577" i="1"/>
  <c r="O1576" i="1"/>
  <c r="R1576" i="1" s="1"/>
  <c r="R1575" i="1"/>
  <c r="O1575" i="1"/>
  <c r="R1574" i="1"/>
  <c r="O1573" i="1"/>
  <c r="R1573" i="1" s="1"/>
  <c r="R1572" i="1"/>
  <c r="O1572" i="1"/>
  <c r="R1571" i="1"/>
  <c r="O1571" i="1"/>
  <c r="O1570" i="1"/>
  <c r="R1570" i="1" s="1"/>
  <c r="R1569" i="1"/>
  <c r="O1569" i="1"/>
  <c r="O1568" i="1"/>
  <c r="R1568" i="1" s="1"/>
  <c r="O1567" i="1"/>
  <c r="R1567" i="1" s="1"/>
  <c r="R1566" i="1"/>
  <c r="O1566" i="1"/>
  <c r="O1565" i="1"/>
  <c r="R1565" i="1" s="1"/>
  <c r="O1564" i="1"/>
  <c r="R1564" i="1" s="1"/>
  <c r="R1563" i="1"/>
  <c r="O1563" i="1"/>
  <c r="O1562" i="1"/>
  <c r="R1562" i="1" s="1"/>
  <c r="O1561" i="1"/>
  <c r="R1561" i="1" s="1"/>
  <c r="R1560" i="1"/>
  <c r="O1560" i="1"/>
  <c r="O1559" i="1"/>
  <c r="R1559" i="1" s="1"/>
  <c r="O1558" i="1"/>
  <c r="R1558" i="1" s="1"/>
  <c r="R1557" i="1"/>
  <c r="O1557" i="1"/>
  <c r="O1556" i="1"/>
  <c r="R1556" i="1" s="1"/>
  <c r="O1555" i="1"/>
  <c r="R1555" i="1" s="1"/>
  <c r="R1554" i="1"/>
  <c r="O1554" i="1"/>
  <c r="O1553" i="1"/>
  <c r="R1553" i="1" s="1"/>
  <c r="O1552" i="1"/>
  <c r="R1552" i="1" s="1"/>
  <c r="R1551" i="1"/>
  <c r="O1551" i="1"/>
  <c r="O1550" i="1"/>
  <c r="R1550" i="1" s="1"/>
  <c r="O1549" i="1"/>
  <c r="R1549" i="1" s="1"/>
  <c r="R1548" i="1"/>
  <c r="O1548" i="1"/>
  <c r="O1547" i="1"/>
  <c r="R1547" i="1" s="1"/>
  <c r="O1546" i="1"/>
  <c r="R1546" i="1" s="1"/>
  <c r="R1545" i="1"/>
  <c r="O1545" i="1"/>
  <c r="O1544" i="1"/>
  <c r="R1544" i="1" s="1"/>
  <c r="O1543" i="1"/>
  <c r="R1543" i="1" s="1"/>
  <c r="R1542" i="1"/>
  <c r="O1542" i="1"/>
  <c r="O1541" i="1"/>
  <c r="R1541" i="1" s="1"/>
  <c r="O1540" i="1"/>
  <c r="R1540" i="1" s="1"/>
  <c r="R1539" i="1"/>
  <c r="O1539" i="1"/>
  <c r="O1538" i="1"/>
  <c r="R1538" i="1" s="1"/>
  <c r="O1537" i="1"/>
  <c r="R1537" i="1" s="1"/>
  <c r="R1536" i="1"/>
  <c r="O1536" i="1"/>
  <c r="O1535" i="1"/>
  <c r="R1535" i="1" s="1"/>
  <c r="O1534" i="1"/>
  <c r="R1534" i="1" s="1"/>
  <c r="R1533" i="1"/>
  <c r="O1533" i="1"/>
  <c r="O1532" i="1"/>
  <c r="R1532" i="1" s="1"/>
  <c r="O1531" i="1"/>
  <c r="R1531" i="1" s="1"/>
  <c r="R1530" i="1"/>
  <c r="O1530" i="1"/>
  <c r="O1529" i="1"/>
  <c r="R1529" i="1" s="1"/>
  <c r="O1528" i="1"/>
  <c r="R1528" i="1" s="1"/>
  <c r="R1527" i="1"/>
  <c r="O1527" i="1"/>
  <c r="O1526" i="1"/>
  <c r="R1526" i="1" s="1"/>
  <c r="O1525" i="1"/>
  <c r="R1525" i="1" s="1"/>
  <c r="R1524" i="1"/>
  <c r="R1523" i="1"/>
  <c r="O1522" i="1"/>
  <c r="R1522" i="1" s="1"/>
  <c r="O1521" i="1"/>
  <c r="R1521" i="1" s="1"/>
  <c r="R1520" i="1"/>
  <c r="O1520" i="1"/>
  <c r="O1519" i="1"/>
  <c r="R1519" i="1" s="1"/>
  <c r="O1518" i="1"/>
  <c r="R1518" i="1" s="1"/>
  <c r="R1517" i="1"/>
  <c r="O1517" i="1"/>
  <c r="O1516" i="1"/>
  <c r="R1516" i="1" s="1"/>
  <c r="R1515" i="1"/>
  <c r="O1514" i="1"/>
  <c r="R1514" i="1" s="1"/>
  <c r="R1513" i="1"/>
  <c r="R1512" i="1"/>
  <c r="R1511" i="1"/>
  <c r="R1510" i="1"/>
  <c r="R1509" i="1"/>
  <c r="R1508" i="1"/>
  <c r="R1507" i="1"/>
  <c r="R1506" i="1"/>
  <c r="R1505" i="1"/>
  <c r="R1504" i="1"/>
  <c r="R1503" i="1"/>
  <c r="R1502" i="1"/>
  <c r="R1501" i="1"/>
  <c r="R1500" i="1"/>
  <c r="R1499" i="1"/>
  <c r="R1498" i="1"/>
  <c r="R1497" i="1"/>
  <c r="R1496" i="1"/>
  <c r="R1495" i="1"/>
  <c r="R1494" i="1"/>
  <c r="R1493" i="1"/>
  <c r="R1492" i="1"/>
  <c r="R1491" i="1"/>
  <c r="R1490" i="1"/>
  <c r="R1489" i="1"/>
  <c r="R1488" i="1"/>
  <c r="R1487" i="1"/>
  <c r="R1486" i="1"/>
  <c r="R1485" i="1"/>
  <c r="R1484" i="1"/>
  <c r="R1483" i="1"/>
  <c r="R1482" i="1"/>
  <c r="R1481" i="1"/>
  <c r="R1480" i="1"/>
  <c r="R1479" i="1"/>
  <c r="R1478" i="1"/>
  <c r="R1477" i="1"/>
  <c r="R1476" i="1"/>
  <c r="R1475" i="1"/>
  <c r="R1474" i="1"/>
  <c r="R1473" i="1"/>
  <c r="R1472" i="1"/>
  <c r="R1471" i="1"/>
  <c r="R1470" i="1"/>
  <c r="R1469" i="1"/>
  <c r="R1468" i="1"/>
  <c r="R1467" i="1"/>
  <c r="R1466" i="1"/>
  <c r="R1465" i="1"/>
  <c r="R1464" i="1"/>
  <c r="R1463" i="1"/>
  <c r="R1462" i="1"/>
  <c r="R1461" i="1"/>
  <c r="R1460" i="1"/>
  <c r="R1459" i="1"/>
  <c r="R1458" i="1"/>
  <c r="R1457" i="1"/>
  <c r="R1456" i="1"/>
  <c r="R1455" i="1"/>
  <c r="R1454" i="1"/>
  <c r="R1453" i="1"/>
  <c r="R1452" i="1"/>
  <c r="R1451" i="1"/>
  <c r="R1450" i="1"/>
  <c r="R1449" i="1"/>
  <c r="R1448" i="1"/>
  <c r="R1447" i="1"/>
  <c r="R1446" i="1"/>
  <c r="R1445" i="1"/>
  <c r="R1444" i="1"/>
  <c r="R1443" i="1"/>
  <c r="R1442" i="1"/>
  <c r="R1441" i="1"/>
  <c r="R1440" i="1"/>
  <c r="R1439" i="1"/>
  <c r="R1438" i="1"/>
  <c r="R1437" i="1"/>
  <c r="R1436" i="1"/>
  <c r="R1435" i="1"/>
  <c r="R1434" i="1"/>
  <c r="R1433" i="1"/>
  <c r="R1432" i="1"/>
  <c r="R1431" i="1"/>
  <c r="R1430" i="1"/>
  <c r="R1429" i="1"/>
  <c r="R1428" i="1"/>
  <c r="R1427" i="1"/>
  <c r="R1426" i="1"/>
  <c r="R1425" i="1"/>
  <c r="R1424" i="1"/>
  <c r="R1423" i="1"/>
  <c r="R1422" i="1"/>
  <c r="R1421" i="1"/>
  <c r="R1420" i="1"/>
  <c r="R1419" i="1"/>
  <c r="R1418" i="1"/>
  <c r="R1417" i="1"/>
  <c r="R1416" i="1"/>
  <c r="R1415" i="1"/>
  <c r="R1414" i="1"/>
  <c r="R1413" i="1"/>
  <c r="R1412" i="1"/>
  <c r="R1411" i="1"/>
  <c r="R1410" i="1"/>
  <c r="R1409" i="1"/>
  <c r="R1408" i="1"/>
  <c r="R1407" i="1"/>
  <c r="R1406" i="1"/>
  <c r="R1405" i="1"/>
  <c r="R1404" i="1"/>
  <c r="R1403" i="1"/>
  <c r="R1402" i="1"/>
  <c r="R1401" i="1"/>
  <c r="R1400" i="1"/>
  <c r="R1399" i="1"/>
  <c r="R1398" i="1"/>
  <c r="R1397" i="1"/>
  <c r="R1396" i="1"/>
  <c r="R1395" i="1"/>
  <c r="R1394" i="1"/>
  <c r="R1393" i="1"/>
  <c r="R1392" i="1"/>
  <c r="R1391" i="1"/>
  <c r="R1390" i="1"/>
  <c r="R1389" i="1"/>
  <c r="R1388" i="1"/>
  <c r="R1387" i="1"/>
  <c r="R1386" i="1"/>
  <c r="R1385" i="1"/>
  <c r="R1384" i="1"/>
  <c r="R1383" i="1"/>
  <c r="R1382" i="1"/>
  <c r="R1381" i="1"/>
  <c r="R1380" i="1"/>
  <c r="R1379" i="1"/>
  <c r="R1378" i="1"/>
  <c r="R1376" i="1"/>
  <c r="R1375" i="1"/>
  <c r="R1374" i="1"/>
  <c r="R1373" i="1"/>
  <c r="R1372" i="1"/>
  <c r="R1371" i="1"/>
  <c r="R1370" i="1"/>
  <c r="R1369" i="1"/>
  <c r="R1368" i="1"/>
  <c r="R1367" i="1"/>
  <c r="R1366" i="1"/>
  <c r="R1365" i="1"/>
  <c r="R1364" i="1"/>
  <c r="R1363" i="1"/>
  <c r="R1362" i="1"/>
  <c r="R1361" i="1"/>
  <c r="R1360" i="1"/>
  <c r="R1359" i="1"/>
  <c r="R1358" i="1"/>
  <c r="R1357" i="1"/>
  <c r="R1356" i="1"/>
  <c r="R1355" i="1"/>
  <c r="R1354" i="1"/>
  <c r="R1353" i="1"/>
  <c r="R1352" i="1"/>
  <c r="R1351" i="1"/>
  <c r="R1350" i="1"/>
  <c r="R1349" i="1"/>
  <c r="R1346" i="1"/>
  <c r="R1345" i="1"/>
  <c r="R1344" i="1"/>
  <c r="R1343" i="1"/>
  <c r="R1342" i="1"/>
  <c r="R1341" i="1"/>
  <c r="R1338" i="1"/>
  <c r="R1337" i="1"/>
  <c r="R1336" i="1"/>
  <c r="R1335" i="1"/>
  <c r="R1334" i="1"/>
  <c r="R1333" i="1"/>
  <c r="R1332" i="1"/>
  <c r="R1331" i="1"/>
  <c r="R1330" i="1"/>
  <c r="R1329" i="1"/>
  <c r="R1328" i="1"/>
  <c r="R1327" i="1"/>
  <c r="R1326" i="1"/>
  <c r="R1325" i="1"/>
  <c r="R1324" i="1"/>
  <c r="R1323" i="1"/>
  <c r="R1322" i="1"/>
  <c r="R1321" i="1"/>
  <c r="R1320" i="1"/>
  <c r="R1319" i="1"/>
  <c r="R1318" i="1"/>
  <c r="R1317" i="1"/>
  <c r="R1316" i="1"/>
  <c r="R1315" i="1"/>
  <c r="R1314" i="1"/>
  <c r="R1313" i="1"/>
  <c r="R1312" i="1"/>
  <c r="R1311" i="1"/>
  <c r="R1310" i="1"/>
  <c r="R1309" i="1"/>
  <c r="R1308" i="1"/>
  <c r="R1307" i="1"/>
  <c r="R1306" i="1"/>
  <c r="R1305" i="1"/>
  <c r="R1304" i="1"/>
  <c r="R1303" i="1"/>
  <c r="R1302" i="1"/>
  <c r="R1301" i="1"/>
  <c r="R1300" i="1"/>
  <c r="R1299" i="1"/>
  <c r="R1298" i="1"/>
  <c r="R1297" i="1"/>
  <c r="R1296" i="1"/>
  <c r="R1295" i="1"/>
  <c r="R1294" i="1"/>
  <c r="R1293" i="1"/>
  <c r="R1292" i="1"/>
  <c r="R1291" i="1"/>
  <c r="R1290" i="1"/>
  <c r="R1289" i="1"/>
  <c r="R1288" i="1"/>
  <c r="R1287" i="1"/>
  <c r="R1286" i="1"/>
  <c r="R1285" i="1"/>
  <c r="R1284" i="1"/>
  <c r="R1283" i="1"/>
  <c r="R1282" i="1"/>
  <c r="R1281" i="1"/>
  <c r="R1280" i="1"/>
  <c r="R1279" i="1"/>
  <c r="R1278" i="1"/>
  <c r="R1277" i="1"/>
  <c r="R1276" i="1"/>
  <c r="R1275" i="1"/>
  <c r="R1274" i="1"/>
  <c r="R1273" i="1"/>
  <c r="R1272" i="1"/>
  <c r="R1271" i="1"/>
  <c r="R1270" i="1"/>
  <c r="R1269" i="1"/>
  <c r="R1268" i="1"/>
  <c r="R1267" i="1"/>
  <c r="R1266" i="1"/>
  <c r="R1265" i="1"/>
  <c r="R1264" i="1"/>
  <c r="R1263" i="1"/>
  <c r="R1262" i="1"/>
  <c r="R1261" i="1"/>
  <c r="R1260" i="1"/>
  <c r="R1259" i="1"/>
  <c r="R1258" i="1"/>
  <c r="R1257" i="1"/>
  <c r="R1256" i="1"/>
  <c r="R1255" i="1"/>
  <c r="R1254" i="1"/>
  <c r="R1253" i="1"/>
  <c r="R1252" i="1"/>
  <c r="R1251" i="1"/>
  <c r="R1250" i="1"/>
  <c r="R1249" i="1"/>
  <c r="R1248" i="1"/>
  <c r="R1247" i="1"/>
  <c r="R1246" i="1"/>
  <c r="R1245" i="1"/>
  <c r="R1244" i="1"/>
  <c r="R1243" i="1"/>
  <c r="R1242" i="1"/>
  <c r="R1241" i="1"/>
  <c r="R1240" i="1"/>
  <c r="R1239" i="1"/>
  <c r="R1238" i="1"/>
  <c r="R1237" i="1"/>
  <c r="O1237" i="1"/>
  <c r="O1236" i="1"/>
  <c r="R1236" i="1" s="1"/>
  <c r="R1235" i="1"/>
  <c r="O1235" i="1"/>
  <c r="R1234" i="1"/>
  <c r="O1234" i="1"/>
  <c r="O1233" i="1"/>
  <c r="O1232" i="1"/>
  <c r="R1232" i="1" s="1"/>
  <c r="R1231" i="1"/>
  <c r="O1231" i="1"/>
  <c r="R1230" i="1"/>
  <c r="O1230" i="1"/>
  <c r="R1229" i="1"/>
  <c r="O1229" i="1"/>
  <c r="R1228" i="1"/>
  <c r="O1228" i="1"/>
  <c r="R1227" i="1"/>
  <c r="O1227" i="1"/>
  <c r="R1226" i="1"/>
  <c r="O1226" i="1"/>
  <c r="R1225" i="1"/>
  <c r="O1225" i="1"/>
  <c r="R1224" i="1"/>
  <c r="O1224" i="1"/>
  <c r="R1223" i="1"/>
  <c r="O1223" i="1"/>
  <c r="R1222" i="1"/>
  <c r="O1222" i="1"/>
  <c r="R1221" i="1"/>
  <c r="O1221" i="1"/>
  <c r="R1220" i="1"/>
  <c r="O1220" i="1"/>
  <c r="R1219" i="1"/>
  <c r="O1219" i="1"/>
  <c r="R1218" i="1"/>
  <c r="O1218" i="1"/>
  <c r="R1217" i="1"/>
  <c r="O1217" i="1"/>
  <c r="R1216" i="1"/>
  <c r="O1216" i="1"/>
  <c r="R1215" i="1"/>
  <c r="O1215" i="1"/>
  <c r="R1214" i="1"/>
  <c r="O1214" i="1"/>
  <c r="R1213" i="1"/>
  <c r="O1213" i="1"/>
  <c r="R1212" i="1"/>
  <c r="O1212" i="1"/>
  <c r="O1211" i="1"/>
  <c r="R1211" i="1" s="1"/>
  <c r="R1210" i="1"/>
  <c r="O1210" i="1"/>
  <c r="O1209" i="1"/>
  <c r="R1209" i="1" s="1"/>
  <c r="O1208" i="1"/>
  <c r="R1208" i="1" s="1"/>
  <c r="R1207" i="1"/>
  <c r="O1207" i="1"/>
  <c r="R1206" i="1"/>
  <c r="O1206" i="1"/>
  <c r="O1205" i="1"/>
  <c r="R1205" i="1" s="1"/>
  <c r="O1204" i="1"/>
  <c r="R1204" i="1" s="1"/>
  <c r="O1203" i="1"/>
  <c r="R1203" i="1" s="1"/>
  <c r="O1202" i="1"/>
  <c r="R1202" i="1" s="1"/>
  <c r="R1201" i="1"/>
  <c r="O1201" i="1"/>
  <c r="R1200" i="1"/>
  <c r="O1200" i="1"/>
  <c r="O1199" i="1"/>
  <c r="R1199" i="1" s="1"/>
  <c r="O1198" i="1"/>
  <c r="R1198" i="1" s="1"/>
  <c r="O1197" i="1"/>
  <c r="R1197" i="1" s="1"/>
  <c r="O1196" i="1"/>
  <c r="R1196" i="1" s="1"/>
  <c r="R1195" i="1"/>
  <c r="O1195" i="1"/>
  <c r="R1194" i="1"/>
  <c r="O1194" i="1"/>
  <c r="O1193" i="1"/>
  <c r="R1193" i="1" s="1"/>
  <c r="O1192" i="1"/>
  <c r="R1192" i="1" s="1"/>
  <c r="O1191" i="1"/>
  <c r="R1191" i="1" s="1"/>
  <c r="O1190" i="1"/>
  <c r="R1190" i="1" s="1"/>
  <c r="R1189" i="1"/>
  <c r="O1189" i="1"/>
  <c r="R1188" i="1"/>
  <c r="O1188" i="1"/>
  <c r="O1187" i="1"/>
  <c r="R1187" i="1" s="1"/>
  <c r="O1186" i="1"/>
  <c r="R1186" i="1" s="1"/>
  <c r="O1185" i="1"/>
  <c r="R1185" i="1" s="1"/>
  <c r="O1184" i="1"/>
  <c r="R1184" i="1" s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O1126" i="1"/>
  <c r="O1125" i="1"/>
  <c r="P1125" i="1" s="1"/>
  <c r="O1124" i="1"/>
  <c r="P1124" i="1" s="1"/>
  <c r="O1123" i="1"/>
  <c r="P1123" i="1" s="1"/>
  <c r="P1122" i="1"/>
  <c r="O1122" i="1"/>
  <c r="O1121" i="1"/>
  <c r="P1121" i="1" s="1"/>
  <c r="P1120" i="1"/>
  <c r="O1120" i="1"/>
  <c r="O1119" i="1"/>
  <c r="P1119" i="1" s="1"/>
  <c r="O1118" i="1"/>
  <c r="P1118" i="1" s="1"/>
  <c r="O1117" i="1"/>
  <c r="P1117" i="1" s="1"/>
  <c r="P1116" i="1"/>
  <c r="O1116" i="1"/>
  <c r="O1115" i="1"/>
  <c r="P1115" i="1" s="1"/>
  <c r="P1114" i="1"/>
  <c r="O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O925" i="1"/>
  <c r="R924" i="1"/>
  <c r="O924" i="1"/>
  <c r="O923" i="1"/>
  <c r="R923" i="1" s="1"/>
  <c r="O922" i="1"/>
  <c r="R922" i="1" s="1"/>
  <c r="O921" i="1"/>
  <c r="R921" i="1" s="1"/>
  <c r="R920" i="1"/>
  <c r="O920" i="1"/>
  <c r="R919" i="1"/>
  <c r="O919" i="1"/>
  <c r="R918" i="1"/>
  <c r="O918" i="1"/>
  <c r="O917" i="1"/>
  <c r="R917" i="1" s="1"/>
  <c r="O916" i="1"/>
  <c r="R916" i="1" s="1"/>
  <c r="O915" i="1"/>
  <c r="R915" i="1" s="1"/>
  <c r="R914" i="1"/>
  <c r="O914" i="1"/>
  <c r="R913" i="1"/>
  <c r="O913" i="1"/>
  <c r="R912" i="1"/>
  <c r="O912" i="1"/>
  <c r="O911" i="1"/>
  <c r="R911" i="1" s="1"/>
  <c r="O910" i="1"/>
  <c r="R910" i="1" s="1"/>
  <c r="O909" i="1"/>
  <c r="R909" i="1" s="1"/>
  <c r="R908" i="1"/>
  <c r="O908" i="1"/>
  <c r="R907" i="1"/>
  <c r="O907" i="1"/>
  <c r="R906" i="1"/>
  <c r="O906" i="1"/>
  <c r="O905" i="1"/>
  <c r="R905" i="1" s="1"/>
  <c r="O904" i="1"/>
  <c r="R904" i="1" s="1"/>
  <c r="O903" i="1"/>
  <c r="R903" i="1" s="1"/>
  <c r="R902" i="1"/>
  <c r="O902" i="1"/>
  <c r="R901" i="1"/>
  <c r="O901" i="1"/>
  <c r="R900" i="1"/>
  <c r="O900" i="1"/>
  <c r="O899" i="1"/>
  <c r="R899" i="1" s="1"/>
  <c r="O898" i="1"/>
  <c r="R898" i="1" s="1"/>
  <c r="O897" i="1"/>
  <c r="R897" i="1" s="1"/>
  <c r="R896" i="1"/>
  <c r="O896" i="1"/>
  <c r="R895" i="1"/>
  <c r="O895" i="1"/>
  <c r="R894" i="1"/>
  <c r="O894" i="1"/>
  <c r="O893" i="1"/>
  <c r="R893" i="1" s="1"/>
  <c r="O892" i="1"/>
  <c r="R892" i="1" s="1"/>
  <c r="O891" i="1"/>
  <c r="R891" i="1" s="1"/>
  <c r="R890" i="1"/>
  <c r="O890" i="1"/>
  <c r="R889" i="1"/>
  <c r="O889" i="1"/>
  <c r="R888" i="1"/>
  <c r="O888" i="1"/>
  <c r="O887" i="1"/>
  <c r="R887" i="1" s="1"/>
  <c r="O886" i="1"/>
  <c r="R886" i="1" s="1"/>
  <c r="O885" i="1"/>
  <c r="R885" i="1" s="1"/>
  <c r="R884" i="1"/>
  <c r="O884" i="1"/>
  <c r="R883" i="1"/>
  <c r="O883" i="1"/>
  <c r="R882" i="1"/>
  <c r="O882" i="1"/>
  <c r="O881" i="1"/>
  <c r="R881" i="1" s="1"/>
  <c r="O880" i="1"/>
  <c r="R880" i="1" s="1"/>
  <c r="O879" i="1"/>
  <c r="R879" i="1" s="1"/>
  <c r="R878" i="1"/>
  <c r="O878" i="1"/>
  <c r="R877" i="1"/>
  <c r="O877" i="1"/>
  <c r="R876" i="1"/>
  <c r="O876" i="1"/>
  <c r="O875" i="1"/>
  <c r="R875" i="1" s="1"/>
  <c r="O874" i="1"/>
  <c r="R874" i="1" s="1"/>
  <c r="O873" i="1"/>
  <c r="R873" i="1" s="1"/>
  <c r="R872" i="1"/>
  <c r="O872" i="1"/>
  <c r="R871" i="1"/>
  <c r="O871" i="1"/>
  <c r="R870" i="1"/>
  <c r="O870" i="1"/>
  <c r="O869" i="1"/>
  <c r="R869" i="1" s="1"/>
  <c r="O868" i="1"/>
  <c r="R868" i="1" s="1"/>
  <c r="O867" i="1"/>
  <c r="R867" i="1" s="1"/>
  <c r="R866" i="1"/>
  <c r="O866" i="1"/>
  <c r="R865" i="1"/>
  <c r="O865" i="1"/>
  <c r="R864" i="1"/>
  <c r="O864" i="1"/>
  <c r="O863" i="1"/>
  <c r="R863" i="1" s="1"/>
  <c r="O862" i="1"/>
  <c r="R862" i="1" s="1"/>
  <c r="O861" i="1"/>
  <c r="R861" i="1" s="1"/>
  <c r="R860" i="1"/>
  <c r="O860" i="1"/>
  <c r="R859" i="1"/>
  <c r="O859" i="1"/>
  <c r="R858" i="1"/>
  <c r="O858" i="1"/>
  <c r="O857" i="1"/>
  <c r="R857" i="1" s="1"/>
  <c r="O856" i="1"/>
  <c r="R856" i="1" s="1"/>
  <c r="O855" i="1"/>
  <c r="R855" i="1" s="1"/>
  <c r="R854" i="1"/>
  <c r="O854" i="1"/>
  <c r="R853" i="1"/>
  <c r="O853" i="1"/>
  <c r="O852" i="1"/>
  <c r="R852" i="1" s="1"/>
  <c r="O851" i="1"/>
  <c r="R851" i="1" s="1"/>
  <c r="O850" i="1"/>
  <c r="R850" i="1" s="1"/>
  <c r="O849" i="1"/>
  <c r="R849" i="1" s="1"/>
  <c r="R848" i="1"/>
  <c r="O848" i="1"/>
  <c r="R847" i="1"/>
  <c r="O847" i="1"/>
  <c r="O846" i="1"/>
  <c r="R846" i="1" s="1"/>
  <c r="O845" i="1"/>
  <c r="R845" i="1" s="1"/>
  <c r="O844" i="1"/>
  <c r="R844" i="1" s="1"/>
  <c r="O843" i="1"/>
  <c r="R843" i="1" s="1"/>
  <c r="R842" i="1"/>
  <c r="O842" i="1"/>
  <c r="R841" i="1"/>
  <c r="O841" i="1"/>
  <c r="O840" i="1"/>
  <c r="R840" i="1" s="1"/>
  <c r="O839" i="1"/>
  <c r="R839" i="1" s="1"/>
  <c r="O838" i="1"/>
  <c r="R838" i="1" s="1"/>
  <c r="O837" i="1"/>
  <c r="R837" i="1" s="1"/>
  <c r="R836" i="1"/>
  <c r="O836" i="1"/>
  <c r="R835" i="1"/>
  <c r="O835" i="1"/>
  <c r="O834" i="1"/>
  <c r="R834" i="1" s="1"/>
  <c r="O833" i="1"/>
  <c r="R833" i="1" s="1"/>
  <c r="O832" i="1"/>
  <c r="R832" i="1" s="1"/>
  <c r="O831" i="1"/>
  <c r="R831" i="1" s="1"/>
  <c r="R830" i="1"/>
  <c r="O830" i="1"/>
  <c r="R829" i="1"/>
  <c r="O829" i="1"/>
  <c r="O828" i="1"/>
  <c r="R828" i="1" s="1"/>
  <c r="O827" i="1"/>
  <c r="R827" i="1" s="1"/>
  <c r="O826" i="1"/>
  <c r="R826" i="1" s="1"/>
  <c r="O825" i="1"/>
  <c r="R825" i="1" s="1"/>
  <c r="R824" i="1"/>
  <c r="O824" i="1"/>
  <c r="R823" i="1"/>
  <c r="O823" i="1"/>
  <c r="O822" i="1"/>
  <c r="R822" i="1" s="1"/>
  <c r="O821" i="1"/>
  <c r="R821" i="1" s="1"/>
  <c r="O820" i="1"/>
  <c r="R820" i="1" s="1"/>
  <c r="O819" i="1"/>
  <c r="R819" i="1" s="1"/>
  <c r="R818" i="1"/>
  <c r="O818" i="1"/>
  <c r="R817" i="1"/>
  <c r="O817" i="1"/>
  <c r="O816" i="1"/>
  <c r="R816" i="1" s="1"/>
  <c r="O815" i="1"/>
  <c r="R815" i="1" s="1"/>
  <c r="O814" i="1"/>
  <c r="R814" i="1" s="1"/>
  <c r="O813" i="1"/>
  <c r="R813" i="1" s="1"/>
  <c r="R812" i="1"/>
  <c r="O812" i="1"/>
  <c r="R811" i="1"/>
  <c r="O811" i="1"/>
  <c r="O810" i="1"/>
  <c r="R810" i="1" s="1"/>
  <c r="O809" i="1"/>
  <c r="R809" i="1" s="1"/>
  <c r="O808" i="1"/>
  <c r="R808" i="1" s="1"/>
  <c r="O807" i="1"/>
  <c r="R807" i="1" s="1"/>
  <c r="R806" i="1"/>
  <c r="O806" i="1"/>
  <c r="O805" i="1"/>
  <c r="O804" i="1"/>
  <c r="R804" i="1" s="1"/>
  <c r="R803" i="1"/>
  <c r="O803" i="1"/>
  <c r="R802" i="1"/>
  <c r="O802" i="1"/>
  <c r="R801" i="1"/>
  <c r="O801" i="1"/>
  <c r="O800" i="1"/>
  <c r="R800" i="1" s="1"/>
  <c r="O799" i="1"/>
  <c r="R799" i="1" s="1"/>
  <c r="O798" i="1"/>
  <c r="R798" i="1" s="1"/>
  <c r="R797" i="1"/>
  <c r="O797" i="1"/>
  <c r="R796" i="1"/>
  <c r="O796" i="1"/>
  <c r="R795" i="1"/>
  <c r="O795" i="1"/>
  <c r="O794" i="1"/>
  <c r="R794" i="1" s="1"/>
  <c r="O793" i="1"/>
  <c r="R793" i="1" s="1"/>
  <c r="O792" i="1"/>
  <c r="R792" i="1" s="1"/>
  <c r="R791" i="1"/>
  <c r="O791" i="1"/>
  <c r="R790" i="1"/>
  <c r="O790" i="1"/>
  <c r="R789" i="1"/>
  <c r="O789" i="1"/>
  <c r="O788" i="1"/>
  <c r="R788" i="1" s="1"/>
  <c r="O787" i="1"/>
  <c r="R787" i="1" s="1"/>
  <c r="O786" i="1"/>
  <c r="R786" i="1" s="1"/>
  <c r="R785" i="1"/>
  <c r="O785" i="1"/>
  <c r="R784" i="1"/>
  <c r="O784" i="1"/>
  <c r="R783" i="1"/>
  <c r="O783" i="1"/>
  <c r="O782" i="1"/>
  <c r="R782" i="1" s="1"/>
  <c r="O781" i="1"/>
  <c r="R781" i="1" s="1"/>
  <c r="O780" i="1"/>
  <c r="R780" i="1" s="1"/>
  <c r="R779" i="1"/>
  <c r="O779" i="1"/>
  <c r="R778" i="1"/>
  <c r="O778" i="1"/>
  <c r="R777" i="1"/>
  <c r="O777" i="1"/>
  <c r="O776" i="1"/>
  <c r="R776" i="1" s="1"/>
  <c r="O775" i="1"/>
  <c r="R775" i="1" s="1"/>
  <c r="O774" i="1"/>
  <c r="R774" i="1" s="1"/>
  <c r="R773" i="1"/>
  <c r="O773" i="1"/>
  <c r="R772" i="1"/>
  <c r="O772" i="1"/>
  <c r="R771" i="1"/>
  <c r="O771" i="1"/>
  <c r="O770" i="1"/>
  <c r="R770" i="1" s="1"/>
  <c r="O769" i="1"/>
  <c r="R769" i="1" s="1"/>
  <c r="O768" i="1"/>
  <c r="R768" i="1" s="1"/>
  <c r="R767" i="1"/>
  <c r="O767" i="1"/>
  <c r="R766" i="1"/>
  <c r="O766" i="1"/>
  <c r="R765" i="1"/>
  <c r="O765" i="1"/>
  <c r="O764" i="1"/>
  <c r="R764" i="1" s="1"/>
  <c r="O763" i="1"/>
  <c r="R763" i="1" s="1"/>
  <c r="O762" i="1"/>
  <c r="R762" i="1" s="1"/>
  <c r="R761" i="1"/>
  <c r="O761" i="1"/>
  <c r="R760" i="1"/>
  <c r="O760" i="1"/>
  <c r="R759" i="1"/>
  <c r="O759" i="1"/>
  <c r="O758" i="1"/>
  <c r="R758" i="1" s="1"/>
  <c r="O757" i="1"/>
  <c r="R757" i="1" s="1"/>
  <c r="O756" i="1"/>
  <c r="R756" i="1" s="1"/>
  <c r="R755" i="1"/>
  <c r="O755" i="1"/>
  <c r="R754" i="1"/>
  <c r="O754" i="1"/>
  <c r="R753" i="1"/>
  <c r="O753" i="1"/>
  <c r="O752" i="1"/>
  <c r="R752" i="1" s="1"/>
  <c r="O751" i="1"/>
  <c r="R751" i="1" s="1"/>
  <c r="O750" i="1"/>
  <c r="R750" i="1" s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479" i="1" s="1"/>
</calcChain>
</file>

<file path=xl/sharedStrings.xml><?xml version="1.0" encoding="utf-8"?>
<sst xmlns="http://schemas.openxmlformats.org/spreadsheetml/2006/main" count="22513" uniqueCount="1311">
  <si>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</si>
  <si>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</si>
  <si>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</si>
  <si>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Modificado INICIAL 2025 (PAAASINE)</t>
  </si>
  <si>
    <t>Organo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</si>
  <si>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</si>
  <si>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</si>
  <si>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</si>
  <si>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</si>
  <si>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</si>
  <si>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</si>
  <si>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</si>
  <si>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</si>
  <si>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</si>
  <si>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Servicios</t>
  </si>
  <si>
    <t>Contrato</t>
  </si>
  <si>
    <t>Tipo de Contrato</t>
  </si>
  <si>
    <t>Unidad de Medida</t>
  </si>
  <si>
    <t>Cantidad</t>
  </si>
  <si>
    <t>Precio unitario con 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</si>
  <si>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</si>
  <si>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</si>
  <si>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</si>
  <si>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</si>
  <si>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</si>
  <si>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</si>
  <si>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</si>
  <si>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</si>
  <si>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</si>
  <si>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</si>
  <si>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</si>
  <si>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</si>
  <si>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</si>
  <si>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</si>
  <si>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</si>
  <si>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SR00</t>
  </si>
  <si>
    <t>001</t>
  </si>
  <si>
    <t>M001</t>
  </si>
  <si>
    <t xml:space="preserve">B00OD01   </t>
  </si>
  <si>
    <t>Materiales y útiles de oficina</t>
  </si>
  <si>
    <t>21100003-0001</t>
  </si>
  <si>
    <t>SACAPUNTAS DE METAL ESCOLAR</t>
  </si>
  <si>
    <t>BIENES</t>
  </si>
  <si>
    <t>PZA</t>
  </si>
  <si>
    <t>COMPRA MENOR</t>
  </si>
  <si>
    <t>21101</t>
  </si>
  <si>
    <t>21100004-0001</t>
  </si>
  <si>
    <t>AGENDA EJECUTIVA</t>
  </si>
  <si>
    <t>21100011-0013</t>
  </si>
  <si>
    <t>BOLSA DE PLASTICO TRANSP. 30 X 40</t>
  </si>
  <si>
    <t>21100011-0018</t>
  </si>
  <si>
    <t>BOLSA DE PLASTICO TRANSP. 50 X 70</t>
  </si>
  <si>
    <t>21100013-0002</t>
  </si>
  <si>
    <t>BOLIGRAFO (VARIOS)</t>
  </si>
  <si>
    <t>21100013-0011</t>
  </si>
  <si>
    <t>MARCADOR AQUACOLOR C/12 pzs.</t>
  </si>
  <si>
    <t>21100013-0018</t>
  </si>
  <si>
    <t>MARCADOR PARA PINTARRON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</si>
  <si>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</si>
  <si>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</si>
  <si>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</si>
  <si>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</si>
  <si>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</si>
  <si>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</si>
  <si>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</si>
  <si>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</si>
  <si>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</si>
  <si>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</si>
  <si>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</si>
  <si>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</si>
  <si>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</si>
  <si>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</si>
  <si>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</si>
  <si>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</si>
  <si>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</si>
  <si>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</si>
  <si>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21100013-0062</t>
  </si>
  <si>
    <t>BOLÍGRAFO TINTA GEL</t>
  </si>
  <si>
    <t>21100014-0006</t>
  </si>
  <si>
    <t>BORRADOR DE MIGAJON M-20</t>
  </si>
  <si>
    <t>21100014-0012</t>
  </si>
  <si>
    <t>BORRADOR T/LAPIZ P/LAPIZ # 855</t>
  </si>
  <si>
    <t>21100014-0022</t>
  </si>
  <si>
    <t>BORRADOR DE MIGAJON M-40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</si>
  <si>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</si>
  <si>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</si>
  <si>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</si>
  <si>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</si>
  <si>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</si>
  <si>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</si>
  <si>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21100019-0001</t>
  </si>
  <si>
    <t>CALENDARIO DE ESCRITORIO</t>
  </si>
  <si>
    <t>21100022-0001</t>
  </si>
  <si>
    <t>CARPETA 3 ARGOLLAS TAMAÑO CARTA 1"</t>
  </si>
  <si>
    <t>21100022-0002</t>
  </si>
  <si>
    <t>CARPETA 3 ARGOLLAS TAMAÑO CARTA 3"</t>
  </si>
  <si>
    <t>21100022-0012</t>
  </si>
  <si>
    <t>CARPETA BLANCA 3 ARG. 4"</t>
  </si>
  <si>
    <t>21100022-0015</t>
  </si>
  <si>
    <t>CARPETA CON PALANCA T/CARTA</t>
  </si>
  <si>
    <t>21100022-0019</t>
  </si>
  <si>
    <t>CARPETA DE 3 ARGOLLAS DE 2 "</t>
  </si>
  <si>
    <t>21100022-0022</t>
  </si>
  <si>
    <t>CARPETA DE VINIL T/CARTA S/LOGO</t>
  </si>
  <si>
    <t>21100023-0002</t>
  </si>
  <si>
    <t>REGISTRADOR  LEFORT T/CARTA</t>
  </si>
  <si>
    <t>21100023-0003</t>
  </si>
  <si>
    <t>REGISTRADOR  LEFORT T/OFICIO</t>
  </si>
  <si>
    <t>21100033-0005</t>
  </si>
  <si>
    <t>CINTA CANELA 48 X 150</t>
  </si>
  <si>
    <t>21100033-0006</t>
  </si>
  <si>
    <t>CINTA CANELA 48 X 50</t>
  </si>
  <si>
    <t>21100033-0014</t>
  </si>
  <si>
    <t>CINTA DIUREX 18 X 65</t>
  </si>
  <si>
    <t>21100033-0015</t>
  </si>
  <si>
    <t>CINTA DIUREX 24 X 65</t>
  </si>
  <si>
    <t>21100033-0018</t>
  </si>
  <si>
    <t>CINTA DIUREX 48 X 50</t>
  </si>
  <si>
    <t>21100033-0029</t>
  </si>
  <si>
    <t>CINTA MAGICA 24 X 65</t>
  </si>
  <si>
    <t>21100036-0001</t>
  </si>
  <si>
    <t>CLIP ESTANDAR # 1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</si>
  <si>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</si>
  <si>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</si>
  <si>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</si>
  <si>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</si>
  <si>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</si>
  <si>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</si>
  <si>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</si>
  <si>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</si>
  <si>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</si>
  <si>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</si>
  <si>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</si>
  <si>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</si>
  <si>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21100036-0011</t>
  </si>
  <si>
    <t>SUJETADOR DE DOCUMENTS PRES. MEDIANO</t>
  </si>
  <si>
    <t>21100038-0002</t>
  </si>
  <si>
    <t>COJIN P/SELLO #1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</si>
  <si>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</si>
  <si>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</si>
  <si>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</si>
  <si>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</si>
  <si>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</si>
  <si>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</si>
  <si>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21100041-0032</t>
  </si>
  <si>
    <t>BLOCK TAMAÑO OFICIODE RAYA AMARILLAS</t>
  </si>
  <si>
    <t>21100041-0039</t>
  </si>
  <si>
    <t>LIBRETA F/FRANCESA PASTA DURA</t>
  </si>
  <si>
    <t>21100041-0044</t>
  </si>
  <si>
    <t>LIBRETA PASTA DURA CON INDICE TAMAÑO CARTA</t>
  </si>
  <si>
    <t>21100041-0049</t>
  </si>
  <si>
    <t>LIBRETA PROFESIONAL DE RAYA 100 hjs.</t>
  </si>
  <si>
    <t>21100041-0059</t>
  </si>
  <si>
    <t>LIBRETA F/FRANCESA 200 hjs.</t>
  </si>
  <si>
    <t>21100041-0082</t>
  </si>
  <si>
    <t>BLOCK DE FORMATO DE INCIDENTES (CARTA PODER)</t>
  </si>
  <si>
    <t>21100043-0001</t>
  </si>
  <si>
    <t>DEDAL DE HULE (VARIOS)</t>
  </si>
  <si>
    <t>21100044-0002</t>
  </si>
  <si>
    <t>ENGRAPADORA</t>
  </si>
  <si>
    <t>21100045-0001</t>
  </si>
  <si>
    <t>DESPACHADOR DE CINTA CANELA</t>
  </si>
  <si>
    <t>21100045-0004</t>
  </si>
  <si>
    <t>DESPACHADOR P/CINTA DIUREX 24 X 65</t>
  </si>
  <si>
    <t>21100053-0003</t>
  </si>
  <si>
    <t>CERA PARA CONTAR (CUENTA FACIL)</t>
  </si>
  <si>
    <t>21100055-0003</t>
  </si>
  <si>
    <t>CUTTER GRANDE</t>
  </si>
  <si>
    <t>21100058-0003</t>
  </si>
  <si>
    <t>FOLDER T/OFICIO</t>
  </si>
  <si>
    <t>21100064-0001</t>
  </si>
  <si>
    <t>GIS ( COLORES )</t>
  </si>
  <si>
    <t>21100065-0001</t>
  </si>
  <si>
    <t>GRAPA STANDAR</t>
  </si>
  <si>
    <t>21100072-0003</t>
  </si>
  <si>
    <t>LIGAS NUMERO  18</t>
  </si>
  <si>
    <t>21100074-0001</t>
  </si>
  <si>
    <t>BICOLOR</t>
  </si>
  <si>
    <t>21100074-0010</t>
  </si>
  <si>
    <t>LAPICES DE COLORES C/ 24 pzs.</t>
  </si>
  <si>
    <t>21100074-0013</t>
  </si>
  <si>
    <t>LAPIZ</t>
  </si>
  <si>
    <t>21100078-0005</t>
  </si>
  <si>
    <t>PAPEL MEMBRETADO A 1 TINTA (LOGOTIPO "INE" T/CARTA</t>
  </si>
  <si>
    <t>PAPEL MEMBRETADO A 1 TINTA (CON MARCA DE AGUA ESCUDO NACIONAL "INE" T/CARTA</t>
  </si>
  <si>
    <t>PAPEL MEMBRETADO A 1 TINTA (ESCUDO NACIONAL "INE" T/CARTA</t>
  </si>
  <si>
    <t>21100081-0001</t>
  </si>
  <si>
    <t>BANDERITAS POST-IT (VARIAS)</t>
  </si>
  <si>
    <t>21100081-0002</t>
  </si>
  <si>
    <t>BLOCK DE NOTAS POST-IT  # 653</t>
  </si>
  <si>
    <t>21100081-0009</t>
  </si>
  <si>
    <t>BLOCK DE NOTAS POST-IT COLOR</t>
  </si>
  <si>
    <t>21100081-0053</t>
  </si>
  <si>
    <t>ETIQUETA ADHESIVA T/CARTA</t>
  </si>
  <si>
    <t>21100081-0073</t>
  </si>
  <si>
    <t>PAPEL CONTAC</t>
  </si>
  <si>
    <t>21100081-0098</t>
  </si>
  <si>
    <t>ETIQUETA LASER-JET 1 X 4 2.5 X 10.2</t>
  </si>
  <si>
    <t>21100081-0099</t>
  </si>
  <si>
    <t>ETIQUETA LASER AUTOADHERIBLE PARA CD 5931</t>
  </si>
  <si>
    <t>21100082-0002</t>
  </si>
  <si>
    <t>FILTROS P/CAFETERA C/200 (PAPEL FILTRO)</t>
  </si>
  <si>
    <t>21100083-0001</t>
  </si>
  <si>
    <t>PAÑUELOS KLEENEX C/100 hjs.</t>
  </si>
  <si>
    <t>21100083-0009</t>
  </si>
  <si>
    <t>SERVILLETAS DESECHABLES 500 PiezaS</t>
  </si>
  <si>
    <t>21100087-0013</t>
  </si>
  <si>
    <t>PAPEL BOND T/CARTA 500 hjs.</t>
  </si>
  <si>
    <t>ADJUDICACION DIRECTA</t>
  </si>
  <si>
    <t>21100087-0015</t>
  </si>
  <si>
    <t>PAPEL BOND T/CARTA C/5000 hjs.</t>
  </si>
  <si>
    <t>21100087-0021</t>
  </si>
  <si>
    <t>PAPEL BOND T/OFICIO  C/500 hjs.</t>
  </si>
  <si>
    <t>21100087-0022</t>
  </si>
  <si>
    <t>PAPEL BOND T/OFICIO  C/5000 hjs.</t>
  </si>
  <si>
    <t>21100087-0040</t>
  </si>
  <si>
    <t>PAPEL BOND T/LEGAL 500 HJS.</t>
  </si>
  <si>
    <t>21100091-0001</t>
  </si>
  <si>
    <t>PEGAMENTO ADHESIVO T/ LAPIZ</t>
  </si>
  <si>
    <t>21100092-0013</t>
  </si>
  <si>
    <t>PEGAMENTO KRAZY KOLA - LOKA</t>
  </si>
  <si>
    <t>21100094-0002</t>
  </si>
  <si>
    <t>PERFORADORA TRIPLE ORIFICIO (AJUSTABLE)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</si>
  <si>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</si>
  <si>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</si>
  <si>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</si>
  <si>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</si>
  <si>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</si>
  <si>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</si>
  <si>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</si>
  <si>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</si>
  <si>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21100111-0002</t>
  </si>
  <si>
    <t>MINAS ¾ PUNTILLAS 0.5 m.m.</t>
  </si>
  <si>
    <t>21100111-0003</t>
  </si>
  <si>
    <t>MINAS ¾ PUNTILLAS 0.7 m.m.</t>
  </si>
  <si>
    <t>21100114-0008</t>
  </si>
  <si>
    <t>REGLA DE PLASTICO  30 cm.</t>
  </si>
  <si>
    <t>21100114-0011</t>
  </si>
  <si>
    <t>REGLA METALICA   30cm.</t>
  </si>
  <si>
    <t>21100120-0003</t>
  </si>
  <si>
    <t>SEPARADOR ALFABETICO T/CARTA</t>
  </si>
  <si>
    <t>21100120-0016</t>
  </si>
  <si>
    <t>SEPARADOR DE ARCHIVO COLGANTE T/OFICIO</t>
  </si>
  <si>
    <t>21100120-0021</t>
  </si>
  <si>
    <t>SEPARADORES PASTAS ACCODATA 14 7/8 X 11"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</si>
  <si>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</si>
  <si>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</si>
  <si>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</si>
  <si>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</si>
  <si>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</si>
  <si>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</si>
  <si>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21100123-0009</t>
  </si>
  <si>
    <t>SOBRE BOLSA T/OFICIO S/IMP.</t>
  </si>
  <si>
    <t>21100123-0010</t>
  </si>
  <si>
    <t>SOBRE BOLSA T/RADIOGRAFIA S/IMP.</t>
  </si>
  <si>
    <t>21100125-0005</t>
  </si>
  <si>
    <t>TABLA DE APOYO T/CARTA</t>
  </si>
  <si>
    <t>21100126-0002</t>
  </si>
  <si>
    <t>TARJETA BRISTOL 3 X 5</t>
  </si>
  <si>
    <t>21100126-0007</t>
  </si>
  <si>
    <t>TARJETA BRISTOL 5 X 8 BLANCA</t>
  </si>
  <si>
    <t>21100127-0003</t>
  </si>
  <si>
    <t>TIJERA DEL  # 6</t>
  </si>
  <si>
    <t>21100127-0005</t>
  </si>
  <si>
    <t>TIJERA DEL  # 8</t>
  </si>
  <si>
    <t>TIJERA DEL  # 15</t>
  </si>
  <si>
    <t>21100128-0007</t>
  </si>
  <si>
    <t>TINTA P/SELLO DE GOMA (AZUL)</t>
  </si>
  <si>
    <t>21100128-0009</t>
  </si>
  <si>
    <t>TINTA P/SELLO DE GOMA (NEGRO)</t>
  </si>
  <si>
    <t>21100132-0002</t>
  </si>
  <si>
    <t>CUCHARA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</si>
  <si>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</si>
  <si>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</si>
  <si>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</si>
  <si>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</si>
  <si>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</si>
  <si>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</si>
  <si>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</si>
  <si>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THERMICO DESECHABLE</t>
  </si>
  <si>
    <t>21100132-0008</t>
  </si>
  <si>
    <t>VASO DE PLASTICO DESECHABLE</t>
  </si>
  <si>
    <t>21101001-0001</t>
  </si>
  <si>
    <t>PRESENTADORES DE ACRILICO</t>
  </si>
  <si>
    <t>21101001-0008</t>
  </si>
  <si>
    <t>SOBRE DE PAPEL PARA CD/DVD</t>
  </si>
  <si>
    <t>21101001-0015</t>
  </si>
  <si>
    <t>TAPA PARA VASO TERMICO</t>
  </si>
  <si>
    <t>21101001-0020</t>
  </si>
  <si>
    <t>MICA TERMICA TC</t>
  </si>
  <si>
    <t>21101001-0035</t>
  </si>
  <si>
    <t>CARTULINA OPALINA T/C</t>
  </si>
  <si>
    <t>21101001-0052</t>
  </si>
  <si>
    <t>PROTECTOR DE HOJAS T/C</t>
  </si>
  <si>
    <t>21101001-0070</t>
  </si>
  <si>
    <t>PAPEL COUCHE T/C</t>
  </si>
  <si>
    <t>21101001-0080</t>
  </si>
  <si>
    <t>PAPEL BOND T/C COLOR</t>
  </si>
  <si>
    <t>21101001-0082</t>
  </si>
  <si>
    <t>PAPEL OPALINA T/C</t>
  </si>
  <si>
    <t>21101001-0086</t>
  </si>
  <si>
    <t>FOLDER T/C</t>
  </si>
  <si>
    <t>21101001-0087</t>
  </si>
  <si>
    <t>FOLDER T/O</t>
  </si>
  <si>
    <t>21101001-0102</t>
  </si>
  <si>
    <t>BLOCK DE NOTAS POST-IT  N 654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</si>
  <si>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</si>
  <si>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</si>
  <si>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</si>
  <si>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</si>
  <si>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</si>
  <si>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</si>
  <si>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21101001-0108</t>
  </si>
  <si>
    <t>BOLIGRAFO EYE MICRO UB 150 TINTA ROJA</t>
  </si>
  <si>
    <t>21101001-0130</t>
  </si>
  <si>
    <t>QUITA GRAPAS VERTICAL</t>
  </si>
  <si>
    <t>21101001-0139</t>
  </si>
  <si>
    <t>CAJA DE POLIPROPILENO</t>
  </si>
  <si>
    <t>21101001-0148</t>
  </si>
  <si>
    <t>CUADERNO TIPO FRANCES</t>
  </si>
  <si>
    <t>21101001-0157</t>
  </si>
  <si>
    <t>MICA TERMICA 90X135 POSTAL</t>
  </si>
  <si>
    <t>21101001-0169</t>
  </si>
  <si>
    <t>PASTA O CUBIERTA PARA ENGARGOLAR T/C</t>
  </si>
  <si>
    <t>21101001-0170</t>
  </si>
  <si>
    <t>PASTA O CUBIERTA PARA ENGARGOLAR T/O</t>
  </si>
  <si>
    <t>21101001-0176</t>
  </si>
  <si>
    <t>21101001-0186</t>
  </si>
  <si>
    <t>21101001-0193</t>
  </si>
  <si>
    <t>CRAYOLA C/24</t>
  </si>
  <si>
    <t>21101001-0235</t>
  </si>
  <si>
    <t>SOBRE MANILA T/C</t>
  </si>
  <si>
    <t>SOBRE MANILA T/O</t>
  </si>
  <si>
    <t>SOBRE MANILA D/C</t>
  </si>
  <si>
    <t>21101001-0239</t>
  </si>
  <si>
    <t>BOLIGRAFO ENERGEL DX NEGRO PUNTO FINO</t>
  </si>
  <si>
    <t>21101001-0256</t>
  </si>
  <si>
    <t>BOLIGRAFO PUNTO MEDIANO  CRISTAL 1.6MM</t>
  </si>
  <si>
    <t>21101001-0295</t>
  </si>
  <si>
    <t>PLUMA PUNTO FINO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</si>
  <si>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</si>
  <si>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</si>
  <si>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</si>
  <si>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</si>
  <si>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</si>
  <si>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</si>
  <si>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</si>
  <si>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</si>
  <si>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21101001-0315</t>
  </si>
  <si>
    <t>TENEDOR DESECHABLE PASTELERO</t>
  </si>
  <si>
    <t>21101001-0343</t>
  </si>
  <si>
    <t>SOBRE PAPEL KRAFT DOBLE CARTA</t>
  </si>
  <si>
    <t>21101001-0354</t>
  </si>
  <si>
    <t>CINCHOS SUJETA CABLES DE NYLON</t>
  </si>
  <si>
    <t>21101001-0374</t>
  </si>
  <si>
    <t>COJIN  PARA SELLO</t>
  </si>
  <si>
    <t>21101001-0380</t>
  </si>
  <si>
    <t>21101001-0397</t>
  </si>
  <si>
    <t>BLOCK DE NOTAS POST-IT POP-UP CONTINUOS</t>
  </si>
  <si>
    <t>21401</t>
  </si>
  <si>
    <t>Materiales y útiles para el procesamiento en equipos y bienes informáticos</t>
  </si>
  <si>
    <t>21401001-0601</t>
  </si>
  <si>
    <t>TONER P/IMPRESORA LEXMARK MS621DN</t>
  </si>
  <si>
    <t>21400008-0006</t>
  </si>
  <si>
    <t>AIRE COMPRIMIDO PROPELENTE</t>
  </si>
  <si>
    <t>21400004-0011</t>
  </si>
  <si>
    <t>DISCO COMPACTO DVD GRABABLE</t>
  </si>
  <si>
    <t>21400008-0008</t>
  </si>
  <si>
    <t>LIMPIADORPARA MONITOR</t>
  </si>
  <si>
    <t>21400008-0002</t>
  </si>
  <si>
    <t>SPRAY ESPUMA P/COMPUTADORA</t>
  </si>
  <si>
    <t>21401001-0040</t>
  </si>
  <si>
    <t>TONER KYOCERA</t>
  </si>
  <si>
    <t>21400013-0291</t>
  </si>
  <si>
    <t>TONER PARA IMPRESORA HP Q5949A P/LJ 1160-1320</t>
  </si>
  <si>
    <t>21400013-0298</t>
  </si>
  <si>
    <t>TONER PARA IMPRESORA HP MOD. P2015 N° PARTE Q7553A</t>
  </si>
  <si>
    <t>Material de Apoyo Informativo</t>
  </si>
  <si>
    <t>21501001-0002</t>
  </si>
  <si>
    <t>SUSCRIPCIONES DE PERIODICOS Y/O REVISTAS</t>
  </si>
  <si>
    <t>SUSCRIPCION</t>
  </si>
  <si>
    <t>21601</t>
  </si>
  <si>
    <t>Material de limpieza</t>
  </si>
  <si>
    <t>21601001-0104</t>
  </si>
  <si>
    <t>SPRAY ANTIBACTERIAL DESINFECTANTE</t>
  </si>
  <si>
    <t>21600008-0003</t>
  </si>
  <si>
    <t>AROMATIZANTE DE AMBIENTE EN SPRAY GLADE</t>
  </si>
  <si>
    <t>21600008-0005</t>
  </si>
  <si>
    <t>DESODORANTE AMBIENTAL P/CONTACTO ELEC.</t>
  </si>
  <si>
    <t>21600010-0008</t>
  </si>
  <si>
    <t>TOALLAS DESINFECTANTES CON CLORO</t>
  </si>
  <si>
    <t>21601001-0065</t>
  </si>
  <si>
    <t>TOALLAS HUMEDAS DESINFECTANTES</t>
  </si>
  <si>
    <t>21601001-0040</t>
  </si>
  <si>
    <t>PAÑO PARA LIMPIEZA DE EQUIPO ELECTRONICO</t>
  </si>
  <si>
    <t>21601001-0006</t>
  </si>
  <si>
    <t>DESINFECTANTE EN AEROSOL</t>
  </si>
  <si>
    <t>21600008-0004</t>
  </si>
  <si>
    <t>DESODORANTE AMBIENTAL (AEROSOL)</t>
  </si>
  <si>
    <t>21600006-0014</t>
  </si>
  <si>
    <t>BOLSA DE PLASTICO P/BASURA PARA 44 gl.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</si>
  <si>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</si>
  <si>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</si>
  <si>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</si>
  <si>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</si>
  <si>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22104001-0093</t>
  </si>
  <si>
    <t>AZUCAR EN SOBRE</t>
  </si>
  <si>
    <t>22104001-0096</t>
  </si>
  <si>
    <t>CAFE MOLIDO</t>
  </si>
  <si>
    <t>22104001-0063</t>
  </si>
  <si>
    <t>REFRESCO DE LATA DE 355 ML</t>
  </si>
  <si>
    <t>22104001-0090</t>
  </si>
  <si>
    <t>AGUA PURIFICADA 500 ML.</t>
  </si>
  <si>
    <t>22104001-0094</t>
  </si>
  <si>
    <t>SUSTITUTO DE AZUCAR</t>
  </si>
  <si>
    <t>22104001-0101</t>
  </si>
  <si>
    <t>CREMA EN  POLVO</t>
  </si>
  <si>
    <t>22104001-0074</t>
  </si>
  <si>
    <t>GALLETA SURTUDO ESPECIAL</t>
  </si>
  <si>
    <t>22104001-0150</t>
  </si>
  <si>
    <t>TE SURTIDO</t>
  </si>
  <si>
    <t>22104001-0116</t>
  </si>
  <si>
    <t>COCA COLA NORMAL EN LATA PAQ. 12 PIEZAS</t>
  </si>
  <si>
    <t>22104001-0117</t>
  </si>
  <si>
    <t>COLA LIGHT EN LATA PAQ. 12 PIEZAS</t>
  </si>
  <si>
    <t>22104001-0158</t>
  </si>
  <si>
    <t>GALLETAS</t>
  </si>
  <si>
    <t>22106</t>
  </si>
  <si>
    <t>Productos alimenticios para el personal derivado de actividades extraordinarias</t>
  </si>
  <si>
    <t>22106001-0017</t>
  </si>
  <si>
    <t>22106001-0016</t>
  </si>
  <si>
    <t>CREMA P/CAFE</t>
  </si>
  <si>
    <t>22301</t>
  </si>
  <si>
    <t>Utensilios para el servicio de alimentación</t>
  </si>
  <si>
    <t>22301001-0056</t>
  </si>
  <si>
    <t>CAFETERA - GASTO</t>
  </si>
  <si>
    <t>24601</t>
  </si>
  <si>
    <t>Material eléctrico y electrónico</t>
  </si>
  <si>
    <t>24601001-0075</t>
  </si>
  <si>
    <t>PILAS RECARGABLES AA</t>
  </si>
  <si>
    <t>24601001-0076</t>
  </si>
  <si>
    <t>PILAS RECARGABLES AAA</t>
  </si>
  <si>
    <t>24601001-0174</t>
  </si>
  <si>
    <t>EXTENSION ELECTRICA 15 M</t>
  </si>
  <si>
    <t>24600031-0001</t>
  </si>
  <si>
    <t>PILA AA</t>
  </si>
  <si>
    <t>24600031-0002</t>
  </si>
  <si>
    <t>PILA AAA</t>
  </si>
  <si>
    <t>24601001-0363</t>
  </si>
  <si>
    <t>CARGADOR DE BATERIA AA, AAA, C Y D</t>
  </si>
  <si>
    <t>24601001-0167</t>
  </si>
  <si>
    <t>EXTENSION ELECTRICA CON SOCKET</t>
  </si>
  <si>
    <t>24600018-0018</t>
  </si>
  <si>
    <t>CONTACTO MULTIPLE C/SUPRESOR DE PICOS</t>
  </si>
  <si>
    <t>24600038-0001</t>
  </si>
  <si>
    <t>PASTA PARA SOLDAR</t>
  </si>
  <si>
    <t>24600036-0001</t>
  </si>
  <si>
    <t>SOLDADURA DE ESTAÑO</t>
  </si>
  <si>
    <t>24600010-0011</t>
  </si>
  <si>
    <t>EXTENSION ELECTRICA  5 mts.</t>
  </si>
  <si>
    <t>24600010-0014</t>
  </si>
  <si>
    <t>EXTENSION ELECTRICA 10 mts.</t>
  </si>
  <si>
    <t>Materiales, accesorios y suministros médicos</t>
  </si>
  <si>
    <t>25401001-0139</t>
  </si>
  <si>
    <t>GEL ANTIBACTERIAL</t>
  </si>
  <si>
    <t>25401001-0142</t>
  </si>
  <si>
    <t>CUBREBOCAS</t>
  </si>
  <si>
    <t>25401001-0196</t>
  </si>
  <si>
    <t>GUANTE ESTERIL MEDIANO</t>
  </si>
  <si>
    <t>25401001-0191</t>
  </si>
  <si>
    <t>GUANTES NO ESTERILES NITRILO</t>
  </si>
  <si>
    <t>Materiales, accesorios y suministros de laboratorio</t>
  </si>
  <si>
    <t>25500003-0001</t>
  </si>
  <si>
    <t>CEPILLO LIMPIA CAMARAS</t>
  </si>
  <si>
    <t>25500005-0006</t>
  </si>
  <si>
    <t>KIT DE LIMPieza P/EQUIPO FOTOGRAFICO</t>
  </si>
  <si>
    <t>R005</t>
  </si>
  <si>
    <t>045</t>
  </si>
  <si>
    <t>B00CA01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</si>
  <si>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</si>
  <si>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</si>
  <si>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</si>
  <si>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B00PE02</t>
  </si>
  <si>
    <t>B00MO02</t>
  </si>
  <si>
    <t>R002</t>
  </si>
  <si>
    <t>043</t>
  </si>
  <si>
    <t>B00OD01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</si>
  <si>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</si>
  <si>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</si>
  <si>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</si>
  <si>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R003</t>
  </si>
  <si>
    <t>044</t>
  </si>
  <si>
    <t>R008</t>
  </si>
  <si>
    <t>Vestuario y uniformes</t>
  </si>
  <si>
    <t>27100006-0001</t>
  </si>
  <si>
    <t>CAMISA DE VESTIR</t>
  </si>
  <si>
    <t>088</t>
  </si>
  <si>
    <t>Prendas de protección personal</t>
  </si>
  <si>
    <t>27200005-0003</t>
  </si>
  <si>
    <t>FAJA DE SEGURIDAD ELASTICA CON TIRANTES</t>
  </si>
  <si>
    <t>27201001-0005</t>
  </si>
  <si>
    <t>CUBRE-BOCA TIPO CONCHA</t>
  </si>
  <si>
    <t>27201001-0004</t>
  </si>
  <si>
    <t>GUANTES ANTIDERRAPANTES</t>
  </si>
  <si>
    <t>Blancos y otros productos textiles, excepto prendas de vestir</t>
  </si>
  <si>
    <t>27501001-0002</t>
  </si>
  <si>
    <t>LISTON</t>
  </si>
  <si>
    <t>Herramientas menores</t>
  </si>
  <si>
    <t>29100067-0003</t>
  </si>
  <si>
    <t>CAUTIN (T/LAPIZ)</t>
  </si>
  <si>
    <t>29100030-0001</t>
  </si>
  <si>
    <t>ESCALERA DE TIJERA</t>
  </si>
  <si>
    <t>Refacciones y accesorios menores de mobiliario y equipo de administración, educacional y recreativo</t>
  </si>
  <si>
    <t>29301001-0083</t>
  </si>
  <si>
    <t>REPRODUCTOR MP3 - GASTO</t>
  </si>
  <si>
    <t>29301001-0370</t>
  </si>
  <si>
    <t>KIT DE ILUMINACION</t>
  </si>
  <si>
    <t>Refacciones y accesorios para equipo de cómputo y telecomunicaciones</t>
  </si>
  <si>
    <t>29401001-0135</t>
  </si>
  <si>
    <t>MEMORIA USB DE 16 GB</t>
  </si>
  <si>
    <t>29401001-0254</t>
  </si>
  <si>
    <t>REPLICADOR DE PUERTOS</t>
  </si>
  <si>
    <t>29400013-0033</t>
  </si>
  <si>
    <t>MEMORIA USB DE 32 GB</t>
  </si>
  <si>
    <t>29400001-0001</t>
  </si>
  <si>
    <t>AUDIFONOS P/COMPUTADORA T/DIADEMA</t>
  </si>
  <si>
    <t>29400009-0030</t>
  </si>
  <si>
    <t>BOCINAS PARA COMPUTADORA</t>
  </si>
  <si>
    <t>29400015-0005</t>
  </si>
  <si>
    <t>TAPETE PARA MOUSE (RATON)</t>
  </si>
  <si>
    <t>29901001-0017</t>
  </si>
  <si>
    <t>AUDIFONOS - GASTO</t>
  </si>
  <si>
    <t>29901001-0039</t>
  </si>
  <si>
    <t>MULTIMETRO DIGITAL - GASTO</t>
  </si>
  <si>
    <t>B00OD02</t>
  </si>
  <si>
    <t>Servicio de agua</t>
  </si>
  <si>
    <t>SERVICIOS</t>
  </si>
  <si>
    <t>SERVICIO</t>
  </si>
  <si>
    <t>Servicio telefónico convencional</t>
  </si>
  <si>
    <t>Servicio postal</t>
  </si>
  <si>
    <t>Arrendamiento de maquinaria y equipo</t>
  </si>
  <si>
    <t>ARRENDAMIENTO DE FOTOCOPIADORA</t>
  </si>
  <si>
    <t>Patentes, regalías y otros</t>
  </si>
  <si>
    <t>RENOVACIÓN DE LICENCIAS DE ADOBE ACROBAT</t>
  </si>
  <si>
    <t>Otras asesorías para la operación de programas</t>
  </si>
  <si>
    <t>CURSOS DE PROTECCIÓN CIVIL 2025</t>
  </si>
  <si>
    <t>Servicios de vigilancia</t>
  </si>
  <si>
    <t>Servicios de vigilancia Intamuros</t>
  </si>
  <si>
    <t>IA3</t>
  </si>
  <si>
    <t>Subcontratación de servicios con terceros</t>
  </si>
  <si>
    <t>'SERVICIO DE DESTRUCCIÓN DE CREDENCIALES</t>
  </si>
  <si>
    <t>Mantenimiento y conservación de inmuebles</t>
  </si>
  <si>
    <t>MANTENIMIENTO AL EDIFICIO SEDE DE LA JUNTA LOCAL EJECUTIVA CORRESPONDIENTE AL MES DE FEBRERO A NOVIEMBRE 2025</t>
  </si>
  <si>
    <t>POLARIZADO EN MATERIAL REFLECTIVO PELÍCULAS METALIZADAS AL EDIFICIO DE LA JLE ABRIL 2025</t>
  </si>
  <si>
    <t>Mantenimiento y conservación de vehículos terrestres, aéreos, marítimos, lacustres y fluviales</t>
  </si>
  <si>
    <t>MANTENIMIENTO PREVENTIVO AL PARQUE VEHICULAR</t>
  </si>
  <si>
    <t>Mantenimiento y conservación de maquinaria y equipo</t>
  </si>
  <si>
    <t>MANTENIMIENTO A CUATRO UPS EATON 9355-15KVA DE CADA NIVEL DEL EDIFICIO SEDE DE LA JUNTA LOCAL EJECUTIVA CORRESPONDIENTE AL MES DE ENERO DCIEMBRE 2025</t>
  </si>
  <si>
    <t>MANTENIMIENTO A 5 TRANSFORMADORES DE ENERGÍA ELÉCTRICA PROPIEDAD DE LA JLE</t>
  </si>
  <si>
    <t>MANTENIMIENTO A ELEVADOR INSTALADO EN EL EDIFICIO DE LA JLE CORRESPONDIENTE AL MES DE ENERO</t>
  </si>
  <si>
    <t>MANTENIMIENTO A LA PLANTA TRATADORA DE AGUAS RESIDUALES INSTALADA EN EL EDIFICIO DE LA JLE ENERO DIC 2025</t>
  </si>
  <si>
    <t>MANTENIMIENTO AL EQUIPO DE AIRE ACONDICIONADO INSTALADO EN EL EDIFICIO DE LA JLE ENERO DICIEMBRE 2025</t>
  </si>
  <si>
    <t>MANTENIMIENTO AL SISTEMA CONTRA INCENDIOS INSTALADO EN EL EDIFICIO DE LA JLE ENERO DICIEMBRE 2025</t>
  </si>
  <si>
    <t>MANTENIMIENTO MAYOT AL SISTEMA CONTRA INCENDIOS INSTALADO EN EL EDIFICIO DE LA JLE MARZO 2025</t>
  </si>
  <si>
    <t>MANTENIMIENTO BIMESTRAL AL SISTEMA CCTV INSTALADO EN EL EDIFICIO DE LA JLE ENERO-DICIEMBRE 2025</t>
  </si>
  <si>
    <t>MANTENMIENTO A LA PLANTA GENERADORA DE ENERGÍA CORRESPONDIENTE AL MES DE ENERO DICIEMBRE 2025</t>
  </si>
  <si>
    <t>MANTENIMIENTO MAYOR A PLANTA GENERADORA DE ENERGÍA ELÉCTRICA AGOSTO 2025</t>
  </si>
  <si>
    <t>SERVICIO Y RECARGA DE 26 EXTINTORES DE FUEGO INSTALADOS EN EL EDIFICIO DE LA JLE 2025</t>
  </si>
  <si>
    <t>Servicios de lavandería, limpieza e higiene</t>
  </si>
  <si>
    <t>SERVICIO DE LIMPIEZA CON CUATRO ELEMENTOS CORRESPONDIENTE AL MES DE ENERO DICIEMBRE 2025</t>
  </si>
  <si>
    <t xml:space="preserve">B00OD02   </t>
  </si>
  <si>
    <t>31401</t>
  </si>
  <si>
    <t>SERVICIO TELEFÓNICO CORRESPONDIENTE AL MES DE ENERO DICIEMBRE 2024</t>
  </si>
  <si>
    <t>SubDelegacional</t>
  </si>
  <si>
    <t>SR01</t>
  </si>
  <si>
    <t xml:space="preserve"> </t>
  </si>
  <si>
    <t>PIEZA</t>
  </si>
  <si>
    <t>ADJUDICACIÓN DIRECTA</t>
  </si>
  <si>
    <t>CAJA</t>
  </si>
  <si>
    <t>21100033-0001</t>
  </si>
  <si>
    <t>CINTA 3 M CERTOPLAX</t>
  </si>
  <si>
    <t>21100033-0007</t>
  </si>
  <si>
    <t>CINTA CANELA TRANSPARENTE</t>
  </si>
  <si>
    <t>CLIP MARIPOSA  # 1</t>
  </si>
  <si>
    <t>CLIP MARIPOSA  # 2</t>
  </si>
  <si>
    <t>21100039-0003</t>
  </si>
  <si>
    <t>CORRECTOR DE CINTA (MANUAL)</t>
  </si>
  <si>
    <t>21100081-0057</t>
  </si>
  <si>
    <t>ETIQUETA LASER-JET HP</t>
  </si>
  <si>
    <t>PAQUETE</t>
  </si>
  <si>
    <t>21101001-0246</t>
  </si>
  <si>
    <t>FOLDER MANILA EXPANDIBLE T/C</t>
  </si>
  <si>
    <t>21100072-0012</t>
  </si>
  <si>
    <t>LIGAS NUMERO  33</t>
  </si>
  <si>
    <t>BOLSA</t>
  </si>
  <si>
    <t>21100013-0009</t>
  </si>
  <si>
    <t>MARCADOR (VARIOS)</t>
  </si>
  <si>
    <t>21101001-0006</t>
  </si>
  <si>
    <t>MARCADOR TINTA PERMANENTE</t>
  </si>
  <si>
    <t>PAPEL BOND T/OFICIO  C/500 hjs.</t>
  </si>
  <si>
    <t>21101001-0234</t>
  </si>
  <si>
    <t>PLUMA PUNTO MEDIANO</t>
  </si>
  <si>
    <t>21100102-0004</t>
  </si>
  <si>
    <t>PORTA GAFETES TIPO YOYO</t>
  </si>
  <si>
    <t>TIJERA DEL  # 8</t>
  </si>
  <si>
    <t>KILOGRAMO</t>
  </si>
  <si>
    <t>21100072-0013</t>
  </si>
  <si>
    <t>LIGAS NUMERO 64</t>
  </si>
  <si>
    <t>PAR</t>
  </si>
  <si>
    <t>21400013-0206</t>
  </si>
  <si>
    <t>CARTUCHO DE TONER PARA MULTIFUNCIONAL KYOCERA MOD. ECOSYS M4125 idn N/P TK-6117</t>
  </si>
  <si>
    <t>21401001-0127</t>
  </si>
  <si>
    <t>KYOCERA TA-255 TK-477</t>
  </si>
  <si>
    <t>21600015-0001</t>
  </si>
  <si>
    <t>ACIDO MURIATICO DE 1 LT.</t>
  </si>
  <si>
    <t>21600008-0002</t>
  </si>
  <si>
    <t>AROMATIZANTE (VARIOS)</t>
  </si>
  <si>
    <t>21600006-0016</t>
  </si>
  <si>
    <t>BOLSA CHICA PARA BASURA</t>
  </si>
  <si>
    <t>ROLLO</t>
  </si>
  <si>
    <t>21600006-0018</t>
  </si>
  <si>
    <t>BOLSA GRANDE PARA BASURA</t>
  </si>
  <si>
    <t>21600025-0001</t>
  </si>
  <si>
    <t>CERA LIQUIDA P/MUEBLES</t>
  </si>
  <si>
    <t>21601001-0002</t>
  </si>
  <si>
    <t>CLORO</t>
  </si>
  <si>
    <t>21600007-0003</t>
  </si>
  <si>
    <t>DESINFECTANTE LIMPIADOR  (FABULOSO)</t>
  </si>
  <si>
    <t>21600012-0002</t>
  </si>
  <si>
    <t>ESCOBA DE PLASTICO</t>
  </si>
  <si>
    <t>21600017-0002</t>
  </si>
  <si>
    <t>FIBRA VERDE SCOTCH - BRITE</t>
  </si>
  <si>
    <t>21600019-0001</t>
  </si>
  <si>
    <t>GUANTES DE HULE P/LIMPieza</t>
  </si>
  <si>
    <t>21600022-0004</t>
  </si>
  <si>
    <t>JABON DETERGENTE EN POLVO  1 kg.</t>
  </si>
  <si>
    <t>21600022-0009</t>
  </si>
  <si>
    <t>JABON LIQUIDO P/UTENCILIOS DE COCINA</t>
  </si>
  <si>
    <t>21600022-0016</t>
  </si>
  <si>
    <t>JABON P/MANOS (SHAMPOO) 1 GALON</t>
  </si>
  <si>
    <t>21600022-0013</t>
  </si>
  <si>
    <t>LIMPIA VIDRIOS</t>
  </si>
  <si>
    <t>21600024-0006</t>
  </si>
  <si>
    <t>LIMPIADOR SARRICIDA 1 LITRO</t>
  </si>
  <si>
    <t>21601001-0016</t>
  </si>
  <si>
    <t>PAPEL HIGIENICO</t>
  </si>
  <si>
    <t>21600007-0004</t>
  </si>
  <si>
    <t>PASTILLA P/TANQUE W.C.</t>
  </si>
  <si>
    <t>21600007-0008</t>
  </si>
  <si>
    <t>PINOL 1 GALON</t>
  </si>
  <si>
    <t>21601001-0026</t>
  </si>
  <si>
    <t>TOALLA DE MICROFIBRA</t>
  </si>
  <si>
    <t>21601001-0019</t>
  </si>
  <si>
    <t>TOALLA INTERDOBLADA</t>
  </si>
  <si>
    <t>21600032-0003</t>
  </si>
  <si>
    <t>TRAPEADOR DE ALGODON CHICO</t>
  </si>
  <si>
    <t>21601001-0085</t>
  </si>
  <si>
    <t>BOTE DE BASURA</t>
  </si>
  <si>
    <t>ALIMENTOS</t>
  </si>
  <si>
    <t>22104001-0075</t>
  </si>
  <si>
    <t>SERVICIO DE ALIMENTACION</t>
  </si>
  <si>
    <t>MONTO</t>
  </si>
  <si>
    <t>24601001-0344</t>
  </si>
  <si>
    <t>PILA ALCALINA AA PAQUETE C/4 PZAS</t>
  </si>
  <si>
    <t>24601001-0346</t>
  </si>
  <si>
    <t>PILA ALCALINA AAA PAQUETE C/4 PZAS</t>
  </si>
  <si>
    <t>26102001-0019</t>
  </si>
  <si>
    <t>26103001-0031</t>
  </si>
  <si>
    <t>Refacciones y accesorios menores de equipo de transporte</t>
  </si>
  <si>
    <t>29601001-0006</t>
  </si>
  <si>
    <t>LLANTA</t>
  </si>
  <si>
    <t>Servicio Postal</t>
  </si>
  <si>
    <t xml:space="preserve"> Arrendamiento de edificios y locales</t>
  </si>
  <si>
    <t>Mantenimiento y conservación de mobiliario y equipo de administración</t>
  </si>
  <si>
    <t>Mantenimiento y conservación de mobiliario y equipo de 
administración</t>
  </si>
  <si>
    <t>SERVICIO SEMESTRAL DE MANTENIMIENTO DE EXTINTORES</t>
  </si>
  <si>
    <t>Servicios de jardinería y fumigación</t>
  </si>
  <si>
    <t>SERVICIO ANUAL DE FUMIGACION</t>
  </si>
  <si>
    <t>Viáticos nacionales para labores en campo y de supervisión</t>
  </si>
  <si>
    <t>TARIFA</t>
  </si>
  <si>
    <t>B00PE01</t>
  </si>
  <si>
    <t>Viáticos nacionales para servidores públicos en el desempeño de funciones oficiales</t>
  </si>
  <si>
    <t>Otros impuestos y derechos</t>
  </si>
  <si>
    <t>SR02</t>
  </si>
  <si>
    <t>MATERIALES Y ÚTILES DE OFICINA</t>
  </si>
  <si>
    <t>21100087-0017</t>
  </si>
  <si>
    <t>PAPEL BOND T/OFICIO 500 HJS.</t>
  </si>
  <si>
    <t>PAPEL BOND T/CARTA 500 HJS.</t>
  </si>
  <si>
    <t>21100013-0005</t>
  </si>
  <si>
    <t>BOLIGRAFO TINTA AZUL PZS.</t>
  </si>
  <si>
    <t>21100013-0006</t>
  </si>
  <si>
    <t>BOLIGRAFO TINTA NEGRO PZS.</t>
  </si>
  <si>
    <t>FOLDER T/CARTA</t>
  </si>
  <si>
    <t xml:space="preserve">GRAPAS ESTANDAR </t>
  </si>
  <si>
    <t xml:space="preserve">BROCHE BACCO </t>
  </si>
  <si>
    <t>21100081-0011</t>
  </si>
  <si>
    <t>BLOCK DE NOTAS POST-IT NEON 2027</t>
  </si>
  <si>
    <t>BLOC</t>
  </si>
  <si>
    <t>'21100132-0008</t>
  </si>
  <si>
    <t>TENEDOR DESECHABLE PAQUETE</t>
  </si>
  <si>
    <t xml:space="preserve">LAPIZ </t>
  </si>
  <si>
    <t>21101001-0286</t>
  </si>
  <si>
    <t>21100048-0001</t>
  </si>
  <si>
    <t xml:space="preserve">ENGRAPADORA DE GOLPE TIRA COMPLETA </t>
  </si>
  <si>
    <t>21100017-0010</t>
  </si>
  <si>
    <t>CAJA DE PLASTICO (VARIAS MEDIDAS)</t>
  </si>
  <si>
    <t>21101001-0165</t>
  </si>
  <si>
    <t>CINTA MAGICA</t>
  </si>
  <si>
    <t>21100045-0003</t>
  </si>
  <si>
    <t xml:space="preserve">DESPACHADOR DE CINTA ADHESIVA </t>
  </si>
  <si>
    <t>21101001-0386</t>
  </si>
  <si>
    <t>SOBRE  MANILA T/OFICIO</t>
  </si>
  <si>
    <t>PAPEL BOND T/DOBLE CARTA C/500 hjs.</t>
  </si>
  <si>
    <t>R009</t>
  </si>
  <si>
    <t>067</t>
  </si>
  <si>
    <t>MATERIALES Y ÚTILES PARA EL PROCESAMIENTO EN EQUIPOS Y BIENES INFORMÁTICOS</t>
  </si>
  <si>
    <t>21401001-0328</t>
  </si>
  <si>
    <t>CARTUCHO EPSON L355 NP T6641 NEGRO</t>
  </si>
  <si>
    <t>21401001-0536</t>
  </si>
  <si>
    <t>TINTA CANON GI-190</t>
  </si>
  <si>
    <t>TONNER REMANUFACTURADO KYOCERA TK477</t>
  </si>
  <si>
    <t>21401001-0049</t>
  </si>
  <si>
    <t>DISCO COMPACTO CD-R</t>
  </si>
  <si>
    <t>TORRE</t>
  </si>
  <si>
    <t>21401001-0352</t>
  </si>
  <si>
    <t>MATERIALES Y UTILES PARA EL PROCESAMIENTO EN EQUIPOS Y BIENES INFORMATICOS</t>
  </si>
  <si>
    <t>LOTE</t>
  </si>
  <si>
    <t>MATERIAL DE LIMPIEZA</t>
  </si>
  <si>
    <t>21600007-0005</t>
  </si>
  <si>
    <t>PATO PURIFIC LIQUIDO</t>
  </si>
  <si>
    <t>21600010-0005</t>
  </si>
  <si>
    <t xml:space="preserve">LIMPIADOR MULTIUSOS </t>
  </si>
  <si>
    <t>21600010-0004</t>
  </si>
  <si>
    <t>DETERGENTE EN POLVO</t>
  </si>
  <si>
    <t>21600032-0002</t>
  </si>
  <si>
    <t>TRAPEADOR</t>
  </si>
  <si>
    <t>21600022-0011</t>
  </si>
  <si>
    <t>JABON P/MANOS  ( SHAMPOO )</t>
  </si>
  <si>
    <t>21600018-0001</t>
  </si>
  <si>
    <t>TELA MAGITEL</t>
  </si>
  <si>
    <t>21601001-0012</t>
  </si>
  <si>
    <t>PINOL GALÓN</t>
  </si>
  <si>
    <t>GALÓN</t>
  </si>
  <si>
    <t>LIMPIADOR LIQUIDO</t>
  </si>
  <si>
    <t>21601001-0014</t>
  </si>
  <si>
    <t>PRODUCTOS ALIMENTICIOS PARA EL PERSONAL QUE REALIZA LABORES DE CAMPO O DE SUPERVISIÓN</t>
  </si>
  <si>
    <t>22104001-0097</t>
  </si>
  <si>
    <t xml:space="preserve">CAFÉ </t>
  </si>
  <si>
    <t>BOTE</t>
  </si>
  <si>
    <t>22104001-0076</t>
  </si>
  <si>
    <t>AGUA EMBOTELLADA 500ML</t>
  </si>
  <si>
    <t>MATERIAL ELÉCTRICO Y ELECTRÓNICO</t>
  </si>
  <si>
    <t>24600031-0015</t>
  </si>
  <si>
    <t>24600031-0019</t>
  </si>
  <si>
    <t>24601001-0040</t>
  </si>
  <si>
    <t>BATERIA PARA SERVIDOR</t>
  </si>
  <si>
    <t>24600031-0016</t>
  </si>
  <si>
    <t>PILA RECARGABLE D</t>
  </si>
  <si>
    <t>MEDICINAS Y PRODUCTOS FARMACÉUTICOS</t>
  </si>
  <si>
    <t>25301001-0199</t>
  </si>
  <si>
    <t>ALCOHOL LIQUIDO ( 1 LT )</t>
  </si>
  <si>
    <t>FRASCO</t>
  </si>
  <si>
    <t>25301001-0284</t>
  </si>
  <si>
    <t>AGUA OXIGENADA</t>
  </si>
  <si>
    <t>25301001-0237</t>
  </si>
  <si>
    <t>BICARBONATO DE SODIO</t>
  </si>
  <si>
    <t>25301001-0197</t>
  </si>
  <si>
    <t>ASPIRINA ADVENCE C/12 TABLETAS</t>
  </si>
  <si>
    <t>MATERIALES, ACCESORIOS Y SUMINISTROS MÉDICOS</t>
  </si>
  <si>
    <t>25401001-0256</t>
  </si>
  <si>
    <t>GASA ESTERIL</t>
  </si>
  <si>
    <t>25401001-0290</t>
  </si>
  <si>
    <t>TERMOMETRO</t>
  </si>
  <si>
    <t>25401001-0190</t>
  </si>
  <si>
    <t>VENDA ELÁSTICA DE TEJIDO PLANO DE ALGODÓN C/FIBRAS</t>
  </si>
  <si>
    <t>COMBUSTIBLES, LUBRICANTES Y ADITIVOS PARA VEHÍCULOS TERRESTRES, AÉREOS, MARÍTIMOS, LACUSTRES Y FLUVIALES DESTINADOS A SERVICIOS PÚBLICOS Y LA OPERACIÓN DE PROGRAMAS PÚBLICOS</t>
  </si>
  <si>
    <t>COMBUSTIBLE</t>
  </si>
  <si>
    <t>PESO</t>
  </si>
  <si>
    <t>26105001-0015</t>
  </si>
  <si>
    <t>GAS L.P. ( SUMINISTRO )</t>
  </si>
  <si>
    <t>REFACCIONES Y ACCESORIOS MENORES DE EQUIPO DE TRANSPORTE</t>
  </si>
  <si>
    <t>29601001-0083</t>
  </si>
  <si>
    <t>LIMPIA PARABRISAS PLUMA</t>
  </si>
  <si>
    <t>29401001-0014</t>
  </si>
  <si>
    <t>BATERIA PARA LAPTOP</t>
  </si>
  <si>
    <t>29401001-0215</t>
  </si>
  <si>
    <t>BATERIA P/CONTROLADORA DE ALMACENAMIENTO</t>
  </si>
  <si>
    <t>SERVICIO DE AGUA</t>
  </si>
  <si>
    <t>SERVICIO AGUA</t>
  </si>
  <si>
    <t>SERVICIO TELEFÓNICO CONVENCIONAL</t>
  </si>
  <si>
    <t>SERVICIOS DE TELECOMUNICACIONES</t>
  </si>
  <si>
    <t>SERVICIO POSTAL</t>
  </si>
  <si>
    <t>ARRENDAMIENTO DE EDIFICIOS Y LOCALES</t>
  </si>
  <si>
    <t>RENTA DE JUNTA</t>
  </si>
  <si>
    <t>MÓDULOS</t>
  </si>
  <si>
    <t>ARRENDAMIENTO DE MAQUINARIA Y EQUIPO</t>
  </si>
  <si>
    <t>SERVICIO IMPRESORA</t>
  </si>
  <si>
    <t>SERVICIOS DE VIGILANCIA</t>
  </si>
  <si>
    <t>SERVICIO VIGILANCIA</t>
  </si>
  <si>
    <t>MANTENIMIENTO Y CONSERVACIÓN DE INMUEBLES</t>
  </si>
  <si>
    <t>MANTENIMIENTO Y CONSERVACIÓN DE MOBILIARIO Y EQUIPO DE ADMINISTRACIÓN</t>
  </si>
  <si>
    <t>MANTENIMIENTO Y CONSERVACIÓN DE VEHICULOS TERRESTRES, AÉREOS, MARITIMOS, LACUSTRES Y FLUVIALES</t>
  </si>
  <si>
    <t>SERVICIOS DE LAVANDERÍA, LIMPIEZA E HIGIENE</t>
  </si>
  <si>
    <t>SERVICIOS DE JARDINERÍA Y FUMIGACIÓN</t>
  </si>
  <si>
    <t>SR03</t>
  </si>
  <si>
    <t>HOJA BLANCA CARTA C/500</t>
  </si>
  <si>
    <t>HOJA BLANCA OFICIO  C/500</t>
  </si>
  <si>
    <t>PLUMA AZUL</t>
  </si>
  <si>
    <t>21100058-0002</t>
  </si>
  <si>
    <t>FOLDER CREMA T/CARTA</t>
  </si>
  <si>
    <t>21100033-0013</t>
  </si>
  <si>
    <t>CINTA DIUREX 18 X 33</t>
  </si>
  <si>
    <t>21100033-0037</t>
  </si>
  <si>
    <t>CINTA MASKING TAPE  48 X 50</t>
  </si>
  <si>
    <t>CINTA CANELA 48 X50</t>
  </si>
  <si>
    <t xml:space="preserve">CINTA TRANSPARENTE 48X50 </t>
  </si>
  <si>
    <t xml:space="preserve">BROCHE BACCO 8 CM </t>
  </si>
  <si>
    <t>CAJA DE ARCHIVO MUERTO TAMAÑO OFICIO</t>
  </si>
  <si>
    <t>21100061-0008</t>
  </si>
  <si>
    <t>BLOCK DE NOTAS POST-IT DE COLORES</t>
  </si>
  <si>
    <t>LIBRETA PROFESIONAL CUADRO GRANDE 100 hjs</t>
  </si>
  <si>
    <t>REGISTRADOR  LEFORT T/CARTA</t>
  </si>
  <si>
    <t>21100123-0012</t>
  </si>
  <si>
    <t>SOBRE BOLSA T/ESQUELA</t>
  </si>
  <si>
    <t>Materiales y Utiles Imp. Reproduccio</t>
  </si>
  <si>
    <t>21400012-0037</t>
  </si>
  <si>
    <t>TONER</t>
  </si>
  <si>
    <t>USB</t>
  </si>
  <si>
    <t>TOALLITAS DESINFECTANTE CLENADEX 40 PIEZAS</t>
  </si>
  <si>
    <t>CLORO EN GEL (3.75LT)</t>
  </si>
  <si>
    <t>21600007-0002</t>
  </si>
  <si>
    <t>CLORO 1 LITRO</t>
  </si>
  <si>
    <t>JABON LIQUIDO P/UTENCILIOS DE COCINA, 1lt</t>
  </si>
  <si>
    <t>TOALLA DESINFECTANTE ESCUDO C/50</t>
  </si>
  <si>
    <t>LIMPIA VIDRIOS WINDEX 750 ML</t>
  </si>
  <si>
    <t>DESINFECTANTE EN AEROSOL (LYSOL)</t>
  </si>
  <si>
    <t>TOALLA MICROFIBRA 40X40</t>
  </si>
  <si>
    <t>21600006-0012</t>
  </si>
  <si>
    <t>BOLSA DE PLASTICO P/BASURA 90 X 1.20 mts.</t>
  </si>
  <si>
    <t>21600006-0017</t>
  </si>
  <si>
    <t>BOLSA MEDIANA PARA BASURA</t>
  </si>
  <si>
    <t>ACIDO MURIATICO</t>
  </si>
  <si>
    <t>ALIMENTACION  EN LAS INSTALACIONES</t>
  </si>
  <si>
    <t>Refacciones y accesorios para equipo de cómputo y telecomunicaciones.</t>
  </si>
  <si>
    <t>MEMORIAS DE USB</t>
  </si>
  <si>
    <t>AUDIFONS PARA EQUIPO COMPUTO</t>
  </si>
  <si>
    <t>Arrendamiento Maquinaria y Equipo</t>
  </si>
  <si>
    <t>Fletes y maniobras</t>
  </si>
  <si>
    <t>TRASLADO DE PAQUETERIA</t>
  </si>
  <si>
    <t>SERVICIO A VEHICULOS ADSIGNADOS JD</t>
  </si>
  <si>
    <t>viaticos</t>
  </si>
  <si>
    <t>VICATICO SEGÚN LINEAMIENTOS</t>
  </si>
  <si>
    <t>TENENCIA VEHICULAR</t>
  </si>
  <si>
    <t>Servicio de Agua</t>
  </si>
  <si>
    <t>SERVICIO DE AGUA POTABLE EN EL INMUEBLE QUE OCUPA LA JD03 SONORA</t>
  </si>
  <si>
    <t>SERVICIO TELEFOICO EN EL INMUEBLE QUE OCUPA LA JD03 SONORA</t>
  </si>
  <si>
    <t>SERVICIO DE MANTENIMIENTO A INMUEBLE QUE OCUPA LA JD03 SONORA</t>
  </si>
  <si>
    <t>Arrendamiento de edificios y locales</t>
  </si>
  <si>
    <t>REPARACIONES HIDRAULICAS, ELECTRICAS Y PINTURA EN INMUEBLE JD03 SONORA</t>
  </si>
  <si>
    <t>SERVICIO DE VIGILANCIA EN EL INMUEBLE QUE OCUPA LA JD03 SONORA</t>
  </si>
  <si>
    <t>SERVICIO DE MANTENIMIENTO A EQUIPO CON QUE CUENTA LA JD03 SONORA</t>
  </si>
  <si>
    <t>Mantenimiento y Conservación de Maquinaria y Equipo</t>
  </si>
  <si>
    <t>SERVICIO DE MANTENIMIENTO PREVENTIVO A EQUIPO INSTALADO EN LA JD03 SONORA</t>
  </si>
  <si>
    <t>SERVICIO DE LIMPIEZA A INMUEBLE QUE OCUPA LA JD03 SONORA</t>
  </si>
  <si>
    <t>Servicios de Jardinería y Fumigación</t>
  </si>
  <si>
    <t>SERVICIO DE FUMIGACION A INMUEBLE QUE OCUPA LA JD03 SONORA</t>
  </si>
  <si>
    <t>combustible</t>
  </si>
  <si>
    <t>VALES DE COMBUSTIBLE</t>
  </si>
  <si>
    <t>ALIMENTO A EMPLEADOS ACT. EXTRAORDINARIAS Y REUNIONES</t>
  </si>
  <si>
    <t>AUDIFONOS</t>
  </si>
  <si>
    <t>JABON P/MANOS  ( SHAMPOO )</t>
  </si>
  <si>
    <t>COMBUSTIBLE A VEHICULOS DE LA JUNTA DISTRITAL</t>
  </si>
  <si>
    <t>21100087-0018</t>
  </si>
  <si>
    <t>HOJA BLANCA OFICIO LEGAL C/500</t>
  </si>
  <si>
    <t>ADQUISICION DE COMBUSTIBLE PARA LAS ACTIVIDADES DEL R.F.E.</t>
  </si>
  <si>
    <t>29400015-0001</t>
  </si>
  <si>
    <t>MOUSE</t>
  </si>
  <si>
    <t>CINTA SCOTCH 24 X 65 T-200 TUK</t>
  </si>
  <si>
    <t>21100125-0002</t>
  </si>
  <si>
    <t>TABLA SUJETA PAPEL FIBRACEL OF</t>
  </si>
  <si>
    <t>21101001-0294</t>
  </si>
  <si>
    <t>CAJA ARCHIVADORA T/C</t>
  </si>
  <si>
    <t>21600006-0001</t>
  </si>
  <si>
    <t>BOLSA DE PLASTICO P/BASURA .80 X 1.20 mt</t>
  </si>
  <si>
    <t>21601001-0017</t>
  </si>
  <si>
    <t>ADQUSICION DE ALIMENTACION Y CAFETERIA PARA LAS ACTIVIDADES R.F.E.</t>
  </si>
  <si>
    <t>29401001-0078</t>
  </si>
  <si>
    <t>USB 32 M</t>
  </si>
  <si>
    <t>Mantenimiento y Conservación de Mobiliario y Equipo de Administración</t>
  </si>
  <si>
    <t>MANTENIMIENTO A MOBILIARIO Y EQUIPO ADMON</t>
  </si>
  <si>
    <t>Impresión y elaboración de material informativo</t>
  </si>
  <si>
    <t>folletos, trípticos, dípticos, carteles, mantas, rótulos, etiquetas</t>
  </si>
  <si>
    <t>Material Eléctrico y Electrónico</t>
  </si>
  <si>
    <t>24601001-0056</t>
  </si>
  <si>
    <t>FOCOS LED</t>
  </si>
  <si>
    <t>24600018-0015</t>
  </si>
  <si>
    <t>MULTICONTACTO 6 SALIDAS</t>
  </si>
  <si>
    <t>SR04</t>
  </si>
  <si>
    <t>MATERIALES Y UTILES DE OFICINA</t>
  </si>
  <si>
    <t>21100087-0011</t>
  </si>
  <si>
    <t>BOLIGRAFO TINTA AZUL</t>
  </si>
  <si>
    <t>PEGAMENTO ADHESIVO T/LAPIZ</t>
  </si>
  <si>
    <t>21401001-0191</t>
  </si>
  <si>
    <t>TONER HP CE278A</t>
  </si>
  <si>
    <t>TRAPEADOR TIPO MECHUDO</t>
  </si>
  <si>
    <t>21601001-0004</t>
  </si>
  <si>
    <t>CUBETA</t>
  </si>
  <si>
    <t>21600031-0001</t>
  </si>
  <si>
    <t>RECOGEDOR DE LAMINA Y PLASTICO</t>
  </si>
  <si>
    <t>PINOL</t>
  </si>
  <si>
    <t>21601001-0013</t>
  </si>
  <si>
    <t>PAPEL HIGIENICO JUNIOR</t>
  </si>
  <si>
    <t>21601001-0020</t>
  </si>
  <si>
    <t>BOLSA JUMBO PARA BASURA</t>
  </si>
  <si>
    <t>PRODUCTOS ALIMENTICIOS PARA EL PERSONAL EN INSTALACIONES DE LAS DEPENDENCIAS Y ENTIDADES</t>
  </si>
  <si>
    <t>22104001-0154</t>
  </si>
  <si>
    <t>GARRAFON DE AGUA 20 LTS</t>
  </si>
  <si>
    <t>REFACCIONES Y ACCESORIOS MENORES DE MOBILIARIO Y EQUIPO DE ADMINISTRACION, EDUCACIONAL Y RECREATIVO</t>
  </si>
  <si>
    <t>29301001-0104</t>
  </si>
  <si>
    <t>ESTANTE-GASTO</t>
  </si>
  <si>
    <t>29301001-0099</t>
  </si>
  <si>
    <t>SILLA EJECUTIVA - GASTO</t>
  </si>
  <si>
    <t>29600027-0040</t>
  </si>
  <si>
    <t>LLANTA 265/65 R17</t>
  </si>
  <si>
    <t>COMPRA DE GUIAS PREPAGADAS</t>
  </si>
  <si>
    <t>PATENTES, REGALIAS Y OTROS</t>
  </si>
  <si>
    <t>RENOVACION LICENCIA PAQUETE ADOBE ACROBAT READER</t>
  </si>
  <si>
    <t>OTROS SERVICIOS COMERCIALES</t>
  </si>
  <si>
    <t>SERVICIO DE FOTOCOPIADO E IMPRESIÓN</t>
  </si>
  <si>
    <t>MANTENIMIENTO Y CONSERVACION DE VEHICULOS TERRESTRES, AEREOS, MARITIMOS, LACUSTRES Y FLUVIALES</t>
  </si>
  <si>
    <t>SERVICIO DE MANTENIMIENTO DE VEHICULOS ASIGNADOS A JUNTA DISTRITAL</t>
  </si>
  <si>
    <t>MOBILIARIO</t>
  </si>
  <si>
    <t>51100006-0005</t>
  </si>
  <si>
    <t>ARCHIVERO DE METAL 4 GAVETAS</t>
  </si>
  <si>
    <t>COMBUSTIBLES, LUBRICANTES Y ADITIVOS PARA VEHICULOS DESTINADOS A SERVICIOS ADMINISTRATIVOS</t>
  </si>
  <si>
    <t>26103001-0007</t>
  </si>
  <si>
    <t>COMBUSTIBLE PARA ACTIVIDADES DE JUNTA DISTRITAL EJECUTIVA</t>
  </si>
  <si>
    <t>OTROS IMPUESTOS Y DERECHOS</t>
  </si>
  <si>
    <t>GASTOS DE PEAJE</t>
  </si>
  <si>
    <t>SERVICIO DE AGUA POTABLE</t>
  </si>
  <si>
    <t>SERVICIO TELEFONICO CONVENCIONAL</t>
  </si>
  <si>
    <t>SERVICIO TELEFONICO</t>
  </si>
  <si>
    <t>1/2025</t>
  </si>
  <si>
    <t>ARRENDAMIENTO</t>
  </si>
  <si>
    <t>SERVICIO DE VIGILANCIA</t>
  </si>
  <si>
    <t>MANTENIMIENTO Y CONSERVACION DE INMUEBLES</t>
  </si>
  <si>
    <t>MANTENIMIENTO Y CONSERVACION DE MOBILIARIO Y EQUIPO DE ADMINISTRACION</t>
  </si>
  <si>
    <t>SERVICIO DE MANTENIMIENTO A EQUIPOS DE AIRE ACONDICIONADO</t>
  </si>
  <si>
    <t>MANTENIMIENTO Y CONSERVACION DE MAQUINARIA Y EQUIPO</t>
  </si>
  <si>
    <t>SERVICIO DE RECARGA A EXTINTORES</t>
  </si>
  <si>
    <t>SERVICIOS DE LAVANDERIA, LIMPIEZA E HIGIENE</t>
  </si>
  <si>
    <t>SERVICIOS DE JARDINERIA Y FUMIGACION</t>
  </si>
  <si>
    <t>SERVICIO DE FUMIGACION</t>
  </si>
  <si>
    <t>COMBUSTIBLES, LUBRICANTES Y ADITIVOS PARA VEHICULOS TERRESTRES, AEREOS Y MARITIMOS ASIGNADOS A SERVICIOS ADMINISTRATIVOS</t>
  </si>
  <si>
    <t>GASOLINA</t>
  </si>
  <si>
    <t>21401001-0155</t>
  </si>
  <si>
    <t>ALCOHOL ISOPROPILICO PARA LIMPIEZA DE EQUIPO DE COMPUTO</t>
  </si>
  <si>
    <t>GALON</t>
  </si>
  <si>
    <t>21401001-0531</t>
  </si>
  <si>
    <t>REFACCIONES Y ACCESORIOS PARA EQUIPO DE COMPUTO</t>
  </si>
  <si>
    <t>MEMORIA USB 64 GB</t>
  </si>
  <si>
    <t>SR05</t>
  </si>
  <si>
    <t>BOLIGRAFO TINTA NEGRO</t>
  </si>
  <si>
    <t>BLOCK DE NOTAS POST-IT NEON 2027 (3X3)</t>
  </si>
  <si>
    <t>BLOCK DE NOTAS POST-IT CHICO (2X2)</t>
  </si>
  <si>
    <t>21100127-0004</t>
  </si>
  <si>
    <t>TIJERA DEL  # 7</t>
  </si>
  <si>
    <t>PEGAMENTO ADHESIVO TOP 36 GRS</t>
  </si>
  <si>
    <t xml:space="preserve">FOLDER T/C </t>
  </si>
  <si>
    <t xml:space="preserve">FOLDER T/O </t>
  </si>
  <si>
    <t>PAPEL BOND T/CARTA 500 hojas.</t>
  </si>
  <si>
    <t>PAPEL BOND T/OFICIO 500 hojas</t>
  </si>
  <si>
    <t>REGISTRADOR LEFORT  T/C</t>
  </si>
  <si>
    <t>21100044-0001</t>
  </si>
  <si>
    <t>DESENGRAPADORA</t>
  </si>
  <si>
    <t>REGLA METALICA   30 cm.</t>
  </si>
  <si>
    <t>PAPEL OPALINA T/C  180 g</t>
  </si>
  <si>
    <t>21101001-0167</t>
  </si>
  <si>
    <t>CUBIERTA PARA ENGARGOLAR T/C (50 PZAS)</t>
  </si>
  <si>
    <t>MARCADOR TINTA PERMANENTE NEGRO (PUNTO FINO)</t>
  </si>
  <si>
    <t>MARCADOR PARA PINTARRON….... JUEGO (4)</t>
  </si>
  <si>
    <t>JUEGO</t>
  </si>
  <si>
    <t>SUJETADOR DE DOCUMENTOS PRES. CHICO C/12</t>
  </si>
  <si>
    <t>21100036-0010</t>
  </si>
  <si>
    <t>SUJETADOR DE DOCUMENTOS PRES. MEDIANO C/12</t>
  </si>
  <si>
    <t>21100072-0010</t>
  </si>
  <si>
    <t xml:space="preserve">LIGAS NUMERO  18 </t>
  </si>
  <si>
    <t>VASO DE PLASTICO DESECHABLE (#8, 50 PZAS)</t>
  </si>
  <si>
    <t>VASO  THERMICO DESECHABLE (20 PZAS)</t>
  </si>
  <si>
    <t>TENEDOR DESECHABLE …..... (C/25 PZS)</t>
  </si>
  <si>
    <t>CUCHARA DESECHABLE (300 PZAS)</t>
  </si>
  <si>
    <t>SERVILLETAS DESECHABLES 500 Piezas</t>
  </si>
  <si>
    <t>21101001-0179</t>
  </si>
  <si>
    <t>CHAROLA DE UNICEL C/50 PZAS</t>
  </si>
  <si>
    <t>PLATO DESECHABLE (CON 20 PZAS)</t>
  </si>
  <si>
    <t>21101001-0009</t>
  </si>
  <si>
    <t>CINTA ADHESIVA …TRANSPARENTE (18 X 33)</t>
  </si>
  <si>
    <t>BORRADOR DE MIGAJON M-20…...... PELIKAN</t>
  </si>
  <si>
    <t>CAJA DE ARCHIVO MUERTO DE CARTON T/O PRINTAFORM</t>
  </si>
  <si>
    <t>21101001-0109</t>
  </si>
  <si>
    <t>CAJA DE ARCHIVO MUERTO DE PLASTICO T/REGISTRADOR</t>
  </si>
  <si>
    <t xml:space="preserve">PORTAMINAS y/o LAPICERO 0.5 m.m. </t>
  </si>
  <si>
    <t>PAPEL CONTACT TRANS (ROLLO .45 X 20)</t>
  </si>
  <si>
    <t xml:space="preserve">LIBRETA F/FRANCESA P/DURA </t>
  </si>
  <si>
    <t xml:space="preserve">PORTA GAFETE TIPO YOYO </t>
  </si>
  <si>
    <t>PAPEL BOND COLOR (MULTICOLOR T/C PAQ. C/250)</t>
  </si>
  <si>
    <t>21101001-0396</t>
  </si>
  <si>
    <t xml:space="preserve">MICA TERMICA PARA CREDENCIAL 6.4 X 10.8, C/100 </t>
  </si>
  <si>
    <t>21100033-0008</t>
  </si>
  <si>
    <t>CINTA DE DOS CARAS 12.37 X 1.9</t>
  </si>
  <si>
    <t>SOBRE DE PAPEL PARA CD/DVD…...... C/50 PZAS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</si>
  <si>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</si>
  <si>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</si>
  <si>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</si>
  <si>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</si>
  <si>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</si>
  <si>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</si>
  <si>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</si>
  <si>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</si>
  <si>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GARRAFON  DE AGUA 20 LTS</t>
  </si>
  <si>
    <t>AGUA PURIFICADA 500 ml.  (PAQ DE 24 PZAS)</t>
  </si>
  <si>
    <t>PESOS</t>
  </si>
  <si>
    <t>22104001-0113</t>
  </si>
  <si>
    <t>BEBIDA HIDRATANTE</t>
  </si>
  <si>
    <t>SUSTITUTO DE AZUCAR (SPLENDA C/100 SOBRES)</t>
  </si>
  <si>
    <t>CREMA EN POLVO (COFEE MATE) 200 SOBRES</t>
  </si>
  <si>
    <t>GALLETAS VARIAS SURTIDAS</t>
  </si>
  <si>
    <t>22104001-0114</t>
  </si>
  <si>
    <t>REFRESCO DE LATA 237 ML MINI C/24 PZAS</t>
  </si>
  <si>
    <t>PILAS RECARGABLES AA C/2</t>
  </si>
  <si>
    <t>PILAS RECARGABLES AAA C/2</t>
  </si>
  <si>
    <t>24600010-0007</t>
  </si>
  <si>
    <t>EXTENSION DE CORRIENTE PARA USO RUDO</t>
  </si>
  <si>
    <t>MULTICONTACTO C/6 C/FUSIBLE</t>
  </si>
  <si>
    <t>29301001-0039</t>
  </si>
  <si>
    <t>CARGADOR DE PILAS</t>
  </si>
  <si>
    <t>29301001-0091</t>
  </si>
  <si>
    <t>ESCRITORIO</t>
  </si>
  <si>
    <t>29301001-0008</t>
  </si>
  <si>
    <t>SILLON EJECUTIVO C/RODAJAS</t>
  </si>
  <si>
    <t>29401001-0106</t>
  </si>
  <si>
    <t>DISCO DURO EXTERNO ADATA 2 TB</t>
  </si>
  <si>
    <t>29400015-0003</t>
  </si>
  <si>
    <t>MOUSE OPTICO (ALAMBRICO CON CONECTOR USB)</t>
  </si>
  <si>
    <t>31801</t>
  </si>
  <si>
    <t>GUIAS DE PAQUETERIA 90</t>
  </si>
  <si>
    <t>32601</t>
  </si>
  <si>
    <t>SERVICIO DE ARRENDAMIENTO DE FOTOCOPIADORA</t>
  </si>
  <si>
    <t>ASESORIA PARA PROYECTO PROTECCION CIVIL</t>
  </si>
  <si>
    <t>35201</t>
  </si>
  <si>
    <t>CAMBIO DE LAMPARAS Y PLAFONES</t>
  </si>
  <si>
    <t>LAVADO DE SILLONES DE VISITANTES</t>
  </si>
  <si>
    <t>35501</t>
  </si>
  <si>
    <t>SERVICIO MANTENIMIENTO PARQUE VEHICULAR INE</t>
  </si>
  <si>
    <t>SERVICIO DE LAVADO Y ASPIRADO PARQUE VEHICULAR</t>
  </si>
  <si>
    <t>35701</t>
  </si>
  <si>
    <t>RECARGA DE EXTINTORES</t>
  </si>
  <si>
    <t>35901</t>
  </si>
  <si>
    <t>JARDINERIA EN GENERAL, SERVICIO</t>
  </si>
  <si>
    <t>Pasajes aéreos nacionales para servidores públicos de mando en el desempeño de comisiones y funciones oficiales</t>
  </si>
  <si>
    <t>PASAJES AEREOS SERVIDORES PUBLICOS</t>
  </si>
  <si>
    <t xml:space="preserve">REVALIDACION DE PLACAS </t>
  </si>
  <si>
    <t>ARRENDAMIENTO INMUEBLE JUAREZ #90</t>
  </si>
  <si>
    <t>33801</t>
  </si>
  <si>
    <t>SERVICIO DE VIGILANCIA DE 24 HRS</t>
  </si>
  <si>
    <t>35101</t>
  </si>
  <si>
    <t>SERVICIOS DE MANTENIMIENTO (SUSTITUCION DE TUBERIAS EN BAÑOS, APLICACIÓN DE PINTURA EN AREAS COMUNES, MANTENIMIENTO PORTON ESTACIONAMIENTO)</t>
  </si>
  <si>
    <t>35801</t>
  </si>
  <si>
    <t>SERVICIO DE LIMPIEZA JUNTA DISTRITAL</t>
  </si>
  <si>
    <t>LAVADO DE ALFOMBRA SALA SESIONES</t>
  </si>
  <si>
    <t>FUMIGACION EN GENERAL, SERVICIO</t>
  </si>
  <si>
    <t>DISPERSION ELECTRONICA DE COMBUSTIBLE PARA SERVICIOS ADMINISTRATIVOS</t>
  </si>
  <si>
    <t>37504</t>
  </si>
  <si>
    <t xml:space="preserve">VIATICOS ALIMENTACION </t>
  </si>
  <si>
    <t>21100092-0006</t>
  </si>
  <si>
    <t>PEGAMENTO BLANCO 850  250 gr.</t>
  </si>
  <si>
    <t xml:space="preserve">PEGAMENTO ADHESIVO TOP 36 GRAMOS  </t>
  </si>
  <si>
    <t>21100092-0002</t>
  </si>
  <si>
    <t>GOMA LIQUIDA O'GLUE 50 ml.</t>
  </si>
  <si>
    <t xml:space="preserve">CINTA CANELA 48 X 50 </t>
  </si>
  <si>
    <t xml:space="preserve">CINTA CANELA TRANSPARENTE </t>
  </si>
  <si>
    <t>CLIP MARIPOSA # 2</t>
  </si>
  <si>
    <t>21100032-0002</t>
  </si>
  <si>
    <t>CHINCHES</t>
  </si>
  <si>
    <t>PAPEL OPALINA T/CARTA 220 g</t>
  </si>
  <si>
    <t>SUJETADOR DE DOCUMENTOS PRES. MEDIANO</t>
  </si>
  <si>
    <t>PAPEL BOND TAMAÑO OFICIO P/500 H</t>
  </si>
  <si>
    <t>PAPEL BOND T/C COLOR PAQ C/250</t>
  </si>
  <si>
    <t>21101001-0039</t>
  </si>
  <si>
    <t>ETIQUETA LASER AUTOADHERIBLE 5163-J</t>
  </si>
  <si>
    <t>21600006-0009</t>
  </si>
  <si>
    <t>BOLSA DE PLASTICO P/BASURA 60 X 90 CM.</t>
  </si>
  <si>
    <t>22106001-0003</t>
  </si>
  <si>
    <t>MARCA TEXTO ROSA</t>
  </si>
  <si>
    <t>21100014-0016</t>
  </si>
  <si>
    <t>BORRADOR WS-20 GOMA BLANCA</t>
  </si>
  <si>
    <t>PAPEL OPALINA T/C 180 g</t>
  </si>
  <si>
    <t>PAPEL OPALINA T/C 225 g</t>
  </si>
  <si>
    <t>MARCADOR PARA PINTARRON  (4)</t>
  </si>
  <si>
    <t>21100055-0007</t>
  </si>
  <si>
    <t>CUTTER METALICO GRANDE (SURTEC USO RUDO)</t>
  </si>
  <si>
    <t>CAJA DE ARCHIVO MUERTO DE PLASTICO T/CARTA</t>
  </si>
  <si>
    <t>CAJA DE ARCHIVO MUERTO DE PLASTICO T/OFICIO</t>
  </si>
  <si>
    <t xml:space="preserve">MICA TERMICA PARA CREDENCIAL 6.4 X 10.8 C/100 </t>
  </si>
  <si>
    <t>21101001-0384</t>
  </si>
  <si>
    <t>TIJERAS DE PUNTA ROMA (MULTIUSOS) #7</t>
  </si>
  <si>
    <t>FOLDER T/C….(MEDIA CEJA CON BROCHE  C/10 PZAS</t>
  </si>
  <si>
    <t>CUBIERTA PARA ENGARGOLAR T/C (50 PIEZAS)</t>
  </si>
  <si>
    <t>21101001-0004</t>
  </si>
  <si>
    <t>GLOBO……(50 PZAS)</t>
  </si>
  <si>
    <t>ETIQUETA ADHESIVA T/CARTA…... (CON 100 PZAS)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</si>
  <si>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</si>
  <si>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</si>
  <si>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</si>
  <si>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</si>
  <si>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</si>
  <si>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</si>
  <si>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</si>
  <si>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</si>
  <si>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21600006-0022</t>
  </si>
  <si>
    <t>BOLSA DE PLASTICO P/BASURA 90X1.20</t>
  </si>
  <si>
    <t>Plaguicidas, abonos y fertilizantes</t>
  </si>
  <si>
    <t>25200001-0001</t>
  </si>
  <si>
    <t>INSECTICIDA</t>
  </si>
  <si>
    <t>29401001-0219</t>
  </si>
  <si>
    <t>CABLE DE RED…. (10 M)</t>
  </si>
  <si>
    <t>21100006-0005</t>
  </si>
  <si>
    <t>LUPA</t>
  </si>
  <si>
    <t>21100013-0010</t>
  </si>
  <si>
    <t>MARCADOR AQUACOLOR C/ 8  PZA</t>
  </si>
  <si>
    <t>CINTA DE DOS CARAS</t>
  </si>
  <si>
    <t>21100036-0003</t>
  </si>
  <si>
    <t>CLIP ESTANDAR # 3</t>
  </si>
  <si>
    <t>21100041-0004</t>
  </si>
  <si>
    <t>BLOCK DE NOTAS DE SALIDA</t>
  </si>
  <si>
    <t>21100041-0050</t>
  </si>
  <si>
    <t>LIBRETA PROFESIONAL DE RAYA 200 hjs.</t>
  </si>
  <si>
    <t>21100075-0001</t>
  </si>
  <si>
    <t>MOCHILA</t>
  </si>
  <si>
    <t>21101001-0406</t>
  </si>
  <si>
    <t>RESISTOL 5000 LATA DE 4 LT.</t>
  </si>
  <si>
    <t>21101001-0412</t>
  </si>
  <si>
    <t>BANDERITAS DE 25 MM.  X 43 MM. COLOR AZUL</t>
  </si>
  <si>
    <t>21101001-0428</t>
  </si>
  <si>
    <t>TABLA DE APOYO</t>
  </si>
  <si>
    <t>21100013-0007</t>
  </si>
  <si>
    <t>BOLIGRAFO TINTA ROJO</t>
  </si>
  <si>
    <t>MARCADOR AQUACOLOR C/ 8  pzs.</t>
  </si>
  <si>
    <t>21100114-0016</t>
  </si>
  <si>
    <t>REGLA METALICA  100 cm.</t>
  </si>
  <si>
    <t>21101001-0405</t>
  </si>
  <si>
    <t>PEGAMENTO ADHESIVO T/ KOLA LOKA C/BROCHE</t>
  </si>
  <si>
    <t>21100114-0014</t>
  </si>
  <si>
    <t>REGLA METALICA   50 cm.</t>
  </si>
  <si>
    <t>21401001-0677</t>
  </si>
  <si>
    <t>DISCO DURO 2TB EXT 2.5</t>
  </si>
  <si>
    <t>21600002-0001</t>
  </si>
  <si>
    <t>ATOMIZADOR DE PLASTICO</t>
  </si>
  <si>
    <t>21601001-0116</t>
  </si>
  <si>
    <t>TRAPO MICROFIBRA</t>
  </si>
  <si>
    <t>CAFÉ MOLIDO</t>
  </si>
  <si>
    <t>Cal, yeso y productos de yeso</t>
  </si>
  <si>
    <t>24301001-0002</t>
  </si>
  <si>
    <t>PLAFON…..... 16 LAMINAS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</si>
  <si>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</si>
  <si>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</si>
  <si>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</si>
  <si>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</si>
  <si>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</si>
  <si>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</si>
  <si>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24600031-0007</t>
  </si>
  <si>
    <t>PILA 9 VOLTS</t>
  </si>
  <si>
    <t>Materiales complementarios</t>
  </si>
  <si>
    <t>24801001-0096</t>
  </si>
  <si>
    <t>VINIL IMPRESO P/MARCAJE EN PISO</t>
  </si>
  <si>
    <t>Medicinas y productos farmacéuticos</t>
  </si>
  <si>
    <t>25300010-0010</t>
  </si>
  <si>
    <t>ALCOHOL ISOPROPILICO DE USO FARMACEUTICO</t>
  </si>
  <si>
    <t>25401001-0140</t>
  </si>
  <si>
    <t>DISPERSION ELECTRONICA DE COMBUSTIBLE</t>
  </si>
  <si>
    <t>29301001-0343</t>
  </si>
  <si>
    <t>MUEBLE P/BUZON DE QUEJAS Y SUGERENCIAS (ESTRUCTURA)</t>
  </si>
  <si>
    <t>29400015-0004</t>
  </si>
  <si>
    <t>MOUSE OPTICO</t>
  </si>
  <si>
    <t>29401001-0131</t>
  </si>
  <si>
    <t>MICRO SD 64 GB</t>
  </si>
  <si>
    <t>29400013-0032</t>
  </si>
  <si>
    <t>MEMORIA FLASH USB DE 16 GB</t>
  </si>
  <si>
    <t>Refacciones y accesorios menores otros bienes muebles</t>
  </si>
  <si>
    <t>29901001-0159</t>
  </si>
  <si>
    <t>PISTOLA DE AIRE CALIENTE</t>
  </si>
  <si>
    <t>29901001-0168</t>
  </si>
  <si>
    <t>SKY DANCER</t>
  </si>
  <si>
    <t>29901001-0219</t>
  </si>
  <si>
    <t>MICROFONO INALAMBRICO DE SOLAPA Y DIADEMA</t>
  </si>
  <si>
    <t>SERVICIO DE LIMPIEZA EN MODULOS DE ATENCION</t>
  </si>
  <si>
    <t>SR06</t>
  </si>
  <si>
    <t>ARRENDAMIENTO DE LAS OFICINAS DE LA JDE06</t>
  </si>
  <si>
    <t>3/2021</t>
  </si>
  <si>
    <t>SERVICIO DE MANTENIMIENTO (pintura)</t>
  </si>
  <si>
    <t>SERVICIO DE MANTENIMIENTO A PUERTAS, BAÑOS</t>
  </si>
  <si>
    <t>SERVICIO DE MANTENIMIENTO PREVENTIVO A EQUIPOS MINI SPLIT</t>
  </si>
  <si>
    <t>SERVICIO DE MANTENIMIENTO PREVENTIVO A EQUIPOS PISO TECHO</t>
  </si>
  <si>
    <t>SERVICIO DE RECARGA DE EXTINTORES</t>
  </si>
  <si>
    <t>SERVICIO DE RECARGA DE EXTINTORES (CO2)</t>
  </si>
  <si>
    <t xml:space="preserve">SERVICIO DE LIMPIEZA EN LAS OFICINAS DE LA JDE 06 </t>
  </si>
  <si>
    <t>SERVICIO DE LIMPIEZA EN LAS OFICINAS DEL MAC</t>
  </si>
  <si>
    <t>SERVICIO DE FUMIGACIÓN FAUNA NOSCIVA EN OFICINAS DE LA JDE 06</t>
  </si>
  <si>
    <t>SERVICIO DE FUMIGACIÓNCONTRA TERMITAS</t>
  </si>
  <si>
    <t>SERVICIO DE JARDINERIA EN AREAS VERDES DE LA JUNTA</t>
  </si>
  <si>
    <t>SERVICIO DE VIGILANCIA OFICINAS DE LA JDE 06</t>
  </si>
  <si>
    <t>AGUA POTABLE DE LA 06 JUNTA DISTRITAL</t>
  </si>
  <si>
    <t>ARRENDAMIENTO DE TRES EQUIPOS MULTIFUNCIONALES</t>
  </si>
  <si>
    <t>SERVICIO DE TELEFONO LINEAS 6444130371, 6444146622 Y 6444133631</t>
  </si>
  <si>
    <t>VALE DE GASOLINA DE $100 PESOS - SERVICIOS ADMINISTRATIVOS</t>
  </si>
  <si>
    <t>SPG001</t>
  </si>
  <si>
    <t>27100013-0005</t>
  </si>
  <si>
    <t>PLAYERA TIPO POLO</t>
  </si>
  <si>
    <t>VIATICOS PARA ATENDER COMISIONES OFICIALES</t>
  </si>
  <si>
    <t>VIATICO</t>
  </si>
  <si>
    <t>ADQUISICIÓN DE GUÍAS PREPAGADAS</t>
  </si>
  <si>
    <t>22104001-0073</t>
  </si>
  <si>
    <t>CAFÉ SOLUBLE</t>
  </si>
  <si>
    <t>22104001-0152</t>
  </si>
  <si>
    <t>Productos alimenticios para el personal que realiza labores de campo o de supervisión</t>
  </si>
  <si>
    <t>ALIMENTOS POR ACTIVIDADES DE SUPERVISIÓN</t>
  </si>
  <si>
    <t>21101001-0125</t>
  </si>
  <si>
    <t>REGISTRADOR  LEFORT T/OFICIO</t>
  </si>
  <si>
    <t>21100013-0004</t>
  </si>
  <si>
    <t>BOLIGRAFO PUNTO MEDIANO</t>
  </si>
  <si>
    <t>21601001-0008</t>
  </si>
  <si>
    <t>ABRILLANTADOR Y QUITA POLVO PARA MUEBLES</t>
  </si>
  <si>
    <t>21601001-0035</t>
  </si>
  <si>
    <t>FIBRA ESPONJA PARA TRASTES</t>
  </si>
  <si>
    <t>Combustibles, lubricantes y aditivos para maquinaria, 
equipo de producción y servicios administrativos</t>
  </si>
  <si>
    <t>26105001-0008</t>
  </si>
  <si>
    <t>GAS LP (SUMINISTRO )</t>
  </si>
  <si>
    <t>LITROS</t>
  </si>
  <si>
    <t>PEAJES VIAJE A LA CD. DE HERMOSILLO</t>
  </si>
  <si>
    <t>REVALIDACIÓN DE PLACAS</t>
  </si>
  <si>
    <t>MANTENIMIENTO PREVENTIVO Y/O CORRECTIVO</t>
  </si>
  <si>
    <t>24600025-0005</t>
  </si>
  <si>
    <t>FOCO DE  60 w.</t>
  </si>
  <si>
    <t>SPG088</t>
  </si>
  <si>
    <t>Combustibles, lubricantes y aditivos para vehículos 
terrestres, aéreos, marítimos, lacustres y fluviales destinados a 
servicios públicos y la operación de programas públicos</t>
  </si>
  <si>
    <t>26102001-0005</t>
  </si>
  <si>
    <t>VALE DE GASOLINA DE $100 PESOS - SERVICIOS PUBLICOS</t>
  </si>
  <si>
    <t>Combustibles, lubricantes y aditivos para vehículos
terrestres, aéreos, marítimos, lacustres y fluviales destinados a
servicios públicos y la operación de programas públicos</t>
  </si>
  <si>
    <t>26102001-0006</t>
  </si>
  <si>
    <t>VALE DE GASOLINA DE $50 PESOS - SERVICIOS PUBLICOS</t>
  </si>
  <si>
    <t>DISPERSION ELECTRONICA DE COMBUSTIBLE PARA SERVICIOS PUBLICOS</t>
  </si>
  <si>
    <t>SERVICIO TELEFONICO DE LA LÍNEA 6444153728</t>
  </si>
  <si>
    <t>Servicio de agua potable</t>
  </si>
  <si>
    <t>ARRENDAMIENTO DEL INMUEBLE QUE OCUPA EL MAC 260651</t>
  </si>
  <si>
    <t>3/2022</t>
  </si>
  <si>
    <t xml:space="preserve">SERVICIO DE VIGILANCIA DE LAS OFICINAS DEL MAC </t>
  </si>
  <si>
    <t>22104001-0072</t>
  </si>
  <si>
    <t>CREMA EN POLVO</t>
  </si>
  <si>
    <t>21100014-0002</t>
  </si>
  <si>
    <t>BORRADOR (VARIOS)</t>
  </si>
  <si>
    <t>21100123-0182</t>
  </si>
  <si>
    <t>REGLA METALICA   30cm.</t>
  </si>
  <si>
    <t>21100033-0026</t>
  </si>
  <si>
    <t>CINTA MAGICA 18 X 33</t>
  </si>
  <si>
    <t>SPG045</t>
  </si>
  <si>
    <t>SR07</t>
  </si>
  <si>
    <t>MATERIALES  Y UTILES DE OFICINA</t>
  </si>
  <si>
    <t>21101001-0261</t>
  </si>
  <si>
    <t>CAJA DE ARCHIVO MUERTO</t>
  </si>
  <si>
    <t>21401001-0013</t>
  </si>
  <si>
    <t>TONER HP</t>
  </si>
  <si>
    <t>21401001-0600</t>
  </si>
  <si>
    <t>TONER LEXMARK MS621DN  N/P  56F4U00</t>
  </si>
  <si>
    <t>21401001-0643</t>
  </si>
  <si>
    <t>TONER BROTHER 6200</t>
  </si>
  <si>
    <t>MATERIAL DE LIMPEZA</t>
  </si>
  <si>
    <t>21600007-0006</t>
  </si>
  <si>
    <t>PINOL 1 LITRO</t>
  </si>
  <si>
    <t>21601001-0077</t>
  </si>
  <si>
    <t>CLORO EN GEL</t>
  </si>
  <si>
    <t>21600001-0002</t>
  </si>
  <si>
    <t>ACEITE ABRILLANTADOR P/MUEBLES</t>
  </si>
  <si>
    <t>21600006-0005</t>
  </si>
  <si>
    <t>BOLSA DE PLASTICO P/BASURA 30 X 54 CM</t>
  </si>
  <si>
    <t>21601001-0057</t>
  </si>
  <si>
    <t>PASTILLA DE CLORO</t>
  </si>
  <si>
    <t>PRODUCTOS ALIMENTICIOS PARA EL PERSONAL EN LAS INSTALACIONES DE LAS UNIDADES RESPONSABLES</t>
  </si>
  <si>
    <t>22104001-0161</t>
  </si>
  <si>
    <t>AGUA EMBOTELLADA</t>
  </si>
  <si>
    <t>22104001-0069</t>
  </si>
  <si>
    <t>AZUCAR</t>
  </si>
  <si>
    <t>CREMA EN  POLVO</t>
  </si>
  <si>
    <t>22104001-0098</t>
  </si>
  <si>
    <t>CAFE SOLUBLE</t>
  </si>
  <si>
    <t>22104001-0092</t>
  </si>
  <si>
    <t>REFRESCO DE LATA</t>
  </si>
  <si>
    <t>MATERIAL ELECTRICO Y ELECTRÓNICO</t>
  </si>
  <si>
    <t>EXTENSION ELECTRICA  5 mts.</t>
  </si>
  <si>
    <t>24600025-0003</t>
  </si>
  <si>
    <t>FOCO DE  40 w.</t>
  </si>
  <si>
    <t>LITRO</t>
  </si>
  <si>
    <t xml:space="preserve">COMBUSTIBLES, LUBRICANTES Y ADITIVOS PARA MAQUINARIA, EQUIPO DE PRODUCCIÓN Y SERVICIOS ADMINISTRATIVOS </t>
  </si>
  <si>
    <t>MANTENIMIENTO Y CONSERVACIÓN DE MAQUINARIA Y EQUIPO</t>
  </si>
  <si>
    <t>MANTENIMIENTO Y CONSERVACIÓN DE VEHÍCULOS TERRESTRES, AÉREOS, MARÍTIMOS, LACUSTRES Y FLUVIALES</t>
  </si>
  <si>
    <t>VIÁTICOS NACIONALES PARA SERVIDORES PÚBLICOS EN EL DESEMPEÑO DE FUNCIONES OFICIALES</t>
  </si>
  <si>
    <t>SERVICIO DE JARDINERIA Y FUMIGACION</t>
  </si>
  <si>
    <t>COMBUSTIBLES, LUBRICANTES Y ADITIVOS PARA VEHÍCULOS TERRESTRES, AÉREOS, MARÍTIMOS, LACUSTRES Y FLUVIALES ASIGNADOS A SERVIDORES PÚBLICOS</t>
  </si>
  <si>
    <t>COMBUSTIBLES, LUBRICANTES Y ADITIVOS PARA VEHÍCULOS TERRESTRES, AÉREOS, MARÍTIMOS, LACUSTRES Y FLUVIALES DESTINADOS A SERVICIOS ADMINISTRATIVOS.</t>
  </si>
  <si>
    <t>22103001-0012</t>
  </si>
  <si>
    <t>22104001-0160</t>
  </si>
  <si>
    <t xml:space="preserve">COMBUSTIBLES, LUBRICANTES Y ADITIVOS PARA VEHÍCULOS TERRESTRES, AÉREOS, MARÍTIMOS, LACUSTRES Y FLUVIALES DESTINADOS A SERVICIOS PÚBLICOS Y LA OPERACIÓN DE PROGRAMAS PÚBLICOS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</si>
</sst>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\-#,##0\ "/>
    <numFmt numFmtId="166" formatCode="&quot;$&quot;#,##0.00"/>
    <numFmt numFmtId="167" formatCode="_-* #,##0_-;\-* #,##0_-;_-* &quot;-&quot;??_-;_-@_-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color indexed="8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theme="1"/>
      <name val="Arial"/>
      <family val="2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43" fontId="8" fillId="0" borderId="0" applyNumberFormat="0" applyFill="0" applyBorder="0" applyAlignment="0" applyProtection="0"/>
    <xf numFmtId="0" fontId="9" fillId="0" borderId="0"/>
    <xf numFmtId="0" fontId="1" fillId="0" borderId="0"/>
  </cellStyleXfs>
  <cellXfs count="245">
    <xf numFmtId="0" fontId="0" fillId="0" borderId="0" xfId="0"/>
    <xf numFmtId="0" fontId="2" fillId="0" borderId="0" xfId="3"/>
    <xf numFmtId="0" fontId="2" fillId="0" borderId="0" xfId="3" applyAlignment="1">
      <alignment horizontal="center"/>
    </xf>
    <xf numFmtId="3" fontId="4" fillId="0" borderId="0" xfId="4" applyNumberFormat="1" applyFont="1" applyAlignment="1">
      <alignment horizontal="center" vertical="center"/>
    </xf>
    <xf numFmtId="0" fontId="5" fillId="0" borderId="0" xfId="4" applyFont="1" applyAlignment="1">
      <alignment horizontal="center"/>
    </xf>
    <xf numFmtId="0" fontId="7" fillId="2" borderId="1" xfId="5" applyFont="1" applyFill="1" applyBorder="1" applyAlignment="1" applyProtection="1">
      <alignment horizontal="center" vertical="center" wrapText="1"/>
      <protection locked="0"/>
    </xf>
    <xf numFmtId="49" fontId="7" fillId="2" borderId="1" xfId="5" applyNumberFormat="1" applyFont="1" applyFill="1" applyBorder="1" applyAlignment="1" applyProtection="1">
      <alignment horizontal="center" vertical="center" wrapText="1"/>
      <protection locked="0"/>
    </xf>
    <xf numFmtId="1" fontId="7" fillId="2" borderId="1" xfId="5" applyNumberFormat="1" applyFont="1" applyFill="1" applyBorder="1" applyAlignment="1" applyProtection="1">
      <alignment horizontal="center" vertical="center" wrapText="1"/>
      <protection locked="0"/>
    </xf>
    <xf numFmtId="1" fontId="3" fillId="2" borderId="1" xfId="5" applyNumberFormat="1" applyFont="1" applyFill="1" applyBorder="1" applyAlignment="1">
      <alignment horizontal="center" vertical="center" wrapText="1"/>
    </xf>
    <xf numFmtId="49" fontId="3" fillId="2" borderId="1" xfId="5" applyNumberFormat="1" applyFont="1" applyFill="1" applyBorder="1" applyAlignment="1">
      <alignment horizontal="center" vertical="center" wrapText="1"/>
    </xf>
    <xf numFmtId="4" fontId="3" fillId="2" borderId="1" xfId="5" applyNumberFormat="1" applyFont="1" applyFill="1" applyBorder="1" applyAlignment="1">
      <alignment horizontal="center" vertical="center" wrapText="1"/>
    </xf>
    <xf numFmtId="3" fontId="3" fillId="2" borderId="1" xfId="5" applyNumberFormat="1" applyFont="1" applyFill="1" applyBorder="1" applyAlignment="1">
      <alignment horizontal="center" vertical="center" wrapText="1"/>
    </xf>
    <xf numFmtId="4" fontId="3" fillId="2" borderId="1" xfId="6" applyNumberFormat="1" applyFont="1" applyFill="1" applyBorder="1" applyAlignment="1">
      <alignment horizontal="center" vertical="center" wrapText="1"/>
    </xf>
    <xf numFmtId="3" fontId="7" fillId="2" borderId="1" xfId="6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7" applyFont="1" applyProtection="1">
      <protection locked="0"/>
    </xf>
    <xf numFmtId="0" fontId="10" fillId="0" borderId="1" xfId="0" applyFont="1" applyBorder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49" fontId="11" fillId="0" borderId="1" xfId="8" quotePrefix="1" applyNumberFormat="1" applyFont="1" applyBorder="1" applyAlignment="1" applyProtection="1">
      <alignment horizontal="center" vertical="center" wrapText="1"/>
      <protection locked="0"/>
    </xf>
    <xf numFmtId="49" fontId="10" fillId="0" borderId="1" xfId="7" quotePrefix="1" applyNumberFormat="1" applyFont="1" applyBorder="1" applyAlignment="1" applyProtection="1">
      <alignment horizontal="center" vertical="center"/>
      <protection locked="0"/>
    </xf>
    <xf numFmtId="164" fontId="12" fillId="0" borderId="1" xfId="0" applyNumberFormat="1" applyFont="1" applyBorder="1" applyAlignment="1">
      <alignment horizontal="left"/>
    </xf>
    <xf numFmtId="0" fontId="9" fillId="0" borderId="1" xfId="7" quotePrefix="1" applyBorder="1" applyAlignment="1">
      <alignment horizontal="center" vertical="center"/>
    </xf>
    <xf numFmtId="0" fontId="9" fillId="0" borderId="1" xfId="7" quotePrefix="1" applyBorder="1" applyAlignment="1">
      <alignment horizontal="left" vertical="center" wrapText="1"/>
    </xf>
    <xf numFmtId="0" fontId="10" fillId="0" borderId="1" xfId="7" quotePrefix="1" applyFont="1" applyBorder="1" applyAlignment="1" applyProtection="1">
      <alignment horizontal="left" vertical="center" wrapText="1"/>
      <protection locked="0"/>
    </xf>
    <xf numFmtId="0" fontId="10" fillId="0" borderId="1" xfId="7" quotePrefix="1" applyFont="1" applyBorder="1" applyAlignment="1" applyProtection="1">
      <alignment horizontal="center" vertical="center" wrapText="1"/>
      <protection locked="0"/>
    </xf>
    <xf numFmtId="165" fontId="10" fillId="0" borderId="1" xfId="1" quotePrefix="1" applyNumberFormat="1" applyFont="1" applyFill="1" applyBorder="1" applyAlignment="1" applyProtection="1">
      <alignment horizontal="center" vertical="center"/>
      <protection locked="0"/>
    </xf>
    <xf numFmtId="4" fontId="10" fillId="0" borderId="1" xfId="1" quotePrefix="1" applyNumberFormat="1" applyFont="1" applyFill="1" applyBorder="1" applyAlignment="1" applyProtection="1">
      <alignment horizontal="center" vertical="center"/>
      <protection locked="0"/>
    </xf>
    <xf numFmtId="43" fontId="13" fillId="0" borderId="1" xfId="8" applyNumberFormat="1" applyFont="1" applyBorder="1" applyAlignment="1">
      <alignment horizontal="left" vertical="center"/>
    </xf>
    <xf numFmtId="43" fontId="10" fillId="0" borderId="1" xfId="1" quotePrefix="1" applyFont="1" applyFill="1" applyBorder="1" applyAlignment="1" applyProtection="1">
      <alignment horizontal="center" vertical="center"/>
      <protection locked="0"/>
    </xf>
    <xf numFmtId="0" fontId="14" fillId="0" borderId="1" xfId="3" applyFont="1" applyBorder="1" applyAlignment="1" applyProtection="1">
      <alignment horizontal="center"/>
      <protection locked="0"/>
    </xf>
    <xf numFmtId="43" fontId="10" fillId="0" borderId="0" xfId="1" applyFont="1" applyFill="1" applyProtection="1">
      <protection locked="0"/>
    </xf>
    <xf numFmtId="165" fontId="9" fillId="0" borderId="1" xfId="1" quotePrefix="1" applyNumberFormat="1" applyFont="1" applyFill="1" applyBorder="1" applyAlignment="1">
      <alignment horizontal="center" vertical="center"/>
    </xf>
    <xf numFmtId="3" fontId="11" fillId="0" borderId="1" xfId="8" applyNumberFormat="1" applyFont="1" applyBorder="1" applyAlignment="1" applyProtection="1">
      <alignment horizontal="center" vertical="center" wrapText="1"/>
      <protection locked="0"/>
    </xf>
    <xf numFmtId="43" fontId="10" fillId="0" borderId="0" xfId="1" applyFont="1" applyProtection="1">
      <protection locked="0"/>
    </xf>
    <xf numFmtId="43" fontId="15" fillId="0" borderId="0" xfId="1" applyFont="1" applyAlignment="1" applyProtection="1">
      <alignment horizontal="center" vertical="center"/>
      <protection locked="0"/>
    </xf>
    <xf numFmtId="0" fontId="16" fillId="0" borderId="0" xfId="8" applyFont="1" applyAlignment="1">
      <alignment horizontal="center" vertical="center" wrapText="1"/>
    </xf>
    <xf numFmtId="0" fontId="12" fillId="0" borderId="2" xfId="8" applyFont="1" applyBorder="1" applyAlignment="1">
      <alignment horizontal="left" vertical="center"/>
    </xf>
    <xf numFmtId="0" fontId="12" fillId="0" borderId="2" xfId="8" applyFont="1" applyBorder="1" applyAlignment="1">
      <alignment horizontal="center" vertical="center"/>
    </xf>
    <xf numFmtId="49" fontId="12" fillId="0" borderId="2" xfId="8" quotePrefix="1" applyNumberFormat="1" applyFont="1" applyBorder="1" applyAlignment="1">
      <alignment horizontal="center" vertical="center"/>
    </xf>
    <xf numFmtId="49" fontId="12" fillId="0" borderId="2" xfId="8" applyNumberFormat="1" applyFont="1" applyBorder="1" applyAlignment="1">
      <alignment horizontal="center" vertical="center" wrapText="1"/>
    </xf>
    <xf numFmtId="1" fontId="12" fillId="0" borderId="2" xfId="5" applyNumberFormat="1" applyFont="1" applyBorder="1" applyAlignment="1">
      <alignment horizontal="center" vertical="center" wrapText="1"/>
    </xf>
    <xf numFmtId="4" fontId="12" fillId="0" borderId="2" xfId="8" applyNumberFormat="1" applyFont="1" applyBorder="1" applyAlignment="1">
      <alignment horizontal="left" vertical="center"/>
    </xf>
    <xf numFmtId="1" fontId="12" fillId="0" borderId="2" xfId="5" applyNumberFormat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3" fontId="12" fillId="0" borderId="2" xfId="8" applyNumberFormat="1" applyFont="1" applyBorder="1" applyAlignment="1">
      <alignment vertical="center" wrapText="1"/>
    </xf>
    <xf numFmtId="3" fontId="12" fillId="0" borderId="2" xfId="5" applyNumberFormat="1" applyFont="1" applyBorder="1" applyAlignment="1">
      <alignment horizontal="center" vertical="center" wrapText="1"/>
    </xf>
    <xf numFmtId="3" fontId="12" fillId="0" borderId="2" xfId="8" applyNumberFormat="1" applyFont="1" applyBorder="1" applyAlignment="1">
      <alignment horizontal="center" vertical="center" wrapText="1"/>
    </xf>
    <xf numFmtId="3" fontId="12" fillId="0" borderId="2" xfId="8" applyNumberFormat="1" applyFont="1" applyBorder="1" applyAlignment="1">
      <alignment horizontal="center" vertical="center"/>
    </xf>
    <xf numFmtId="3" fontId="12" fillId="0" borderId="2" xfId="8" applyNumberFormat="1" applyFont="1" applyBorder="1" applyAlignment="1">
      <alignment horizontal="right" vertical="center"/>
    </xf>
    <xf numFmtId="0" fontId="12" fillId="0" borderId="3" xfId="8" applyFont="1" applyBorder="1" applyAlignment="1">
      <alignment horizontal="center" vertical="center"/>
    </xf>
    <xf numFmtId="49" fontId="12" fillId="0" borderId="3" xfId="8" quotePrefix="1" applyNumberFormat="1" applyFont="1" applyBorder="1" applyAlignment="1">
      <alignment horizontal="center" vertical="center"/>
    </xf>
    <xf numFmtId="49" fontId="12" fillId="0" borderId="3" xfId="8" applyNumberFormat="1" applyFont="1" applyBorder="1" applyAlignment="1">
      <alignment horizontal="center" vertical="center" wrapText="1"/>
    </xf>
    <xf numFmtId="1" fontId="12" fillId="0" borderId="3" xfId="5" applyNumberFormat="1" applyFont="1" applyBorder="1" applyAlignment="1">
      <alignment horizontal="center" vertical="center" wrapText="1"/>
    </xf>
    <xf numFmtId="4" fontId="12" fillId="0" borderId="3" xfId="8" applyNumberFormat="1" applyFont="1" applyBorder="1" applyAlignment="1">
      <alignment horizontal="left" vertical="center"/>
    </xf>
    <xf numFmtId="1" fontId="12" fillId="0" borderId="3" xfId="5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3" fontId="12" fillId="0" borderId="3" xfId="5" applyNumberFormat="1" applyFont="1" applyBorder="1" applyAlignment="1">
      <alignment horizontal="center" vertical="center" wrapText="1"/>
    </xf>
    <xf numFmtId="3" fontId="12" fillId="0" borderId="3" xfId="8" applyNumberFormat="1" applyFont="1" applyBorder="1" applyAlignment="1">
      <alignment horizontal="center" vertical="center" wrapText="1"/>
    </xf>
    <xf numFmtId="3" fontId="12" fillId="0" borderId="3" xfId="8" applyNumberFormat="1" applyFont="1" applyBorder="1" applyAlignment="1">
      <alignment vertical="center" wrapText="1"/>
    </xf>
    <xf numFmtId="3" fontId="12" fillId="0" borderId="3" xfId="8" applyNumberFormat="1" applyFont="1" applyBorder="1" applyAlignment="1">
      <alignment horizontal="center" vertical="center"/>
    </xf>
    <xf numFmtId="3" fontId="12" fillId="0" borderId="3" xfId="8" applyNumberFormat="1" applyFont="1" applyBorder="1" applyAlignment="1">
      <alignment horizontal="right" vertical="center"/>
    </xf>
    <xf numFmtId="3" fontId="12" fillId="0" borderId="4" xfId="8" applyNumberFormat="1" applyFont="1" applyBorder="1" applyAlignment="1">
      <alignment horizontal="center" vertical="center" wrapText="1"/>
    </xf>
    <xf numFmtId="1" fontId="12" fillId="0" borderId="3" xfId="8" applyNumberFormat="1" applyFont="1" applyBorder="1" applyAlignment="1">
      <alignment vertical="center"/>
    </xf>
    <xf numFmtId="3" fontId="12" fillId="0" borderId="3" xfId="5" applyNumberFormat="1" applyFont="1" applyBorder="1" applyAlignment="1">
      <alignment horizontal="center" vertical="center"/>
    </xf>
    <xf numFmtId="3" fontId="17" fillId="0" borderId="3" xfId="8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center" vertical="center"/>
    </xf>
    <xf numFmtId="0" fontId="18" fillId="0" borderId="3" xfId="8" applyFont="1" applyBorder="1" applyAlignment="1">
      <alignment horizontal="center" vertical="center" wrapText="1"/>
    </xf>
    <xf numFmtId="1" fontId="8" fillId="0" borderId="3" xfId="5" applyNumberFormat="1" applyFont="1" applyBorder="1" applyAlignment="1">
      <alignment horizontal="center" vertical="center" wrapText="1"/>
    </xf>
    <xf numFmtId="4" fontId="18" fillId="0" borderId="3" xfId="8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44" fontId="19" fillId="0" borderId="3" xfId="2" applyFont="1" applyFill="1" applyBorder="1" applyAlignment="1">
      <alignment horizontal="center" vertical="center"/>
    </xf>
    <xf numFmtId="3" fontId="18" fillId="0" borderId="3" xfId="8" applyNumberFormat="1" applyFont="1" applyBorder="1" applyAlignment="1">
      <alignment horizontal="center" vertical="center" wrapText="1"/>
    </xf>
    <xf numFmtId="43" fontId="20" fillId="0" borderId="3" xfId="1" applyFont="1" applyFill="1" applyBorder="1" applyAlignment="1">
      <alignment horizontal="right" vertical="center" wrapText="1"/>
    </xf>
    <xf numFmtId="49" fontId="21" fillId="0" borderId="3" xfId="3" applyNumberFormat="1" applyFont="1" applyBorder="1" applyAlignment="1">
      <alignment horizontal="center"/>
    </xf>
    <xf numFmtId="49" fontId="18" fillId="0" borderId="3" xfId="8" quotePrefix="1" applyNumberFormat="1" applyFont="1" applyBorder="1" applyAlignment="1">
      <alignment horizontal="center" vertical="center" wrapText="1"/>
    </xf>
    <xf numFmtId="44" fontId="22" fillId="0" borderId="3" xfId="2" applyFont="1" applyFill="1" applyBorder="1" applyAlignment="1">
      <alignment horizontal="center" vertical="center"/>
    </xf>
    <xf numFmtId="49" fontId="2" fillId="0" borderId="3" xfId="3" applyNumberFormat="1" applyBorder="1" applyAlignment="1">
      <alignment horizontal="center"/>
    </xf>
    <xf numFmtId="2" fontId="8" fillId="0" borderId="3" xfId="8" applyNumberFormat="1" applyFont="1" applyBorder="1" applyAlignment="1">
      <alignment horizontal="center" vertical="center"/>
    </xf>
    <xf numFmtId="0" fontId="22" fillId="0" borderId="3" xfId="8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3" fontId="8" fillId="0" borderId="3" xfId="5" applyNumberFormat="1" applyFont="1" applyBorder="1" applyAlignment="1">
      <alignment horizontal="center" vertical="center" wrapText="1"/>
    </xf>
    <xf numFmtId="0" fontId="19" fillId="0" borderId="3" xfId="8" applyFont="1" applyBorder="1" applyAlignment="1">
      <alignment horizontal="center" vertical="center" wrapText="1"/>
    </xf>
    <xf numFmtId="4" fontId="8" fillId="0" borderId="3" xfId="8" applyNumberFormat="1" applyFont="1" applyBorder="1" applyAlignment="1">
      <alignment horizontal="center" vertical="center" wrapText="1"/>
    </xf>
    <xf numFmtId="0" fontId="19" fillId="0" borderId="3" xfId="8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8" applyFont="1" applyBorder="1" applyAlignment="1">
      <alignment horizontal="center" vertical="center" wrapText="1"/>
    </xf>
    <xf numFmtId="49" fontId="8" fillId="0" borderId="3" xfId="8" quotePrefix="1" applyNumberFormat="1" applyFont="1" applyBorder="1" applyAlignment="1">
      <alignment horizontal="center" vertical="center" wrapText="1"/>
    </xf>
    <xf numFmtId="1" fontId="8" fillId="0" borderId="3" xfId="5" applyNumberFormat="1" applyFont="1" applyBorder="1" applyAlignment="1">
      <alignment horizontal="center" vertical="center"/>
    </xf>
    <xf numFmtId="4" fontId="8" fillId="0" borderId="3" xfId="8" applyNumberFormat="1" applyFont="1" applyBorder="1" applyAlignment="1">
      <alignment horizontal="left" vertical="center" wrapText="1"/>
    </xf>
    <xf numFmtId="0" fontId="8" fillId="0" borderId="3" xfId="8" applyFont="1" applyBorder="1" applyAlignment="1">
      <alignment horizontal="center" vertical="center"/>
    </xf>
    <xf numFmtId="44" fontId="8" fillId="0" borderId="3" xfId="2" applyFont="1" applyFill="1" applyBorder="1" applyAlignment="1">
      <alignment horizontal="center" vertical="center"/>
    </xf>
    <xf numFmtId="3" fontId="8" fillId="0" borderId="3" xfId="8" applyNumberFormat="1" applyFont="1" applyBorder="1" applyAlignment="1">
      <alignment horizontal="center" vertical="center" wrapText="1"/>
    </xf>
    <xf numFmtId="0" fontId="19" fillId="0" borderId="5" xfId="8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1" fontId="18" fillId="0" borderId="3" xfId="8" applyNumberFormat="1" applyFont="1" applyBorder="1" applyAlignment="1">
      <alignment horizontal="center" vertical="center" wrapText="1"/>
    </xf>
    <xf numFmtId="166" fontId="18" fillId="0" borderId="3" xfId="8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22" fillId="0" borderId="3" xfId="0" applyFont="1" applyBorder="1" applyAlignment="1">
      <alignment horizontal="center" vertical="center"/>
    </xf>
    <xf numFmtId="4" fontId="18" fillId="0" borderId="3" xfId="8" applyNumberFormat="1" applyFont="1" applyBorder="1" applyAlignment="1">
      <alignment horizontal="center" vertical="center" wrapText="1"/>
    </xf>
    <xf numFmtId="0" fontId="19" fillId="0" borderId="3" xfId="8" quotePrefix="1" applyFont="1" applyBorder="1" applyAlignment="1">
      <alignment horizontal="center" vertical="center"/>
    </xf>
    <xf numFmtId="49" fontId="19" fillId="0" borderId="3" xfId="8" quotePrefix="1" applyNumberFormat="1" applyFont="1" applyBorder="1" applyAlignment="1">
      <alignment horizontal="center" vertical="center"/>
    </xf>
    <xf numFmtId="0" fontId="8" fillId="0" borderId="5" xfId="8" applyFont="1" applyBorder="1" applyAlignment="1">
      <alignment horizontal="center" vertical="center" wrapText="1"/>
    </xf>
    <xf numFmtId="0" fontId="14" fillId="3" borderId="1" xfId="8" applyFont="1" applyFill="1" applyBorder="1" applyAlignment="1">
      <alignment horizontal="center" vertical="center" wrapText="1"/>
    </xf>
    <xf numFmtId="49" fontId="11" fillId="3" borderId="1" xfId="8" quotePrefix="1" applyNumberFormat="1" applyFont="1" applyFill="1" applyBorder="1" applyAlignment="1">
      <alignment horizontal="center" vertical="center" wrapText="1"/>
    </xf>
    <xf numFmtId="0" fontId="11" fillId="3" borderId="1" xfId="8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/>
    </xf>
    <xf numFmtId="0" fontId="9" fillId="3" borderId="1" xfId="7" quotePrefix="1" applyFill="1" applyBorder="1" applyAlignment="1">
      <alignment horizontal="center" vertical="top"/>
    </xf>
    <xf numFmtId="0" fontId="10" fillId="3" borderId="1" xfId="7" quotePrefix="1" applyFont="1" applyFill="1" applyBorder="1" applyAlignment="1">
      <alignment horizontal="left" vertical="top"/>
    </xf>
    <xf numFmtId="0" fontId="23" fillId="0" borderId="1" xfId="0" applyFont="1" applyBorder="1"/>
    <xf numFmtId="0" fontId="9" fillId="0" borderId="1" xfId="7" quotePrefix="1" applyBorder="1" applyAlignment="1">
      <alignment horizontal="left" vertical="top"/>
    </xf>
    <xf numFmtId="3" fontId="11" fillId="0" borderId="1" xfId="8" applyNumberFormat="1" applyFont="1" applyBorder="1" applyAlignment="1">
      <alignment vertical="center" wrapText="1"/>
    </xf>
    <xf numFmtId="1" fontId="10" fillId="0" borderId="1" xfId="5" applyNumberFormat="1" applyFont="1" applyBorder="1" applyAlignment="1">
      <alignment horizontal="center" vertical="center" wrapText="1"/>
    </xf>
    <xf numFmtId="44" fontId="24" fillId="0" borderId="1" xfId="0" applyNumberFormat="1" applyFont="1" applyBorder="1" applyAlignment="1">
      <alignment horizontal="center" vertical="center"/>
    </xf>
    <xf numFmtId="165" fontId="9" fillId="0" borderId="1" xfId="7" quotePrefix="1" applyNumberFormat="1" applyBorder="1" applyAlignment="1">
      <alignment horizontal="center" vertical="center"/>
    </xf>
    <xf numFmtId="44" fontId="10" fillId="0" borderId="1" xfId="2" quotePrefix="1" applyFont="1" applyBorder="1" applyAlignment="1">
      <alignment vertical="top"/>
    </xf>
    <xf numFmtId="3" fontId="11" fillId="3" borderId="1" xfId="8" applyNumberFormat="1" applyFont="1" applyFill="1" applyBorder="1" applyAlignment="1">
      <alignment vertical="center" wrapText="1"/>
    </xf>
    <xf numFmtId="44" fontId="10" fillId="3" borderId="1" xfId="8" applyNumberFormat="1" applyFont="1" applyFill="1" applyBorder="1" applyAlignment="1">
      <alignment vertical="center" wrapText="1"/>
    </xf>
    <xf numFmtId="0" fontId="9" fillId="0" borderId="1" xfId="7" applyBorder="1" applyAlignment="1">
      <alignment horizontal="center"/>
    </xf>
    <xf numFmtId="0" fontId="14" fillId="0" borderId="1" xfId="8" applyFont="1" applyBorder="1" applyAlignment="1">
      <alignment horizontal="center" vertical="center" wrapText="1"/>
    </xf>
    <xf numFmtId="49" fontId="11" fillId="0" borderId="1" xfId="8" quotePrefix="1" applyNumberFormat="1" applyFont="1" applyBorder="1" applyAlignment="1">
      <alignment horizontal="center" vertical="center" wrapText="1"/>
    </xf>
    <xf numFmtId="0" fontId="11" fillId="0" borderId="1" xfId="8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9" fillId="0" borderId="1" xfId="7" quotePrefix="1" applyBorder="1" applyAlignment="1">
      <alignment horizontal="center" vertical="top"/>
    </xf>
    <xf numFmtId="0" fontId="10" fillId="0" borderId="1" xfId="7" quotePrefix="1" applyFont="1" applyBorder="1" applyAlignment="1">
      <alignment horizontal="left" vertical="top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/>
    <xf numFmtId="167" fontId="9" fillId="0" borderId="1" xfId="1" applyNumberFormat="1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7" quotePrefix="1" applyFont="1" applyBorder="1" applyAlignment="1">
      <alignment horizontal="left" vertical="top" wrapText="1"/>
    </xf>
    <xf numFmtId="1" fontId="9" fillId="0" borderId="1" xfId="5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wrapText="1"/>
    </xf>
    <xf numFmtId="0" fontId="14" fillId="0" borderId="1" xfId="0" applyFont="1" applyBorder="1"/>
    <xf numFmtId="0" fontId="9" fillId="3" borderId="1" xfId="7" applyFill="1" applyBorder="1" applyAlignment="1">
      <alignment horizontal="center"/>
    </xf>
    <xf numFmtId="167" fontId="9" fillId="3" borderId="1" xfId="1" applyNumberFormat="1" applyFont="1" applyFill="1" applyBorder="1" applyAlignment="1">
      <alignment horizontal="center"/>
    </xf>
    <xf numFmtId="0" fontId="9" fillId="0" borderId="1" xfId="7" applyBorder="1" applyAlignment="1">
      <alignment horizontal="center" vertical="top"/>
    </xf>
    <xf numFmtId="0" fontId="9" fillId="0" borderId="1" xfId="7" applyBorder="1" applyAlignment="1">
      <alignment vertical="top"/>
    </xf>
    <xf numFmtId="0" fontId="10" fillId="0" borderId="1" xfId="7" applyFont="1" applyBorder="1"/>
    <xf numFmtId="0" fontId="14" fillId="3" borderId="1" xfId="0" applyFont="1" applyFill="1" applyBorder="1"/>
    <xf numFmtId="1" fontId="9" fillId="3" borderId="1" xfId="2" quotePrefix="1" applyNumberFormat="1" applyFont="1" applyFill="1" applyBorder="1" applyAlignment="1">
      <alignment horizontal="center" vertical="top"/>
    </xf>
    <xf numFmtId="0" fontId="10" fillId="0" borderId="1" xfId="0" applyFont="1" applyBorder="1"/>
    <xf numFmtId="0" fontId="9" fillId="0" borderId="1" xfId="7" quotePrefix="1" applyBorder="1" applyAlignment="1">
      <alignment horizontal="left" vertical="top" wrapText="1"/>
    </xf>
    <xf numFmtId="44" fontId="9" fillId="3" borderId="1" xfId="7" quotePrefix="1" applyNumberFormat="1" applyFill="1" applyBorder="1" applyAlignment="1">
      <alignment horizontal="center" vertical="top"/>
    </xf>
    <xf numFmtId="0" fontId="26" fillId="0" borderId="1" xfId="0" applyFont="1" applyBorder="1"/>
    <xf numFmtId="0" fontId="10" fillId="0" borderId="1" xfId="0" applyFont="1" applyBorder="1" applyAlignment="1">
      <alignment wrapText="1"/>
    </xf>
    <xf numFmtId="0" fontId="9" fillId="0" borderId="1" xfId="1" applyNumberFormat="1" applyFont="1" applyBorder="1" applyAlignment="1">
      <alignment horizontal="center"/>
    </xf>
    <xf numFmtId="3" fontId="11" fillId="0" borderId="1" xfId="8" applyNumberFormat="1" applyFont="1" applyBorder="1" applyAlignment="1">
      <alignment horizontal="center" vertical="center" wrapText="1"/>
    </xf>
    <xf numFmtId="0" fontId="9" fillId="0" borderId="1" xfId="7" quotePrefix="1" applyBorder="1" applyAlignment="1">
      <alignment horizontal="left" vertical="center"/>
    </xf>
    <xf numFmtId="44" fontId="15" fillId="3" borderId="1" xfId="8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14" fillId="0" borderId="1" xfId="0" applyFont="1" applyBorder="1" applyAlignment="1">
      <alignment horizontal="center" vertical="center"/>
    </xf>
    <xf numFmtId="0" fontId="21" fillId="0" borderId="5" xfId="8" applyFont="1" applyBorder="1" applyAlignment="1">
      <alignment horizontal="center" vertical="center" wrapText="1"/>
    </xf>
    <xf numFmtId="49" fontId="20" fillId="0" borderId="3" xfId="8" quotePrefix="1" applyNumberFormat="1" applyFont="1" applyBorder="1" applyAlignment="1">
      <alignment horizontal="center" vertical="center" wrapText="1"/>
    </xf>
    <xf numFmtId="0" fontId="20" fillId="0" borderId="3" xfId="8" applyFont="1" applyBorder="1" applyAlignment="1">
      <alignment horizontal="center" vertical="center" wrapText="1"/>
    </xf>
    <xf numFmtId="1" fontId="16" fillId="0" borderId="3" xfId="5" applyNumberFormat="1" applyFont="1" applyBorder="1" applyAlignment="1">
      <alignment horizontal="left" vertical="center" wrapText="1"/>
    </xf>
    <xf numFmtId="4" fontId="20" fillId="0" borderId="6" xfId="8" applyNumberFormat="1" applyFont="1" applyBorder="1" applyAlignment="1">
      <alignment horizontal="left" vertical="center" wrapText="1"/>
    </xf>
    <xf numFmtId="0" fontId="16" fillId="0" borderId="3" xfId="0" applyFont="1" applyBorder="1"/>
    <xf numFmtId="0" fontId="27" fillId="0" borderId="3" xfId="0" applyFont="1" applyBorder="1" applyAlignment="1">
      <alignment vertical="center" wrapText="1"/>
    </xf>
    <xf numFmtId="3" fontId="20" fillId="0" borderId="6" xfId="8" applyNumberFormat="1" applyFont="1" applyBorder="1" applyAlignment="1">
      <alignment vertical="center" wrapText="1"/>
    </xf>
    <xf numFmtId="1" fontId="16" fillId="0" borderId="6" xfId="5" applyNumberFormat="1" applyFont="1" applyBorder="1" applyAlignment="1">
      <alignment horizontal="center" vertical="center" wrapText="1"/>
    </xf>
    <xf numFmtId="3" fontId="16" fillId="0" borderId="6" xfId="5" applyNumberFormat="1" applyFont="1" applyBorder="1" applyAlignment="1">
      <alignment horizontal="right" vertical="center" wrapText="1"/>
    </xf>
    <xf numFmtId="3" fontId="20" fillId="0" borderId="3" xfId="8" applyNumberFormat="1" applyFont="1" applyBorder="1" applyAlignment="1">
      <alignment vertical="center" wrapText="1"/>
    </xf>
    <xf numFmtId="1" fontId="20" fillId="0" borderId="6" xfId="8" applyNumberFormat="1" applyFont="1" applyBorder="1" applyAlignment="1">
      <alignment vertical="center" wrapText="1"/>
    </xf>
    <xf numFmtId="1" fontId="16" fillId="0" borderId="3" xfId="5" applyNumberFormat="1" applyFont="1" applyBorder="1" applyAlignment="1">
      <alignment horizontal="center" vertical="center" wrapText="1"/>
    </xf>
    <xf numFmtId="3" fontId="16" fillId="0" borderId="3" xfId="5" applyNumberFormat="1" applyFont="1" applyBorder="1" applyAlignment="1">
      <alignment horizontal="right" vertical="center" wrapText="1"/>
    </xf>
    <xf numFmtId="0" fontId="21" fillId="0" borderId="3" xfId="0" applyFont="1" applyBorder="1"/>
    <xf numFmtId="0" fontId="21" fillId="0" borderId="3" xfId="0" applyFont="1" applyBorder="1" applyAlignment="1">
      <alignment vertical="center"/>
    </xf>
    <xf numFmtId="4" fontId="20" fillId="0" borderId="3" xfId="8" applyNumberFormat="1" applyFont="1" applyBorder="1" applyAlignment="1">
      <alignment horizontal="left" vertical="center" wrapText="1"/>
    </xf>
    <xf numFmtId="1" fontId="16" fillId="0" borderId="3" xfId="5" applyNumberFormat="1" applyFont="1" applyBorder="1" applyAlignment="1">
      <alignment horizontal="left" wrapText="1"/>
    </xf>
    <xf numFmtId="1" fontId="20" fillId="0" borderId="3" xfId="8" applyNumberFormat="1" applyFont="1" applyBorder="1" applyAlignment="1">
      <alignment vertical="center" wrapText="1"/>
    </xf>
    <xf numFmtId="1" fontId="16" fillId="0" borderId="6" xfId="5" applyNumberFormat="1" applyFont="1" applyBorder="1" applyAlignment="1">
      <alignment horizontal="left" vertical="center" wrapText="1"/>
    </xf>
    <xf numFmtId="0" fontId="16" fillId="0" borderId="3" xfId="0" applyFont="1" applyBorder="1" applyAlignment="1">
      <alignment vertical="center" wrapText="1"/>
    </xf>
    <xf numFmtId="0" fontId="21" fillId="0" borderId="3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 wrapText="1"/>
    </xf>
    <xf numFmtId="0" fontId="20" fillId="0" borderId="3" xfId="8" applyFont="1" applyBorder="1" applyAlignment="1">
      <alignment vertical="center" wrapText="1"/>
    </xf>
    <xf numFmtId="49" fontId="16" fillId="0" borderId="0" xfId="8" applyNumberFormat="1" applyFont="1" applyAlignment="1">
      <alignment horizontal="center" vertical="center" wrapText="1"/>
    </xf>
    <xf numFmtId="0" fontId="16" fillId="0" borderId="3" xfId="7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27" fillId="0" borderId="1" xfId="0" applyFont="1" applyBorder="1"/>
    <xf numFmtId="2" fontId="10" fillId="0" borderId="1" xfId="1" quotePrefix="1" applyNumberFormat="1" applyFont="1" applyFill="1" applyBorder="1" applyAlignment="1" applyProtection="1">
      <alignment horizontal="right" vertical="center"/>
      <protection locked="0"/>
    </xf>
    <xf numFmtId="4" fontId="10" fillId="0" borderId="1" xfId="1" quotePrefix="1" applyNumberFormat="1" applyFont="1" applyFill="1" applyBorder="1" applyAlignment="1" applyProtection="1">
      <alignment horizontal="right" vertical="center"/>
      <protection locked="0"/>
    </xf>
    <xf numFmtId="3" fontId="11" fillId="0" borderId="7" xfId="8" applyNumberFormat="1" applyFont="1" applyBorder="1" applyAlignment="1" applyProtection="1">
      <alignment horizontal="center" vertical="center" wrapText="1"/>
      <protection locked="0"/>
    </xf>
    <xf numFmtId="3" fontId="11" fillId="0" borderId="8" xfId="8" applyNumberFormat="1" applyFont="1" applyBorder="1" applyAlignment="1" applyProtection="1">
      <alignment horizontal="center" vertical="center" wrapText="1"/>
      <protection locked="0"/>
    </xf>
    <xf numFmtId="3" fontId="11" fillId="0" borderId="9" xfId="8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27" fillId="0" borderId="1" xfId="0" applyFont="1" applyBorder="1" applyAlignment="1">
      <alignment horizontal="center"/>
    </xf>
    <xf numFmtId="0" fontId="28" fillId="0" borderId="1" xfId="3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>
      <alignment vertical="center"/>
    </xf>
    <xf numFmtId="0" fontId="14" fillId="0" borderId="1" xfId="3" applyFont="1" applyBorder="1" applyAlignment="1" applyProtection="1">
      <alignment horizontal="center" vertical="center"/>
      <protection locked="0"/>
    </xf>
    <xf numFmtId="43" fontId="10" fillId="0" borderId="1" xfId="1" quotePrefix="1" applyFont="1" applyFill="1" applyBorder="1" applyAlignment="1" applyProtection="1">
      <alignment horizontal="right" vertical="center"/>
      <protection locked="0"/>
    </xf>
    <xf numFmtId="43" fontId="13" fillId="0" borderId="1" xfId="8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wrapText="1"/>
    </xf>
    <xf numFmtId="49" fontId="20" fillId="0" borderId="3" xfId="8" applyNumberFormat="1" applyFont="1" applyBorder="1" applyAlignment="1">
      <alignment vertical="center" wrapText="1"/>
    </xf>
    <xf numFmtId="3" fontId="29" fillId="0" borderId="3" xfId="5" applyNumberFormat="1" applyFont="1" applyBorder="1" applyAlignment="1">
      <alignment horizontal="right" vertical="center" wrapText="1"/>
    </xf>
    <xf numFmtId="49" fontId="20" fillId="0" borderId="3" xfId="8" applyNumberFormat="1" applyFont="1" applyBorder="1" applyAlignment="1">
      <alignment horizontal="center" vertical="center" wrapText="1"/>
    </xf>
    <xf numFmtId="0" fontId="0" fillId="0" borderId="3" xfId="0" applyBorder="1"/>
    <xf numFmtId="0" fontId="21" fillId="0" borderId="1" xfId="8" applyFont="1" applyBorder="1" applyAlignment="1">
      <alignment horizontal="center" vertical="center" wrapText="1"/>
    </xf>
    <xf numFmtId="49" fontId="20" fillId="0" borderId="1" xfId="8" quotePrefix="1" applyNumberFormat="1" applyFont="1" applyBorder="1" applyAlignment="1">
      <alignment horizontal="center" vertical="center" wrapText="1"/>
    </xf>
    <xf numFmtId="0" fontId="16" fillId="0" borderId="1" xfId="8" applyFont="1" applyBorder="1" applyAlignment="1">
      <alignment horizontal="center" vertical="center" wrapText="1"/>
    </xf>
    <xf numFmtId="0" fontId="20" fillId="0" borderId="1" xfId="8" quotePrefix="1" applyFont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 wrapText="1"/>
    </xf>
    <xf numFmtId="1" fontId="16" fillId="0" borderId="1" xfId="5" applyNumberFormat="1" applyFont="1" applyBorder="1" applyAlignment="1">
      <alignment horizontal="left" vertical="center" wrapText="1"/>
    </xf>
    <xf numFmtId="4" fontId="20" fillId="0" borderId="1" xfId="8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wrapText="1"/>
    </xf>
    <xf numFmtId="3" fontId="20" fillId="0" borderId="1" xfId="8" applyNumberFormat="1" applyFont="1" applyBorder="1" applyAlignment="1">
      <alignment vertical="center" wrapText="1"/>
    </xf>
    <xf numFmtId="1" fontId="16" fillId="0" borderId="1" xfId="5" applyNumberFormat="1" applyFont="1" applyBorder="1" applyAlignment="1">
      <alignment horizontal="center" vertical="center" wrapText="1"/>
    </xf>
    <xf numFmtId="3" fontId="29" fillId="0" borderId="1" xfId="5" applyNumberFormat="1" applyFont="1" applyBorder="1" applyAlignment="1">
      <alignment horizontal="right" vertical="center" wrapText="1"/>
    </xf>
    <xf numFmtId="3" fontId="29" fillId="0" borderId="1" xfId="5" applyNumberFormat="1" applyFont="1" applyBorder="1" applyAlignment="1">
      <alignment horizontal="center" vertical="center" wrapText="1"/>
    </xf>
    <xf numFmtId="0" fontId="0" fillId="0" borderId="1" xfId="0" applyBorder="1"/>
    <xf numFmtId="0" fontId="16" fillId="0" borderId="3" xfId="8" applyFont="1" applyBorder="1" applyAlignment="1">
      <alignment horizontal="center" vertical="center" wrapText="1"/>
    </xf>
    <xf numFmtId="0" fontId="20" fillId="0" borderId="3" xfId="8" quotePrefix="1" applyFon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8" fillId="0" borderId="3" xfId="7" quotePrefix="1" applyFont="1" applyBorder="1" applyAlignment="1">
      <alignment horizontal="center" vertical="top" wrapText="1"/>
    </xf>
    <xf numFmtId="0" fontId="8" fillId="0" borderId="3" xfId="7" quotePrefix="1" applyFont="1" applyBorder="1" applyAlignment="1">
      <alignment horizontal="center" vertical="top"/>
    </xf>
    <xf numFmtId="3" fontId="29" fillId="0" borderId="3" xfId="5" applyNumberFormat="1" applyFont="1" applyBorder="1" applyAlignment="1">
      <alignment horizontal="center" vertical="center" wrapText="1"/>
    </xf>
    <xf numFmtId="0" fontId="21" fillId="3" borderId="5" xfId="8" applyFont="1" applyFill="1" applyBorder="1" applyAlignment="1">
      <alignment horizontal="center" vertical="center" wrapText="1"/>
    </xf>
    <xf numFmtId="0" fontId="20" fillId="3" borderId="3" xfId="8" quotePrefix="1" applyFont="1" applyFill="1" applyBorder="1" applyAlignment="1">
      <alignment horizontal="center" vertical="center" wrapText="1"/>
    </xf>
    <xf numFmtId="0" fontId="20" fillId="3" borderId="3" xfId="8" applyFont="1" applyFill="1" applyBorder="1" applyAlignment="1">
      <alignment horizontal="center" vertical="center" wrapText="1"/>
    </xf>
    <xf numFmtId="49" fontId="20" fillId="3" borderId="3" xfId="8" quotePrefix="1" applyNumberFormat="1" applyFont="1" applyFill="1" applyBorder="1" applyAlignment="1">
      <alignment horizontal="center" vertical="center" wrapText="1"/>
    </xf>
    <xf numFmtId="49" fontId="0" fillId="3" borderId="3" xfId="0" applyNumberFormat="1" applyFill="1" applyBorder="1" applyAlignment="1">
      <alignment horizontal="center" vertical="center"/>
    </xf>
    <xf numFmtId="1" fontId="16" fillId="3" borderId="3" xfId="5" applyNumberFormat="1" applyFont="1" applyFill="1" applyBorder="1" applyAlignment="1">
      <alignment horizontal="left" vertical="center" wrapText="1"/>
    </xf>
    <xf numFmtId="4" fontId="20" fillId="3" borderId="3" xfId="8" applyNumberFormat="1" applyFont="1" applyFill="1" applyBorder="1" applyAlignment="1">
      <alignment horizontal="left" vertical="center" wrapText="1"/>
    </xf>
    <xf numFmtId="1" fontId="20" fillId="3" borderId="3" xfId="8" applyNumberFormat="1" applyFont="1" applyFill="1" applyBorder="1" applyAlignment="1">
      <alignment vertical="center" wrapText="1"/>
    </xf>
    <xf numFmtId="3" fontId="20" fillId="3" borderId="3" xfId="8" applyNumberFormat="1" applyFont="1" applyFill="1" applyBorder="1" applyAlignment="1">
      <alignment vertical="center" wrapText="1"/>
    </xf>
    <xf numFmtId="1" fontId="16" fillId="3" borderId="3" xfId="5" applyNumberFormat="1" applyFont="1" applyFill="1" applyBorder="1" applyAlignment="1">
      <alignment horizontal="center" vertical="center" wrapText="1"/>
    </xf>
    <xf numFmtId="3" fontId="16" fillId="3" borderId="3" xfId="5" applyNumberFormat="1" applyFont="1" applyFill="1" applyBorder="1" applyAlignment="1">
      <alignment horizontal="center" vertical="center" wrapText="1"/>
    </xf>
    <xf numFmtId="3" fontId="20" fillId="3" borderId="3" xfId="8" applyNumberFormat="1" applyFont="1" applyFill="1" applyBorder="1" applyAlignment="1">
      <alignment horizontal="center" vertical="center" wrapText="1"/>
    </xf>
    <xf numFmtId="3" fontId="16" fillId="3" borderId="3" xfId="5" applyNumberFormat="1" applyFont="1" applyFill="1" applyBorder="1" applyAlignment="1">
      <alignment horizontal="right" vertical="center" wrapText="1"/>
    </xf>
    <xf numFmtId="0" fontId="9" fillId="3" borderId="3" xfId="7" applyFill="1" applyBorder="1" applyAlignment="1">
      <alignment horizontal="left"/>
    </xf>
    <xf numFmtId="0" fontId="9" fillId="3" borderId="3" xfId="7" applyFill="1" applyBorder="1"/>
    <xf numFmtId="0" fontId="16" fillId="3" borderId="3" xfId="8" applyFont="1" applyFill="1" applyBorder="1" applyAlignment="1">
      <alignment horizontal="center" vertical="center" wrapText="1"/>
    </xf>
    <xf numFmtId="0" fontId="16" fillId="3" borderId="0" xfId="8" applyFont="1" applyFill="1" applyAlignment="1">
      <alignment horizontal="center" vertical="center" wrapText="1"/>
    </xf>
    <xf numFmtId="0" fontId="21" fillId="3" borderId="3" xfId="0" applyFont="1" applyFill="1" applyBorder="1" applyAlignment="1">
      <alignment vertical="center" wrapText="1"/>
    </xf>
    <xf numFmtId="0" fontId="21" fillId="3" borderId="3" xfId="0" applyFont="1" applyFill="1" applyBorder="1"/>
    <xf numFmtId="0" fontId="16" fillId="3" borderId="3" xfId="5" applyFont="1" applyFill="1" applyBorder="1" applyAlignment="1">
      <alignment horizontal="left" vertical="center" wrapText="1"/>
    </xf>
    <xf numFmtId="0" fontId="20" fillId="3" borderId="3" xfId="8" applyFont="1" applyFill="1" applyBorder="1" applyAlignment="1">
      <alignment vertical="center" wrapText="1"/>
    </xf>
    <xf numFmtId="0" fontId="21" fillId="3" borderId="0" xfId="0" applyFont="1" applyFill="1" applyAlignment="1">
      <alignment vertical="center" wrapText="1"/>
    </xf>
    <xf numFmtId="0" fontId="10" fillId="0" borderId="0" xfId="7" applyFont="1" applyAlignment="1" applyProtection="1">
      <alignment horizontal="left" vertical="center"/>
      <protection locked="0"/>
    </xf>
    <xf numFmtId="0" fontId="10" fillId="0" borderId="0" xfId="7" applyFont="1" applyAlignment="1" applyProtection="1">
      <alignment vertical="center"/>
      <protection locked="0"/>
    </xf>
    <xf numFmtId="0" fontId="10" fillId="0" borderId="0" xfId="7" applyFont="1" applyAlignment="1" applyProtection="1">
      <alignment horizontal="center" vertical="center"/>
      <protection locked="0"/>
    </xf>
    <xf numFmtId="4" fontId="10" fillId="0" borderId="0" xfId="7" applyNumberFormat="1" applyFont="1" applyProtection="1">
      <protection locked="0"/>
    </xf>
    <xf numFmtId="0" fontId="14" fillId="0" borderId="0" xfId="3" applyFont="1" applyAlignment="1" applyProtection="1">
      <alignment horizontal="center"/>
      <protection locked="0"/>
    </xf>
    <xf numFmtId="0" fontId="5" fillId="0" borderId="0" xfId="4" applyFont="1" applyAlignment="1">
      <alignment horizontal="center"/>
    </xf>
  </cellXfs>
  <cellStyles count="9">
    <cellStyle name="Millares" xfId="1" builtinId="3"/>
    <cellStyle name="Millares 2" xfId="6" xr:uid="{92DC95A6-0CBC-41A0-A3B4-B527FFB9466C}"/>
    <cellStyle name="Moneda" xfId="2" builtinId="4"/>
    <cellStyle name="Normal" xfId="0" builtinId="0"/>
    <cellStyle name="Normal 2 2" xfId="8" xr:uid="{D6DA24BB-CBAE-4177-B381-976879573BF1}"/>
    <cellStyle name="Normal 2 2 3" xfId="4" xr:uid="{5C895A31-1359-4429-833D-DCB87C9274AB}"/>
    <cellStyle name="Normal 5" xfId="3" xr:uid="{188604C8-CE9F-4FDB-AAA6-D4F97BDFA199}"/>
    <cellStyle name="Normal 8" xfId="5" xr:uid="{29F66B22-84CB-4AFE-B298-455C23ED1094}"/>
    <cellStyle name="Normal_FORMATO_JUSTIFICACION DE AP 2004" xfId="7" xr:uid="{912ACFBB-9A48-44BC-9D37-14E5CAEA9E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260350</xdr:colOff>
      <xdr:row>0</xdr:row>
      <xdr:rowOff>133351</xdr:rowOff>
    </xdr:from>
    <xdr:to>
      <xdr:col>3</xdr:col>
      <xdr:colOff>323474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BBBF76-0CD5-4D31-B39F-13E75162D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350" y="133351"/>
          <a:ext cx="2438024" cy="10350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710D-A47D-47DC-87AC-5623A8D6E6B6}">
  <dimension ref="A1:AE1772"/>
  <sheetViews>
    <sheetView showGridLines="0" tabSelected="1" zoomScaleNormal="100" workbookViewId="0">
      <pane ySplit="7" topLeftCell="A8" activePane="bottomLeft" state="frozen"/>
      <selection pane="bottomLeft" activeCell="A8" sqref="A8"/>
    </sheetView>
  </sheetViews>
  <sheetFormatPr baseColWidth="10" defaultColWidth="10.453125" defaultRowHeight="11.5" x14ac:dyDescent="0.25"/>
  <cols>
    <col min="1" max="1" width="11.453125" style="14" bestFit="1" customWidth="1"/>
    <col min="2" max="3" width="11.26953125" style="239" customWidth="1"/>
    <col min="4" max="4" width="12" style="239" customWidth="1"/>
    <col min="5" max="6" width="8.26953125" style="240" customWidth="1"/>
    <col min="7" max="7" width="10" style="241" bestFit="1" customWidth="1"/>
    <col min="8" max="8" width="9.81640625" style="14" customWidth="1"/>
    <col min="9" max="9" width="23" style="14" customWidth="1"/>
    <col min="10" max="10" width="17" style="14" customWidth="1"/>
    <col min="11" max="11" width="42.81640625" style="239" customWidth="1"/>
    <col min="12" max="12" width="11.453125" style="239" customWidth="1"/>
    <col min="13" max="14" width="11.453125" style="241" customWidth="1"/>
    <col min="15" max="15" width="15.1796875" style="14" customWidth="1"/>
    <col min="16" max="16" width="15.1796875" style="242" customWidth="1"/>
    <col min="17" max="17" width="18.81640625" style="14" customWidth="1"/>
    <col min="18" max="18" width="13" style="14" customWidth="1"/>
    <col min="19" max="19" width="8.54296875" style="243" bestFit="1" customWidth="1"/>
    <col min="20" max="22" width="7.7265625" style="243" bestFit="1" customWidth="1"/>
    <col min="23" max="23" width="8.81640625" style="243" bestFit="1" customWidth="1"/>
    <col min="24" max="26" width="7.7265625" style="243" bestFit="1" customWidth="1"/>
    <col min="27" max="27" width="11.26953125" style="243" bestFit="1" customWidth="1"/>
    <col min="28" max="28" width="8.26953125" style="243" bestFit="1" customWidth="1"/>
    <col min="29" max="29" width="10.81640625" style="243" bestFit="1" customWidth="1"/>
    <col min="30" max="30" width="9.81640625" style="243" customWidth="1"/>
    <col min="31" max="32" width="12.81640625" style="14" bestFit="1" customWidth="1"/>
    <col min="33" max="16384" width="10.453125" style="14"/>
  </cols>
  <sheetData>
    <row r="1" spans="1:31" s="1" customFormat="1" ht="21.75" customHeight="1" x14ac:dyDescent="0.35"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 t="s">
        <v>0</v>
      </c>
    </row>
    <row r="2" spans="1:31" s="1" customFormat="1" ht="21.75" customHeight="1" x14ac:dyDescent="0.35"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3" t="s">
        <v>1</v>
      </c>
    </row>
    <row r="3" spans="1:31" s="1" customFormat="1" ht="21.75" customHeight="1" x14ac:dyDescent="0.35"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3" t="s">
        <v>2</v>
      </c>
    </row>
    <row r="4" spans="1:31" s="1" customFormat="1" ht="21.75" customHeight="1" x14ac:dyDescent="0.35"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1" s="1" customFormat="1" ht="21.75" customHeight="1" x14ac:dyDescent="0.6">
      <c r="A5" s="244" t="s">
        <v>3</v>
      </c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"/>
      <c r="AB5" s="2"/>
      <c r="AC5" s="2"/>
      <c r="AD5" s="2"/>
    </row>
    <row r="6" spans="1:31" s="1" customFormat="1" ht="21.75" customHeight="1" x14ac:dyDescent="0.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2"/>
      <c r="AB6" s="2"/>
      <c r="AC6" s="2"/>
      <c r="AD6" s="2"/>
    </row>
    <row r="7" spans="1:31" ht="29" x14ac:dyDescent="0.25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6" t="s">
        <v>9</v>
      </c>
      <c r="G7" s="5" t="s">
        <v>10</v>
      </c>
      <c r="H7" s="5" t="s">
        <v>11</v>
      </c>
      <c r="I7" s="7" t="s">
        <v>12</v>
      </c>
      <c r="J7" s="7" t="s">
        <v>13</v>
      </c>
      <c r="K7" s="7" t="s">
        <v>14</v>
      </c>
      <c r="L7" s="8" t="s">
        <v>15</v>
      </c>
      <c r="M7" s="8" t="s">
        <v>16</v>
      </c>
      <c r="N7" s="8" t="s">
        <v>17</v>
      </c>
      <c r="O7" s="9" t="s">
        <v>18</v>
      </c>
      <c r="P7" s="10" t="s">
        <v>19</v>
      </c>
      <c r="Q7" s="11" t="s">
        <v>20</v>
      </c>
      <c r="R7" s="12" t="s">
        <v>21</v>
      </c>
      <c r="S7" s="13" t="s">
        <v>22</v>
      </c>
      <c r="T7" s="13" t="s">
        <v>23</v>
      </c>
      <c r="U7" s="13" t="s">
        <v>24</v>
      </c>
      <c r="V7" s="13" t="s">
        <v>25</v>
      </c>
      <c r="W7" s="13" t="s">
        <v>26</v>
      </c>
      <c r="X7" s="13" t="s">
        <v>27</v>
      </c>
      <c r="Y7" s="13" t="s">
        <v>28</v>
      </c>
      <c r="Z7" s="13" t="s">
        <v>29</v>
      </c>
      <c r="AA7" s="13" t="s">
        <v>30</v>
      </c>
      <c r="AB7" s="13" t="s">
        <v>31</v>
      </c>
      <c r="AC7" s="13" t="s">
        <v>32</v>
      </c>
      <c r="AD7" s="13" t="s">
        <v>33</v>
      </c>
    </row>
    <row r="8" spans="1:31" ht="14.5" x14ac:dyDescent="0.35">
      <c r="A8" s="15" t="s">
        <v>34</v>
      </c>
      <c r="B8" s="16" t="s">
        <v>35</v>
      </c>
      <c r="C8" s="16" t="s">
        <v>35</v>
      </c>
      <c r="D8" s="17" t="s">
        <v>36</v>
      </c>
      <c r="E8" s="18" t="s">
        <v>37</v>
      </c>
      <c r="F8" s="17" t="s">
        <v>36</v>
      </c>
      <c r="G8" s="18" t="s">
        <v>38</v>
      </c>
      <c r="H8" s="18">
        <v>21101</v>
      </c>
      <c r="I8" s="19" t="s">
        <v>39</v>
      </c>
      <c r="J8" s="20" t="s">
        <v>40</v>
      </c>
      <c r="K8" s="21" t="s">
        <v>41</v>
      </c>
      <c r="L8" s="22"/>
      <c r="M8" s="23" t="s">
        <v>42</v>
      </c>
      <c r="N8" s="23" t="s">
        <v>43</v>
      </c>
      <c r="O8" s="24">
        <v>38</v>
      </c>
      <c r="P8" s="25">
        <v>6</v>
      </c>
      <c r="Q8" s="26" t="s">
        <v>44</v>
      </c>
      <c r="R8" s="27">
        <f t="shared" ref="R8:R71" si="0">O8*P8</f>
        <v>228</v>
      </c>
      <c r="S8" s="28"/>
      <c r="T8" s="24">
        <v>5</v>
      </c>
      <c r="U8" s="28">
        <v>33</v>
      </c>
      <c r="V8" s="28"/>
      <c r="W8" s="28"/>
      <c r="X8" s="28"/>
      <c r="Y8" s="28"/>
      <c r="Z8" s="28"/>
      <c r="AA8" s="28"/>
      <c r="AB8" s="28"/>
      <c r="AC8" s="28"/>
      <c r="AD8" s="28"/>
      <c r="AE8" s="29"/>
    </row>
    <row r="9" spans="1:31" ht="14.5" x14ac:dyDescent="0.35">
      <c r="A9" s="15" t="s">
        <v>34</v>
      </c>
      <c r="B9" s="16" t="s">
        <v>35</v>
      </c>
      <c r="C9" s="16" t="s">
        <v>35</v>
      </c>
      <c r="D9" s="17" t="s">
        <v>36</v>
      </c>
      <c r="E9" s="18" t="s">
        <v>37</v>
      </c>
      <c r="F9" s="17" t="s">
        <v>36</v>
      </c>
      <c r="G9" s="18" t="s">
        <v>38</v>
      </c>
      <c r="H9" s="18" t="s">
        <v>45</v>
      </c>
      <c r="I9" s="19" t="s">
        <v>39</v>
      </c>
      <c r="J9" s="20" t="s">
        <v>46</v>
      </c>
      <c r="K9" s="21" t="s">
        <v>47</v>
      </c>
      <c r="L9" s="22"/>
      <c r="M9" s="23" t="s">
        <v>42</v>
      </c>
      <c r="N9" s="23" t="s">
        <v>43</v>
      </c>
      <c r="O9" s="30">
        <v>10</v>
      </c>
      <c r="P9" s="25">
        <v>404</v>
      </c>
      <c r="Q9" s="26" t="s">
        <v>44</v>
      </c>
      <c r="R9" s="27">
        <f t="shared" si="0"/>
        <v>4040</v>
      </c>
      <c r="S9" s="30">
        <v>10</v>
      </c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29"/>
    </row>
    <row r="10" spans="1:31" ht="14.5" x14ac:dyDescent="0.35">
      <c r="A10" s="15" t="s">
        <v>34</v>
      </c>
      <c r="B10" s="16" t="s">
        <v>35</v>
      </c>
      <c r="C10" s="16" t="s">
        <v>35</v>
      </c>
      <c r="D10" s="17" t="s">
        <v>36</v>
      </c>
      <c r="E10" s="18" t="s">
        <v>37</v>
      </c>
      <c r="F10" s="17" t="s">
        <v>36</v>
      </c>
      <c r="G10" s="18" t="s">
        <v>38</v>
      </c>
      <c r="H10" s="18">
        <v>21101</v>
      </c>
      <c r="I10" s="19" t="s">
        <v>39</v>
      </c>
      <c r="J10" s="20" t="s">
        <v>48</v>
      </c>
      <c r="K10" s="21" t="s">
        <v>49</v>
      </c>
      <c r="L10" s="22"/>
      <c r="M10" s="23" t="s">
        <v>42</v>
      </c>
      <c r="N10" s="23" t="s">
        <v>43</v>
      </c>
      <c r="O10" s="30">
        <v>1</v>
      </c>
      <c r="P10" s="25">
        <v>275</v>
      </c>
      <c r="Q10" s="26" t="s">
        <v>44</v>
      </c>
      <c r="R10" s="27">
        <f t="shared" si="0"/>
        <v>275</v>
      </c>
      <c r="S10" s="30"/>
      <c r="T10" s="31"/>
      <c r="U10" s="31"/>
      <c r="V10" s="31">
        <v>1</v>
      </c>
      <c r="W10" s="31"/>
      <c r="X10" s="31"/>
      <c r="Y10" s="31"/>
      <c r="Z10" s="31"/>
      <c r="AA10" s="31"/>
      <c r="AB10" s="31"/>
      <c r="AC10" s="31"/>
      <c r="AD10" s="31"/>
      <c r="AE10" s="29"/>
    </row>
    <row r="11" spans="1:31" ht="14.5" x14ac:dyDescent="0.35">
      <c r="A11" s="15" t="s">
        <v>34</v>
      </c>
      <c r="B11" s="16" t="s">
        <v>35</v>
      </c>
      <c r="C11" s="16" t="s">
        <v>35</v>
      </c>
      <c r="D11" s="17" t="s">
        <v>36</v>
      </c>
      <c r="E11" s="18" t="s">
        <v>37</v>
      </c>
      <c r="F11" s="17" t="s">
        <v>36</v>
      </c>
      <c r="G11" s="18" t="s">
        <v>38</v>
      </c>
      <c r="H11" s="18">
        <v>21101</v>
      </c>
      <c r="I11" s="19" t="s">
        <v>39</v>
      </c>
      <c r="J11" s="20" t="s">
        <v>50</v>
      </c>
      <c r="K11" s="21" t="s">
        <v>51</v>
      </c>
      <c r="L11" s="22"/>
      <c r="M11" s="23" t="s">
        <v>42</v>
      </c>
      <c r="N11" s="23" t="s">
        <v>43</v>
      </c>
      <c r="O11" s="30">
        <v>1</v>
      </c>
      <c r="P11" s="25">
        <v>124</v>
      </c>
      <c r="Q11" s="26" t="s">
        <v>44</v>
      </c>
      <c r="R11" s="27">
        <f t="shared" si="0"/>
        <v>124</v>
      </c>
      <c r="S11" s="30"/>
      <c r="T11" s="31"/>
      <c r="U11" s="31"/>
      <c r="V11" s="31">
        <v>1</v>
      </c>
      <c r="W11" s="31"/>
      <c r="X11" s="31"/>
      <c r="Y11" s="31"/>
      <c r="Z11" s="31"/>
      <c r="AA11" s="31"/>
      <c r="AB11" s="31"/>
      <c r="AC11" s="31"/>
      <c r="AD11" s="31"/>
      <c r="AE11" s="29"/>
    </row>
    <row r="12" spans="1:31" ht="14.5" x14ac:dyDescent="0.35">
      <c r="A12" s="15" t="s">
        <v>34</v>
      </c>
      <c r="B12" s="16" t="s">
        <v>35</v>
      </c>
      <c r="C12" s="16" t="s">
        <v>35</v>
      </c>
      <c r="D12" s="17" t="s">
        <v>36</v>
      </c>
      <c r="E12" s="18" t="s">
        <v>37</v>
      </c>
      <c r="F12" s="17" t="s">
        <v>36</v>
      </c>
      <c r="G12" s="18" t="s">
        <v>38</v>
      </c>
      <c r="H12" s="18">
        <v>21101</v>
      </c>
      <c r="I12" s="19" t="s">
        <v>39</v>
      </c>
      <c r="J12" s="20" t="s">
        <v>52</v>
      </c>
      <c r="K12" s="21" t="s">
        <v>53</v>
      </c>
      <c r="L12" s="22"/>
      <c r="M12" s="23" t="s">
        <v>42</v>
      </c>
      <c r="N12" s="23" t="s">
        <v>43</v>
      </c>
      <c r="O12" s="30">
        <v>4</v>
      </c>
      <c r="P12" s="25">
        <v>4</v>
      </c>
      <c r="Q12" s="26" t="s">
        <v>44</v>
      </c>
      <c r="R12" s="27">
        <f t="shared" si="0"/>
        <v>16</v>
      </c>
      <c r="S12" s="30"/>
      <c r="T12" s="31">
        <v>2</v>
      </c>
      <c r="U12" s="31"/>
      <c r="V12" s="31"/>
      <c r="W12" s="31"/>
      <c r="X12" s="31"/>
      <c r="Y12" s="31">
        <v>2</v>
      </c>
      <c r="Z12" s="31"/>
      <c r="AA12" s="31"/>
      <c r="AB12" s="31"/>
      <c r="AC12" s="31"/>
      <c r="AD12" s="31"/>
      <c r="AE12" s="29"/>
    </row>
    <row r="13" spans="1:31" ht="14.5" x14ac:dyDescent="0.35">
      <c r="A13" s="15" t="s">
        <v>34</v>
      </c>
      <c r="B13" s="16" t="s">
        <v>35</v>
      </c>
      <c r="C13" s="16" t="s">
        <v>35</v>
      </c>
      <c r="D13" s="17" t="s">
        <v>36</v>
      </c>
      <c r="E13" s="18" t="s">
        <v>37</v>
      </c>
      <c r="F13" s="17" t="s">
        <v>36</v>
      </c>
      <c r="G13" s="18" t="s">
        <v>38</v>
      </c>
      <c r="H13" s="18">
        <v>21101</v>
      </c>
      <c r="I13" s="19" t="s">
        <v>39</v>
      </c>
      <c r="J13" s="20" t="s">
        <v>52</v>
      </c>
      <c r="K13" s="21" t="s">
        <v>53</v>
      </c>
      <c r="L13" s="22"/>
      <c r="M13" s="23" t="s">
        <v>42</v>
      </c>
      <c r="N13" s="23" t="s">
        <v>43</v>
      </c>
      <c r="O13" s="30">
        <v>144</v>
      </c>
      <c r="P13" s="25">
        <v>5</v>
      </c>
      <c r="Q13" s="26" t="s">
        <v>44</v>
      </c>
      <c r="R13" s="27">
        <f t="shared" si="0"/>
        <v>720</v>
      </c>
      <c r="S13" s="30"/>
      <c r="T13" s="31">
        <v>60</v>
      </c>
      <c r="U13" s="31">
        <v>24</v>
      </c>
      <c r="V13" s="31"/>
      <c r="W13" s="31">
        <v>60</v>
      </c>
      <c r="X13" s="31"/>
      <c r="Y13" s="31"/>
      <c r="Z13" s="31"/>
      <c r="AA13" s="31"/>
      <c r="AB13" s="31"/>
      <c r="AC13" s="31"/>
      <c r="AD13" s="31"/>
      <c r="AE13" s="29"/>
    </row>
    <row r="14" spans="1:31" ht="14.5" x14ac:dyDescent="0.35">
      <c r="A14" s="15" t="s">
        <v>34</v>
      </c>
      <c r="B14" s="16" t="s">
        <v>35</v>
      </c>
      <c r="C14" s="16" t="s">
        <v>35</v>
      </c>
      <c r="D14" s="17" t="s">
        <v>36</v>
      </c>
      <c r="E14" s="18" t="s">
        <v>37</v>
      </c>
      <c r="F14" s="17" t="s">
        <v>36</v>
      </c>
      <c r="G14" s="18" t="s">
        <v>38</v>
      </c>
      <c r="H14" s="18">
        <v>21101</v>
      </c>
      <c r="I14" s="19" t="s">
        <v>39</v>
      </c>
      <c r="J14" s="20" t="s">
        <v>54</v>
      </c>
      <c r="K14" s="21" t="s">
        <v>55</v>
      </c>
      <c r="L14" s="22"/>
      <c r="M14" s="23" t="s">
        <v>42</v>
      </c>
      <c r="N14" s="23" t="s">
        <v>43</v>
      </c>
      <c r="O14" s="30">
        <v>3</v>
      </c>
      <c r="P14" s="25">
        <v>183</v>
      </c>
      <c r="Q14" s="26" t="s">
        <v>44</v>
      </c>
      <c r="R14" s="27">
        <f t="shared" si="0"/>
        <v>549</v>
      </c>
      <c r="S14" s="30"/>
      <c r="T14" s="31">
        <v>2</v>
      </c>
      <c r="U14" s="31"/>
      <c r="V14" s="31"/>
      <c r="W14" s="31"/>
      <c r="X14" s="31"/>
      <c r="Y14" s="31">
        <v>1</v>
      </c>
      <c r="Z14" s="31"/>
      <c r="AA14" s="31"/>
      <c r="AB14" s="31"/>
      <c r="AC14" s="31"/>
      <c r="AD14" s="31"/>
      <c r="AE14" s="29"/>
    </row>
    <row r="15" spans="1:31" ht="14.5" x14ac:dyDescent="0.35">
      <c r="A15" s="15" t="s">
        <v>34</v>
      </c>
      <c r="B15" s="16" t="s">
        <v>35</v>
      </c>
      <c r="C15" s="16" t="s">
        <v>35</v>
      </c>
      <c r="D15" s="17" t="s">
        <v>36</v>
      </c>
      <c r="E15" s="18" t="s">
        <v>37</v>
      </c>
      <c r="F15" s="17" t="s">
        <v>36</v>
      </c>
      <c r="G15" s="18" t="s">
        <v>38</v>
      </c>
      <c r="H15" s="18">
        <v>21101</v>
      </c>
      <c r="I15" s="19" t="s">
        <v>39</v>
      </c>
      <c r="J15" s="20" t="s">
        <v>56</v>
      </c>
      <c r="K15" s="21" t="s">
        <v>57</v>
      </c>
      <c r="L15" s="22"/>
      <c r="M15" s="23" t="s">
        <v>42</v>
      </c>
      <c r="N15" s="23" t="s">
        <v>43</v>
      </c>
      <c r="O15" s="30">
        <v>1</v>
      </c>
      <c r="P15" s="25">
        <v>77.999999999999986</v>
      </c>
      <c r="Q15" s="26" t="s">
        <v>44</v>
      </c>
      <c r="R15" s="27">
        <f t="shared" si="0"/>
        <v>77.999999999999986</v>
      </c>
      <c r="S15" s="30"/>
      <c r="T15" s="31"/>
      <c r="U15" s="31"/>
      <c r="V15" s="31"/>
      <c r="W15" s="31"/>
      <c r="X15" s="31">
        <v>1</v>
      </c>
      <c r="Y15" s="31"/>
      <c r="Z15" s="31"/>
      <c r="AA15" s="31"/>
      <c r="AB15" s="31"/>
      <c r="AC15" s="31"/>
      <c r="AD15" s="31"/>
      <c r="AE15" s="29"/>
    </row>
    <row r="16" spans="1:31" ht="14.5" x14ac:dyDescent="0.35">
      <c r="A16" s="15" t="s">
        <v>34</v>
      </c>
      <c r="B16" s="16" t="s">
        <v>35</v>
      </c>
      <c r="C16" s="16" t="s">
        <v>35</v>
      </c>
      <c r="D16" s="17" t="s">
        <v>36</v>
      </c>
      <c r="E16" s="18" t="s">
        <v>37</v>
      </c>
      <c r="F16" s="17" t="s">
        <v>36</v>
      </c>
      <c r="G16" s="18" t="s">
        <v>38</v>
      </c>
      <c r="H16" s="18" t="s">
        <v>45</v>
      </c>
      <c r="I16" s="19" t="s">
        <v>39</v>
      </c>
      <c r="J16" s="20" t="s">
        <v>58</v>
      </c>
      <c r="K16" s="21" t="s">
        <v>59</v>
      </c>
      <c r="L16" s="22"/>
      <c r="M16" s="23" t="s">
        <v>42</v>
      </c>
      <c r="N16" s="23" t="s">
        <v>43</v>
      </c>
      <c r="O16" s="30">
        <v>12</v>
      </c>
      <c r="P16" s="25">
        <v>22</v>
      </c>
      <c r="Q16" s="26" t="s">
        <v>44</v>
      </c>
      <c r="R16" s="27">
        <f t="shared" si="0"/>
        <v>264</v>
      </c>
      <c r="S16" s="30">
        <v>12</v>
      </c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2"/>
    </row>
    <row r="17" spans="1:31" ht="14.5" x14ac:dyDescent="0.35">
      <c r="A17" s="15" t="s">
        <v>34</v>
      </c>
      <c r="B17" s="16" t="s">
        <v>35</v>
      </c>
      <c r="C17" s="16" t="s">
        <v>35</v>
      </c>
      <c r="D17" s="17" t="s">
        <v>36</v>
      </c>
      <c r="E17" s="18" t="s">
        <v>37</v>
      </c>
      <c r="F17" s="17" t="s">
        <v>36</v>
      </c>
      <c r="G17" s="18" t="s">
        <v>38</v>
      </c>
      <c r="H17" s="18" t="s">
        <v>45</v>
      </c>
      <c r="I17" s="19" t="s">
        <v>39</v>
      </c>
      <c r="J17" s="20" t="s">
        <v>58</v>
      </c>
      <c r="K17" s="21" t="s">
        <v>59</v>
      </c>
      <c r="L17" s="22"/>
      <c r="M17" s="23" t="s">
        <v>42</v>
      </c>
      <c r="N17" s="23" t="s">
        <v>43</v>
      </c>
      <c r="O17" s="30">
        <v>2</v>
      </c>
      <c r="P17" s="25">
        <v>22</v>
      </c>
      <c r="Q17" s="26" t="s">
        <v>44</v>
      </c>
      <c r="R17" s="27">
        <f t="shared" si="0"/>
        <v>44</v>
      </c>
      <c r="S17" s="30"/>
      <c r="T17" s="31">
        <v>2</v>
      </c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2"/>
    </row>
    <row r="18" spans="1:31" ht="14.5" x14ac:dyDescent="0.35">
      <c r="A18" s="15" t="s">
        <v>34</v>
      </c>
      <c r="B18" s="16" t="s">
        <v>35</v>
      </c>
      <c r="C18" s="16" t="s">
        <v>35</v>
      </c>
      <c r="D18" s="17" t="s">
        <v>36</v>
      </c>
      <c r="E18" s="18" t="s">
        <v>37</v>
      </c>
      <c r="F18" s="17" t="s">
        <v>36</v>
      </c>
      <c r="G18" s="18" t="s">
        <v>38</v>
      </c>
      <c r="H18" s="18">
        <v>21101</v>
      </c>
      <c r="I18" s="19" t="s">
        <v>39</v>
      </c>
      <c r="J18" s="20" t="s">
        <v>58</v>
      </c>
      <c r="K18" s="21" t="s">
        <v>59</v>
      </c>
      <c r="L18" s="22"/>
      <c r="M18" s="23" t="s">
        <v>42</v>
      </c>
      <c r="N18" s="23" t="s">
        <v>43</v>
      </c>
      <c r="O18" s="30">
        <v>2</v>
      </c>
      <c r="P18" s="25">
        <v>22</v>
      </c>
      <c r="Q18" s="26" t="s">
        <v>44</v>
      </c>
      <c r="R18" s="27">
        <f t="shared" si="0"/>
        <v>44</v>
      </c>
      <c r="S18" s="30"/>
      <c r="T18" s="31"/>
      <c r="U18" s="31"/>
      <c r="V18" s="31"/>
      <c r="W18" s="31"/>
      <c r="X18" s="31">
        <v>2</v>
      </c>
      <c r="Y18" s="31"/>
      <c r="Z18" s="31"/>
      <c r="AA18" s="31"/>
      <c r="AB18" s="31"/>
      <c r="AC18" s="31"/>
      <c r="AD18" s="31"/>
      <c r="AE18" s="32"/>
    </row>
    <row r="19" spans="1:31" ht="14.5" x14ac:dyDescent="0.35">
      <c r="A19" s="15" t="s">
        <v>34</v>
      </c>
      <c r="B19" s="16" t="s">
        <v>35</v>
      </c>
      <c r="C19" s="16" t="s">
        <v>35</v>
      </c>
      <c r="D19" s="17" t="s">
        <v>36</v>
      </c>
      <c r="E19" s="18" t="s">
        <v>37</v>
      </c>
      <c r="F19" s="17" t="s">
        <v>36</v>
      </c>
      <c r="G19" s="18" t="s">
        <v>38</v>
      </c>
      <c r="H19" s="18">
        <v>21101</v>
      </c>
      <c r="I19" s="19" t="s">
        <v>39</v>
      </c>
      <c r="J19" s="20" t="s">
        <v>60</v>
      </c>
      <c r="K19" s="21" t="s">
        <v>61</v>
      </c>
      <c r="L19" s="22"/>
      <c r="M19" s="23" t="s">
        <v>42</v>
      </c>
      <c r="N19" s="23" t="s">
        <v>43</v>
      </c>
      <c r="O19" s="30">
        <v>12</v>
      </c>
      <c r="P19" s="25">
        <v>22</v>
      </c>
      <c r="Q19" s="26" t="s">
        <v>44</v>
      </c>
      <c r="R19" s="27">
        <f t="shared" si="0"/>
        <v>264</v>
      </c>
      <c r="S19" s="30"/>
      <c r="T19" s="31">
        <v>12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2"/>
    </row>
    <row r="20" spans="1:31" ht="14.5" x14ac:dyDescent="0.35">
      <c r="A20" s="15" t="s">
        <v>34</v>
      </c>
      <c r="B20" s="16" t="s">
        <v>35</v>
      </c>
      <c r="C20" s="16" t="s">
        <v>35</v>
      </c>
      <c r="D20" s="17" t="s">
        <v>36</v>
      </c>
      <c r="E20" s="18" t="s">
        <v>37</v>
      </c>
      <c r="F20" s="17" t="s">
        <v>36</v>
      </c>
      <c r="G20" s="18" t="s">
        <v>38</v>
      </c>
      <c r="H20" s="18" t="s">
        <v>45</v>
      </c>
      <c r="I20" s="19" t="s">
        <v>39</v>
      </c>
      <c r="J20" s="20" t="s">
        <v>60</v>
      </c>
      <c r="K20" s="21" t="s">
        <v>61</v>
      </c>
      <c r="L20" s="22"/>
      <c r="M20" s="23" t="s">
        <v>42</v>
      </c>
      <c r="N20" s="23" t="s">
        <v>43</v>
      </c>
      <c r="O20" s="30">
        <v>2</v>
      </c>
      <c r="P20" s="25">
        <v>22</v>
      </c>
      <c r="Q20" s="26" t="s">
        <v>44</v>
      </c>
      <c r="R20" s="27">
        <f t="shared" si="0"/>
        <v>44</v>
      </c>
      <c r="S20" s="30"/>
      <c r="T20" s="31">
        <v>2</v>
      </c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29"/>
    </row>
    <row r="21" spans="1:31" ht="14.5" x14ac:dyDescent="0.35">
      <c r="A21" s="15" t="s">
        <v>34</v>
      </c>
      <c r="B21" s="16" t="s">
        <v>35</v>
      </c>
      <c r="C21" s="16" t="s">
        <v>35</v>
      </c>
      <c r="D21" s="17" t="s">
        <v>36</v>
      </c>
      <c r="E21" s="18" t="s">
        <v>37</v>
      </c>
      <c r="F21" s="17" t="s">
        <v>36</v>
      </c>
      <c r="G21" s="18" t="s">
        <v>38</v>
      </c>
      <c r="H21" s="18">
        <v>21101</v>
      </c>
      <c r="I21" s="19" t="s">
        <v>39</v>
      </c>
      <c r="J21" s="20" t="s">
        <v>60</v>
      </c>
      <c r="K21" s="21" t="s">
        <v>61</v>
      </c>
      <c r="L21" s="22"/>
      <c r="M21" s="23" t="s">
        <v>42</v>
      </c>
      <c r="N21" s="23" t="s">
        <v>43</v>
      </c>
      <c r="O21" s="30">
        <v>6</v>
      </c>
      <c r="P21" s="25">
        <v>22</v>
      </c>
      <c r="Q21" s="26" t="s">
        <v>44</v>
      </c>
      <c r="R21" s="27">
        <f t="shared" si="0"/>
        <v>132</v>
      </c>
      <c r="S21" s="30"/>
      <c r="T21" s="31">
        <v>6</v>
      </c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2"/>
    </row>
    <row r="22" spans="1:31" ht="14.5" x14ac:dyDescent="0.35">
      <c r="A22" s="15" t="s">
        <v>34</v>
      </c>
      <c r="B22" s="16" t="s">
        <v>35</v>
      </c>
      <c r="C22" s="16" t="s">
        <v>35</v>
      </c>
      <c r="D22" s="17" t="s">
        <v>36</v>
      </c>
      <c r="E22" s="18" t="s">
        <v>37</v>
      </c>
      <c r="F22" s="17" t="s">
        <v>36</v>
      </c>
      <c r="G22" s="18" t="s">
        <v>38</v>
      </c>
      <c r="H22" s="18">
        <v>21101</v>
      </c>
      <c r="I22" s="19" t="s">
        <v>39</v>
      </c>
      <c r="J22" s="20" t="s">
        <v>60</v>
      </c>
      <c r="K22" s="21" t="s">
        <v>61</v>
      </c>
      <c r="L22" s="22"/>
      <c r="M22" s="23" t="s">
        <v>42</v>
      </c>
      <c r="N22" s="23" t="s">
        <v>43</v>
      </c>
      <c r="O22" s="30">
        <v>2</v>
      </c>
      <c r="P22" s="25">
        <v>22</v>
      </c>
      <c r="Q22" s="26" t="s">
        <v>44</v>
      </c>
      <c r="R22" s="27">
        <f t="shared" si="0"/>
        <v>44</v>
      </c>
      <c r="S22" s="30"/>
      <c r="T22" s="31"/>
      <c r="U22" s="31"/>
      <c r="V22" s="31"/>
      <c r="W22" s="31"/>
      <c r="X22" s="31">
        <v>2</v>
      </c>
      <c r="Y22" s="31"/>
      <c r="Z22" s="31"/>
      <c r="AA22" s="31"/>
      <c r="AB22" s="31"/>
      <c r="AC22" s="31"/>
      <c r="AD22" s="31"/>
      <c r="AE22" s="32"/>
    </row>
    <row r="23" spans="1:31" ht="14.5" x14ac:dyDescent="0.35">
      <c r="A23" s="15" t="s">
        <v>34</v>
      </c>
      <c r="B23" s="16" t="s">
        <v>35</v>
      </c>
      <c r="C23" s="16" t="s">
        <v>35</v>
      </c>
      <c r="D23" s="17" t="s">
        <v>36</v>
      </c>
      <c r="E23" s="18" t="s">
        <v>37</v>
      </c>
      <c r="F23" s="17" t="s">
        <v>36</v>
      </c>
      <c r="G23" s="18" t="s">
        <v>38</v>
      </c>
      <c r="H23" s="18">
        <v>21101</v>
      </c>
      <c r="I23" s="19" t="s">
        <v>39</v>
      </c>
      <c r="J23" s="20" t="s">
        <v>60</v>
      </c>
      <c r="K23" s="21" t="s">
        <v>61</v>
      </c>
      <c r="L23" s="22"/>
      <c r="M23" s="23" t="s">
        <v>42</v>
      </c>
      <c r="N23" s="23" t="s">
        <v>43</v>
      </c>
      <c r="O23" s="30">
        <v>12</v>
      </c>
      <c r="P23" s="25">
        <v>22</v>
      </c>
      <c r="Q23" s="26" t="s">
        <v>44</v>
      </c>
      <c r="R23" s="27">
        <f t="shared" si="0"/>
        <v>264</v>
      </c>
      <c r="S23" s="30"/>
      <c r="T23" s="31"/>
      <c r="U23" s="31"/>
      <c r="V23" s="31"/>
      <c r="W23" s="31"/>
      <c r="X23" s="31"/>
      <c r="Y23" s="31">
        <v>12</v>
      </c>
      <c r="Z23" s="31"/>
      <c r="AA23" s="31"/>
      <c r="AB23" s="31"/>
      <c r="AC23" s="31"/>
      <c r="AD23" s="31"/>
      <c r="AE23" s="32"/>
    </row>
    <row r="24" spans="1:31" ht="14.5" x14ac:dyDescent="0.35">
      <c r="A24" s="15" t="s">
        <v>34</v>
      </c>
      <c r="B24" s="16" t="s">
        <v>35</v>
      </c>
      <c r="C24" s="16" t="s">
        <v>35</v>
      </c>
      <c r="D24" s="17" t="s">
        <v>36</v>
      </c>
      <c r="E24" s="18" t="s">
        <v>37</v>
      </c>
      <c r="F24" s="17" t="s">
        <v>36</v>
      </c>
      <c r="G24" s="18" t="s">
        <v>38</v>
      </c>
      <c r="H24" s="18" t="s">
        <v>45</v>
      </c>
      <c r="I24" s="19" t="s">
        <v>39</v>
      </c>
      <c r="J24" s="20" t="s">
        <v>62</v>
      </c>
      <c r="K24" s="21" t="s">
        <v>63</v>
      </c>
      <c r="L24" s="22"/>
      <c r="M24" s="23" t="s">
        <v>42</v>
      </c>
      <c r="N24" s="23" t="s">
        <v>43</v>
      </c>
      <c r="O24" s="30">
        <v>2</v>
      </c>
      <c r="P24" s="25">
        <v>22</v>
      </c>
      <c r="Q24" s="26" t="s">
        <v>44</v>
      </c>
      <c r="R24" s="27">
        <f t="shared" si="0"/>
        <v>44</v>
      </c>
      <c r="S24" s="30"/>
      <c r="T24" s="31">
        <v>2</v>
      </c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29"/>
    </row>
    <row r="25" spans="1:31" ht="14.5" x14ac:dyDescent="0.35">
      <c r="A25" s="15" t="s">
        <v>34</v>
      </c>
      <c r="B25" s="16" t="s">
        <v>35</v>
      </c>
      <c r="C25" s="16" t="s">
        <v>35</v>
      </c>
      <c r="D25" s="17" t="s">
        <v>36</v>
      </c>
      <c r="E25" s="18" t="s">
        <v>37</v>
      </c>
      <c r="F25" s="17" t="s">
        <v>36</v>
      </c>
      <c r="G25" s="18" t="s">
        <v>38</v>
      </c>
      <c r="H25" s="18">
        <v>21101</v>
      </c>
      <c r="I25" s="19" t="s">
        <v>39</v>
      </c>
      <c r="J25" s="20" t="s">
        <v>62</v>
      </c>
      <c r="K25" s="21" t="s">
        <v>63</v>
      </c>
      <c r="L25" s="22"/>
      <c r="M25" s="23" t="s">
        <v>42</v>
      </c>
      <c r="N25" s="23" t="s">
        <v>43</v>
      </c>
      <c r="O25" s="30">
        <v>1</v>
      </c>
      <c r="P25" s="25">
        <v>22</v>
      </c>
      <c r="Q25" s="26" t="s">
        <v>44</v>
      </c>
      <c r="R25" s="27">
        <f t="shared" si="0"/>
        <v>22</v>
      </c>
      <c r="S25" s="30"/>
      <c r="T25" s="31">
        <v>1</v>
      </c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2"/>
    </row>
    <row r="26" spans="1:31" ht="14.5" x14ac:dyDescent="0.35">
      <c r="A26" s="15" t="s">
        <v>34</v>
      </c>
      <c r="B26" s="16" t="s">
        <v>35</v>
      </c>
      <c r="C26" s="16" t="s">
        <v>35</v>
      </c>
      <c r="D26" s="17" t="s">
        <v>36</v>
      </c>
      <c r="E26" s="18" t="s">
        <v>37</v>
      </c>
      <c r="F26" s="17" t="s">
        <v>36</v>
      </c>
      <c r="G26" s="18" t="s">
        <v>38</v>
      </c>
      <c r="H26" s="18">
        <v>21101</v>
      </c>
      <c r="I26" s="19" t="s">
        <v>39</v>
      </c>
      <c r="J26" s="20" t="s">
        <v>62</v>
      </c>
      <c r="K26" s="21" t="s">
        <v>63</v>
      </c>
      <c r="L26" s="22"/>
      <c r="M26" s="23" t="s">
        <v>42</v>
      </c>
      <c r="N26" s="23" t="s">
        <v>43</v>
      </c>
      <c r="O26" s="30">
        <v>2</v>
      </c>
      <c r="P26" s="25">
        <v>22</v>
      </c>
      <c r="Q26" s="26" t="s">
        <v>44</v>
      </c>
      <c r="R26" s="27">
        <f t="shared" si="0"/>
        <v>44</v>
      </c>
      <c r="S26" s="30"/>
      <c r="T26" s="31"/>
      <c r="U26" s="31"/>
      <c r="V26" s="31"/>
      <c r="W26" s="31"/>
      <c r="X26" s="31">
        <v>2</v>
      </c>
      <c r="Y26" s="31"/>
      <c r="Z26" s="31"/>
      <c r="AA26" s="31"/>
      <c r="AB26" s="31"/>
      <c r="AC26" s="31"/>
      <c r="AD26" s="31"/>
      <c r="AE26" s="32"/>
    </row>
    <row r="27" spans="1:31" ht="14.5" x14ac:dyDescent="0.35">
      <c r="A27" s="15" t="s">
        <v>34</v>
      </c>
      <c r="B27" s="16" t="s">
        <v>35</v>
      </c>
      <c r="C27" s="16" t="s">
        <v>35</v>
      </c>
      <c r="D27" s="17" t="s">
        <v>36</v>
      </c>
      <c r="E27" s="18" t="s">
        <v>37</v>
      </c>
      <c r="F27" s="17" t="s">
        <v>36</v>
      </c>
      <c r="G27" s="18" t="s">
        <v>38</v>
      </c>
      <c r="H27" s="18">
        <v>21101</v>
      </c>
      <c r="I27" s="19" t="s">
        <v>39</v>
      </c>
      <c r="J27" s="20" t="s">
        <v>64</v>
      </c>
      <c r="K27" s="21" t="s">
        <v>65</v>
      </c>
      <c r="L27" s="22"/>
      <c r="M27" s="23" t="s">
        <v>42</v>
      </c>
      <c r="N27" s="23" t="s">
        <v>43</v>
      </c>
      <c r="O27" s="30">
        <v>24</v>
      </c>
      <c r="P27" s="25">
        <v>12</v>
      </c>
      <c r="Q27" s="26" t="s">
        <v>44</v>
      </c>
      <c r="R27" s="27">
        <f t="shared" si="0"/>
        <v>288</v>
      </c>
      <c r="S27" s="30"/>
      <c r="T27" s="31">
        <v>24</v>
      </c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2"/>
    </row>
    <row r="28" spans="1:31" ht="14.5" x14ac:dyDescent="0.35">
      <c r="A28" s="15" t="s">
        <v>34</v>
      </c>
      <c r="B28" s="16" t="s">
        <v>35</v>
      </c>
      <c r="C28" s="16" t="s">
        <v>35</v>
      </c>
      <c r="D28" s="17" t="s">
        <v>36</v>
      </c>
      <c r="E28" s="18" t="s">
        <v>37</v>
      </c>
      <c r="F28" s="17" t="s">
        <v>36</v>
      </c>
      <c r="G28" s="18" t="s">
        <v>38</v>
      </c>
      <c r="H28" s="18">
        <v>21101</v>
      </c>
      <c r="I28" s="19" t="s">
        <v>39</v>
      </c>
      <c r="J28" s="20" t="s">
        <v>64</v>
      </c>
      <c r="K28" s="21" t="s">
        <v>65</v>
      </c>
      <c r="L28" s="22"/>
      <c r="M28" s="23" t="s">
        <v>42</v>
      </c>
      <c r="N28" s="23" t="s">
        <v>43</v>
      </c>
      <c r="O28" s="30">
        <v>12</v>
      </c>
      <c r="P28" s="25">
        <v>12</v>
      </c>
      <c r="Q28" s="26" t="s">
        <v>44</v>
      </c>
      <c r="R28" s="27">
        <f t="shared" si="0"/>
        <v>144</v>
      </c>
      <c r="S28" s="30"/>
      <c r="T28" s="31">
        <v>12</v>
      </c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2"/>
    </row>
    <row r="29" spans="1:31" ht="14.5" x14ac:dyDescent="0.35">
      <c r="A29" s="15" t="s">
        <v>34</v>
      </c>
      <c r="B29" s="16" t="s">
        <v>35</v>
      </c>
      <c r="C29" s="16" t="s">
        <v>35</v>
      </c>
      <c r="D29" s="17" t="s">
        <v>36</v>
      </c>
      <c r="E29" s="18" t="s">
        <v>37</v>
      </c>
      <c r="F29" s="17" t="s">
        <v>36</v>
      </c>
      <c r="G29" s="18" t="s">
        <v>38</v>
      </c>
      <c r="H29" s="18">
        <v>21101</v>
      </c>
      <c r="I29" s="19" t="s">
        <v>39</v>
      </c>
      <c r="J29" s="20" t="s">
        <v>64</v>
      </c>
      <c r="K29" s="21" t="s">
        <v>65</v>
      </c>
      <c r="L29" s="22"/>
      <c r="M29" s="23" t="s">
        <v>42</v>
      </c>
      <c r="N29" s="23" t="s">
        <v>43</v>
      </c>
      <c r="O29" s="30">
        <v>6</v>
      </c>
      <c r="P29" s="25">
        <v>12</v>
      </c>
      <c r="Q29" s="26" t="s">
        <v>44</v>
      </c>
      <c r="R29" s="27">
        <f t="shared" si="0"/>
        <v>72</v>
      </c>
      <c r="S29" s="30"/>
      <c r="T29" s="31">
        <v>6</v>
      </c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2"/>
    </row>
    <row r="30" spans="1:31" ht="14.5" x14ac:dyDescent="0.35">
      <c r="A30" s="15" t="s">
        <v>34</v>
      </c>
      <c r="B30" s="16" t="s">
        <v>35</v>
      </c>
      <c r="C30" s="16" t="s">
        <v>35</v>
      </c>
      <c r="D30" s="17" t="s">
        <v>36</v>
      </c>
      <c r="E30" s="18" t="s">
        <v>37</v>
      </c>
      <c r="F30" s="17" t="s">
        <v>36</v>
      </c>
      <c r="G30" s="18" t="s">
        <v>38</v>
      </c>
      <c r="H30" s="18">
        <v>21101</v>
      </c>
      <c r="I30" s="19" t="s">
        <v>39</v>
      </c>
      <c r="J30" s="20" t="s">
        <v>64</v>
      </c>
      <c r="K30" s="21" t="s">
        <v>65</v>
      </c>
      <c r="L30" s="22"/>
      <c r="M30" s="23" t="s">
        <v>42</v>
      </c>
      <c r="N30" s="23" t="s">
        <v>43</v>
      </c>
      <c r="O30" s="30">
        <v>4</v>
      </c>
      <c r="P30" s="25">
        <v>12</v>
      </c>
      <c r="Q30" s="26" t="s">
        <v>44</v>
      </c>
      <c r="R30" s="27">
        <f t="shared" si="0"/>
        <v>48</v>
      </c>
      <c r="S30" s="30"/>
      <c r="T30" s="31">
        <v>4</v>
      </c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2"/>
    </row>
    <row r="31" spans="1:31" ht="14.5" x14ac:dyDescent="0.35">
      <c r="A31" s="15" t="s">
        <v>34</v>
      </c>
      <c r="B31" s="16" t="s">
        <v>35</v>
      </c>
      <c r="C31" s="16" t="s">
        <v>35</v>
      </c>
      <c r="D31" s="17" t="s">
        <v>36</v>
      </c>
      <c r="E31" s="18" t="s">
        <v>37</v>
      </c>
      <c r="F31" s="17" t="s">
        <v>36</v>
      </c>
      <c r="G31" s="18" t="s">
        <v>38</v>
      </c>
      <c r="H31" s="18">
        <v>21101</v>
      </c>
      <c r="I31" s="19" t="s">
        <v>39</v>
      </c>
      <c r="J31" s="20" t="s">
        <v>64</v>
      </c>
      <c r="K31" s="21" t="s">
        <v>65</v>
      </c>
      <c r="L31" s="22"/>
      <c r="M31" s="23" t="s">
        <v>42</v>
      </c>
      <c r="N31" s="23" t="s">
        <v>43</v>
      </c>
      <c r="O31" s="30">
        <v>1</v>
      </c>
      <c r="P31" s="25">
        <v>12</v>
      </c>
      <c r="Q31" s="26" t="s">
        <v>44</v>
      </c>
      <c r="R31" s="27">
        <f t="shared" si="0"/>
        <v>12</v>
      </c>
      <c r="S31" s="30"/>
      <c r="T31" s="31"/>
      <c r="U31" s="31">
        <v>1</v>
      </c>
      <c r="V31" s="31"/>
      <c r="W31" s="31"/>
      <c r="X31" s="31"/>
      <c r="Y31" s="31"/>
      <c r="Z31" s="31"/>
      <c r="AA31" s="31"/>
      <c r="AB31" s="31"/>
      <c r="AC31" s="31"/>
      <c r="AD31" s="31"/>
      <c r="AE31" s="32"/>
    </row>
    <row r="32" spans="1:31" ht="14.5" x14ac:dyDescent="0.35">
      <c r="A32" s="15" t="s">
        <v>34</v>
      </c>
      <c r="B32" s="16" t="s">
        <v>35</v>
      </c>
      <c r="C32" s="16" t="s">
        <v>35</v>
      </c>
      <c r="D32" s="17" t="s">
        <v>36</v>
      </c>
      <c r="E32" s="18" t="s">
        <v>37</v>
      </c>
      <c r="F32" s="17" t="s">
        <v>36</v>
      </c>
      <c r="G32" s="18" t="s">
        <v>38</v>
      </c>
      <c r="H32" s="18">
        <v>21101</v>
      </c>
      <c r="I32" s="19" t="s">
        <v>39</v>
      </c>
      <c r="J32" s="20" t="s">
        <v>64</v>
      </c>
      <c r="K32" s="21" t="s">
        <v>65</v>
      </c>
      <c r="L32" s="22"/>
      <c r="M32" s="23" t="s">
        <v>42</v>
      </c>
      <c r="N32" s="23" t="s">
        <v>43</v>
      </c>
      <c r="O32" s="30">
        <v>6</v>
      </c>
      <c r="P32" s="25">
        <v>12</v>
      </c>
      <c r="Q32" s="26" t="s">
        <v>44</v>
      </c>
      <c r="R32" s="27">
        <f t="shared" si="0"/>
        <v>72</v>
      </c>
      <c r="S32" s="30"/>
      <c r="T32" s="31"/>
      <c r="U32" s="31"/>
      <c r="V32" s="31"/>
      <c r="W32" s="31">
        <v>6</v>
      </c>
      <c r="X32" s="31"/>
      <c r="Y32" s="31"/>
      <c r="Z32" s="31"/>
      <c r="AA32" s="31"/>
      <c r="AB32" s="31"/>
      <c r="AC32" s="31"/>
      <c r="AD32" s="31"/>
      <c r="AE32" s="32"/>
    </row>
    <row r="33" spans="1:31" ht="14.5" x14ac:dyDescent="0.35">
      <c r="A33" s="15" t="s">
        <v>34</v>
      </c>
      <c r="B33" s="16" t="s">
        <v>35</v>
      </c>
      <c r="C33" s="16" t="s">
        <v>35</v>
      </c>
      <c r="D33" s="17" t="s">
        <v>36</v>
      </c>
      <c r="E33" s="18" t="s">
        <v>37</v>
      </c>
      <c r="F33" s="17" t="s">
        <v>36</v>
      </c>
      <c r="G33" s="18" t="s">
        <v>38</v>
      </c>
      <c r="H33" s="18">
        <v>21101</v>
      </c>
      <c r="I33" s="19" t="s">
        <v>39</v>
      </c>
      <c r="J33" s="20" t="s">
        <v>64</v>
      </c>
      <c r="K33" s="21" t="s">
        <v>65</v>
      </c>
      <c r="L33" s="22"/>
      <c r="M33" s="23" t="s">
        <v>42</v>
      </c>
      <c r="N33" s="23" t="s">
        <v>43</v>
      </c>
      <c r="O33" s="30">
        <v>24</v>
      </c>
      <c r="P33" s="25">
        <v>12</v>
      </c>
      <c r="Q33" s="26" t="s">
        <v>44</v>
      </c>
      <c r="R33" s="27">
        <f t="shared" si="0"/>
        <v>288</v>
      </c>
      <c r="S33" s="30"/>
      <c r="T33" s="31"/>
      <c r="U33" s="31"/>
      <c r="V33" s="31"/>
      <c r="W33" s="31"/>
      <c r="X33" s="31"/>
      <c r="Y33" s="31">
        <v>24</v>
      </c>
      <c r="Z33" s="31"/>
      <c r="AA33" s="31"/>
      <c r="AB33" s="31"/>
      <c r="AC33" s="31"/>
      <c r="AD33" s="31"/>
      <c r="AE33" s="32"/>
    </row>
    <row r="34" spans="1:31" ht="14.5" x14ac:dyDescent="0.35">
      <c r="A34" s="15" t="s">
        <v>34</v>
      </c>
      <c r="B34" s="16" t="s">
        <v>35</v>
      </c>
      <c r="C34" s="16" t="s">
        <v>35</v>
      </c>
      <c r="D34" s="17" t="s">
        <v>36</v>
      </c>
      <c r="E34" s="18" t="s">
        <v>37</v>
      </c>
      <c r="F34" s="17" t="s">
        <v>36</v>
      </c>
      <c r="G34" s="18" t="s">
        <v>38</v>
      </c>
      <c r="H34" s="18">
        <v>21101</v>
      </c>
      <c r="I34" s="19" t="s">
        <v>39</v>
      </c>
      <c r="J34" s="20" t="s">
        <v>66</v>
      </c>
      <c r="K34" s="21" t="s">
        <v>67</v>
      </c>
      <c r="L34" s="22"/>
      <c r="M34" s="23" t="s">
        <v>42</v>
      </c>
      <c r="N34" s="23" t="s">
        <v>43</v>
      </c>
      <c r="O34" s="30">
        <v>2</v>
      </c>
      <c r="P34" s="25">
        <v>10</v>
      </c>
      <c r="Q34" s="26" t="s">
        <v>44</v>
      </c>
      <c r="R34" s="27">
        <f t="shared" si="0"/>
        <v>20</v>
      </c>
      <c r="S34" s="30">
        <v>2</v>
      </c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2"/>
    </row>
    <row r="35" spans="1:31" ht="14.5" x14ac:dyDescent="0.35">
      <c r="A35" s="15" t="s">
        <v>34</v>
      </c>
      <c r="B35" s="16" t="s">
        <v>35</v>
      </c>
      <c r="C35" s="16" t="s">
        <v>35</v>
      </c>
      <c r="D35" s="17" t="s">
        <v>36</v>
      </c>
      <c r="E35" s="18" t="s">
        <v>37</v>
      </c>
      <c r="F35" s="17" t="s">
        <v>36</v>
      </c>
      <c r="G35" s="18" t="s">
        <v>38</v>
      </c>
      <c r="H35" s="18">
        <v>21101</v>
      </c>
      <c r="I35" s="19" t="s">
        <v>39</v>
      </c>
      <c r="J35" s="20" t="s">
        <v>66</v>
      </c>
      <c r="K35" s="21" t="s">
        <v>67</v>
      </c>
      <c r="L35" s="22"/>
      <c r="M35" s="23" t="s">
        <v>42</v>
      </c>
      <c r="N35" s="23" t="s">
        <v>43</v>
      </c>
      <c r="O35" s="30">
        <v>1</v>
      </c>
      <c r="P35" s="25">
        <v>10</v>
      </c>
      <c r="Q35" s="26" t="s">
        <v>44</v>
      </c>
      <c r="R35" s="27">
        <f t="shared" si="0"/>
        <v>10</v>
      </c>
      <c r="S35" s="30"/>
      <c r="T35" s="31"/>
      <c r="U35" s="31">
        <v>1</v>
      </c>
      <c r="V35" s="31"/>
      <c r="W35" s="31"/>
      <c r="X35" s="31"/>
      <c r="Y35" s="31"/>
      <c r="Z35" s="31"/>
      <c r="AA35" s="31"/>
      <c r="AB35" s="31"/>
      <c r="AC35" s="31"/>
      <c r="AD35" s="31"/>
      <c r="AE35" s="29"/>
    </row>
    <row r="36" spans="1:31" ht="14.5" x14ac:dyDescent="0.35">
      <c r="A36" s="15" t="s">
        <v>34</v>
      </c>
      <c r="B36" s="16" t="s">
        <v>35</v>
      </c>
      <c r="C36" s="16" t="s">
        <v>35</v>
      </c>
      <c r="D36" s="17" t="s">
        <v>36</v>
      </c>
      <c r="E36" s="18" t="s">
        <v>37</v>
      </c>
      <c r="F36" s="17" t="s">
        <v>36</v>
      </c>
      <c r="G36" s="18" t="s">
        <v>38</v>
      </c>
      <c r="H36" s="18">
        <v>21101</v>
      </c>
      <c r="I36" s="19" t="s">
        <v>39</v>
      </c>
      <c r="J36" s="20" t="s">
        <v>66</v>
      </c>
      <c r="K36" s="21" t="s">
        <v>67</v>
      </c>
      <c r="L36" s="22"/>
      <c r="M36" s="23" t="s">
        <v>42</v>
      </c>
      <c r="N36" s="23" t="s">
        <v>43</v>
      </c>
      <c r="O36" s="30">
        <v>2</v>
      </c>
      <c r="P36" s="25">
        <v>10</v>
      </c>
      <c r="Q36" s="26" t="s">
        <v>44</v>
      </c>
      <c r="R36" s="27">
        <f t="shared" si="0"/>
        <v>20</v>
      </c>
      <c r="S36" s="30"/>
      <c r="T36" s="31"/>
      <c r="U36" s="31"/>
      <c r="V36" s="31">
        <v>2</v>
      </c>
      <c r="W36" s="31"/>
      <c r="X36" s="31"/>
      <c r="Y36" s="31"/>
      <c r="Z36" s="31"/>
      <c r="AA36" s="31"/>
      <c r="AB36" s="31"/>
      <c r="AC36" s="31"/>
      <c r="AD36" s="31"/>
      <c r="AE36" s="32"/>
    </row>
    <row r="37" spans="1:31" ht="14.5" x14ac:dyDescent="0.35">
      <c r="A37" s="15" t="s">
        <v>34</v>
      </c>
      <c r="B37" s="16" t="s">
        <v>35</v>
      </c>
      <c r="C37" s="16" t="s">
        <v>35</v>
      </c>
      <c r="D37" s="17" t="s">
        <v>36</v>
      </c>
      <c r="E37" s="18" t="s">
        <v>37</v>
      </c>
      <c r="F37" s="17" t="s">
        <v>36</v>
      </c>
      <c r="G37" s="18" t="s">
        <v>38</v>
      </c>
      <c r="H37" s="18">
        <v>21101</v>
      </c>
      <c r="I37" s="19" t="s">
        <v>39</v>
      </c>
      <c r="J37" s="20" t="s">
        <v>68</v>
      </c>
      <c r="K37" s="21" t="s">
        <v>69</v>
      </c>
      <c r="L37" s="22"/>
      <c r="M37" s="23" t="s">
        <v>42</v>
      </c>
      <c r="N37" s="23" t="s">
        <v>43</v>
      </c>
      <c r="O37" s="30">
        <v>6</v>
      </c>
      <c r="P37" s="25">
        <v>12.999999999999998</v>
      </c>
      <c r="Q37" s="26" t="s">
        <v>44</v>
      </c>
      <c r="R37" s="27">
        <f t="shared" si="0"/>
        <v>77.999999999999986</v>
      </c>
      <c r="S37" s="30"/>
      <c r="T37" s="31">
        <v>6</v>
      </c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2"/>
    </row>
    <row r="38" spans="1:31" ht="14.5" x14ac:dyDescent="0.35">
      <c r="A38" s="15" t="s">
        <v>34</v>
      </c>
      <c r="B38" s="16" t="s">
        <v>35</v>
      </c>
      <c r="C38" s="16" t="s">
        <v>35</v>
      </c>
      <c r="D38" s="17" t="s">
        <v>36</v>
      </c>
      <c r="E38" s="18" t="s">
        <v>37</v>
      </c>
      <c r="F38" s="17" t="s">
        <v>36</v>
      </c>
      <c r="G38" s="18" t="s">
        <v>38</v>
      </c>
      <c r="H38" s="18">
        <v>21101</v>
      </c>
      <c r="I38" s="19" t="s">
        <v>39</v>
      </c>
      <c r="J38" s="20" t="s">
        <v>68</v>
      </c>
      <c r="K38" s="21" t="s">
        <v>69</v>
      </c>
      <c r="L38" s="22"/>
      <c r="M38" s="23" t="s">
        <v>42</v>
      </c>
      <c r="N38" s="23" t="s">
        <v>43</v>
      </c>
      <c r="O38" s="30">
        <v>6</v>
      </c>
      <c r="P38" s="25">
        <v>12.999999999999998</v>
      </c>
      <c r="Q38" s="26" t="s">
        <v>44</v>
      </c>
      <c r="R38" s="27">
        <f t="shared" si="0"/>
        <v>77.999999999999986</v>
      </c>
      <c r="S38" s="30"/>
      <c r="T38" s="31">
        <v>6</v>
      </c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29"/>
    </row>
    <row r="39" spans="1:31" ht="14.5" x14ac:dyDescent="0.35">
      <c r="A39" s="15" t="s">
        <v>34</v>
      </c>
      <c r="B39" s="16" t="s">
        <v>35</v>
      </c>
      <c r="C39" s="16" t="s">
        <v>35</v>
      </c>
      <c r="D39" s="17" t="s">
        <v>36</v>
      </c>
      <c r="E39" s="18" t="s">
        <v>37</v>
      </c>
      <c r="F39" s="17" t="s">
        <v>36</v>
      </c>
      <c r="G39" s="18" t="s">
        <v>38</v>
      </c>
      <c r="H39" s="18">
        <v>21101</v>
      </c>
      <c r="I39" s="19" t="s">
        <v>39</v>
      </c>
      <c r="J39" s="20" t="s">
        <v>68</v>
      </c>
      <c r="K39" s="21" t="s">
        <v>69</v>
      </c>
      <c r="L39" s="22"/>
      <c r="M39" s="23" t="s">
        <v>42</v>
      </c>
      <c r="N39" s="23" t="s">
        <v>43</v>
      </c>
      <c r="O39" s="30">
        <v>1</v>
      </c>
      <c r="P39" s="25">
        <v>13</v>
      </c>
      <c r="Q39" s="26" t="s">
        <v>44</v>
      </c>
      <c r="R39" s="27">
        <f t="shared" si="0"/>
        <v>13</v>
      </c>
      <c r="S39" s="30"/>
      <c r="T39" s="31"/>
      <c r="U39" s="31">
        <v>1</v>
      </c>
      <c r="V39" s="31"/>
      <c r="W39" s="31"/>
      <c r="X39" s="31"/>
      <c r="Y39" s="31"/>
      <c r="Z39" s="31"/>
      <c r="AA39" s="31"/>
      <c r="AB39" s="31"/>
      <c r="AC39" s="31"/>
      <c r="AD39" s="31"/>
      <c r="AE39" s="32"/>
    </row>
    <row r="40" spans="1:31" ht="14.5" x14ac:dyDescent="0.35">
      <c r="A40" s="15" t="s">
        <v>34</v>
      </c>
      <c r="B40" s="16" t="s">
        <v>35</v>
      </c>
      <c r="C40" s="16" t="s">
        <v>35</v>
      </c>
      <c r="D40" s="17" t="s">
        <v>36</v>
      </c>
      <c r="E40" s="18" t="s">
        <v>37</v>
      </c>
      <c r="F40" s="17" t="s">
        <v>36</v>
      </c>
      <c r="G40" s="18" t="s">
        <v>38</v>
      </c>
      <c r="H40" s="18">
        <v>21101</v>
      </c>
      <c r="I40" s="19" t="s">
        <v>39</v>
      </c>
      <c r="J40" s="20" t="s">
        <v>70</v>
      </c>
      <c r="K40" s="21" t="s">
        <v>71</v>
      </c>
      <c r="L40" s="22"/>
      <c r="M40" s="23" t="s">
        <v>42</v>
      </c>
      <c r="N40" s="23" t="s">
        <v>43</v>
      </c>
      <c r="O40" s="30">
        <v>2</v>
      </c>
      <c r="P40" s="25">
        <v>13</v>
      </c>
      <c r="Q40" s="26" t="s">
        <v>44</v>
      </c>
      <c r="R40" s="27">
        <f t="shared" si="0"/>
        <v>26</v>
      </c>
      <c r="S40" s="30">
        <v>2</v>
      </c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2"/>
    </row>
    <row r="41" spans="1:31" ht="14.5" x14ac:dyDescent="0.35">
      <c r="A41" s="15" t="s">
        <v>34</v>
      </c>
      <c r="B41" s="16" t="s">
        <v>35</v>
      </c>
      <c r="C41" s="16" t="s">
        <v>35</v>
      </c>
      <c r="D41" s="17" t="s">
        <v>36</v>
      </c>
      <c r="E41" s="18" t="s">
        <v>37</v>
      </c>
      <c r="F41" s="17" t="s">
        <v>36</v>
      </c>
      <c r="G41" s="18" t="s">
        <v>38</v>
      </c>
      <c r="H41" s="18">
        <v>21101</v>
      </c>
      <c r="I41" s="19" t="s">
        <v>39</v>
      </c>
      <c r="J41" s="20" t="s">
        <v>70</v>
      </c>
      <c r="K41" s="21" t="s">
        <v>71</v>
      </c>
      <c r="L41" s="22"/>
      <c r="M41" s="23" t="s">
        <v>42</v>
      </c>
      <c r="N41" s="23" t="s">
        <v>43</v>
      </c>
      <c r="O41" s="30">
        <v>2</v>
      </c>
      <c r="P41" s="25">
        <v>13</v>
      </c>
      <c r="Q41" s="26" t="s">
        <v>44</v>
      </c>
      <c r="R41" s="27">
        <f t="shared" si="0"/>
        <v>26</v>
      </c>
      <c r="S41" s="30"/>
      <c r="T41" s="31"/>
      <c r="U41" s="31"/>
      <c r="V41" s="31">
        <v>2</v>
      </c>
      <c r="W41" s="31"/>
      <c r="X41" s="31"/>
      <c r="Y41" s="31"/>
      <c r="Z41" s="31"/>
      <c r="AA41" s="31"/>
      <c r="AB41" s="31"/>
      <c r="AC41" s="31"/>
      <c r="AD41" s="31"/>
      <c r="AE41" s="32"/>
    </row>
    <row r="42" spans="1:31" ht="14.5" x14ac:dyDescent="0.35">
      <c r="A42" s="15" t="s">
        <v>34</v>
      </c>
      <c r="B42" s="16" t="s">
        <v>35</v>
      </c>
      <c r="C42" s="16" t="s">
        <v>35</v>
      </c>
      <c r="D42" s="17" t="s">
        <v>36</v>
      </c>
      <c r="E42" s="18" t="s">
        <v>37</v>
      </c>
      <c r="F42" s="17" t="s">
        <v>36</v>
      </c>
      <c r="G42" s="18" t="s">
        <v>38</v>
      </c>
      <c r="H42" s="18">
        <v>21101</v>
      </c>
      <c r="I42" s="19" t="s">
        <v>39</v>
      </c>
      <c r="J42" s="20" t="s">
        <v>72</v>
      </c>
      <c r="K42" s="21" t="s">
        <v>73</v>
      </c>
      <c r="L42" s="22"/>
      <c r="M42" s="23" t="s">
        <v>42</v>
      </c>
      <c r="N42" s="23" t="s">
        <v>43</v>
      </c>
      <c r="O42" s="30">
        <v>2</v>
      </c>
      <c r="P42" s="25">
        <v>10</v>
      </c>
      <c r="Q42" s="26" t="s">
        <v>44</v>
      </c>
      <c r="R42" s="27">
        <f t="shared" si="0"/>
        <v>20</v>
      </c>
      <c r="S42" s="30">
        <v>2</v>
      </c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2"/>
    </row>
    <row r="43" spans="1:31" ht="14.5" x14ac:dyDescent="0.35">
      <c r="A43" s="15" t="s">
        <v>34</v>
      </c>
      <c r="B43" s="16" t="s">
        <v>35</v>
      </c>
      <c r="C43" s="16" t="s">
        <v>35</v>
      </c>
      <c r="D43" s="17" t="s">
        <v>36</v>
      </c>
      <c r="E43" s="18" t="s">
        <v>37</v>
      </c>
      <c r="F43" s="17" t="s">
        <v>36</v>
      </c>
      <c r="G43" s="18" t="s">
        <v>38</v>
      </c>
      <c r="H43" s="18">
        <v>21101</v>
      </c>
      <c r="I43" s="19" t="s">
        <v>39</v>
      </c>
      <c r="J43" s="20" t="s">
        <v>72</v>
      </c>
      <c r="K43" s="21" t="s">
        <v>73</v>
      </c>
      <c r="L43" s="22"/>
      <c r="M43" s="23" t="s">
        <v>42</v>
      </c>
      <c r="N43" s="23" t="s">
        <v>43</v>
      </c>
      <c r="O43" s="30">
        <v>6</v>
      </c>
      <c r="P43" s="25">
        <v>10</v>
      </c>
      <c r="Q43" s="26" t="s">
        <v>44</v>
      </c>
      <c r="R43" s="27">
        <f t="shared" si="0"/>
        <v>60</v>
      </c>
      <c r="S43" s="30"/>
      <c r="T43" s="31">
        <v>6</v>
      </c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2"/>
    </row>
    <row r="44" spans="1:31" ht="14.5" x14ac:dyDescent="0.35">
      <c r="A44" s="15" t="s">
        <v>34</v>
      </c>
      <c r="B44" s="16" t="s">
        <v>35</v>
      </c>
      <c r="C44" s="16" t="s">
        <v>35</v>
      </c>
      <c r="D44" s="17" t="s">
        <v>36</v>
      </c>
      <c r="E44" s="18" t="s">
        <v>37</v>
      </c>
      <c r="F44" s="17" t="s">
        <v>36</v>
      </c>
      <c r="G44" s="18" t="s">
        <v>38</v>
      </c>
      <c r="H44" s="18">
        <v>21101</v>
      </c>
      <c r="I44" s="19" t="s">
        <v>39</v>
      </c>
      <c r="J44" s="20" t="s">
        <v>72</v>
      </c>
      <c r="K44" s="21" t="s">
        <v>73</v>
      </c>
      <c r="L44" s="22"/>
      <c r="M44" s="23" t="s">
        <v>42</v>
      </c>
      <c r="N44" s="23" t="s">
        <v>43</v>
      </c>
      <c r="O44" s="30">
        <v>4</v>
      </c>
      <c r="P44" s="25">
        <v>10</v>
      </c>
      <c r="Q44" s="26" t="s">
        <v>44</v>
      </c>
      <c r="R44" s="27">
        <f t="shared" si="0"/>
        <v>40</v>
      </c>
      <c r="S44" s="30"/>
      <c r="T44" s="31">
        <v>4</v>
      </c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2"/>
    </row>
    <row r="45" spans="1:31" ht="14.5" x14ac:dyDescent="0.35">
      <c r="A45" s="15" t="s">
        <v>34</v>
      </c>
      <c r="B45" s="16" t="s">
        <v>35</v>
      </c>
      <c r="C45" s="16" t="s">
        <v>35</v>
      </c>
      <c r="D45" s="17" t="s">
        <v>36</v>
      </c>
      <c r="E45" s="18" t="s">
        <v>37</v>
      </c>
      <c r="F45" s="17" t="s">
        <v>36</v>
      </c>
      <c r="G45" s="18" t="s">
        <v>38</v>
      </c>
      <c r="H45" s="18">
        <v>21101</v>
      </c>
      <c r="I45" s="19" t="s">
        <v>39</v>
      </c>
      <c r="J45" s="20" t="s">
        <v>72</v>
      </c>
      <c r="K45" s="21" t="s">
        <v>73</v>
      </c>
      <c r="L45" s="22"/>
      <c r="M45" s="23" t="s">
        <v>42</v>
      </c>
      <c r="N45" s="23" t="s">
        <v>43</v>
      </c>
      <c r="O45" s="30">
        <v>1</v>
      </c>
      <c r="P45" s="25">
        <v>10</v>
      </c>
      <c r="Q45" s="26" t="s">
        <v>44</v>
      </c>
      <c r="R45" s="27">
        <f t="shared" si="0"/>
        <v>10</v>
      </c>
      <c r="S45" s="30"/>
      <c r="T45" s="31"/>
      <c r="U45" s="31">
        <v>1</v>
      </c>
      <c r="V45" s="31"/>
      <c r="W45" s="31"/>
      <c r="X45" s="31"/>
      <c r="Y45" s="31"/>
      <c r="Z45" s="31"/>
      <c r="AA45" s="31"/>
      <c r="AB45" s="31"/>
      <c r="AC45" s="31"/>
      <c r="AD45" s="31"/>
      <c r="AE45" s="32"/>
    </row>
    <row r="46" spans="1:31" ht="14.5" x14ac:dyDescent="0.35">
      <c r="A46" s="15" t="s">
        <v>34</v>
      </c>
      <c r="B46" s="16" t="s">
        <v>35</v>
      </c>
      <c r="C46" s="16" t="s">
        <v>35</v>
      </c>
      <c r="D46" s="17" t="s">
        <v>36</v>
      </c>
      <c r="E46" s="18" t="s">
        <v>37</v>
      </c>
      <c r="F46" s="17" t="s">
        <v>36</v>
      </c>
      <c r="G46" s="18" t="s">
        <v>38</v>
      </c>
      <c r="H46" s="18">
        <v>21101</v>
      </c>
      <c r="I46" s="19" t="s">
        <v>39</v>
      </c>
      <c r="J46" s="20" t="s">
        <v>72</v>
      </c>
      <c r="K46" s="21" t="s">
        <v>73</v>
      </c>
      <c r="L46" s="22"/>
      <c r="M46" s="23" t="s">
        <v>42</v>
      </c>
      <c r="N46" s="23" t="s">
        <v>43</v>
      </c>
      <c r="O46" s="30">
        <v>2</v>
      </c>
      <c r="P46" s="25">
        <v>10</v>
      </c>
      <c r="Q46" s="26" t="s">
        <v>44</v>
      </c>
      <c r="R46" s="27">
        <f t="shared" si="0"/>
        <v>20</v>
      </c>
      <c r="S46" s="30"/>
      <c r="T46" s="31"/>
      <c r="U46" s="31"/>
      <c r="V46" s="31">
        <v>2</v>
      </c>
      <c r="W46" s="31"/>
      <c r="X46" s="31"/>
      <c r="Y46" s="31"/>
      <c r="Z46" s="31"/>
      <c r="AA46" s="31"/>
      <c r="AB46" s="31"/>
      <c r="AC46" s="31"/>
      <c r="AD46" s="31"/>
      <c r="AE46" s="32"/>
    </row>
    <row r="47" spans="1:31" ht="14.5" x14ac:dyDescent="0.35">
      <c r="A47" s="15" t="s">
        <v>34</v>
      </c>
      <c r="B47" s="16" t="s">
        <v>35</v>
      </c>
      <c r="C47" s="16" t="s">
        <v>35</v>
      </c>
      <c r="D47" s="17" t="s">
        <v>36</v>
      </c>
      <c r="E47" s="18" t="s">
        <v>37</v>
      </c>
      <c r="F47" s="17" t="s">
        <v>36</v>
      </c>
      <c r="G47" s="18" t="s">
        <v>38</v>
      </c>
      <c r="H47" s="18">
        <v>21101</v>
      </c>
      <c r="I47" s="19" t="s">
        <v>39</v>
      </c>
      <c r="J47" s="20" t="s">
        <v>72</v>
      </c>
      <c r="K47" s="21" t="s">
        <v>73</v>
      </c>
      <c r="L47" s="22"/>
      <c r="M47" s="23" t="s">
        <v>42</v>
      </c>
      <c r="N47" s="23" t="s">
        <v>43</v>
      </c>
      <c r="O47" s="30">
        <v>6</v>
      </c>
      <c r="P47" s="25">
        <v>10</v>
      </c>
      <c r="Q47" s="26" t="s">
        <v>44</v>
      </c>
      <c r="R47" s="27">
        <f t="shared" si="0"/>
        <v>60</v>
      </c>
      <c r="S47" s="30"/>
      <c r="T47" s="31"/>
      <c r="U47" s="31"/>
      <c r="V47" s="31">
        <v>6</v>
      </c>
      <c r="W47" s="31"/>
      <c r="X47" s="31"/>
      <c r="Y47" s="31"/>
      <c r="Z47" s="31"/>
      <c r="AA47" s="31"/>
      <c r="AB47" s="31"/>
      <c r="AC47" s="31"/>
      <c r="AD47" s="31"/>
      <c r="AE47" s="32"/>
    </row>
    <row r="48" spans="1:31" ht="14.5" x14ac:dyDescent="0.35">
      <c r="A48" s="15" t="s">
        <v>34</v>
      </c>
      <c r="B48" s="16" t="s">
        <v>35</v>
      </c>
      <c r="C48" s="16" t="s">
        <v>35</v>
      </c>
      <c r="D48" s="17" t="s">
        <v>36</v>
      </c>
      <c r="E48" s="18" t="s">
        <v>37</v>
      </c>
      <c r="F48" s="17" t="s">
        <v>36</v>
      </c>
      <c r="G48" s="18" t="s">
        <v>38</v>
      </c>
      <c r="H48" s="18">
        <v>21101</v>
      </c>
      <c r="I48" s="19" t="s">
        <v>39</v>
      </c>
      <c r="J48" s="20" t="s">
        <v>74</v>
      </c>
      <c r="K48" s="21" t="s">
        <v>75</v>
      </c>
      <c r="L48" s="22"/>
      <c r="M48" s="23" t="s">
        <v>42</v>
      </c>
      <c r="N48" s="23" t="s">
        <v>43</v>
      </c>
      <c r="O48" s="30">
        <v>6</v>
      </c>
      <c r="P48" s="25">
        <v>10</v>
      </c>
      <c r="Q48" s="26" t="s">
        <v>44</v>
      </c>
      <c r="R48" s="27">
        <f t="shared" si="0"/>
        <v>60</v>
      </c>
      <c r="S48" s="30"/>
      <c r="T48" s="31"/>
      <c r="U48" s="31">
        <v>6</v>
      </c>
      <c r="V48" s="31"/>
      <c r="W48" s="31"/>
      <c r="X48" s="31"/>
      <c r="Y48" s="31"/>
      <c r="Z48" s="31"/>
      <c r="AA48" s="31"/>
      <c r="AB48" s="31"/>
      <c r="AC48" s="31"/>
      <c r="AD48" s="31"/>
      <c r="AE48" s="32"/>
    </row>
    <row r="49" spans="1:31" ht="14.5" x14ac:dyDescent="0.35">
      <c r="A49" s="15" t="s">
        <v>34</v>
      </c>
      <c r="B49" s="16" t="s">
        <v>35</v>
      </c>
      <c r="C49" s="16" t="s">
        <v>35</v>
      </c>
      <c r="D49" s="17" t="s">
        <v>36</v>
      </c>
      <c r="E49" s="18" t="s">
        <v>37</v>
      </c>
      <c r="F49" s="17" t="s">
        <v>36</v>
      </c>
      <c r="G49" s="18" t="s">
        <v>38</v>
      </c>
      <c r="H49" s="18">
        <v>21101</v>
      </c>
      <c r="I49" s="19" t="s">
        <v>39</v>
      </c>
      <c r="J49" s="20" t="s">
        <v>76</v>
      </c>
      <c r="K49" s="21" t="s">
        <v>77</v>
      </c>
      <c r="L49" s="22"/>
      <c r="M49" s="23" t="s">
        <v>42</v>
      </c>
      <c r="N49" s="23" t="s">
        <v>43</v>
      </c>
      <c r="O49" s="30">
        <v>12</v>
      </c>
      <c r="P49" s="25">
        <v>35</v>
      </c>
      <c r="Q49" s="26" t="s">
        <v>44</v>
      </c>
      <c r="R49" s="27">
        <f t="shared" si="0"/>
        <v>420</v>
      </c>
      <c r="S49" s="30"/>
      <c r="T49" s="31">
        <v>12</v>
      </c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2"/>
    </row>
    <row r="50" spans="1:31" ht="14.5" x14ac:dyDescent="0.35">
      <c r="A50" s="15" t="s">
        <v>34</v>
      </c>
      <c r="B50" s="16" t="s">
        <v>35</v>
      </c>
      <c r="C50" s="16" t="s">
        <v>35</v>
      </c>
      <c r="D50" s="17" t="s">
        <v>36</v>
      </c>
      <c r="E50" s="18" t="s">
        <v>37</v>
      </c>
      <c r="F50" s="17" t="s">
        <v>36</v>
      </c>
      <c r="G50" s="18" t="s">
        <v>38</v>
      </c>
      <c r="H50" s="18">
        <v>21101</v>
      </c>
      <c r="I50" s="19" t="s">
        <v>39</v>
      </c>
      <c r="J50" s="20" t="s">
        <v>76</v>
      </c>
      <c r="K50" s="21" t="s">
        <v>77</v>
      </c>
      <c r="L50" s="22"/>
      <c r="M50" s="23" t="s">
        <v>42</v>
      </c>
      <c r="N50" s="23" t="s">
        <v>43</v>
      </c>
      <c r="O50" s="30">
        <v>12</v>
      </c>
      <c r="P50" s="25">
        <v>35</v>
      </c>
      <c r="Q50" s="26" t="s">
        <v>44</v>
      </c>
      <c r="R50" s="27">
        <f t="shared" si="0"/>
        <v>420</v>
      </c>
      <c r="S50" s="30"/>
      <c r="T50" s="31"/>
      <c r="U50" s="31"/>
      <c r="V50" s="31"/>
      <c r="W50" s="31"/>
      <c r="X50" s="31"/>
      <c r="Y50" s="31">
        <v>12</v>
      </c>
      <c r="Z50" s="31"/>
      <c r="AA50" s="31"/>
      <c r="AB50" s="31"/>
      <c r="AC50" s="31"/>
      <c r="AD50" s="31"/>
      <c r="AE50" s="32"/>
    </row>
    <row r="51" spans="1:31" ht="14.5" x14ac:dyDescent="0.35">
      <c r="A51" s="15" t="s">
        <v>34</v>
      </c>
      <c r="B51" s="16" t="s">
        <v>35</v>
      </c>
      <c r="C51" s="16" t="s">
        <v>35</v>
      </c>
      <c r="D51" s="17" t="s">
        <v>36</v>
      </c>
      <c r="E51" s="18" t="s">
        <v>37</v>
      </c>
      <c r="F51" s="17" t="s">
        <v>36</v>
      </c>
      <c r="G51" s="18" t="s">
        <v>38</v>
      </c>
      <c r="H51" s="18">
        <v>21101</v>
      </c>
      <c r="I51" s="19" t="s">
        <v>39</v>
      </c>
      <c r="J51" s="20" t="s">
        <v>78</v>
      </c>
      <c r="K51" s="21" t="s">
        <v>79</v>
      </c>
      <c r="L51" s="22"/>
      <c r="M51" s="23" t="s">
        <v>42</v>
      </c>
      <c r="N51" s="23" t="s">
        <v>43</v>
      </c>
      <c r="O51" s="30">
        <v>10</v>
      </c>
      <c r="P51" s="25">
        <v>6</v>
      </c>
      <c r="Q51" s="26" t="s">
        <v>44</v>
      </c>
      <c r="R51" s="27">
        <f t="shared" si="0"/>
        <v>60</v>
      </c>
      <c r="S51" s="30"/>
      <c r="T51" s="31">
        <v>10</v>
      </c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2"/>
    </row>
    <row r="52" spans="1:31" ht="14.5" x14ac:dyDescent="0.35">
      <c r="A52" s="15" t="s">
        <v>34</v>
      </c>
      <c r="B52" s="16" t="s">
        <v>35</v>
      </c>
      <c r="C52" s="16" t="s">
        <v>35</v>
      </c>
      <c r="D52" s="17" t="s">
        <v>36</v>
      </c>
      <c r="E52" s="18" t="s">
        <v>37</v>
      </c>
      <c r="F52" s="17" t="s">
        <v>36</v>
      </c>
      <c r="G52" s="18" t="s">
        <v>38</v>
      </c>
      <c r="H52" s="18">
        <v>21101</v>
      </c>
      <c r="I52" s="19" t="s">
        <v>39</v>
      </c>
      <c r="J52" s="20" t="s">
        <v>78</v>
      </c>
      <c r="K52" s="21" t="s">
        <v>79</v>
      </c>
      <c r="L52" s="22"/>
      <c r="M52" s="23" t="s">
        <v>42</v>
      </c>
      <c r="N52" s="23" t="s">
        <v>43</v>
      </c>
      <c r="O52" s="30">
        <v>10</v>
      </c>
      <c r="P52" s="25">
        <v>6</v>
      </c>
      <c r="Q52" s="26" t="s">
        <v>44</v>
      </c>
      <c r="R52" s="27">
        <f t="shared" si="0"/>
        <v>60</v>
      </c>
      <c r="S52" s="30"/>
      <c r="T52" s="31"/>
      <c r="U52" s="31">
        <v>10</v>
      </c>
      <c r="V52" s="31"/>
      <c r="W52" s="31"/>
      <c r="X52" s="31"/>
      <c r="Y52" s="31"/>
      <c r="Z52" s="31"/>
      <c r="AA52" s="31"/>
      <c r="AB52" s="31"/>
      <c r="AC52" s="31"/>
      <c r="AD52" s="31"/>
      <c r="AE52" s="32"/>
    </row>
    <row r="53" spans="1:31" ht="14.5" x14ac:dyDescent="0.35">
      <c r="A53" s="15" t="s">
        <v>34</v>
      </c>
      <c r="B53" s="16" t="s">
        <v>35</v>
      </c>
      <c r="C53" s="16" t="s">
        <v>35</v>
      </c>
      <c r="D53" s="17" t="s">
        <v>36</v>
      </c>
      <c r="E53" s="18" t="s">
        <v>37</v>
      </c>
      <c r="F53" s="17" t="s">
        <v>36</v>
      </c>
      <c r="G53" s="18" t="s">
        <v>38</v>
      </c>
      <c r="H53" s="18">
        <v>21101</v>
      </c>
      <c r="I53" s="19" t="s">
        <v>39</v>
      </c>
      <c r="J53" s="20" t="s">
        <v>80</v>
      </c>
      <c r="K53" s="21" t="s">
        <v>81</v>
      </c>
      <c r="L53" s="22"/>
      <c r="M53" s="23" t="s">
        <v>42</v>
      </c>
      <c r="N53" s="23" t="s">
        <v>43</v>
      </c>
      <c r="O53" s="30">
        <v>6</v>
      </c>
      <c r="P53" s="25">
        <v>34</v>
      </c>
      <c r="Q53" s="26" t="s">
        <v>44</v>
      </c>
      <c r="R53" s="27">
        <f t="shared" si="0"/>
        <v>204</v>
      </c>
      <c r="S53" s="30"/>
      <c r="T53" s="31">
        <v>6</v>
      </c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2"/>
    </row>
    <row r="54" spans="1:31" ht="14.5" x14ac:dyDescent="0.35">
      <c r="A54" s="15" t="s">
        <v>34</v>
      </c>
      <c r="B54" s="16" t="s">
        <v>35</v>
      </c>
      <c r="C54" s="16" t="s">
        <v>35</v>
      </c>
      <c r="D54" s="17" t="s">
        <v>36</v>
      </c>
      <c r="E54" s="18" t="s">
        <v>37</v>
      </c>
      <c r="F54" s="17" t="s">
        <v>36</v>
      </c>
      <c r="G54" s="18" t="s">
        <v>38</v>
      </c>
      <c r="H54" s="18">
        <v>21101</v>
      </c>
      <c r="I54" s="19" t="s">
        <v>39</v>
      </c>
      <c r="J54" s="20" t="s">
        <v>82</v>
      </c>
      <c r="K54" s="21" t="s">
        <v>83</v>
      </c>
      <c r="L54" s="22"/>
      <c r="M54" s="23" t="s">
        <v>42</v>
      </c>
      <c r="N54" s="23" t="s">
        <v>43</v>
      </c>
      <c r="O54" s="30">
        <v>1</v>
      </c>
      <c r="P54" s="25">
        <v>6</v>
      </c>
      <c r="Q54" s="26" t="s">
        <v>44</v>
      </c>
      <c r="R54" s="27">
        <f t="shared" si="0"/>
        <v>6</v>
      </c>
      <c r="S54" s="30"/>
      <c r="T54" s="31">
        <v>1</v>
      </c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2"/>
    </row>
    <row r="55" spans="1:31" ht="14.5" x14ac:dyDescent="0.35">
      <c r="A55" s="15" t="s">
        <v>34</v>
      </c>
      <c r="B55" s="16" t="s">
        <v>35</v>
      </c>
      <c r="C55" s="16" t="s">
        <v>35</v>
      </c>
      <c r="D55" s="17" t="s">
        <v>36</v>
      </c>
      <c r="E55" s="18" t="s">
        <v>37</v>
      </c>
      <c r="F55" s="17" t="s">
        <v>36</v>
      </c>
      <c r="G55" s="18" t="s">
        <v>38</v>
      </c>
      <c r="H55" s="18">
        <v>21101</v>
      </c>
      <c r="I55" s="19" t="s">
        <v>39</v>
      </c>
      <c r="J55" s="20" t="s">
        <v>82</v>
      </c>
      <c r="K55" s="21" t="s">
        <v>83</v>
      </c>
      <c r="L55" s="22"/>
      <c r="M55" s="23" t="s">
        <v>42</v>
      </c>
      <c r="N55" s="23" t="s">
        <v>43</v>
      </c>
      <c r="O55" s="30">
        <v>1</v>
      </c>
      <c r="P55" s="25">
        <v>6</v>
      </c>
      <c r="Q55" s="26" t="s">
        <v>44</v>
      </c>
      <c r="R55" s="27">
        <f t="shared" si="0"/>
        <v>6</v>
      </c>
      <c r="S55" s="30"/>
      <c r="T55" s="31"/>
      <c r="U55" s="31"/>
      <c r="V55" s="31"/>
      <c r="W55" s="31">
        <v>1</v>
      </c>
      <c r="X55" s="31"/>
      <c r="Y55" s="31"/>
      <c r="Z55" s="31"/>
      <c r="AA55" s="31"/>
      <c r="AB55" s="31"/>
      <c r="AC55" s="31"/>
      <c r="AD55" s="31"/>
      <c r="AE55" s="32"/>
    </row>
    <row r="56" spans="1:31" ht="14.5" x14ac:dyDescent="0.35">
      <c r="A56" s="15" t="s">
        <v>34</v>
      </c>
      <c r="B56" s="16" t="s">
        <v>35</v>
      </c>
      <c r="C56" s="16" t="s">
        <v>35</v>
      </c>
      <c r="D56" s="17" t="s">
        <v>36</v>
      </c>
      <c r="E56" s="18" t="s">
        <v>37</v>
      </c>
      <c r="F56" s="17" t="s">
        <v>36</v>
      </c>
      <c r="G56" s="18" t="s">
        <v>38</v>
      </c>
      <c r="H56" s="18">
        <v>21101</v>
      </c>
      <c r="I56" s="19" t="s">
        <v>39</v>
      </c>
      <c r="J56" s="20" t="s">
        <v>84</v>
      </c>
      <c r="K56" s="21" t="s">
        <v>85</v>
      </c>
      <c r="L56" s="22"/>
      <c r="M56" s="23" t="s">
        <v>42</v>
      </c>
      <c r="N56" s="23" t="s">
        <v>43</v>
      </c>
      <c r="O56" s="30">
        <v>4</v>
      </c>
      <c r="P56" s="25">
        <v>57.999999999999993</v>
      </c>
      <c r="Q56" s="26" t="s">
        <v>44</v>
      </c>
      <c r="R56" s="27">
        <f t="shared" si="0"/>
        <v>231.99999999999997</v>
      </c>
      <c r="S56" s="30"/>
      <c r="T56" s="31">
        <v>4</v>
      </c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2"/>
    </row>
    <row r="57" spans="1:31" ht="14.5" x14ac:dyDescent="0.35">
      <c r="A57" s="15" t="s">
        <v>34</v>
      </c>
      <c r="B57" s="16" t="s">
        <v>35</v>
      </c>
      <c r="C57" s="16" t="s">
        <v>35</v>
      </c>
      <c r="D57" s="17" t="s">
        <v>36</v>
      </c>
      <c r="E57" s="18" t="s">
        <v>37</v>
      </c>
      <c r="F57" s="17" t="s">
        <v>36</v>
      </c>
      <c r="G57" s="18" t="s">
        <v>38</v>
      </c>
      <c r="H57" s="18">
        <v>21101</v>
      </c>
      <c r="I57" s="19" t="s">
        <v>39</v>
      </c>
      <c r="J57" s="20" t="s">
        <v>84</v>
      </c>
      <c r="K57" s="21" t="s">
        <v>85</v>
      </c>
      <c r="L57" s="22"/>
      <c r="M57" s="23" t="s">
        <v>42</v>
      </c>
      <c r="N57" s="23" t="s">
        <v>43</v>
      </c>
      <c r="O57" s="30">
        <v>4</v>
      </c>
      <c r="P57" s="25">
        <v>57.999999999999993</v>
      </c>
      <c r="Q57" s="26" t="s">
        <v>44</v>
      </c>
      <c r="R57" s="27">
        <f t="shared" si="0"/>
        <v>231.99999999999997</v>
      </c>
      <c r="S57" s="30"/>
      <c r="T57" s="31"/>
      <c r="U57" s="31"/>
      <c r="V57" s="31"/>
      <c r="W57" s="31"/>
      <c r="X57" s="31">
        <v>4</v>
      </c>
      <c r="Y57" s="31"/>
      <c r="Z57" s="31"/>
      <c r="AA57" s="31"/>
      <c r="AB57" s="31"/>
      <c r="AC57" s="31"/>
      <c r="AD57" s="31"/>
      <c r="AE57" s="32"/>
    </row>
    <row r="58" spans="1:31" ht="14.5" x14ac:dyDescent="0.35">
      <c r="A58" s="15" t="s">
        <v>34</v>
      </c>
      <c r="B58" s="16" t="s">
        <v>35</v>
      </c>
      <c r="C58" s="16" t="s">
        <v>35</v>
      </c>
      <c r="D58" s="17" t="s">
        <v>36</v>
      </c>
      <c r="E58" s="18" t="s">
        <v>37</v>
      </c>
      <c r="F58" s="17" t="s">
        <v>36</v>
      </c>
      <c r="G58" s="18" t="s">
        <v>38</v>
      </c>
      <c r="H58" s="18">
        <v>21101</v>
      </c>
      <c r="I58" s="19" t="s">
        <v>39</v>
      </c>
      <c r="J58" s="20" t="s">
        <v>86</v>
      </c>
      <c r="K58" s="21" t="s">
        <v>87</v>
      </c>
      <c r="L58" s="22"/>
      <c r="M58" s="23" t="s">
        <v>42</v>
      </c>
      <c r="N58" s="23" t="s">
        <v>43</v>
      </c>
      <c r="O58" s="30">
        <v>40</v>
      </c>
      <c r="P58" s="25">
        <v>69.000000000000014</v>
      </c>
      <c r="Q58" s="26" t="s">
        <v>44</v>
      </c>
      <c r="R58" s="27">
        <f t="shared" si="0"/>
        <v>2760.0000000000005</v>
      </c>
      <c r="S58" s="30"/>
      <c r="T58" s="31">
        <v>40</v>
      </c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2"/>
    </row>
    <row r="59" spans="1:31" ht="14.5" x14ac:dyDescent="0.35">
      <c r="A59" s="15" t="s">
        <v>34</v>
      </c>
      <c r="B59" s="16" t="s">
        <v>35</v>
      </c>
      <c r="C59" s="16" t="s">
        <v>35</v>
      </c>
      <c r="D59" s="17" t="s">
        <v>36</v>
      </c>
      <c r="E59" s="18" t="s">
        <v>37</v>
      </c>
      <c r="F59" s="17" t="s">
        <v>36</v>
      </c>
      <c r="G59" s="18" t="s">
        <v>38</v>
      </c>
      <c r="H59" s="18">
        <v>21101</v>
      </c>
      <c r="I59" s="19" t="s">
        <v>39</v>
      </c>
      <c r="J59" s="20" t="s">
        <v>86</v>
      </c>
      <c r="K59" s="21" t="s">
        <v>87</v>
      </c>
      <c r="L59" s="22"/>
      <c r="M59" s="23" t="s">
        <v>42</v>
      </c>
      <c r="N59" s="23" t="s">
        <v>43</v>
      </c>
      <c r="O59" s="30">
        <v>5</v>
      </c>
      <c r="P59" s="25">
        <v>69.000000000000014</v>
      </c>
      <c r="Q59" s="26" t="s">
        <v>44</v>
      </c>
      <c r="R59" s="27">
        <f t="shared" si="0"/>
        <v>345.00000000000006</v>
      </c>
      <c r="S59" s="30"/>
      <c r="T59" s="31">
        <v>5</v>
      </c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2"/>
    </row>
    <row r="60" spans="1:31" ht="14.5" x14ac:dyDescent="0.35">
      <c r="A60" s="15" t="s">
        <v>34</v>
      </c>
      <c r="B60" s="16" t="s">
        <v>35</v>
      </c>
      <c r="C60" s="16" t="s">
        <v>35</v>
      </c>
      <c r="D60" s="17" t="s">
        <v>36</v>
      </c>
      <c r="E60" s="18" t="s">
        <v>37</v>
      </c>
      <c r="F60" s="17" t="s">
        <v>36</v>
      </c>
      <c r="G60" s="18" t="s">
        <v>38</v>
      </c>
      <c r="H60" s="18">
        <v>21101</v>
      </c>
      <c r="I60" s="19" t="s">
        <v>39</v>
      </c>
      <c r="J60" s="20" t="s">
        <v>86</v>
      </c>
      <c r="K60" s="21" t="s">
        <v>87</v>
      </c>
      <c r="L60" s="22"/>
      <c r="M60" s="23" t="s">
        <v>42</v>
      </c>
      <c r="N60" s="23" t="s">
        <v>43</v>
      </c>
      <c r="O60" s="30">
        <v>10</v>
      </c>
      <c r="P60" s="25">
        <v>69.000000000000014</v>
      </c>
      <c r="Q60" s="26" t="s">
        <v>44</v>
      </c>
      <c r="R60" s="27">
        <f t="shared" si="0"/>
        <v>690.00000000000011</v>
      </c>
      <c r="S60" s="30"/>
      <c r="T60" s="31"/>
      <c r="U60" s="31">
        <v>10</v>
      </c>
      <c r="V60" s="31"/>
      <c r="W60" s="31"/>
      <c r="X60" s="31"/>
      <c r="Y60" s="31"/>
      <c r="Z60" s="31"/>
      <c r="AA60" s="31"/>
      <c r="AB60" s="31"/>
      <c r="AC60" s="31"/>
      <c r="AD60" s="31"/>
      <c r="AE60" s="32"/>
    </row>
    <row r="61" spans="1:31" ht="14.5" x14ac:dyDescent="0.35">
      <c r="A61" s="15" t="s">
        <v>34</v>
      </c>
      <c r="B61" s="16" t="s">
        <v>35</v>
      </c>
      <c r="C61" s="16" t="s">
        <v>35</v>
      </c>
      <c r="D61" s="17" t="s">
        <v>36</v>
      </c>
      <c r="E61" s="18" t="s">
        <v>37</v>
      </c>
      <c r="F61" s="17" t="s">
        <v>36</v>
      </c>
      <c r="G61" s="18" t="s">
        <v>38</v>
      </c>
      <c r="H61" s="18">
        <v>21101</v>
      </c>
      <c r="I61" s="19" t="s">
        <v>39</v>
      </c>
      <c r="J61" s="20" t="s">
        <v>86</v>
      </c>
      <c r="K61" s="21" t="s">
        <v>87</v>
      </c>
      <c r="L61" s="22"/>
      <c r="M61" s="23" t="s">
        <v>42</v>
      </c>
      <c r="N61" s="23" t="s">
        <v>43</v>
      </c>
      <c r="O61" s="30">
        <v>10</v>
      </c>
      <c r="P61" s="25">
        <v>69.000000000000014</v>
      </c>
      <c r="Q61" s="26" t="s">
        <v>44</v>
      </c>
      <c r="R61" s="27">
        <f t="shared" si="0"/>
        <v>690.00000000000011</v>
      </c>
      <c r="S61" s="30"/>
      <c r="T61" s="31"/>
      <c r="U61" s="31">
        <v>10</v>
      </c>
      <c r="V61" s="31"/>
      <c r="W61" s="31"/>
      <c r="X61" s="31"/>
      <c r="Y61" s="31"/>
      <c r="Z61" s="31"/>
      <c r="AA61" s="31"/>
      <c r="AB61" s="31"/>
      <c r="AC61" s="31"/>
      <c r="AD61" s="31"/>
      <c r="AE61" s="32"/>
    </row>
    <row r="62" spans="1:31" ht="14.5" x14ac:dyDescent="0.35">
      <c r="A62" s="15" t="s">
        <v>34</v>
      </c>
      <c r="B62" s="16" t="s">
        <v>35</v>
      </c>
      <c r="C62" s="16" t="s">
        <v>35</v>
      </c>
      <c r="D62" s="17" t="s">
        <v>36</v>
      </c>
      <c r="E62" s="18" t="s">
        <v>37</v>
      </c>
      <c r="F62" s="17" t="s">
        <v>36</v>
      </c>
      <c r="G62" s="18" t="s">
        <v>38</v>
      </c>
      <c r="H62" s="18">
        <v>21101</v>
      </c>
      <c r="I62" s="19" t="s">
        <v>39</v>
      </c>
      <c r="J62" s="20" t="s">
        <v>86</v>
      </c>
      <c r="K62" s="21" t="s">
        <v>87</v>
      </c>
      <c r="L62" s="22"/>
      <c r="M62" s="23" t="s">
        <v>42</v>
      </c>
      <c r="N62" s="23" t="s">
        <v>43</v>
      </c>
      <c r="O62" s="30">
        <v>10</v>
      </c>
      <c r="P62" s="25">
        <v>69.000000000000014</v>
      </c>
      <c r="Q62" s="26" t="s">
        <v>44</v>
      </c>
      <c r="R62" s="27">
        <f t="shared" si="0"/>
        <v>690.00000000000011</v>
      </c>
      <c r="S62" s="30"/>
      <c r="T62" s="31"/>
      <c r="U62" s="31">
        <v>10</v>
      </c>
      <c r="V62" s="31"/>
      <c r="W62" s="31"/>
      <c r="X62" s="31"/>
      <c r="Y62" s="31"/>
      <c r="Z62" s="31"/>
      <c r="AA62" s="31"/>
      <c r="AB62" s="31"/>
      <c r="AC62" s="31"/>
      <c r="AD62" s="31"/>
      <c r="AE62" s="32"/>
    </row>
    <row r="63" spans="1:31" ht="14.5" x14ac:dyDescent="0.35">
      <c r="A63" s="15" t="s">
        <v>34</v>
      </c>
      <c r="B63" s="16" t="s">
        <v>35</v>
      </c>
      <c r="C63" s="16" t="s">
        <v>35</v>
      </c>
      <c r="D63" s="17" t="s">
        <v>36</v>
      </c>
      <c r="E63" s="18" t="s">
        <v>37</v>
      </c>
      <c r="F63" s="17" t="s">
        <v>36</v>
      </c>
      <c r="G63" s="18" t="s">
        <v>38</v>
      </c>
      <c r="H63" s="18">
        <v>21101</v>
      </c>
      <c r="I63" s="19" t="s">
        <v>39</v>
      </c>
      <c r="J63" s="20" t="s">
        <v>86</v>
      </c>
      <c r="K63" s="21" t="s">
        <v>87</v>
      </c>
      <c r="L63" s="22"/>
      <c r="M63" s="23" t="s">
        <v>42</v>
      </c>
      <c r="N63" s="23" t="s">
        <v>43</v>
      </c>
      <c r="O63" s="30">
        <v>40</v>
      </c>
      <c r="P63" s="25">
        <v>69.000000000000014</v>
      </c>
      <c r="Q63" s="26" t="s">
        <v>44</v>
      </c>
      <c r="R63" s="27">
        <f t="shared" si="0"/>
        <v>2760.0000000000005</v>
      </c>
      <c r="S63" s="30"/>
      <c r="T63" s="31"/>
      <c r="U63" s="31"/>
      <c r="V63" s="31"/>
      <c r="W63" s="31">
        <v>40</v>
      </c>
      <c r="X63" s="31"/>
      <c r="Y63" s="31"/>
      <c r="Z63" s="31"/>
      <c r="AA63" s="31"/>
      <c r="AB63" s="31"/>
      <c r="AC63" s="31"/>
      <c r="AD63" s="31"/>
      <c r="AE63" s="32"/>
    </row>
    <row r="64" spans="1:31" ht="14.5" x14ac:dyDescent="0.35">
      <c r="A64" s="15" t="s">
        <v>34</v>
      </c>
      <c r="B64" s="16" t="s">
        <v>35</v>
      </c>
      <c r="C64" s="16" t="s">
        <v>35</v>
      </c>
      <c r="D64" s="17" t="s">
        <v>36</v>
      </c>
      <c r="E64" s="18" t="s">
        <v>37</v>
      </c>
      <c r="F64" s="17" t="s">
        <v>36</v>
      </c>
      <c r="G64" s="18" t="s">
        <v>38</v>
      </c>
      <c r="H64" s="18">
        <v>21101</v>
      </c>
      <c r="I64" s="19" t="s">
        <v>39</v>
      </c>
      <c r="J64" s="20" t="s">
        <v>86</v>
      </c>
      <c r="K64" s="21" t="s">
        <v>87</v>
      </c>
      <c r="L64" s="22"/>
      <c r="M64" s="23" t="s">
        <v>42</v>
      </c>
      <c r="N64" s="23" t="s">
        <v>43</v>
      </c>
      <c r="O64" s="30">
        <v>15</v>
      </c>
      <c r="P64" s="25">
        <v>69</v>
      </c>
      <c r="Q64" s="26" t="s">
        <v>44</v>
      </c>
      <c r="R64" s="27">
        <f t="shared" si="0"/>
        <v>1035</v>
      </c>
      <c r="S64" s="30"/>
      <c r="T64" s="31"/>
      <c r="U64" s="31"/>
      <c r="V64" s="31"/>
      <c r="W64" s="31">
        <v>15</v>
      </c>
      <c r="X64" s="31"/>
      <c r="Y64" s="31"/>
      <c r="Z64" s="31"/>
      <c r="AA64" s="31"/>
      <c r="AB64" s="31"/>
      <c r="AC64" s="31"/>
      <c r="AD64" s="31"/>
      <c r="AE64" s="32"/>
    </row>
    <row r="65" spans="1:31" ht="14.5" x14ac:dyDescent="0.35">
      <c r="A65" s="15" t="s">
        <v>34</v>
      </c>
      <c r="B65" s="16" t="s">
        <v>35</v>
      </c>
      <c r="C65" s="16" t="s">
        <v>35</v>
      </c>
      <c r="D65" s="17" t="s">
        <v>36</v>
      </c>
      <c r="E65" s="18" t="s">
        <v>37</v>
      </c>
      <c r="F65" s="17" t="s">
        <v>36</v>
      </c>
      <c r="G65" s="18" t="s">
        <v>38</v>
      </c>
      <c r="H65" s="18">
        <v>21101</v>
      </c>
      <c r="I65" s="19" t="s">
        <v>39</v>
      </c>
      <c r="J65" s="20" t="s">
        <v>86</v>
      </c>
      <c r="K65" s="21" t="s">
        <v>87</v>
      </c>
      <c r="L65" s="22"/>
      <c r="M65" s="23" t="s">
        <v>42</v>
      </c>
      <c r="N65" s="23" t="s">
        <v>43</v>
      </c>
      <c r="O65" s="30">
        <v>5</v>
      </c>
      <c r="P65" s="25">
        <v>69.000000000000014</v>
      </c>
      <c r="Q65" s="26" t="s">
        <v>44</v>
      </c>
      <c r="R65" s="27">
        <f t="shared" si="0"/>
        <v>345.00000000000006</v>
      </c>
      <c r="S65" s="30"/>
      <c r="T65" s="31"/>
      <c r="U65" s="31"/>
      <c r="V65" s="31"/>
      <c r="W65" s="31"/>
      <c r="X65" s="31">
        <v>5</v>
      </c>
      <c r="Y65" s="31"/>
      <c r="Z65" s="31"/>
      <c r="AA65" s="31"/>
      <c r="AB65" s="31"/>
      <c r="AC65" s="31"/>
      <c r="AD65" s="31"/>
      <c r="AE65" s="32"/>
    </row>
    <row r="66" spans="1:31" ht="14.5" x14ac:dyDescent="0.35">
      <c r="A66" s="15" t="s">
        <v>34</v>
      </c>
      <c r="B66" s="16" t="s">
        <v>35</v>
      </c>
      <c r="C66" s="16" t="s">
        <v>35</v>
      </c>
      <c r="D66" s="17" t="s">
        <v>36</v>
      </c>
      <c r="E66" s="18" t="s">
        <v>37</v>
      </c>
      <c r="F66" s="17" t="s">
        <v>36</v>
      </c>
      <c r="G66" s="18" t="s">
        <v>38</v>
      </c>
      <c r="H66" s="18">
        <v>21101</v>
      </c>
      <c r="I66" s="19" t="s">
        <v>39</v>
      </c>
      <c r="J66" s="20" t="s">
        <v>88</v>
      </c>
      <c r="K66" s="21" t="s">
        <v>89</v>
      </c>
      <c r="L66" s="22"/>
      <c r="M66" s="23" t="s">
        <v>42</v>
      </c>
      <c r="N66" s="23" t="s">
        <v>43</v>
      </c>
      <c r="O66" s="30">
        <v>3</v>
      </c>
      <c r="P66" s="25">
        <v>82.999999999999986</v>
      </c>
      <c r="Q66" s="26" t="s">
        <v>44</v>
      </c>
      <c r="R66" s="27">
        <f t="shared" si="0"/>
        <v>248.99999999999994</v>
      </c>
      <c r="S66" s="30"/>
      <c r="T66" s="31">
        <v>3</v>
      </c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2"/>
    </row>
    <row r="67" spans="1:31" ht="14.5" x14ac:dyDescent="0.35">
      <c r="A67" s="15" t="s">
        <v>34</v>
      </c>
      <c r="B67" s="16" t="s">
        <v>35</v>
      </c>
      <c r="C67" s="16" t="s">
        <v>35</v>
      </c>
      <c r="D67" s="17" t="s">
        <v>36</v>
      </c>
      <c r="E67" s="18" t="s">
        <v>37</v>
      </c>
      <c r="F67" s="17" t="s">
        <v>36</v>
      </c>
      <c r="G67" s="18" t="s">
        <v>38</v>
      </c>
      <c r="H67" s="18">
        <v>21101</v>
      </c>
      <c r="I67" s="19" t="s">
        <v>39</v>
      </c>
      <c r="J67" s="20" t="s">
        <v>88</v>
      </c>
      <c r="K67" s="21" t="s">
        <v>89</v>
      </c>
      <c r="L67" s="22"/>
      <c r="M67" s="23" t="s">
        <v>42</v>
      </c>
      <c r="N67" s="23" t="s">
        <v>43</v>
      </c>
      <c r="O67" s="30">
        <v>20</v>
      </c>
      <c r="P67" s="25">
        <v>82.999999999999986</v>
      </c>
      <c r="Q67" s="26" t="s">
        <v>44</v>
      </c>
      <c r="R67" s="27">
        <f t="shared" si="0"/>
        <v>1659.9999999999998</v>
      </c>
      <c r="S67" s="30"/>
      <c r="T67" s="31">
        <v>20</v>
      </c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2"/>
    </row>
    <row r="68" spans="1:31" ht="14.5" x14ac:dyDescent="0.35">
      <c r="A68" s="15" t="s">
        <v>34</v>
      </c>
      <c r="B68" s="16" t="s">
        <v>35</v>
      </c>
      <c r="C68" s="16" t="s">
        <v>35</v>
      </c>
      <c r="D68" s="17" t="s">
        <v>36</v>
      </c>
      <c r="E68" s="18" t="s">
        <v>37</v>
      </c>
      <c r="F68" s="17" t="s">
        <v>36</v>
      </c>
      <c r="G68" s="18" t="s">
        <v>38</v>
      </c>
      <c r="H68" s="18">
        <v>21101</v>
      </c>
      <c r="I68" s="19" t="s">
        <v>39</v>
      </c>
      <c r="J68" s="20" t="s">
        <v>88</v>
      </c>
      <c r="K68" s="21" t="s">
        <v>89</v>
      </c>
      <c r="L68" s="22"/>
      <c r="M68" s="23" t="s">
        <v>42</v>
      </c>
      <c r="N68" s="23" t="s">
        <v>43</v>
      </c>
      <c r="O68" s="30">
        <v>5</v>
      </c>
      <c r="P68" s="25">
        <v>82.999999999999986</v>
      </c>
      <c r="Q68" s="26" t="s">
        <v>44</v>
      </c>
      <c r="R68" s="27">
        <f t="shared" si="0"/>
        <v>414.99999999999994</v>
      </c>
      <c r="S68" s="30"/>
      <c r="T68" s="31"/>
      <c r="U68" s="31">
        <v>5</v>
      </c>
      <c r="V68" s="31"/>
      <c r="W68" s="31"/>
      <c r="X68" s="31"/>
      <c r="Y68" s="31"/>
      <c r="Z68" s="31"/>
      <c r="AA68" s="31"/>
      <c r="AB68" s="31"/>
      <c r="AC68" s="31"/>
      <c r="AD68" s="31"/>
      <c r="AE68" s="32"/>
    </row>
    <row r="69" spans="1:31" ht="14.5" x14ac:dyDescent="0.35">
      <c r="A69" s="15" t="s">
        <v>34</v>
      </c>
      <c r="B69" s="16" t="s">
        <v>35</v>
      </c>
      <c r="C69" s="16" t="s">
        <v>35</v>
      </c>
      <c r="D69" s="17" t="s">
        <v>36</v>
      </c>
      <c r="E69" s="18" t="s">
        <v>37</v>
      </c>
      <c r="F69" s="17" t="s">
        <v>36</v>
      </c>
      <c r="G69" s="18" t="s">
        <v>38</v>
      </c>
      <c r="H69" s="18">
        <v>21101</v>
      </c>
      <c r="I69" s="19" t="s">
        <v>39</v>
      </c>
      <c r="J69" s="20" t="s">
        <v>88</v>
      </c>
      <c r="K69" s="21" t="s">
        <v>89</v>
      </c>
      <c r="L69" s="22"/>
      <c r="M69" s="23" t="s">
        <v>42</v>
      </c>
      <c r="N69" s="23" t="s">
        <v>43</v>
      </c>
      <c r="O69" s="30">
        <v>1</v>
      </c>
      <c r="P69" s="25">
        <v>83.000000000000014</v>
      </c>
      <c r="Q69" s="26" t="s">
        <v>44</v>
      </c>
      <c r="R69" s="27">
        <f t="shared" si="0"/>
        <v>83.000000000000014</v>
      </c>
      <c r="S69" s="30"/>
      <c r="T69" s="31"/>
      <c r="U69" s="31">
        <v>1</v>
      </c>
      <c r="V69" s="31"/>
      <c r="W69" s="31"/>
      <c r="X69" s="31"/>
      <c r="Y69" s="31"/>
      <c r="Z69" s="31"/>
      <c r="AA69" s="31"/>
      <c r="AB69" s="31"/>
      <c r="AC69" s="31"/>
      <c r="AD69" s="31"/>
      <c r="AE69" s="32"/>
    </row>
    <row r="70" spans="1:31" ht="14.5" x14ac:dyDescent="0.35">
      <c r="A70" s="15" t="s">
        <v>34</v>
      </c>
      <c r="B70" s="16" t="s">
        <v>35</v>
      </c>
      <c r="C70" s="16" t="s">
        <v>35</v>
      </c>
      <c r="D70" s="17" t="s">
        <v>36</v>
      </c>
      <c r="E70" s="18" t="s">
        <v>37</v>
      </c>
      <c r="F70" s="17" t="s">
        <v>36</v>
      </c>
      <c r="G70" s="18" t="s">
        <v>38</v>
      </c>
      <c r="H70" s="18">
        <v>21101</v>
      </c>
      <c r="I70" s="19" t="s">
        <v>39</v>
      </c>
      <c r="J70" s="20" t="s">
        <v>88</v>
      </c>
      <c r="K70" s="21" t="s">
        <v>89</v>
      </c>
      <c r="L70" s="22"/>
      <c r="M70" s="23" t="s">
        <v>42</v>
      </c>
      <c r="N70" s="23" t="s">
        <v>43</v>
      </c>
      <c r="O70" s="30">
        <v>1</v>
      </c>
      <c r="P70" s="25">
        <v>83.000000000000014</v>
      </c>
      <c r="Q70" s="26" t="s">
        <v>44</v>
      </c>
      <c r="R70" s="27">
        <f t="shared" si="0"/>
        <v>83.000000000000014</v>
      </c>
      <c r="S70" s="30"/>
      <c r="T70" s="31"/>
      <c r="U70" s="31"/>
      <c r="V70" s="31">
        <v>1</v>
      </c>
      <c r="W70" s="31"/>
      <c r="X70" s="31"/>
      <c r="Y70" s="31"/>
      <c r="Z70" s="31"/>
      <c r="AA70" s="31"/>
      <c r="AB70" s="31"/>
      <c r="AC70" s="31"/>
      <c r="AD70" s="31"/>
      <c r="AE70" s="29"/>
    </row>
    <row r="71" spans="1:31" ht="14.5" x14ac:dyDescent="0.35">
      <c r="A71" s="15" t="s">
        <v>34</v>
      </c>
      <c r="B71" s="16" t="s">
        <v>35</v>
      </c>
      <c r="C71" s="16" t="s">
        <v>35</v>
      </c>
      <c r="D71" s="17" t="s">
        <v>36</v>
      </c>
      <c r="E71" s="18" t="s">
        <v>37</v>
      </c>
      <c r="F71" s="17" t="s">
        <v>36</v>
      </c>
      <c r="G71" s="18" t="s">
        <v>38</v>
      </c>
      <c r="H71" s="18">
        <v>21101</v>
      </c>
      <c r="I71" s="19" t="s">
        <v>39</v>
      </c>
      <c r="J71" s="20" t="s">
        <v>88</v>
      </c>
      <c r="K71" s="21" t="s">
        <v>89</v>
      </c>
      <c r="L71" s="22"/>
      <c r="M71" s="23" t="s">
        <v>42</v>
      </c>
      <c r="N71" s="23" t="s">
        <v>43</v>
      </c>
      <c r="O71" s="30">
        <v>5</v>
      </c>
      <c r="P71" s="25">
        <v>82.999999999999986</v>
      </c>
      <c r="Q71" s="26" t="s">
        <v>44</v>
      </c>
      <c r="R71" s="27">
        <f t="shared" si="0"/>
        <v>414.99999999999994</v>
      </c>
      <c r="S71" s="30"/>
      <c r="T71" s="31"/>
      <c r="U71" s="31"/>
      <c r="V71" s="31"/>
      <c r="W71" s="31">
        <v>5</v>
      </c>
      <c r="X71" s="31"/>
      <c r="Y71" s="31"/>
      <c r="Z71" s="31"/>
      <c r="AA71" s="31"/>
      <c r="AB71" s="31"/>
      <c r="AC71" s="31"/>
      <c r="AD71" s="31"/>
      <c r="AE71" s="32"/>
    </row>
    <row r="72" spans="1:31" ht="14.5" x14ac:dyDescent="0.35">
      <c r="A72" s="15" t="s">
        <v>34</v>
      </c>
      <c r="B72" s="16" t="s">
        <v>35</v>
      </c>
      <c r="C72" s="16" t="s">
        <v>35</v>
      </c>
      <c r="D72" s="17" t="s">
        <v>36</v>
      </c>
      <c r="E72" s="18" t="s">
        <v>37</v>
      </c>
      <c r="F72" s="17" t="s">
        <v>36</v>
      </c>
      <c r="G72" s="18" t="s">
        <v>38</v>
      </c>
      <c r="H72" s="18">
        <v>21101</v>
      </c>
      <c r="I72" s="19" t="s">
        <v>39</v>
      </c>
      <c r="J72" s="20" t="s">
        <v>88</v>
      </c>
      <c r="K72" s="21" t="s">
        <v>89</v>
      </c>
      <c r="L72" s="22"/>
      <c r="M72" s="23" t="s">
        <v>42</v>
      </c>
      <c r="N72" s="23" t="s">
        <v>43</v>
      </c>
      <c r="O72" s="30">
        <v>1</v>
      </c>
      <c r="P72" s="25">
        <v>83.000000000000014</v>
      </c>
      <c r="Q72" s="26" t="s">
        <v>44</v>
      </c>
      <c r="R72" s="27">
        <f t="shared" ref="R72:R135" si="1">O72*P72</f>
        <v>83.000000000000014</v>
      </c>
      <c r="S72" s="30"/>
      <c r="T72" s="31"/>
      <c r="U72" s="31"/>
      <c r="V72" s="31"/>
      <c r="W72" s="31">
        <v>1</v>
      </c>
      <c r="X72" s="31"/>
      <c r="Y72" s="31"/>
      <c r="Z72" s="31"/>
      <c r="AA72" s="31"/>
      <c r="AB72" s="31"/>
      <c r="AC72" s="31"/>
      <c r="AD72" s="31"/>
      <c r="AE72" s="32"/>
    </row>
    <row r="73" spans="1:31" ht="14.5" x14ac:dyDescent="0.35">
      <c r="A73" s="15" t="s">
        <v>34</v>
      </c>
      <c r="B73" s="16" t="s">
        <v>35</v>
      </c>
      <c r="C73" s="16" t="s">
        <v>35</v>
      </c>
      <c r="D73" s="17" t="s">
        <v>36</v>
      </c>
      <c r="E73" s="18" t="s">
        <v>37</v>
      </c>
      <c r="F73" s="17" t="s">
        <v>36</v>
      </c>
      <c r="G73" s="18" t="s">
        <v>38</v>
      </c>
      <c r="H73" s="18">
        <v>21101</v>
      </c>
      <c r="I73" s="19" t="s">
        <v>39</v>
      </c>
      <c r="J73" s="20" t="s">
        <v>88</v>
      </c>
      <c r="K73" s="21" t="s">
        <v>89</v>
      </c>
      <c r="L73" s="22"/>
      <c r="M73" s="23" t="s">
        <v>42</v>
      </c>
      <c r="N73" s="23" t="s">
        <v>43</v>
      </c>
      <c r="O73" s="30">
        <v>1</v>
      </c>
      <c r="P73" s="25">
        <v>83.000000000000014</v>
      </c>
      <c r="Q73" s="26" t="s">
        <v>44</v>
      </c>
      <c r="R73" s="27">
        <f t="shared" si="1"/>
        <v>83.000000000000014</v>
      </c>
      <c r="S73" s="30"/>
      <c r="T73" s="31"/>
      <c r="U73" s="31"/>
      <c r="V73" s="31"/>
      <c r="W73" s="31"/>
      <c r="X73" s="31">
        <v>1</v>
      </c>
      <c r="Y73" s="31"/>
      <c r="Z73" s="31"/>
      <c r="AA73" s="31"/>
      <c r="AB73" s="31"/>
      <c r="AC73" s="31"/>
      <c r="AD73" s="31"/>
      <c r="AE73" s="32"/>
    </row>
    <row r="74" spans="1:31" ht="14.5" x14ac:dyDescent="0.35">
      <c r="A74" s="15" t="s">
        <v>34</v>
      </c>
      <c r="B74" s="16" t="s">
        <v>35</v>
      </c>
      <c r="C74" s="16" t="s">
        <v>35</v>
      </c>
      <c r="D74" s="17" t="s">
        <v>36</v>
      </c>
      <c r="E74" s="18" t="s">
        <v>37</v>
      </c>
      <c r="F74" s="17" t="s">
        <v>36</v>
      </c>
      <c r="G74" s="18" t="s">
        <v>38</v>
      </c>
      <c r="H74" s="18">
        <v>21101</v>
      </c>
      <c r="I74" s="19" t="s">
        <v>39</v>
      </c>
      <c r="J74" s="20" t="s">
        <v>88</v>
      </c>
      <c r="K74" s="21" t="s">
        <v>89</v>
      </c>
      <c r="L74" s="22"/>
      <c r="M74" s="23" t="s">
        <v>42</v>
      </c>
      <c r="N74" s="23" t="s">
        <v>43</v>
      </c>
      <c r="O74" s="30">
        <v>1</v>
      </c>
      <c r="P74" s="25">
        <v>83.000000000000014</v>
      </c>
      <c r="Q74" s="26" t="s">
        <v>44</v>
      </c>
      <c r="R74" s="27">
        <f t="shared" si="1"/>
        <v>83.000000000000014</v>
      </c>
      <c r="S74" s="30"/>
      <c r="T74" s="31"/>
      <c r="U74" s="31"/>
      <c r="V74" s="31"/>
      <c r="W74" s="31"/>
      <c r="X74" s="31"/>
      <c r="Y74" s="31">
        <v>1</v>
      </c>
      <c r="Z74" s="31"/>
      <c r="AA74" s="31"/>
      <c r="AB74" s="31"/>
      <c r="AC74" s="31"/>
      <c r="AD74" s="31"/>
      <c r="AE74" s="32"/>
    </row>
    <row r="75" spans="1:31" ht="14.5" x14ac:dyDescent="0.35">
      <c r="A75" s="15" t="s">
        <v>34</v>
      </c>
      <c r="B75" s="16" t="s">
        <v>35</v>
      </c>
      <c r="C75" s="16" t="s">
        <v>35</v>
      </c>
      <c r="D75" s="17" t="s">
        <v>36</v>
      </c>
      <c r="E75" s="18" t="s">
        <v>37</v>
      </c>
      <c r="F75" s="17" t="s">
        <v>36</v>
      </c>
      <c r="G75" s="18" t="s">
        <v>38</v>
      </c>
      <c r="H75" s="18">
        <v>21101</v>
      </c>
      <c r="I75" s="19" t="s">
        <v>39</v>
      </c>
      <c r="J75" s="20" t="s">
        <v>90</v>
      </c>
      <c r="K75" s="21" t="s">
        <v>91</v>
      </c>
      <c r="L75" s="22"/>
      <c r="M75" s="23" t="s">
        <v>42</v>
      </c>
      <c r="N75" s="23" t="s">
        <v>43</v>
      </c>
      <c r="O75" s="30">
        <v>6</v>
      </c>
      <c r="P75" s="25">
        <v>63</v>
      </c>
      <c r="Q75" s="26" t="s">
        <v>44</v>
      </c>
      <c r="R75" s="27">
        <f t="shared" si="1"/>
        <v>378</v>
      </c>
      <c r="S75" s="30"/>
      <c r="T75" s="31">
        <v>6</v>
      </c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2"/>
    </row>
    <row r="76" spans="1:31" ht="14.5" x14ac:dyDescent="0.35">
      <c r="A76" s="15" t="s">
        <v>34</v>
      </c>
      <c r="B76" s="16" t="s">
        <v>35</v>
      </c>
      <c r="C76" s="16" t="s">
        <v>35</v>
      </c>
      <c r="D76" s="17" t="s">
        <v>36</v>
      </c>
      <c r="E76" s="18" t="s">
        <v>37</v>
      </c>
      <c r="F76" s="17" t="s">
        <v>36</v>
      </c>
      <c r="G76" s="18" t="s">
        <v>38</v>
      </c>
      <c r="H76" s="18">
        <v>21101</v>
      </c>
      <c r="I76" s="19" t="s">
        <v>39</v>
      </c>
      <c r="J76" s="20" t="s">
        <v>90</v>
      </c>
      <c r="K76" s="21" t="s">
        <v>91</v>
      </c>
      <c r="L76" s="22"/>
      <c r="M76" s="23" t="s">
        <v>42</v>
      </c>
      <c r="N76" s="23" t="s">
        <v>43</v>
      </c>
      <c r="O76" s="30">
        <v>8</v>
      </c>
      <c r="P76" s="25">
        <v>63</v>
      </c>
      <c r="Q76" s="26" t="s">
        <v>44</v>
      </c>
      <c r="R76" s="27">
        <f t="shared" si="1"/>
        <v>504</v>
      </c>
      <c r="S76" s="30"/>
      <c r="T76" s="31">
        <v>8</v>
      </c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2"/>
    </row>
    <row r="77" spans="1:31" ht="14.5" x14ac:dyDescent="0.35">
      <c r="A77" s="15" t="s">
        <v>34</v>
      </c>
      <c r="B77" s="16" t="s">
        <v>35</v>
      </c>
      <c r="C77" s="16" t="s">
        <v>35</v>
      </c>
      <c r="D77" s="17" t="s">
        <v>36</v>
      </c>
      <c r="E77" s="18" t="s">
        <v>37</v>
      </c>
      <c r="F77" s="17" t="s">
        <v>36</v>
      </c>
      <c r="G77" s="18" t="s">
        <v>38</v>
      </c>
      <c r="H77" s="18">
        <v>21101</v>
      </c>
      <c r="I77" s="19" t="s">
        <v>39</v>
      </c>
      <c r="J77" s="20" t="s">
        <v>92</v>
      </c>
      <c r="K77" s="21" t="s">
        <v>93</v>
      </c>
      <c r="L77" s="22"/>
      <c r="M77" s="23" t="s">
        <v>42</v>
      </c>
      <c r="N77" s="23" t="s">
        <v>43</v>
      </c>
      <c r="O77" s="30">
        <v>5</v>
      </c>
      <c r="P77" s="25">
        <v>56</v>
      </c>
      <c r="Q77" s="26" t="s">
        <v>44</v>
      </c>
      <c r="R77" s="27">
        <f t="shared" si="1"/>
        <v>280</v>
      </c>
      <c r="S77" s="30"/>
      <c r="T77" s="31"/>
      <c r="U77" s="31"/>
      <c r="V77" s="31">
        <v>5</v>
      </c>
      <c r="W77" s="31"/>
      <c r="X77" s="31"/>
      <c r="Y77" s="31"/>
      <c r="Z77" s="31"/>
      <c r="AA77" s="31"/>
      <c r="AB77" s="31"/>
      <c r="AC77" s="31"/>
      <c r="AD77" s="31"/>
      <c r="AE77" s="32"/>
    </row>
    <row r="78" spans="1:31" ht="14.5" x14ac:dyDescent="0.35">
      <c r="A78" s="15" t="s">
        <v>34</v>
      </c>
      <c r="B78" s="16" t="s">
        <v>35</v>
      </c>
      <c r="C78" s="16" t="s">
        <v>35</v>
      </c>
      <c r="D78" s="17" t="s">
        <v>36</v>
      </c>
      <c r="E78" s="18" t="s">
        <v>37</v>
      </c>
      <c r="F78" s="17" t="s">
        <v>36</v>
      </c>
      <c r="G78" s="18" t="s">
        <v>38</v>
      </c>
      <c r="H78" s="18">
        <v>21101</v>
      </c>
      <c r="I78" s="19" t="s">
        <v>39</v>
      </c>
      <c r="J78" s="20" t="s">
        <v>94</v>
      </c>
      <c r="K78" s="21" t="s">
        <v>95</v>
      </c>
      <c r="L78" s="22"/>
      <c r="M78" s="23" t="s">
        <v>42</v>
      </c>
      <c r="N78" s="23" t="s">
        <v>43</v>
      </c>
      <c r="O78" s="30">
        <v>2</v>
      </c>
      <c r="P78" s="25">
        <v>95</v>
      </c>
      <c r="Q78" s="26" t="s">
        <v>44</v>
      </c>
      <c r="R78" s="27">
        <f t="shared" si="1"/>
        <v>190</v>
      </c>
      <c r="S78" s="30"/>
      <c r="T78" s="31">
        <v>2</v>
      </c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2"/>
    </row>
    <row r="79" spans="1:31" ht="14.5" x14ac:dyDescent="0.35">
      <c r="A79" s="15" t="s">
        <v>34</v>
      </c>
      <c r="B79" s="16" t="s">
        <v>35</v>
      </c>
      <c r="C79" s="16" t="s">
        <v>35</v>
      </c>
      <c r="D79" s="17" t="s">
        <v>36</v>
      </c>
      <c r="E79" s="18" t="s">
        <v>37</v>
      </c>
      <c r="F79" s="17" t="s">
        <v>36</v>
      </c>
      <c r="G79" s="18" t="s">
        <v>38</v>
      </c>
      <c r="H79" s="18">
        <v>21101</v>
      </c>
      <c r="I79" s="19" t="s">
        <v>39</v>
      </c>
      <c r="J79" s="20" t="s">
        <v>94</v>
      </c>
      <c r="K79" s="21" t="s">
        <v>95</v>
      </c>
      <c r="L79" s="22"/>
      <c r="M79" s="23" t="s">
        <v>42</v>
      </c>
      <c r="N79" s="23" t="s">
        <v>43</v>
      </c>
      <c r="O79" s="30">
        <v>1</v>
      </c>
      <c r="P79" s="25">
        <v>95</v>
      </c>
      <c r="Q79" s="26" t="s">
        <v>44</v>
      </c>
      <c r="R79" s="27">
        <f t="shared" si="1"/>
        <v>95</v>
      </c>
      <c r="S79" s="30"/>
      <c r="T79" s="31"/>
      <c r="U79" s="31">
        <v>1</v>
      </c>
      <c r="V79" s="31"/>
      <c r="W79" s="31"/>
      <c r="X79" s="31"/>
      <c r="Y79" s="31"/>
      <c r="Z79" s="31"/>
      <c r="AA79" s="31"/>
      <c r="AB79" s="31"/>
      <c r="AC79" s="31"/>
      <c r="AD79" s="31"/>
      <c r="AE79" s="32"/>
    </row>
    <row r="80" spans="1:31" ht="14.5" x14ac:dyDescent="0.35">
      <c r="A80" s="15" t="s">
        <v>34</v>
      </c>
      <c r="B80" s="16" t="s">
        <v>35</v>
      </c>
      <c r="C80" s="16" t="s">
        <v>35</v>
      </c>
      <c r="D80" s="17" t="s">
        <v>36</v>
      </c>
      <c r="E80" s="18" t="s">
        <v>37</v>
      </c>
      <c r="F80" s="17" t="s">
        <v>36</v>
      </c>
      <c r="G80" s="18" t="s">
        <v>38</v>
      </c>
      <c r="H80" s="18">
        <v>21101</v>
      </c>
      <c r="I80" s="19" t="s">
        <v>39</v>
      </c>
      <c r="J80" s="20" t="s">
        <v>94</v>
      </c>
      <c r="K80" s="21" t="s">
        <v>95</v>
      </c>
      <c r="L80" s="22"/>
      <c r="M80" s="23" t="s">
        <v>42</v>
      </c>
      <c r="N80" s="23" t="s">
        <v>43</v>
      </c>
      <c r="O80" s="30">
        <v>1</v>
      </c>
      <c r="P80" s="25">
        <v>95</v>
      </c>
      <c r="Q80" s="26" t="s">
        <v>44</v>
      </c>
      <c r="R80" s="27">
        <f t="shared" si="1"/>
        <v>95</v>
      </c>
      <c r="S80" s="30"/>
      <c r="T80" s="31"/>
      <c r="U80" s="31"/>
      <c r="V80" s="31">
        <v>1</v>
      </c>
      <c r="W80" s="31"/>
      <c r="X80" s="31"/>
      <c r="Y80" s="31"/>
      <c r="Z80" s="31"/>
      <c r="AA80" s="31"/>
      <c r="AB80" s="31"/>
      <c r="AC80" s="31"/>
      <c r="AD80" s="31"/>
      <c r="AE80" s="32"/>
    </row>
    <row r="81" spans="1:31" ht="14.5" x14ac:dyDescent="0.35">
      <c r="A81" s="15" t="s">
        <v>34</v>
      </c>
      <c r="B81" s="16" t="s">
        <v>35</v>
      </c>
      <c r="C81" s="16" t="s">
        <v>35</v>
      </c>
      <c r="D81" s="17" t="s">
        <v>36</v>
      </c>
      <c r="E81" s="18" t="s">
        <v>37</v>
      </c>
      <c r="F81" s="17" t="s">
        <v>36</v>
      </c>
      <c r="G81" s="18" t="s">
        <v>38</v>
      </c>
      <c r="H81" s="18">
        <v>21101</v>
      </c>
      <c r="I81" s="19" t="s">
        <v>39</v>
      </c>
      <c r="J81" s="20" t="s">
        <v>94</v>
      </c>
      <c r="K81" s="21" t="s">
        <v>95</v>
      </c>
      <c r="L81" s="22"/>
      <c r="M81" s="23" t="s">
        <v>42</v>
      </c>
      <c r="N81" s="23" t="s">
        <v>43</v>
      </c>
      <c r="O81" s="30">
        <v>1</v>
      </c>
      <c r="P81" s="25">
        <v>95</v>
      </c>
      <c r="Q81" s="26" t="s">
        <v>44</v>
      </c>
      <c r="R81" s="27">
        <f t="shared" si="1"/>
        <v>95</v>
      </c>
      <c r="S81" s="30"/>
      <c r="T81" s="31"/>
      <c r="U81" s="31"/>
      <c r="V81" s="31"/>
      <c r="W81" s="31">
        <v>1</v>
      </c>
      <c r="X81" s="31"/>
      <c r="Y81" s="31"/>
      <c r="Z81" s="31"/>
      <c r="AA81" s="31"/>
      <c r="AB81" s="31"/>
      <c r="AC81" s="31"/>
      <c r="AD81" s="31"/>
      <c r="AE81" s="32"/>
    </row>
    <row r="82" spans="1:31" ht="14.5" x14ac:dyDescent="0.35">
      <c r="A82" s="15" t="s">
        <v>34</v>
      </c>
      <c r="B82" s="16" t="s">
        <v>35</v>
      </c>
      <c r="C82" s="16" t="s">
        <v>35</v>
      </c>
      <c r="D82" s="17" t="s">
        <v>36</v>
      </c>
      <c r="E82" s="18" t="s">
        <v>37</v>
      </c>
      <c r="F82" s="17" t="s">
        <v>36</v>
      </c>
      <c r="G82" s="18" t="s">
        <v>38</v>
      </c>
      <c r="H82" s="18">
        <v>21101</v>
      </c>
      <c r="I82" s="19" t="s">
        <v>39</v>
      </c>
      <c r="J82" s="20" t="s">
        <v>94</v>
      </c>
      <c r="K82" s="21" t="s">
        <v>95</v>
      </c>
      <c r="L82" s="22"/>
      <c r="M82" s="23" t="s">
        <v>42</v>
      </c>
      <c r="N82" s="23" t="s">
        <v>43</v>
      </c>
      <c r="O82" s="30">
        <v>1</v>
      </c>
      <c r="P82" s="25">
        <v>95</v>
      </c>
      <c r="Q82" s="26" t="s">
        <v>44</v>
      </c>
      <c r="R82" s="27">
        <f t="shared" si="1"/>
        <v>95</v>
      </c>
      <c r="S82" s="30"/>
      <c r="T82" s="31"/>
      <c r="U82" s="31"/>
      <c r="V82" s="31"/>
      <c r="W82" s="31"/>
      <c r="X82" s="31">
        <v>1</v>
      </c>
      <c r="Y82" s="31"/>
      <c r="Z82" s="31"/>
      <c r="AA82" s="31"/>
      <c r="AB82" s="31"/>
      <c r="AC82" s="31"/>
      <c r="AD82" s="31"/>
      <c r="AE82" s="32"/>
    </row>
    <row r="83" spans="1:31" ht="14.5" x14ac:dyDescent="0.35">
      <c r="A83" s="15" t="s">
        <v>34</v>
      </c>
      <c r="B83" s="16" t="s">
        <v>35</v>
      </c>
      <c r="C83" s="16" t="s">
        <v>35</v>
      </c>
      <c r="D83" s="17" t="s">
        <v>36</v>
      </c>
      <c r="E83" s="18" t="s">
        <v>37</v>
      </c>
      <c r="F83" s="17" t="s">
        <v>36</v>
      </c>
      <c r="G83" s="18" t="s">
        <v>38</v>
      </c>
      <c r="H83" s="18">
        <v>21101</v>
      </c>
      <c r="I83" s="19" t="s">
        <v>39</v>
      </c>
      <c r="J83" s="20" t="s">
        <v>96</v>
      </c>
      <c r="K83" s="21" t="s">
        <v>97</v>
      </c>
      <c r="L83" s="22"/>
      <c r="M83" s="23" t="s">
        <v>42</v>
      </c>
      <c r="N83" s="23" t="s">
        <v>43</v>
      </c>
      <c r="O83" s="30">
        <v>2</v>
      </c>
      <c r="P83" s="25">
        <v>144</v>
      </c>
      <c r="Q83" s="26" t="s">
        <v>44</v>
      </c>
      <c r="R83" s="27">
        <f t="shared" si="1"/>
        <v>288</v>
      </c>
      <c r="S83" s="30"/>
      <c r="T83" s="31">
        <v>2</v>
      </c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2"/>
    </row>
    <row r="84" spans="1:31" ht="14.5" x14ac:dyDescent="0.35">
      <c r="A84" s="15" t="s">
        <v>34</v>
      </c>
      <c r="B84" s="16" t="s">
        <v>35</v>
      </c>
      <c r="C84" s="16" t="s">
        <v>35</v>
      </c>
      <c r="D84" s="17" t="s">
        <v>36</v>
      </c>
      <c r="E84" s="18" t="s">
        <v>37</v>
      </c>
      <c r="F84" s="17" t="s">
        <v>36</v>
      </c>
      <c r="G84" s="18" t="s">
        <v>38</v>
      </c>
      <c r="H84" s="18">
        <v>21101</v>
      </c>
      <c r="I84" s="19" t="s">
        <v>39</v>
      </c>
      <c r="J84" s="20" t="s">
        <v>96</v>
      </c>
      <c r="K84" s="21" t="s">
        <v>97</v>
      </c>
      <c r="L84" s="22"/>
      <c r="M84" s="23" t="s">
        <v>42</v>
      </c>
      <c r="N84" s="23" t="s">
        <v>43</v>
      </c>
      <c r="O84" s="30">
        <v>2</v>
      </c>
      <c r="P84" s="25">
        <v>144</v>
      </c>
      <c r="Q84" s="26" t="s">
        <v>44</v>
      </c>
      <c r="R84" s="27">
        <f t="shared" si="1"/>
        <v>288</v>
      </c>
      <c r="S84" s="30"/>
      <c r="T84" s="31"/>
      <c r="U84" s="31"/>
      <c r="V84" s="31"/>
      <c r="W84" s="31"/>
      <c r="X84" s="31"/>
      <c r="Y84" s="31">
        <v>2</v>
      </c>
      <c r="Z84" s="31"/>
      <c r="AA84" s="31"/>
      <c r="AB84" s="31"/>
      <c r="AC84" s="31"/>
      <c r="AD84" s="31"/>
      <c r="AE84" s="32"/>
    </row>
    <row r="85" spans="1:31" ht="14.5" x14ac:dyDescent="0.35">
      <c r="A85" s="15" t="s">
        <v>34</v>
      </c>
      <c r="B85" s="16" t="s">
        <v>35</v>
      </c>
      <c r="C85" s="16" t="s">
        <v>35</v>
      </c>
      <c r="D85" s="17" t="s">
        <v>36</v>
      </c>
      <c r="E85" s="18" t="s">
        <v>37</v>
      </c>
      <c r="F85" s="17" t="s">
        <v>36</v>
      </c>
      <c r="G85" s="18" t="s">
        <v>38</v>
      </c>
      <c r="H85" s="18">
        <v>21101</v>
      </c>
      <c r="I85" s="19" t="s">
        <v>39</v>
      </c>
      <c r="J85" s="20" t="s">
        <v>98</v>
      </c>
      <c r="K85" s="21" t="s">
        <v>99</v>
      </c>
      <c r="L85" s="22"/>
      <c r="M85" s="23" t="s">
        <v>42</v>
      </c>
      <c r="N85" s="23" t="s">
        <v>43</v>
      </c>
      <c r="O85" s="30">
        <v>20</v>
      </c>
      <c r="P85" s="25">
        <v>47</v>
      </c>
      <c r="Q85" s="26" t="s">
        <v>44</v>
      </c>
      <c r="R85" s="27">
        <f t="shared" si="1"/>
        <v>940</v>
      </c>
      <c r="S85" s="30"/>
      <c r="T85" s="31">
        <v>20</v>
      </c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2"/>
    </row>
    <row r="86" spans="1:31" ht="14.5" x14ac:dyDescent="0.35">
      <c r="A86" s="15" t="s">
        <v>34</v>
      </c>
      <c r="B86" s="16" t="s">
        <v>35</v>
      </c>
      <c r="C86" s="16" t="s">
        <v>35</v>
      </c>
      <c r="D86" s="17" t="s">
        <v>36</v>
      </c>
      <c r="E86" s="18" t="s">
        <v>37</v>
      </c>
      <c r="F86" s="17" t="s">
        <v>36</v>
      </c>
      <c r="G86" s="18" t="s">
        <v>38</v>
      </c>
      <c r="H86" s="18">
        <v>21101</v>
      </c>
      <c r="I86" s="19" t="s">
        <v>39</v>
      </c>
      <c r="J86" s="20" t="s">
        <v>100</v>
      </c>
      <c r="K86" s="21" t="s">
        <v>101</v>
      </c>
      <c r="L86" s="22"/>
      <c r="M86" s="23" t="s">
        <v>42</v>
      </c>
      <c r="N86" s="23" t="s">
        <v>43</v>
      </c>
      <c r="O86" s="30">
        <v>2</v>
      </c>
      <c r="P86" s="25">
        <v>105</v>
      </c>
      <c r="Q86" s="26" t="s">
        <v>44</v>
      </c>
      <c r="R86" s="27">
        <f t="shared" si="1"/>
        <v>210</v>
      </c>
      <c r="S86" s="30"/>
      <c r="T86" s="31"/>
      <c r="U86" s="31"/>
      <c r="V86" s="31"/>
      <c r="W86" s="31"/>
      <c r="X86" s="31"/>
      <c r="Y86" s="31">
        <v>2</v>
      </c>
      <c r="Z86" s="31"/>
      <c r="AA86" s="31"/>
      <c r="AB86" s="31"/>
      <c r="AC86" s="31"/>
      <c r="AD86" s="31"/>
      <c r="AE86" s="32"/>
    </row>
    <row r="87" spans="1:31" ht="14.5" x14ac:dyDescent="0.35">
      <c r="A87" s="15" t="s">
        <v>34</v>
      </c>
      <c r="B87" s="16" t="s">
        <v>35</v>
      </c>
      <c r="C87" s="16" t="s">
        <v>35</v>
      </c>
      <c r="D87" s="17" t="s">
        <v>36</v>
      </c>
      <c r="E87" s="18" t="s">
        <v>37</v>
      </c>
      <c r="F87" s="17" t="s">
        <v>36</v>
      </c>
      <c r="G87" s="18" t="s">
        <v>38</v>
      </c>
      <c r="H87" s="18">
        <v>21101</v>
      </c>
      <c r="I87" s="19" t="s">
        <v>39</v>
      </c>
      <c r="J87" s="20" t="s">
        <v>102</v>
      </c>
      <c r="K87" s="21" t="s">
        <v>103</v>
      </c>
      <c r="L87" s="22"/>
      <c r="M87" s="23" t="s">
        <v>42</v>
      </c>
      <c r="N87" s="23" t="s">
        <v>43</v>
      </c>
      <c r="O87" s="30">
        <v>5</v>
      </c>
      <c r="P87" s="25">
        <v>224</v>
      </c>
      <c r="Q87" s="26" t="s">
        <v>44</v>
      </c>
      <c r="R87" s="27">
        <f t="shared" si="1"/>
        <v>1120</v>
      </c>
      <c r="S87" s="30"/>
      <c r="T87" s="31">
        <v>5</v>
      </c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2"/>
    </row>
    <row r="88" spans="1:31" ht="14.5" x14ac:dyDescent="0.35">
      <c r="A88" s="15" t="s">
        <v>34</v>
      </c>
      <c r="B88" s="16" t="s">
        <v>35</v>
      </c>
      <c r="C88" s="16" t="s">
        <v>35</v>
      </c>
      <c r="D88" s="17" t="s">
        <v>36</v>
      </c>
      <c r="E88" s="18" t="s">
        <v>37</v>
      </c>
      <c r="F88" s="17" t="s">
        <v>36</v>
      </c>
      <c r="G88" s="18" t="s">
        <v>38</v>
      </c>
      <c r="H88" s="18">
        <v>21101</v>
      </c>
      <c r="I88" s="19" t="s">
        <v>39</v>
      </c>
      <c r="J88" s="20" t="s">
        <v>102</v>
      </c>
      <c r="K88" s="21" t="s">
        <v>103</v>
      </c>
      <c r="L88" s="22"/>
      <c r="M88" s="23" t="s">
        <v>42</v>
      </c>
      <c r="N88" s="23" t="s">
        <v>43</v>
      </c>
      <c r="O88" s="30">
        <v>5</v>
      </c>
      <c r="P88" s="25">
        <v>224</v>
      </c>
      <c r="Q88" s="26" t="s">
        <v>44</v>
      </c>
      <c r="R88" s="27">
        <f t="shared" si="1"/>
        <v>1120</v>
      </c>
      <c r="S88" s="30"/>
      <c r="T88" s="31"/>
      <c r="U88" s="31"/>
      <c r="V88" s="31">
        <v>5</v>
      </c>
      <c r="W88" s="31"/>
      <c r="X88" s="31"/>
      <c r="Y88" s="31"/>
      <c r="Z88" s="31"/>
      <c r="AA88" s="31"/>
      <c r="AB88" s="31"/>
      <c r="AC88" s="31"/>
      <c r="AD88" s="31"/>
      <c r="AE88" s="32"/>
    </row>
    <row r="89" spans="1:31" ht="14.5" x14ac:dyDescent="0.35">
      <c r="A89" s="15" t="s">
        <v>34</v>
      </c>
      <c r="B89" s="16" t="s">
        <v>35</v>
      </c>
      <c r="C89" s="16" t="s">
        <v>35</v>
      </c>
      <c r="D89" s="17" t="s">
        <v>36</v>
      </c>
      <c r="E89" s="18" t="s">
        <v>37</v>
      </c>
      <c r="F89" s="17" t="s">
        <v>36</v>
      </c>
      <c r="G89" s="18" t="s">
        <v>38</v>
      </c>
      <c r="H89" s="18">
        <v>21101</v>
      </c>
      <c r="I89" s="19" t="s">
        <v>39</v>
      </c>
      <c r="J89" s="20" t="s">
        <v>104</v>
      </c>
      <c r="K89" s="21" t="s">
        <v>105</v>
      </c>
      <c r="L89" s="22"/>
      <c r="M89" s="23" t="s">
        <v>42</v>
      </c>
      <c r="N89" s="23" t="s">
        <v>43</v>
      </c>
      <c r="O89" s="30">
        <v>40</v>
      </c>
      <c r="P89" s="25">
        <v>42</v>
      </c>
      <c r="Q89" s="26" t="s">
        <v>44</v>
      </c>
      <c r="R89" s="27">
        <f t="shared" si="1"/>
        <v>1680</v>
      </c>
      <c r="S89" s="30"/>
      <c r="T89" s="31">
        <v>40</v>
      </c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2"/>
    </row>
    <row r="90" spans="1:31" ht="14.5" x14ac:dyDescent="0.35">
      <c r="A90" s="15" t="s">
        <v>34</v>
      </c>
      <c r="B90" s="16" t="s">
        <v>35</v>
      </c>
      <c r="C90" s="16" t="s">
        <v>35</v>
      </c>
      <c r="D90" s="17" t="s">
        <v>36</v>
      </c>
      <c r="E90" s="18" t="s">
        <v>37</v>
      </c>
      <c r="F90" s="17" t="s">
        <v>36</v>
      </c>
      <c r="G90" s="18" t="s">
        <v>38</v>
      </c>
      <c r="H90" s="18">
        <v>21101</v>
      </c>
      <c r="I90" s="19" t="s">
        <v>39</v>
      </c>
      <c r="J90" s="20" t="s">
        <v>104</v>
      </c>
      <c r="K90" s="21" t="s">
        <v>105</v>
      </c>
      <c r="L90" s="22"/>
      <c r="M90" s="23" t="s">
        <v>42</v>
      </c>
      <c r="N90" s="23" t="s">
        <v>43</v>
      </c>
      <c r="O90" s="30">
        <v>5</v>
      </c>
      <c r="P90" s="25">
        <v>42</v>
      </c>
      <c r="Q90" s="26" t="s">
        <v>44</v>
      </c>
      <c r="R90" s="27">
        <f t="shared" si="1"/>
        <v>210</v>
      </c>
      <c r="S90" s="30"/>
      <c r="T90" s="31">
        <v>5</v>
      </c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2"/>
    </row>
    <row r="91" spans="1:31" ht="14.5" x14ac:dyDescent="0.35">
      <c r="A91" s="15" t="s">
        <v>34</v>
      </c>
      <c r="B91" s="16" t="s">
        <v>35</v>
      </c>
      <c r="C91" s="16" t="s">
        <v>35</v>
      </c>
      <c r="D91" s="17" t="s">
        <v>36</v>
      </c>
      <c r="E91" s="18" t="s">
        <v>37</v>
      </c>
      <c r="F91" s="17" t="s">
        <v>36</v>
      </c>
      <c r="G91" s="18" t="s">
        <v>38</v>
      </c>
      <c r="H91" s="18">
        <v>21101</v>
      </c>
      <c r="I91" s="19" t="s">
        <v>39</v>
      </c>
      <c r="J91" s="20" t="s">
        <v>104</v>
      </c>
      <c r="K91" s="21" t="s">
        <v>105</v>
      </c>
      <c r="L91" s="22"/>
      <c r="M91" s="23" t="s">
        <v>42</v>
      </c>
      <c r="N91" s="23" t="s">
        <v>43</v>
      </c>
      <c r="O91" s="30">
        <v>5</v>
      </c>
      <c r="P91" s="25">
        <v>42</v>
      </c>
      <c r="Q91" s="26" t="s">
        <v>44</v>
      </c>
      <c r="R91" s="27">
        <f t="shared" si="1"/>
        <v>210</v>
      </c>
      <c r="S91" s="30"/>
      <c r="T91" s="31">
        <v>5</v>
      </c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2"/>
    </row>
    <row r="92" spans="1:31" ht="14.5" x14ac:dyDescent="0.35">
      <c r="A92" s="15" t="s">
        <v>34</v>
      </c>
      <c r="B92" s="16" t="s">
        <v>35</v>
      </c>
      <c r="C92" s="16" t="s">
        <v>35</v>
      </c>
      <c r="D92" s="17" t="s">
        <v>36</v>
      </c>
      <c r="E92" s="18" t="s">
        <v>37</v>
      </c>
      <c r="F92" s="17" t="s">
        <v>36</v>
      </c>
      <c r="G92" s="18" t="s">
        <v>38</v>
      </c>
      <c r="H92" s="18">
        <v>21101</v>
      </c>
      <c r="I92" s="19" t="s">
        <v>39</v>
      </c>
      <c r="J92" s="20" t="s">
        <v>104</v>
      </c>
      <c r="K92" s="21" t="s">
        <v>105</v>
      </c>
      <c r="L92" s="22"/>
      <c r="M92" s="23" t="s">
        <v>42</v>
      </c>
      <c r="N92" s="23" t="s">
        <v>43</v>
      </c>
      <c r="O92" s="30">
        <v>20</v>
      </c>
      <c r="P92" s="25">
        <v>42</v>
      </c>
      <c r="Q92" s="26" t="s">
        <v>44</v>
      </c>
      <c r="R92" s="27">
        <f t="shared" si="1"/>
        <v>840</v>
      </c>
      <c r="S92" s="30"/>
      <c r="T92" s="31"/>
      <c r="U92" s="31"/>
      <c r="V92" s="31"/>
      <c r="W92" s="31"/>
      <c r="X92" s="31"/>
      <c r="Y92" s="31">
        <v>20</v>
      </c>
      <c r="Z92" s="31"/>
      <c r="AA92" s="31"/>
      <c r="AB92" s="31"/>
      <c r="AC92" s="31"/>
      <c r="AD92" s="31"/>
      <c r="AE92" s="32"/>
    </row>
    <row r="93" spans="1:31" ht="14.5" x14ac:dyDescent="0.35">
      <c r="A93" s="15" t="s">
        <v>34</v>
      </c>
      <c r="B93" s="16" t="s">
        <v>35</v>
      </c>
      <c r="C93" s="16" t="s">
        <v>35</v>
      </c>
      <c r="D93" s="17" t="s">
        <v>36</v>
      </c>
      <c r="E93" s="18" t="s">
        <v>37</v>
      </c>
      <c r="F93" s="17" t="s">
        <v>36</v>
      </c>
      <c r="G93" s="18" t="s">
        <v>38</v>
      </c>
      <c r="H93" s="18">
        <v>21101</v>
      </c>
      <c r="I93" s="19" t="s">
        <v>39</v>
      </c>
      <c r="J93" s="20" t="s">
        <v>106</v>
      </c>
      <c r="K93" s="21" t="s">
        <v>107</v>
      </c>
      <c r="L93" s="22"/>
      <c r="M93" s="23" t="s">
        <v>42</v>
      </c>
      <c r="N93" s="23" t="s">
        <v>43</v>
      </c>
      <c r="O93" s="30">
        <v>5</v>
      </c>
      <c r="P93" s="25">
        <v>49</v>
      </c>
      <c r="Q93" s="26" t="s">
        <v>44</v>
      </c>
      <c r="R93" s="27">
        <f t="shared" si="1"/>
        <v>245</v>
      </c>
      <c r="S93" s="30"/>
      <c r="T93" s="31">
        <v>5</v>
      </c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2"/>
    </row>
    <row r="94" spans="1:31" ht="14.5" x14ac:dyDescent="0.35">
      <c r="A94" s="15" t="s">
        <v>34</v>
      </c>
      <c r="B94" s="16" t="s">
        <v>35</v>
      </c>
      <c r="C94" s="16" t="s">
        <v>35</v>
      </c>
      <c r="D94" s="17" t="s">
        <v>36</v>
      </c>
      <c r="E94" s="18" t="s">
        <v>37</v>
      </c>
      <c r="F94" s="17" t="s">
        <v>36</v>
      </c>
      <c r="G94" s="18" t="s">
        <v>38</v>
      </c>
      <c r="H94" s="18">
        <v>21101</v>
      </c>
      <c r="I94" s="19" t="s">
        <v>39</v>
      </c>
      <c r="J94" s="20" t="s">
        <v>106</v>
      </c>
      <c r="K94" s="21" t="s">
        <v>107</v>
      </c>
      <c r="L94" s="22"/>
      <c r="M94" s="23" t="s">
        <v>42</v>
      </c>
      <c r="N94" s="23" t="s">
        <v>43</v>
      </c>
      <c r="O94" s="30">
        <v>7</v>
      </c>
      <c r="P94" s="25">
        <v>49</v>
      </c>
      <c r="Q94" s="26" t="s">
        <v>44</v>
      </c>
      <c r="R94" s="27">
        <f t="shared" si="1"/>
        <v>343</v>
      </c>
      <c r="S94" s="30"/>
      <c r="T94" s="31">
        <v>7</v>
      </c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2"/>
    </row>
    <row r="95" spans="1:31" ht="14.5" x14ac:dyDescent="0.35">
      <c r="A95" s="15" t="s">
        <v>34</v>
      </c>
      <c r="B95" s="16" t="s">
        <v>35</v>
      </c>
      <c r="C95" s="16" t="s">
        <v>35</v>
      </c>
      <c r="D95" s="17" t="s">
        <v>36</v>
      </c>
      <c r="E95" s="18" t="s">
        <v>37</v>
      </c>
      <c r="F95" s="17" t="s">
        <v>36</v>
      </c>
      <c r="G95" s="18" t="s">
        <v>38</v>
      </c>
      <c r="H95" s="18">
        <v>21101</v>
      </c>
      <c r="I95" s="19" t="s">
        <v>39</v>
      </c>
      <c r="J95" s="20" t="s">
        <v>106</v>
      </c>
      <c r="K95" s="21" t="s">
        <v>107</v>
      </c>
      <c r="L95" s="22"/>
      <c r="M95" s="23" t="s">
        <v>42</v>
      </c>
      <c r="N95" s="23" t="s">
        <v>43</v>
      </c>
      <c r="O95" s="30">
        <v>3</v>
      </c>
      <c r="P95" s="25">
        <v>49</v>
      </c>
      <c r="Q95" s="26" t="s">
        <v>44</v>
      </c>
      <c r="R95" s="27">
        <f t="shared" si="1"/>
        <v>147</v>
      </c>
      <c r="S95" s="30"/>
      <c r="T95" s="31"/>
      <c r="U95" s="31"/>
      <c r="V95" s="31"/>
      <c r="W95" s="31">
        <v>3</v>
      </c>
      <c r="X95" s="31"/>
      <c r="Y95" s="31"/>
      <c r="Z95" s="31"/>
      <c r="AA95" s="31"/>
      <c r="AB95" s="31"/>
      <c r="AC95" s="31"/>
      <c r="AD95" s="31"/>
      <c r="AE95" s="32"/>
    </row>
    <row r="96" spans="1:31" ht="14.5" x14ac:dyDescent="0.35">
      <c r="A96" s="15" t="s">
        <v>34</v>
      </c>
      <c r="B96" s="16" t="s">
        <v>35</v>
      </c>
      <c r="C96" s="16" t="s">
        <v>35</v>
      </c>
      <c r="D96" s="17" t="s">
        <v>36</v>
      </c>
      <c r="E96" s="18" t="s">
        <v>37</v>
      </c>
      <c r="F96" s="17" t="s">
        <v>36</v>
      </c>
      <c r="G96" s="18" t="s">
        <v>38</v>
      </c>
      <c r="H96" s="18">
        <v>21101</v>
      </c>
      <c r="I96" s="19" t="s">
        <v>39</v>
      </c>
      <c r="J96" s="20" t="s">
        <v>108</v>
      </c>
      <c r="K96" s="21" t="s">
        <v>109</v>
      </c>
      <c r="L96" s="22"/>
      <c r="M96" s="23" t="s">
        <v>42</v>
      </c>
      <c r="N96" s="23" t="s">
        <v>43</v>
      </c>
      <c r="O96" s="30">
        <v>6</v>
      </c>
      <c r="P96" s="25">
        <v>57</v>
      </c>
      <c r="Q96" s="26" t="s">
        <v>44</v>
      </c>
      <c r="R96" s="27">
        <f t="shared" si="1"/>
        <v>342</v>
      </c>
      <c r="S96" s="30"/>
      <c r="T96" s="31">
        <v>6</v>
      </c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2"/>
    </row>
    <row r="97" spans="1:31" ht="14.5" x14ac:dyDescent="0.35">
      <c r="A97" s="15" t="s">
        <v>34</v>
      </c>
      <c r="B97" s="16" t="s">
        <v>35</v>
      </c>
      <c r="C97" s="16" t="s">
        <v>35</v>
      </c>
      <c r="D97" s="17" t="s">
        <v>36</v>
      </c>
      <c r="E97" s="18" t="s">
        <v>37</v>
      </c>
      <c r="F97" s="17" t="s">
        <v>36</v>
      </c>
      <c r="G97" s="18" t="s">
        <v>38</v>
      </c>
      <c r="H97" s="18">
        <v>21101</v>
      </c>
      <c r="I97" s="19" t="s">
        <v>39</v>
      </c>
      <c r="J97" s="20" t="s">
        <v>108</v>
      </c>
      <c r="K97" s="21" t="s">
        <v>109</v>
      </c>
      <c r="L97" s="22"/>
      <c r="M97" s="23" t="s">
        <v>42</v>
      </c>
      <c r="N97" s="23" t="s">
        <v>43</v>
      </c>
      <c r="O97" s="30">
        <v>6</v>
      </c>
      <c r="P97" s="25">
        <v>57</v>
      </c>
      <c r="Q97" s="26" t="s">
        <v>44</v>
      </c>
      <c r="R97" s="27">
        <f t="shared" si="1"/>
        <v>342</v>
      </c>
      <c r="S97" s="30"/>
      <c r="T97" s="31"/>
      <c r="U97" s="31"/>
      <c r="V97" s="31"/>
      <c r="W97" s="31">
        <v>6</v>
      </c>
      <c r="X97" s="31"/>
      <c r="Y97" s="31"/>
      <c r="Z97" s="31"/>
      <c r="AA97" s="31"/>
      <c r="AB97" s="31"/>
      <c r="AC97" s="31"/>
      <c r="AD97" s="31"/>
      <c r="AE97" s="32"/>
    </row>
    <row r="98" spans="1:31" ht="14.5" x14ac:dyDescent="0.35">
      <c r="A98" s="15" t="s">
        <v>34</v>
      </c>
      <c r="B98" s="16" t="s">
        <v>35</v>
      </c>
      <c r="C98" s="16" t="s">
        <v>35</v>
      </c>
      <c r="D98" s="17" t="s">
        <v>36</v>
      </c>
      <c r="E98" s="18" t="s">
        <v>37</v>
      </c>
      <c r="F98" s="17" t="s">
        <v>36</v>
      </c>
      <c r="G98" s="18" t="s">
        <v>38</v>
      </c>
      <c r="H98" s="18">
        <v>21101</v>
      </c>
      <c r="I98" s="19" t="s">
        <v>39</v>
      </c>
      <c r="J98" s="20" t="s">
        <v>110</v>
      </c>
      <c r="K98" s="21" t="s">
        <v>111</v>
      </c>
      <c r="L98" s="22"/>
      <c r="M98" s="23" t="s">
        <v>42</v>
      </c>
      <c r="N98" s="23" t="s">
        <v>43</v>
      </c>
      <c r="O98" s="30">
        <v>2</v>
      </c>
      <c r="P98" s="25">
        <v>23</v>
      </c>
      <c r="Q98" s="26" t="s">
        <v>44</v>
      </c>
      <c r="R98" s="27">
        <f t="shared" si="1"/>
        <v>46</v>
      </c>
      <c r="S98" s="30"/>
      <c r="T98" s="31">
        <v>2</v>
      </c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2"/>
    </row>
    <row r="99" spans="1:31" ht="14.5" x14ac:dyDescent="0.35">
      <c r="A99" s="15" t="s">
        <v>34</v>
      </c>
      <c r="B99" s="16" t="s">
        <v>35</v>
      </c>
      <c r="C99" s="16" t="s">
        <v>35</v>
      </c>
      <c r="D99" s="17" t="s">
        <v>36</v>
      </c>
      <c r="E99" s="18" t="s">
        <v>37</v>
      </c>
      <c r="F99" s="17" t="s">
        <v>36</v>
      </c>
      <c r="G99" s="18" t="s">
        <v>38</v>
      </c>
      <c r="H99" s="18">
        <v>21101</v>
      </c>
      <c r="I99" s="19" t="s">
        <v>39</v>
      </c>
      <c r="J99" s="20" t="s">
        <v>110</v>
      </c>
      <c r="K99" s="21" t="s">
        <v>111</v>
      </c>
      <c r="L99" s="22"/>
      <c r="M99" s="23" t="s">
        <v>42</v>
      </c>
      <c r="N99" s="23" t="s">
        <v>43</v>
      </c>
      <c r="O99" s="30">
        <v>6</v>
      </c>
      <c r="P99" s="25">
        <v>23</v>
      </c>
      <c r="Q99" s="26" t="s">
        <v>44</v>
      </c>
      <c r="R99" s="27">
        <f t="shared" si="1"/>
        <v>138</v>
      </c>
      <c r="S99" s="30"/>
      <c r="T99" s="31">
        <v>6</v>
      </c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2"/>
    </row>
    <row r="100" spans="1:31" ht="14.5" x14ac:dyDescent="0.35">
      <c r="A100" s="15" t="s">
        <v>34</v>
      </c>
      <c r="B100" s="16" t="s">
        <v>35</v>
      </c>
      <c r="C100" s="16" t="s">
        <v>35</v>
      </c>
      <c r="D100" s="17" t="s">
        <v>36</v>
      </c>
      <c r="E100" s="18" t="s">
        <v>37</v>
      </c>
      <c r="F100" s="17" t="s">
        <v>36</v>
      </c>
      <c r="G100" s="18" t="s">
        <v>38</v>
      </c>
      <c r="H100" s="18">
        <v>21101</v>
      </c>
      <c r="I100" s="19" t="s">
        <v>39</v>
      </c>
      <c r="J100" s="20" t="s">
        <v>110</v>
      </c>
      <c r="K100" s="21" t="s">
        <v>111</v>
      </c>
      <c r="L100" s="22"/>
      <c r="M100" s="23" t="s">
        <v>42</v>
      </c>
      <c r="N100" s="23" t="s">
        <v>43</v>
      </c>
      <c r="O100" s="30">
        <v>6</v>
      </c>
      <c r="P100" s="25">
        <v>23</v>
      </c>
      <c r="Q100" s="26" t="s">
        <v>44</v>
      </c>
      <c r="R100" s="27">
        <f t="shared" si="1"/>
        <v>138</v>
      </c>
      <c r="S100" s="30"/>
      <c r="T100" s="31"/>
      <c r="U100" s="31">
        <v>6</v>
      </c>
      <c r="V100" s="31"/>
      <c r="W100" s="31"/>
      <c r="X100" s="31"/>
      <c r="Y100" s="31"/>
      <c r="Z100" s="31"/>
      <c r="AA100" s="31"/>
      <c r="AB100" s="31"/>
      <c r="AC100" s="31"/>
      <c r="AD100" s="31"/>
      <c r="AE100" s="29"/>
    </row>
    <row r="101" spans="1:31" ht="14.5" x14ac:dyDescent="0.35">
      <c r="A101" s="15" t="s">
        <v>34</v>
      </c>
      <c r="B101" s="16" t="s">
        <v>35</v>
      </c>
      <c r="C101" s="16" t="s">
        <v>35</v>
      </c>
      <c r="D101" s="17" t="s">
        <v>36</v>
      </c>
      <c r="E101" s="18" t="s">
        <v>37</v>
      </c>
      <c r="F101" s="17" t="s">
        <v>36</v>
      </c>
      <c r="G101" s="18" t="s">
        <v>38</v>
      </c>
      <c r="H101" s="18">
        <v>21101</v>
      </c>
      <c r="I101" s="19" t="s">
        <v>39</v>
      </c>
      <c r="J101" s="20" t="s">
        <v>110</v>
      </c>
      <c r="K101" s="21" t="s">
        <v>111</v>
      </c>
      <c r="L101" s="22"/>
      <c r="M101" s="23" t="s">
        <v>42</v>
      </c>
      <c r="N101" s="23" t="s">
        <v>43</v>
      </c>
      <c r="O101" s="30">
        <v>6</v>
      </c>
      <c r="P101" s="25">
        <v>23</v>
      </c>
      <c r="Q101" s="26" t="s">
        <v>44</v>
      </c>
      <c r="R101" s="27">
        <f t="shared" si="1"/>
        <v>138</v>
      </c>
      <c r="S101" s="30"/>
      <c r="T101" s="31"/>
      <c r="U101" s="31"/>
      <c r="V101" s="31">
        <v>6</v>
      </c>
      <c r="W101" s="31"/>
      <c r="X101" s="31"/>
      <c r="Y101" s="31"/>
      <c r="Z101" s="31"/>
      <c r="AA101" s="31"/>
      <c r="AB101" s="31"/>
      <c r="AC101" s="31"/>
      <c r="AD101" s="31"/>
      <c r="AE101" s="32"/>
    </row>
    <row r="102" spans="1:31" ht="14.5" x14ac:dyDescent="0.35">
      <c r="A102" s="15" t="s">
        <v>34</v>
      </c>
      <c r="B102" s="16" t="s">
        <v>35</v>
      </c>
      <c r="C102" s="16" t="s">
        <v>35</v>
      </c>
      <c r="D102" s="17" t="s">
        <v>36</v>
      </c>
      <c r="E102" s="18" t="s">
        <v>37</v>
      </c>
      <c r="F102" s="17" t="s">
        <v>36</v>
      </c>
      <c r="G102" s="18" t="s">
        <v>38</v>
      </c>
      <c r="H102" s="18">
        <v>21101</v>
      </c>
      <c r="I102" s="19" t="s">
        <v>39</v>
      </c>
      <c r="J102" s="20" t="s">
        <v>110</v>
      </c>
      <c r="K102" s="21" t="s">
        <v>111</v>
      </c>
      <c r="L102" s="22"/>
      <c r="M102" s="23" t="s">
        <v>42</v>
      </c>
      <c r="N102" s="23" t="s">
        <v>43</v>
      </c>
      <c r="O102" s="30">
        <v>6</v>
      </c>
      <c r="P102" s="25">
        <v>23</v>
      </c>
      <c r="Q102" s="26" t="s">
        <v>44</v>
      </c>
      <c r="R102" s="27">
        <f t="shared" si="1"/>
        <v>138</v>
      </c>
      <c r="S102" s="30"/>
      <c r="T102" s="31"/>
      <c r="U102" s="31"/>
      <c r="V102" s="31"/>
      <c r="W102" s="31"/>
      <c r="X102" s="31">
        <v>6</v>
      </c>
      <c r="Y102" s="31"/>
      <c r="Z102" s="31"/>
      <c r="AA102" s="31"/>
      <c r="AB102" s="31"/>
      <c r="AC102" s="31"/>
      <c r="AD102" s="31"/>
      <c r="AE102" s="32"/>
    </row>
    <row r="103" spans="1:31" ht="14.5" x14ac:dyDescent="0.35">
      <c r="A103" s="15" t="s">
        <v>34</v>
      </c>
      <c r="B103" s="16" t="s">
        <v>35</v>
      </c>
      <c r="C103" s="16" t="s">
        <v>35</v>
      </c>
      <c r="D103" s="17" t="s">
        <v>36</v>
      </c>
      <c r="E103" s="18" t="s">
        <v>37</v>
      </c>
      <c r="F103" s="17" t="s">
        <v>36</v>
      </c>
      <c r="G103" s="18" t="s">
        <v>38</v>
      </c>
      <c r="H103" s="18">
        <v>21101</v>
      </c>
      <c r="I103" s="19" t="s">
        <v>39</v>
      </c>
      <c r="J103" s="20" t="s">
        <v>110</v>
      </c>
      <c r="K103" s="21" t="s">
        <v>111</v>
      </c>
      <c r="L103" s="22"/>
      <c r="M103" s="23" t="s">
        <v>42</v>
      </c>
      <c r="N103" s="23" t="s">
        <v>43</v>
      </c>
      <c r="O103" s="30">
        <v>2</v>
      </c>
      <c r="P103" s="25">
        <v>23</v>
      </c>
      <c r="Q103" s="26" t="s">
        <v>44</v>
      </c>
      <c r="R103" s="27">
        <f t="shared" si="1"/>
        <v>46</v>
      </c>
      <c r="S103" s="30"/>
      <c r="T103" s="31"/>
      <c r="U103" s="31"/>
      <c r="V103" s="31"/>
      <c r="W103" s="31"/>
      <c r="X103" s="31">
        <v>2</v>
      </c>
      <c r="Y103" s="31"/>
      <c r="Z103" s="31"/>
      <c r="AA103" s="31"/>
      <c r="AB103" s="31"/>
      <c r="AC103" s="31"/>
      <c r="AD103" s="31"/>
      <c r="AE103" s="32"/>
    </row>
    <row r="104" spans="1:31" ht="14.5" x14ac:dyDescent="0.35">
      <c r="A104" s="15" t="s">
        <v>34</v>
      </c>
      <c r="B104" s="16" t="s">
        <v>35</v>
      </c>
      <c r="C104" s="16" t="s">
        <v>35</v>
      </c>
      <c r="D104" s="17" t="s">
        <v>36</v>
      </c>
      <c r="E104" s="18" t="s">
        <v>37</v>
      </c>
      <c r="F104" s="17" t="s">
        <v>36</v>
      </c>
      <c r="G104" s="18" t="s">
        <v>38</v>
      </c>
      <c r="H104" s="18">
        <v>21101</v>
      </c>
      <c r="I104" s="19" t="s">
        <v>39</v>
      </c>
      <c r="J104" s="20" t="s">
        <v>110</v>
      </c>
      <c r="K104" s="21" t="s">
        <v>111</v>
      </c>
      <c r="L104" s="22"/>
      <c r="M104" s="23" t="s">
        <v>42</v>
      </c>
      <c r="N104" s="23" t="s">
        <v>43</v>
      </c>
      <c r="O104" s="30">
        <v>6</v>
      </c>
      <c r="P104" s="25">
        <v>23</v>
      </c>
      <c r="Q104" s="26" t="s">
        <v>44</v>
      </c>
      <c r="R104" s="27">
        <f t="shared" si="1"/>
        <v>138</v>
      </c>
      <c r="S104" s="30"/>
      <c r="T104" s="31"/>
      <c r="U104" s="31"/>
      <c r="V104" s="31"/>
      <c r="W104" s="31"/>
      <c r="X104" s="31">
        <v>6</v>
      </c>
      <c r="Y104" s="31"/>
      <c r="Z104" s="31"/>
      <c r="AA104" s="31"/>
      <c r="AB104" s="31"/>
      <c r="AC104" s="31"/>
      <c r="AD104" s="31"/>
      <c r="AE104" s="32"/>
    </row>
    <row r="105" spans="1:31" ht="14.5" x14ac:dyDescent="0.35">
      <c r="A105" s="15" t="s">
        <v>34</v>
      </c>
      <c r="B105" s="16" t="s">
        <v>35</v>
      </c>
      <c r="C105" s="16" t="s">
        <v>35</v>
      </c>
      <c r="D105" s="17" t="s">
        <v>36</v>
      </c>
      <c r="E105" s="18" t="s">
        <v>37</v>
      </c>
      <c r="F105" s="17" t="s">
        <v>36</v>
      </c>
      <c r="G105" s="18" t="s">
        <v>38</v>
      </c>
      <c r="H105" s="18">
        <v>21101</v>
      </c>
      <c r="I105" s="19" t="s">
        <v>39</v>
      </c>
      <c r="J105" s="20" t="s">
        <v>112</v>
      </c>
      <c r="K105" s="21" t="s">
        <v>113</v>
      </c>
      <c r="L105" s="22"/>
      <c r="M105" s="23" t="s">
        <v>42</v>
      </c>
      <c r="N105" s="23" t="s">
        <v>43</v>
      </c>
      <c r="O105" s="30">
        <v>3</v>
      </c>
      <c r="P105" s="25">
        <v>35</v>
      </c>
      <c r="Q105" s="26" t="s">
        <v>44</v>
      </c>
      <c r="R105" s="27">
        <f t="shared" si="1"/>
        <v>105</v>
      </c>
      <c r="S105" s="30"/>
      <c r="T105" s="31">
        <v>3</v>
      </c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2"/>
    </row>
    <row r="106" spans="1:31" ht="14.5" x14ac:dyDescent="0.35">
      <c r="A106" s="15" t="s">
        <v>34</v>
      </c>
      <c r="B106" s="16" t="s">
        <v>35</v>
      </c>
      <c r="C106" s="16" t="s">
        <v>35</v>
      </c>
      <c r="D106" s="17" t="s">
        <v>36</v>
      </c>
      <c r="E106" s="18" t="s">
        <v>37</v>
      </c>
      <c r="F106" s="17" t="s">
        <v>36</v>
      </c>
      <c r="G106" s="18" t="s">
        <v>38</v>
      </c>
      <c r="H106" s="18" t="s">
        <v>45</v>
      </c>
      <c r="I106" s="19" t="s">
        <v>39</v>
      </c>
      <c r="J106" s="20" t="s">
        <v>114</v>
      </c>
      <c r="K106" s="21" t="s">
        <v>115</v>
      </c>
      <c r="L106" s="22"/>
      <c r="M106" s="23" t="s">
        <v>42</v>
      </c>
      <c r="N106" s="23" t="s">
        <v>43</v>
      </c>
      <c r="O106" s="30">
        <v>12</v>
      </c>
      <c r="P106" s="25">
        <v>37</v>
      </c>
      <c r="Q106" s="26" t="s">
        <v>44</v>
      </c>
      <c r="R106" s="27">
        <f t="shared" si="1"/>
        <v>444</v>
      </c>
      <c r="S106" s="30"/>
      <c r="T106" s="31">
        <v>12</v>
      </c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2"/>
    </row>
    <row r="107" spans="1:31" ht="14.5" x14ac:dyDescent="0.35">
      <c r="A107" s="15" t="s">
        <v>34</v>
      </c>
      <c r="B107" s="16" t="s">
        <v>35</v>
      </c>
      <c r="C107" s="16" t="s">
        <v>35</v>
      </c>
      <c r="D107" s="17" t="s">
        <v>36</v>
      </c>
      <c r="E107" s="18" t="s">
        <v>37</v>
      </c>
      <c r="F107" s="17" t="s">
        <v>36</v>
      </c>
      <c r="G107" s="18" t="s">
        <v>38</v>
      </c>
      <c r="H107" s="18">
        <v>21101</v>
      </c>
      <c r="I107" s="19" t="s">
        <v>39</v>
      </c>
      <c r="J107" s="20" t="s">
        <v>114</v>
      </c>
      <c r="K107" s="21" t="s">
        <v>115</v>
      </c>
      <c r="L107" s="22"/>
      <c r="M107" s="23" t="s">
        <v>42</v>
      </c>
      <c r="N107" s="23" t="s">
        <v>43</v>
      </c>
      <c r="O107" s="30">
        <v>2</v>
      </c>
      <c r="P107" s="25">
        <v>37</v>
      </c>
      <c r="Q107" s="26" t="s">
        <v>44</v>
      </c>
      <c r="R107" s="27">
        <f t="shared" si="1"/>
        <v>74</v>
      </c>
      <c r="S107" s="30"/>
      <c r="T107" s="31">
        <v>2</v>
      </c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2"/>
    </row>
    <row r="108" spans="1:31" ht="14.5" x14ac:dyDescent="0.35">
      <c r="A108" s="15" t="s">
        <v>34</v>
      </c>
      <c r="B108" s="16" t="s">
        <v>35</v>
      </c>
      <c r="C108" s="16" t="s">
        <v>35</v>
      </c>
      <c r="D108" s="17" t="s">
        <v>36</v>
      </c>
      <c r="E108" s="18" t="s">
        <v>37</v>
      </c>
      <c r="F108" s="17" t="s">
        <v>36</v>
      </c>
      <c r="G108" s="18" t="s">
        <v>38</v>
      </c>
      <c r="H108" s="18">
        <v>21101</v>
      </c>
      <c r="I108" s="19" t="s">
        <v>39</v>
      </c>
      <c r="J108" s="20" t="s">
        <v>114</v>
      </c>
      <c r="K108" s="21" t="s">
        <v>115</v>
      </c>
      <c r="L108" s="22"/>
      <c r="M108" s="23" t="s">
        <v>42</v>
      </c>
      <c r="N108" s="23" t="s">
        <v>43</v>
      </c>
      <c r="O108" s="30">
        <v>6</v>
      </c>
      <c r="P108" s="25">
        <v>37</v>
      </c>
      <c r="Q108" s="26" t="s">
        <v>44</v>
      </c>
      <c r="R108" s="27">
        <f t="shared" si="1"/>
        <v>222</v>
      </c>
      <c r="S108" s="30"/>
      <c r="T108" s="31">
        <v>6</v>
      </c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2"/>
    </row>
    <row r="109" spans="1:31" ht="14.5" x14ac:dyDescent="0.35">
      <c r="A109" s="15" t="s">
        <v>34</v>
      </c>
      <c r="B109" s="16" t="s">
        <v>35</v>
      </c>
      <c r="C109" s="16" t="s">
        <v>35</v>
      </c>
      <c r="D109" s="17" t="s">
        <v>36</v>
      </c>
      <c r="E109" s="18" t="s">
        <v>37</v>
      </c>
      <c r="F109" s="17" t="s">
        <v>36</v>
      </c>
      <c r="G109" s="18" t="s">
        <v>38</v>
      </c>
      <c r="H109" s="18">
        <v>21101</v>
      </c>
      <c r="I109" s="19" t="s">
        <v>39</v>
      </c>
      <c r="J109" s="20" t="s">
        <v>114</v>
      </c>
      <c r="K109" s="21" t="s">
        <v>115</v>
      </c>
      <c r="L109" s="22"/>
      <c r="M109" s="23" t="s">
        <v>42</v>
      </c>
      <c r="N109" s="23" t="s">
        <v>43</v>
      </c>
      <c r="O109" s="30">
        <v>5</v>
      </c>
      <c r="P109" s="25">
        <v>37</v>
      </c>
      <c r="Q109" s="26" t="s">
        <v>44</v>
      </c>
      <c r="R109" s="27">
        <f t="shared" si="1"/>
        <v>185</v>
      </c>
      <c r="S109" s="30"/>
      <c r="T109" s="31"/>
      <c r="U109" s="31"/>
      <c r="V109" s="31">
        <v>5</v>
      </c>
      <c r="W109" s="31"/>
      <c r="X109" s="31"/>
      <c r="Y109" s="31"/>
      <c r="Z109" s="31"/>
      <c r="AA109" s="31"/>
      <c r="AB109" s="31"/>
      <c r="AC109" s="31"/>
      <c r="AD109" s="31"/>
      <c r="AE109" s="32"/>
    </row>
    <row r="110" spans="1:31" ht="14.5" x14ac:dyDescent="0.35">
      <c r="A110" s="15" t="s">
        <v>34</v>
      </c>
      <c r="B110" s="16" t="s">
        <v>35</v>
      </c>
      <c r="C110" s="16" t="s">
        <v>35</v>
      </c>
      <c r="D110" s="17" t="s">
        <v>36</v>
      </c>
      <c r="E110" s="18" t="s">
        <v>37</v>
      </c>
      <c r="F110" s="17" t="s">
        <v>36</v>
      </c>
      <c r="G110" s="18" t="s">
        <v>38</v>
      </c>
      <c r="H110" s="18">
        <v>21101</v>
      </c>
      <c r="I110" s="19" t="s">
        <v>39</v>
      </c>
      <c r="J110" s="20" t="s">
        <v>114</v>
      </c>
      <c r="K110" s="21" t="s">
        <v>115</v>
      </c>
      <c r="L110" s="22"/>
      <c r="M110" s="23" t="s">
        <v>42</v>
      </c>
      <c r="N110" s="23" t="s">
        <v>43</v>
      </c>
      <c r="O110" s="30">
        <v>3</v>
      </c>
      <c r="P110" s="25">
        <v>37</v>
      </c>
      <c r="Q110" s="26" t="s">
        <v>44</v>
      </c>
      <c r="R110" s="27">
        <f t="shared" si="1"/>
        <v>111</v>
      </c>
      <c r="S110" s="30"/>
      <c r="T110" s="31"/>
      <c r="U110" s="31"/>
      <c r="V110" s="31"/>
      <c r="W110" s="31">
        <v>3</v>
      </c>
      <c r="X110" s="31"/>
      <c r="Y110" s="31"/>
      <c r="Z110" s="31"/>
      <c r="AA110" s="31"/>
      <c r="AB110" s="31"/>
      <c r="AC110" s="31"/>
      <c r="AD110" s="31"/>
      <c r="AE110" s="32"/>
    </row>
    <row r="111" spans="1:31" ht="14.5" x14ac:dyDescent="0.35">
      <c r="A111" s="15" t="s">
        <v>34</v>
      </c>
      <c r="B111" s="16" t="s">
        <v>35</v>
      </c>
      <c r="C111" s="16" t="s">
        <v>35</v>
      </c>
      <c r="D111" s="17" t="s">
        <v>36</v>
      </c>
      <c r="E111" s="18" t="s">
        <v>37</v>
      </c>
      <c r="F111" s="17" t="s">
        <v>36</v>
      </c>
      <c r="G111" s="18" t="s">
        <v>38</v>
      </c>
      <c r="H111" s="18">
        <v>21101</v>
      </c>
      <c r="I111" s="19" t="s">
        <v>39</v>
      </c>
      <c r="J111" s="20" t="s">
        <v>114</v>
      </c>
      <c r="K111" s="21" t="s">
        <v>115</v>
      </c>
      <c r="L111" s="22"/>
      <c r="M111" s="23" t="s">
        <v>42</v>
      </c>
      <c r="N111" s="23" t="s">
        <v>43</v>
      </c>
      <c r="O111" s="30">
        <v>12</v>
      </c>
      <c r="P111" s="25">
        <v>37</v>
      </c>
      <c r="Q111" s="26" t="s">
        <v>44</v>
      </c>
      <c r="R111" s="27">
        <f t="shared" si="1"/>
        <v>444</v>
      </c>
      <c r="S111" s="30"/>
      <c r="T111" s="31"/>
      <c r="U111" s="31"/>
      <c r="V111" s="31"/>
      <c r="W111" s="31"/>
      <c r="X111" s="31">
        <v>12</v>
      </c>
      <c r="Y111" s="31"/>
      <c r="Z111" s="31"/>
      <c r="AA111" s="31"/>
      <c r="AB111" s="31"/>
      <c r="AC111" s="31"/>
      <c r="AD111" s="31"/>
      <c r="AE111" s="32"/>
    </row>
    <row r="112" spans="1:31" ht="14.5" x14ac:dyDescent="0.35">
      <c r="A112" s="15" t="s">
        <v>34</v>
      </c>
      <c r="B112" s="16" t="s">
        <v>35</v>
      </c>
      <c r="C112" s="16" t="s">
        <v>35</v>
      </c>
      <c r="D112" s="17" t="s">
        <v>36</v>
      </c>
      <c r="E112" s="18" t="s">
        <v>37</v>
      </c>
      <c r="F112" s="17" t="s">
        <v>36</v>
      </c>
      <c r="G112" s="18" t="s">
        <v>38</v>
      </c>
      <c r="H112" s="18">
        <v>21101</v>
      </c>
      <c r="I112" s="19" t="s">
        <v>39</v>
      </c>
      <c r="J112" s="20" t="s">
        <v>114</v>
      </c>
      <c r="K112" s="21" t="s">
        <v>115</v>
      </c>
      <c r="L112" s="22"/>
      <c r="M112" s="23" t="s">
        <v>42</v>
      </c>
      <c r="N112" s="23" t="s">
        <v>43</v>
      </c>
      <c r="O112" s="30">
        <v>5</v>
      </c>
      <c r="P112" s="25">
        <v>37</v>
      </c>
      <c r="Q112" s="26" t="s">
        <v>44</v>
      </c>
      <c r="R112" s="27">
        <f t="shared" si="1"/>
        <v>185</v>
      </c>
      <c r="S112" s="30"/>
      <c r="T112" s="31"/>
      <c r="U112" s="31"/>
      <c r="V112" s="31"/>
      <c r="W112" s="31"/>
      <c r="X112" s="31">
        <v>5</v>
      </c>
      <c r="Y112" s="31"/>
      <c r="Z112" s="31"/>
      <c r="AA112" s="31"/>
      <c r="AB112" s="31"/>
      <c r="AC112" s="31"/>
      <c r="AD112" s="31"/>
      <c r="AE112" s="32"/>
    </row>
    <row r="113" spans="1:31" ht="14.5" x14ac:dyDescent="0.35">
      <c r="A113" s="15" t="s">
        <v>34</v>
      </c>
      <c r="B113" s="16" t="s">
        <v>35</v>
      </c>
      <c r="C113" s="16" t="s">
        <v>35</v>
      </c>
      <c r="D113" s="17" t="s">
        <v>36</v>
      </c>
      <c r="E113" s="18" t="s">
        <v>37</v>
      </c>
      <c r="F113" s="17" t="s">
        <v>36</v>
      </c>
      <c r="G113" s="18" t="s">
        <v>38</v>
      </c>
      <c r="H113" s="18">
        <v>21101</v>
      </c>
      <c r="I113" s="19" t="s">
        <v>39</v>
      </c>
      <c r="J113" s="20" t="s">
        <v>114</v>
      </c>
      <c r="K113" s="21" t="s">
        <v>115</v>
      </c>
      <c r="L113" s="22"/>
      <c r="M113" s="23" t="s">
        <v>42</v>
      </c>
      <c r="N113" s="23" t="s">
        <v>43</v>
      </c>
      <c r="O113" s="30">
        <v>2</v>
      </c>
      <c r="P113" s="25">
        <v>37</v>
      </c>
      <c r="Q113" s="26" t="s">
        <v>44</v>
      </c>
      <c r="R113" s="27">
        <f t="shared" si="1"/>
        <v>74</v>
      </c>
      <c r="S113" s="30"/>
      <c r="T113" s="31"/>
      <c r="U113" s="31"/>
      <c r="V113" s="31"/>
      <c r="W113" s="31"/>
      <c r="X113" s="31"/>
      <c r="Y113" s="31">
        <v>2</v>
      </c>
      <c r="Z113" s="31"/>
      <c r="AA113" s="31"/>
      <c r="AB113" s="31"/>
      <c r="AC113" s="31"/>
      <c r="AD113" s="31"/>
      <c r="AE113" s="32"/>
    </row>
    <row r="114" spans="1:31" ht="14.5" x14ac:dyDescent="0.35">
      <c r="A114" s="15" t="s">
        <v>34</v>
      </c>
      <c r="B114" s="16" t="s">
        <v>35</v>
      </c>
      <c r="C114" s="16" t="s">
        <v>35</v>
      </c>
      <c r="D114" s="17" t="s">
        <v>36</v>
      </c>
      <c r="E114" s="18" t="s">
        <v>37</v>
      </c>
      <c r="F114" s="17" t="s">
        <v>36</v>
      </c>
      <c r="G114" s="18" t="s">
        <v>38</v>
      </c>
      <c r="H114" s="18" t="s">
        <v>45</v>
      </c>
      <c r="I114" s="19" t="s">
        <v>39</v>
      </c>
      <c r="J114" s="20" t="s">
        <v>116</v>
      </c>
      <c r="K114" s="21" t="s">
        <v>117</v>
      </c>
      <c r="L114" s="22"/>
      <c r="M114" s="23" t="s">
        <v>42</v>
      </c>
      <c r="N114" s="23" t="s">
        <v>43</v>
      </c>
      <c r="O114" s="30">
        <v>6</v>
      </c>
      <c r="P114" s="25">
        <v>22</v>
      </c>
      <c r="Q114" s="26" t="s">
        <v>44</v>
      </c>
      <c r="R114" s="27">
        <f t="shared" si="1"/>
        <v>132</v>
      </c>
      <c r="S114" s="30"/>
      <c r="T114" s="31">
        <v>6</v>
      </c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2"/>
    </row>
    <row r="115" spans="1:31" ht="14.5" x14ac:dyDescent="0.35">
      <c r="A115" s="15" t="s">
        <v>34</v>
      </c>
      <c r="B115" s="16" t="s">
        <v>35</v>
      </c>
      <c r="C115" s="16" t="s">
        <v>35</v>
      </c>
      <c r="D115" s="17" t="s">
        <v>36</v>
      </c>
      <c r="E115" s="18" t="s">
        <v>37</v>
      </c>
      <c r="F115" s="17" t="s">
        <v>36</v>
      </c>
      <c r="G115" s="18" t="s">
        <v>38</v>
      </c>
      <c r="H115" s="18">
        <v>21101</v>
      </c>
      <c r="I115" s="19" t="s">
        <v>39</v>
      </c>
      <c r="J115" s="20" t="s">
        <v>116</v>
      </c>
      <c r="K115" s="21" t="s">
        <v>117</v>
      </c>
      <c r="L115" s="22"/>
      <c r="M115" s="23" t="s">
        <v>42</v>
      </c>
      <c r="N115" s="23" t="s">
        <v>43</v>
      </c>
      <c r="O115" s="30">
        <v>2</v>
      </c>
      <c r="P115" s="25">
        <v>23</v>
      </c>
      <c r="Q115" s="26" t="s">
        <v>44</v>
      </c>
      <c r="R115" s="27">
        <f t="shared" si="1"/>
        <v>46</v>
      </c>
      <c r="S115" s="30"/>
      <c r="T115" s="31">
        <v>2</v>
      </c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2"/>
    </row>
    <row r="116" spans="1:31" ht="14.5" x14ac:dyDescent="0.35">
      <c r="A116" s="15" t="s">
        <v>34</v>
      </c>
      <c r="B116" s="16" t="s">
        <v>35</v>
      </c>
      <c r="C116" s="16" t="s">
        <v>35</v>
      </c>
      <c r="D116" s="17" t="s">
        <v>36</v>
      </c>
      <c r="E116" s="18" t="s">
        <v>37</v>
      </c>
      <c r="F116" s="17" t="s">
        <v>36</v>
      </c>
      <c r="G116" s="18" t="s">
        <v>38</v>
      </c>
      <c r="H116" s="18">
        <v>21101</v>
      </c>
      <c r="I116" s="19" t="s">
        <v>39</v>
      </c>
      <c r="J116" s="20" t="s">
        <v>116</v>
      </c>
      <c r="K116" s="21" t="s">
        <v>117</v>
      </c>
      <c r="L116" s="22"/>
      <c r="M116" s="23" t="s">
        <v>42</v>
      </c>
      <c r="N116" s="23" t="s">
        <v>43</v>
      </c>
      <c r="O116" s="30">
        <v>6</v>
      </c>
      <c r="P116" s="25">
        <v>22</v>
      </c>
      <c r="Q116" s="26" t="s">
        <v>44</v>
      </c>
      <c r="R116" s="27">
        <f t="shared" si="1"/>
        <v>132</v>
      </c>
      <c r="S116" s="30"/>
      <c r="T116" s="31">
        <v>6</v>
      </c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2"/>
    </row>
    <row r="117" spans="1:31" ht="14.5" x14ac:dyDescent="0.35">
      <c r="A117" s="15" t="s">
        <v>34</v>
      </c>
      <c r="B117" s="16" t="s">
        <v>35</v>
      </c>
      <c r="C117" s="16" t="s">
        <v>35</v>
      </c>
      <c r="D117" s="17" t="s">
        <v>36</v>
      </c>
      <c r="E117" s="18" t="s">
        <v>37</v>
      </c>
      <c r="F117" s="17" t="s">
        <v>36</v>
      </c>
      <c r="G117" s="18" t="s">
        <v>38</v>
      </c>
      <c r="H117" s="18">
        <v>21101</v>
      </c>
      <c r="I117" s="19" t="s">
        <v>39</v>
      </c>
      <c r="J117" s="20" t="s">
        <v>116</v>
      </c>
      <c r="K117" s="21" t="s">
        <v>117</v>
      </c>
      <c r="L117" s="22"/>
      <c r="M117" s="23" t="s">
        <v>42</v>
      </c>
      <c r="N117" s="23" t="s">
        <v>43</v>
      </c>
      <c r="O117" s="30">
        <v>6</v>
      </c>
      <c r="P117" s="25">
        <v>22</v>
      </c>
      <c r="Q117" s="26" t="s">
        <v>44</v>
      </c>
      <c r="R117" s="27">
        <f t="shared" si="1"/>
        <v>132</v>
      </c>
      <c r="S117" s="30"/>
      <c r="T117" s="31"/>
      <c r="U117" s="31"/>
      <c r="V117" s="31"/>
      <c r="W117" s="31">
        <v>6</v>
      </c>
      <c r="X117" s="31"/>
      <c r="Y117" s="31"/>
      <c r="Z117" s="31"/>
      <c r="AA117" s="31"/>
      <c r="AB117" s="31"/>
      <c r="AC117" s="31"/>
      <c r="AD117" s="31"/>
      <c r="AE117" s="32"/>
    </row>
    <row r="118" spans="1:31" ht="14.5" x14ac:dyDescent="0.35">
      <c r="A118" s="15" t="s">
        <v>34</v>
      </c>
      <c r="B118" s="16" t="s">
        <v>35</v>
      </c>
      <c r="C118" s="16" t="s">
        <v>35</v>
      </c>
      <c r="D118" s="17" t="s">
        <v>36</v>
      </c>
      <c r="E118" s="18" t="s">
        <v>37</v>
      </c>
      <c r="F118" s="17" t="s">
        <v>36</v>
      </c>
      <c r="G118" s="18" t="s">
        <v>38</v>
      </c>
      <c r="H118" s="18">
        <v>21101</v>
      </c>
      <c r="I118" s="19" t="s">
        <v>39</v>
      </c>
      <c r="J118" s="20" t="s">
        <v>116</v>
      </c>
      <c r="K118" s="21" t="s">
        <v>117</v>
      </c>
      <c r="L118" s="22"/>
      <c r="M118" s="23" t="s">
        <v>42</v>
      </c>
      <c r="N118" s="23" t="s">
        <v>43</v>
      </c>
      <c r="O118" s="30">
        <v>6</v>
      </c>
      <c r="P118" s="25">
        <v>22</v>
      </c>
      <c r="Q118" s="26" t="s">
        <v>44</v>
      </c>
      <c r="R118" s="27">
        <f t="shared" si="1"/>
        <v>132</v>
      </c>
      <c r="S118" s="30"/>
      <c r="T118" s="31"/>
      <c r="U118" s="31"/>
      <c r="V118" s="31"/>
      <c r="W118" s="31"/>
      <c r="X118" s="31">
        <v>6</v>
      </c>
      <c r="Y118" s="31"/>
      <c r="Z118" s="31"/>
      <c r="AA118" s="31"/>
      <c r="AB118" s="31"/>
      <c r="AC118" s="31"/>
      <c r="AD118" s="31"/>
      <c r="AE118" s="32"/>
    </row>
    <row r="119" spans="1:31" ht="14.5" x14ac:dyDescent="0.35">
      <c r="A119" s="15" t="s">
        <v>34</v>
      </c>
      <c r="B119" s="16" t="s">
        <v>35</v>
      </c>
      <c r="C119" s="16" t="s">
        <v>35</v>
      </c>
      <c r="D119" s="17" t="s">
        <v>36</v>
      </c>
      <c r="E119" s="18" t="s">
        <v>37</v>
      </c>
      <c r="F119" s="17" t="s">
        <v>36</v>
      </c>
      <c r="G119" s="18" t="s">
        <v>38</v>
      </c>
      <c r="H119" s="18">
        <v>21101</v>
      </c>
      <c r="I119" s="19" t="s">
        <v>39</v>
      </c>
      <c r="J119" s="20" t="s">
        <v>116</v>
      </c>
      <c r="K119" s="21" t="s">
        <v>117</v>
      </c>
      <c r="L119" s="22"/>
      <c r="M119" s="23" t="s">
        <v>42</v>
      </c>
      <c r="N119" s="23" t="s">
        <v>43</v>
      </c>
      <c r="O119" s="30">
        <v>2</v>
      </c>
      <c r="P119" s="25">
        <v>23</v>
      </c>
      <c r="Q119" s="26" t="s">
        <v>44</v>
      </c>
      <c r="R119" s="27">
        <f t="shared" si="1"/>
        <v>46</v>
      </c>
      <c r="S119" s="30"/>
      <c r="T119" s="31"/>
      <c r="U119" s="31"/>
      <c r="V119" s="31"/>
      <c r="W119" s="31"/>
      <c r="X119" s="31">
        <v>2</v>
      </c>
      <c r="Y119" s="31"/>
      <c r="Z119" s="31"/>
      <c r="AA119" s="31"/>
      <c r="AB119" s="31"/>
      <c r="AC119" s="31"/>
      <c r="AD119" s="31"/>
      <c r="AE119" s="32"/>
    </row>
    <row r="120" spans="1:31" ht="14.5" x14ac:dyDescent="0.35">
      <c r="A120" s="15" t="s">
        <v>34</v>
      </c>
      <c r="B120" s="16" t="s">
        <v>35</v>
      </c>
      <c r="C120" s="16" t="s">
        <v>35</v>
      </c>
      <c r="D120" s="17" t="s">
        <v>36</v>
      </c>
      <c r="E120" s="18" t="s">
        <v>37</v>
      </c>
      <c r="F120" s="17" t="s">
        <v>36</v>
      </c>
      <c r="G120" s="18" t="s">
        <v>38</v>
      </c>
      <c r="H120" s="18">
        <v>21101</v>
      </c>
      <c r="I120" s="19" t="s">
        <v>39</v>
      </c>
      <c r="J120" s="20" t="s">
        <v>118</v>
      </c>
      <c r="K120" s="21" t="s">
        <v>119</v>
      </c>
      <c r="L120" s="22"/>
      <c r="M120" s="23" t="s">
        <v>42</v>
      </c>
      <c r="N120" s="23" t="s">
        <v>43</v>
      </c>
      <c r="O120" s="30">
        <v>3</v>
      </c>
      <c r="P120" s="25">
        <v>170</v>
      </c>
      <c r="Q120" s="26" t="s">
        <v>44</v>
      </c>
      <c r="R120" s="27">
        <f t="shared" si="1"/>
        <v>510</v>
      </c>
      <c r="S120" s="30"/>
      <c r="T120" s="31">
        <v>3</v>
      </c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2"/>
    </row>
    <row r="121" spans="1:31" ht="14.5" x14ac:dyDescent="0.35">
      <c r="A121" s="15" t="s">
        <v>34</v>
      </c>
      <c r="B121" s="16" t="s">
        <v>35</v>
      </c>
      <c r="C121" s="16" t="s">
        <v>35</v>
      </c>
      <c r="D121" s="17" t="s">
        <v>36</v>
      </c>
      <c r="E121" s="18" t="s">
        <v>37</v>
      </c>
      <c r="F121" s="17" t="s">
        <v>36</v>
      </c>
      <c r="G121" s="18" t="s">
        <v>38</v>
      </c>
      <c r="H121" s="18">
        <v>21101</v>
      </c>
      <c r="I121" s="19" t="s">
        <v>39</v>
      </c>
      <c r="J121" s="20" t="s">
        <v>120</v>
      </c>
      <c r="K121" s="21" t="s">
        <v>121</v>
      </c>
      <c r="L121" s="22"/>
      <c r="M121" s="23" t="s">
        <v>42</v>
      </c>
      <c r="N121" s="23" t="s">
        <v>43</v>
      </c>
      <c r="O121" s="30">
        <v>12</v>
      </c>
      <c r="P121" s="25">
        <v>10</v>
      </c>
      <c r="Q121" s="26" t="s">
        <v>44</v>
      </c>
      <c r="R121" s="27">
        <f t="shared" si="1"/>
        <v>120</v>
      </c>
      <c r="S121" s="30"/>
      <c r="T121" s="31">
        <v>12</v>
      </c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2"/>
    </row>
    <row r="122" spans="1:31" ht="14.5" x14ac:dyDescent="0.35">
      <c r="A122" s="15" t="s">
        <v>34</v>
      </c>
      <c r="B122" s="16" t="s">
        <v>35</v>
      </c>
      <c r="C122" s="16" t="s">
        <v>35</v>
      </c>
      <c r="D122" s="17" t="s">
        <v>36</v>
      </c>
      <c r="E122" s="18" t="s">
        <v>37</v>
      </c>
      <c r="F122" s="17" t="s">
        <v>36</v>
      </c>
      <c r="G122" s="18" t="s">
        <v>38</v>
      </c>
      <c r="H122" s="18">
        <v>21101</v>
      </c>
      <c r="I122" s="19" t="s">
        <v>39</v>
      </c>
      <c r="J122" s="20" t="s">
        <v>120</v>
      </c>
      <c r="K122" s="21" t="s">
        <v>121</v>
      </c>
      <c r="L122" s="22"/>
      <c r="M122" s="23" t="s">
        <v>42</v>
      </c>
      <c r="N122" s="23" t="s">
        <v>43</v>
      </c>
      <c r="O122" s="30">
        <v>3</v>
      </c>
      <c r="P122" s="25">
        <v>10</v>
      </c>
      <c r="Q122" s="26" t="s">
        <v>44</v>
      </c>
      <c r="R122" s="27">
        <f t="shared" si="1"/>
        <v>30</v>
      </c>
      <c r="S122" s="30"/>
      <c r="T122" s="31">
        <v>3</v>
      </c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2"/>
    </row>
    <row r="123" spans="1:31" ht="14.5" x14ac:dyDescent="0.35">
      <c r="A123" s="15" t="s">
        <v>34</v>
      </c>
      <c r="B123" s="16" t="s">
        <v>35</v>
      </c>
      <c r="C123" s="16" t="s">
        <v>35</v>
      </c>
      <c r="D123" s="17" t="s">
        <v>36</v>
      </c>
      <c r="E123" s="18" t="s">
        <v>37</v>
      </c>
      <c r="F123" s="17" t="s">
        <v>36</v>
      </c>
      <c r="G123" s="18" t="s">
        <v>38</v>
      </c>
      <c r="H123" s="18">
        <v>21101</v>
      </c>
      <c r="I123" s="19" t="s">
        <v>39</v>
      </c>
      <c r="J123" s="20" t="s">
        <v>120</v>
      </c>
      <c r="K123" s="21" t="s">
        <v>121</v>
      </c>
      <c r="L123" s="22"/>
      <c r="M123" s="23" t="s">
        <v>42</v>
      </c>
      <c r="N123" s="23" t="s">
        <v>43</v>
      </c>
      <c r="O123" s="30">
        <v>12</v>
      </c>
      <c r="P123" s="25">
        <v>10</v>
      </c>
      <c r="Q123" s="26" t="s">
        <v>44</v>
      </c>
      <c r="R123" s="27">
        <f t="shared" si="1"/>
        <v>120</v>
      </c>
      <c r="S123" s="30"/>
      <c r="T123" s="31">
        <v>12</v>
      </c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2"/>
    </row>
    <row r="124" spans="1:31" ht="14.5" x14ac:dyDescent="0.35">
      <c r="A124" s="15" t="s">
        <v>34</v>
      </c>
      <c r="B124" s="16" t="s">
        <v>35</v>
      </c>
      <c r="C124" s="16" t="s">
        <v>35</v>
      </c>
      <c r="D124" s="17" t="s">
        <v>36</v>
      </c>
      <c r="E124" s="18" t="s">
        <v>37</v>
      </c>
      <c r="F124" s="17" t="s">
        <v>36</v>
      </c>
      <c r="G124" s="18" t="s">
        <v>38</v>
      </c>
      <c r="H124" s="18">
        <v>21101</v>
      </c>
      <c r="I124" s="19" t="s">
        <v>39</v>
      </c>
      <c r="J124" s="20" t="s">
        <v>120</v>
      </c>
      <c r="K124" s="21" t="s">
        <v>121</v>
      </c>
      <c r="L124" s="22"/>
      <c r="M124" s="23" t="s">
        <v>42</v>
      </c>
      <c r="N124" s="23" t="s">
        <v>43</v>
      </c>
      <c r="O124" s="30">
        <v>2</v>
      </c>
      <c r="P124" s="25">
        <v>10</v>
      </c>
      <c r="Q124" s="26" t="s">
        <v>44</v>
      </c>
      <c r="R124" s="27">
        <f t="shared" si="1"/>
        <v>20</v>
      </c>
      <c r="S124" s="30"/>
      <c r="T124" s="31"/>
      <c r="U124" s="31"/>
      <c r="V124" s="31">
        <v>2</v>
      </c>
      <c r="W124" s="31"/>
      <c r="X124" s="31"/>
      <c r="Y124" s="31"/>
      <c r="Z124" s="31"/>
      <c r="AA124" s="31"/>
      <c r="AB124" s="31"/>
      <c r="AC124" s="31"/>
      <c r="AD124" s="31"/>
      <c r="AE124" s="32"/>
    </row>
    <row r="125" spans="1:31" ht="14.5" x14ac:dyDescent="0.35">
      <c r="A125" s="15" t="s">
        <v>34</v>
      </c>
      <c r="B125" s="16" t="s">
        <v>35</v>
      </c>
      <c r="C125" s="16" t="s">
        <v>35</v>
      </c>
      <c r="D125" s="17" t="s">
        <v>36</v>
      </c>
      <c r="E125" s="18" t="s">
        <v>37</v>
      </c>
      <c r="F125" s="17" t="s">
        <v>36</v>
      </c>
      <c r="G125" s="18" t="s">
        <v>38</v>
      </c>
      <c r="H125" s="18">
        <v>21101</v>
      </c>
      <c r="I125" s="19" t="s">
        <v>39</v>
      </c>
      <c r="J125" s="20" t="s">
        <v>120</v>
      </c>
      <c r="K125" s="21" t="s">
        <v>121</v>
      </c>
      <c r="L125" s="22"/>
      <c r="M125" s="23" t="s">
        <v>42</v>
      </c>
      <c r="N125" s="23" t="s">
        <v>43</v>
      </c>
      <c r="O125" s="30">
        <v>12</v>
      </c>
      <c r="P125" s="25">
        <v>10</v>
      </c>
      <c r="Q125" s="26" t="s">
        <v>44</v>
      </c>
      <c r="R125" s="27">
        <f t="shared" si="1"/>
        <v>120</v>
      </c>
      <c r="S125" s="30"/>
      <c r="T125" s="31"/>
      <c r="U125" s="31"/>
      <c r="V125" s="31"/>
      <c r="W125" s="31">
        <v>12</v>
      </c>
      <c r="X125" s="31"/>
      <c r="Y125" s="31"/>
      <c r="Z125" s="31"/>
      <c r="AA125" s="31"/>
      <c r="AB125" s="31"/>
      <c r="AC125" s="31"/>
      <c r="AD125" s="31"/>
      <c r="AE125" s="32"/>
    </row>
    <row r="126" spans="1:31" ht="14.5" x14ac:dyDescent="0.35">
      <c r="A126" s="15" t="s">
        <v>34</v>
      </c>
      <c r="B126" s="16" t="s">
        <v>35</v>
      </c>
      <c r="C126" s="16" t="s">
        <v>35</v>
      </c>
      <c r="D126" s="17" t="s">
        <v>36</v>
      </c>
      <c r="E126" s="18" t="s">
        <v>37</v>
      </c>
      <c r="F126" s="17" t="s">
        <v>36</v>
      </c>
      <c r="G126" s="18" t="s">
        <v>38</v>
      </c>
      <c r="H126" s="18">
        <v>21101</v>
      </c>
      <c r="I126" s="19" t="s">
        <v>39</v>
      </c>
      <c r="J126" s="20" t="s">
        <v>120</v>
      </c>
      <c r="K126" s="21" t="s">
        <v>121</v>
      </c>
      <c r="L126" s="22"/>
      <c r="M126" s="23" t="s">
        <v>42</v>
      </c>
      <c r="N126" s="23" t="s">
        <v>43</v>
      </c>
      <c r="O126" s="30">
        <v>12</v>
      </c>
      <c r="P126" s="25">
        <v>10</v>
      </c>
      <c r="Q126" s="26" t="s">
        <v>44</v>
      </c>
      <c r="R126" s="27">
        <f t="shared" si="1"/>
        <v>120</v>
      </c>
      <c r="S126" s="30"/>
      <c r="T126" s="31"/>
      <c r="U126" s="31"/>
      <c r="V126" s="31"/>
      <c r="W126" s="31"/>
      <c r="X126" s="31">
        <v>12</v>
      </c>
      <c r="Y126" s="31"/>
      <c r="Z126" s="31"/>
      <c r="AA126" s="31"/>
      <c r="AB126" s="31"/>
      <c r="AC126" s="31"/>
      <c r="AD126" s="31"/>
      <c r="AE126" s="32"/>
    </row>
    <row r="127" spans="1:31" ht="14.5" x14ac:dyDescent="0.35">
      <c r="A127" s="15" t="s">
        <v>34</v>
      </c>
      <c r="B127" s="16" t="s">
        <v>35</v>
      </c>
      <c r="C127" s="16" t="s">
        <v>35</v>
      </c>
      <c r="D127" s="17" t="s">
        <v>36</v>
      </c>
      <c r="E127" s="18" t="s">
        <v>37</v>
      </c>
      <c r="F127" s="17" t="s">
        <v>36</v>
      </c>
      <c r="G127" s="18" t="s">
        <v>38</v>
      </c>
      <c r="H127" s="18">
        <v>21101</v>
      </c>
      <c r="I127" s="19" t="s">
        <v>39</v>
      </c>
      <c r="J127" s="20" t="s">
        <v>122</v>
      </c>
      <c r="K127" s="21" t="s">
        <v>123</v>
      </c>
      <c r="L127" s="22"/>
      <c r="M127" s="23" t="s">
        <v>42</v>
      </c>
      <c r="N127" s="23" t="s">
        <v>43</v>
      </c>
      <c r="O127" s="30">
        <v>2</v>
      </c>
      <c r="P127" s="25">
        <v>8</v>
      </c>
      <c r="Q127" s="26" t="s">
        <v>44</v>
      </c>
      <c r="R127" s="27">
        <f t="shared" si="1"/>
        <v>16</v>
      </c>
      <c r="S127" s="30">
        <v>2</v>
      </c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2"/>
    </row>
    <row r="128" spans="1:31" ht="14.5" x14ac:dyDescent="0.35">
      <c r="A128" s="15" t="s">
        <v>34</v>
      </c>
      <c r="B128" s="16" t="s">
        <v>35</v>
      </c>
      <c r="C128" s="16" t="s">
        <v>35</v>
      </c>
      <c r="D128" s="17" t="s">
        <v>36</v>
      </c>
      <c r="E128" s="18" t="s">
        <v>37</v>
      </c>
      <c r="F128" s="17" t="s">
        <v>36</v>
      </c>
      <c r="G128" s="18" t="s">
        <v>38</v>
      </c>
      <c r="H128" s="18">
        <v>21101</v>
      </c>
      <c r="I128" s="19" t="s">
        <v>39</v>
      </c>
      <c r="J128" s="20" t="s">
        <v>122</v>
      </c>
      <c r="K128" s="21" t="s">
        <v>123</v>
      </c>
      <c r="L128" s="22"/>
      <c r="M128" s="23" t="s">
        <v>42</v>
      </c>
      <c r="N128" s="23" t="s">
        <v>43</v>
      </c>
      <c r="O128" s="30">
        <v>2</v>
      </c>
      <c r="P128" s="25">
        <v>8</v>
      </c>
      <c r="Q128" s="26" t="s">
        <v>44</v>
      </c>
      <c r="R128" s="27">
        <f t="shared" si="1"/>
        <v>16</v>
      </c>
      <c r="S128" s="30"/>
      <c r="T128" s="31">
        <v>2</v>
      </c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2"/>
    </row>
    <row r="129" spans="1:31" ht="14.5" x14ac:dyDescent="0.35">
      <c r="A129" s="15" t="s">
        <v>34</v>
      </c>
      <c r="B129" s="16" t="s">
        <v>35</v>
      </c>
      <c r="C129" s="16" t="s">
        <v>35</v>
      </c>
      <c r="D129" s="17" t="s">
        <v>36</v>
      </c>
      <c r="E129" s="18" t="s">
        <v>37</v>
      </c>
      <c r="F129" s="17" t="s">
        <v>36</v>
      </c>
      <c r="G129" s="18" t="s">
        <v>38</v>
      </c>
      <c r="H129" s="18">
        <v>21101</v>
      </c>
      <c r="I129" s="19" t="s">
        <v>39</v>
      </c>
      <c r="J129" s="20" t="s">
        <v>122</v>
      </c>
      <c r="K129" s="21" t="s">
        <v>123</v>
      </c>
      <c r="L129" s="22"/>
      <c r="M129" s="23" t="s">
        <v>42</v>
      </c>
      <c r="N129" s="23" t="s">
        <v>43</v>
      </c>
      <c r="O129" s="30">
        <v>5</v>
      </c>
      <c r="P129" s="25">
        <v>8</v>
      </c>
      <c r="Q129" s="26" t="s">
        <v>44</v>
      </c>
      <c r="R129" s="27">
        <f t="shared" si="1"/>
        <v>40</v>
      </c>
      <c r="S129" s="30"/>
      <c r="T129" s="31">
        <v>5</v>
      </c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2"/>
    </row>
    <row r="130" spans="1:31" ht="14.5" x14ac:dyDescent="0.35">
      <c r="A130" s="15" t="s">
        <v>34</v>
      </c>
      <c r="B130" s="16" t="s">
        <v>35</v>
      </c>
      <c r="C130" s="16" t="s">
        <v>35</v>
      </c>
      <c r="D130" s="17" t="s">
        <v>36</v>
      </c>
      <c r="E130" s="18" t="s">
        <v>37</v>
      </c>
      <c r="F130" s="17" t="s">
        <v>36</v>
      </c>
      <c r="G130" s="18" t="s">
        <v>38</v>
      </c>
      <c r="H130" s="18">
        <v>21101</v>
      </c>
      <c r="I130" s="19" t="s">
        <v>39</v>
      </c>
      <c r="J130" s="20" t="s">
        <v>122</v>
      </c>
      <c r="K130" s="21" t="s">
        <v>123</v>
      </c>
      <c r="L130" s="22"/>
      <c r="M130" s="23" t="s">
        <v>42</v>
      </c>
      <c r="N130" s="23" t="s">
        <v>43</v>
      </c>
      <c r="O130" s="30">
        <v>2</v>
      </c>
      <c r="P130" s="25">
        <v>8</v>
      </c>
      <c r="Q130" s="26" t="s">
        <v>44</v>
      </c>
      <c r="R130" s="27">
        <f t="shared" si="1"/>
        <v>16</v>
      </c>
      <c r="S130" s="30"/>
      <c r="T130" s="31"/>
      <c r="U130" s="31">
        <v>2</v>
      </c>
      <c r="V130" s="31"/>
      <c r="W130" s="31"/>
      <c r="X130" s="31"/>
      <c r="Y130" s="31"/>
      <c r="Z130" s="31"/>
      <c r="AA130" s="31"/>
      <c r="AB130" s="31"/>
      <c r="AC130" s="31"/>
      <c r="AD130" s="31"/>
      <c r="AE130" s="32"/>
    </row>
    <row r="131" spans="1:31" ht="14.5" x14ac:dyDescent="0.35">
      <c r="A131" s="15" t="s">
        <v>34</v>
      </c>
      <c r="B131" s="16" t="s">
        <v>35</v>
      </c>
      <c r="C131" s="16" t="s">
        <v>35</v>
      </c>
      <c r="D131" s="17" t="s">
        <v>36</v>
      </c>
      <c r="E131" s="18" t="s">
        <v>37</v>
      </c>
      <c r="F131" s="17" t="s">
        <v>36</v>
      </c>
      <c r="G131" s="18" t="s">
        <v>38</v>
      </c>
      <c r="H131" s="18">
        <v>21101</v>
      </c>
      <c r="I131" s="19" t="s">
        <v>39</v>
      </c>
      <c r="J131" s="20" t="s">
        <v>122</v>
      </c>
      <c r="K131" s="21" t="s">
        <v>123</v>
      </c>
      <c r="L131" s="22"/>
      <c r="M131" s="23" t="s">
        <v>42</v>
      </c>
      <c r="N131" s="23" t="s">
        <v>43</v>
      </c>
      <c r="O131" s="30">
        <v>2</v>
      </c>
      <c r="P131" s="25">
        <v>8</v>
      </c>
      <c r="Q131" s="26" t="s">
        <v>44</v>
      </c>
      <c r="R131" s="27">
        <f t="shared" si="1"/>
        <v>16</v>
      </c>
      <c r="S131" s="30"/>
      <c r="T131" s="31"/>
      <c r="U131" s="31"/>
      <c r="V131" s="31">
        <v>2</v>
      </c>
      <c r="W131" s="31"/>
      <c r="X131" s="31"/>
      <c r="Y131" s="31"/>
      <c r="Z131" s="31"/>
      <c r="AA131" s="31"/>
      <c r="AB131" s="31"/>
      <c r="AC131" s="31"/>
      <c r="AD131" s="31"/>
      <c r="AE131" s="32"/>
    </row>
    <row r="132" spans="1:31" ht="14.5" x14ac:dyDescent="0.35">
      <c r="A132" s="15" t="s">
        <v>34</v>
      </c>
      <c r="B132" s="16" t="s">
        <v>35</v>
      </c>
      <c r="C132" s="16" t="s">
        <v>35</v>
      </c>
      <c r="D132" s="17" t="s">
        <v>36</v>
      </c>
      <c r="E132" s="18" t="s">
        <v>37</v>
      </c>
      <c r="F132" s="17" t="s">
        <v>36</v>
      </c>
      <c r="G132" s="18" t="s">
        <v>38</v>
      </c>
      <c r="H132" s="18">
        <v>21101</v>
      </c>
      <c r="I132" s="19" t="s">
        <v>39</v>
      </c>
      <c r="J132" s="20" t="s">
        <v>122</v>
      </c>
      <c r="K132" s="21" t="s">
        <v>123</v>
      </c>
      <c r="L132" s="22"/>
      <c r="M132" s="23" t="s">
        <v>42</v>
      </c>
      <c r="N132" s="23" t="s">
        <v>43</v>
      </c>
      <c r="O132" s="30">
        <v>1</v>
      </c>
      <c r="P132" s="25">
        <v>8</v>
      </c>
      <c r="Q132" s="26" t="s">
        <v>44</v>
      </c>
      <c r="R132" s="27">
        <f t="shared" si="1"/>
        <v>8</v>
      </c>
      <c r="S132" s="30"/>
      <c r="T132" s="31"/>
      <c r="U132" s="31"/>
      <c r="V132" s="31"/>
      <c r="W132" s="31">
        <v>1</v>
      </c>
      <c r="X132" s="31"/>
      <c r="Y132" s="31"/>
      <c r="Z132" s="31"/>
      <c r="AA132" s="31"/>
      <c r="AB132" s="31"/>
      <c r="AC132" s="31"/>
      <c r="AD132" s="31"/>
      <c r="AE132" s="32"/>
    </row>
    <row r="133" spans="1:31" ht="14.5" x14ac:dyDescent="0.35">
      <c r="A133" s="15" t="s">
        <v>34</v>
      </c>
      <c r="B133" s="16" t="s">
        <v>35</v>
      </c>
      <c r="C133" s="16" t="s">
        <v>35</v>
      </c>
      <c r="D133" s="17" t="s">
        <v>36</v>
      </c>
      <c r="E133" s="18" t="s">
        <v>37</v>
      </c>
      <c r="F133" s="17" t="s">
        <v>36</v>
      </c>
      <c r="G133" s="18" t="s">
        <v>38</v>
      </c>
      <c r="H133" s="18">
        <v>21101</v>
      </c>
      <c r="I133" s="19" t="s">
        <v>39</v>
      </c>
      <c r="J133" s="20" t="s">
        <v>122</v>
      </c>
      <c r="K133" s="21" t="s">
        <v>123</v>
      </c>
      <c r="L133" s="22"/>
      <c r="M133" s="23" t="s">
        <v>42</v>
      </c>
      <c r="N133" s="23" t="s">
        <v>43</v>
      </c>
      <c r="O133" s="30">
        <v>2</v>
      </c>
      <c r="P133" s="25">
        <v>8</v>
      </c>
      <c r="Q133" s="26" t="s">
        <v>44</v>
      </c>
      <c r="R133" s="27">
        <f t="shared" si="1"/>
        <v>16</v>
      </c>
      <c r="S133" s="30"/>
      <c r="T133" s="31"/>
      <c r="U133" s="31"/>
      <c r="V133" s="31"/>
      <c r="W133" s="31">
        <v>2</v>
      </c>
      <c r="X133" s="31"/>
      <c r="Y133" s="31"/>
      <c r="Z133" s="31"/>
      <c r="AA133" s="31"/>
      <c r="AB133" s="31"/>
      <c r="AC133" s="31"/>
      <c r="AD133" s="31"/>
      <c r="AE133" s="32"/>
    </row>
    <row r="134" spans="1:31" ht="14.5" x14ac:dyDescent="0.35">
      <c r="A134" s="15" t="s">
        <v>34</v>
      </c>
      <c r="B134" s="16" t="s">
        <v>35</v>
      </c>
      <c r="C134" s="16" t="s">
        <v>35</v>
      </c>
      <c r="D134" s="17" t="s">
        <v>36</v>
      </c>
      <c r="E134" s="18" t="s">
        <v>37</v>
      </c>
      <c r="F134" s="17" t="s">
        <v>36</v>
      </c>
      <c r="G134" s="18" t="s">
        <v>38</v>
      </c>
      <c r="H134" s="18">
        <v>21101</v>
      </c>
      <c r="I134" s="19" t="s">
        <v>39</v>
      </c>
      <c r="J134" s="20" t="s">
        <v>122</v>
      </c>
      <c r="K134" s="21" t="s">
        <v>123</v>
      </c>
      <c r="L134" s="22"/>
      <c r="M134" s="23" t="s">
        <v>42</v>
      </c>
      <c r="N134" s="23" t="s">
        <v>43</v>
      </c>
      <c r="O134" s="30">
        <v>2</v>
      </c>
      <c r="P134" s="25">
        <v>8</v>
      </c>
      <c r="Q134" s="26" t="s">
        <v>44</v>
      </c>
      <c r="R134" s="27">
        <f t="shared" si="1"/>
        <v>16</v>
      </c>
      <c r="S134" s="30"/>
      <c r="T134" s="31"/>
      <c r="U134" s="31"/>
      <c r="V134" s="31"/>
      <c r="W134" s="31"/>
      <c r="X134" s="31">
        <v>2</v>
      </c>
      <c r="Y134" s="31"/>
      <c r="Z134" s="31"/>
      <c r="AA134" s="31"/>
      <c r="AB134" s="31"/>
      <c r="AC134" s="31"/>
      <c r="AD134" s="31"/>
      <c r="AE134" s="32"/>
    </row>
    <row r="135" spans="1:31" ht="14.5" x14ac:dyDescent="0.35">
      <c r="A135" s="15" t="s">
        <v>34</v>
      </c>
      <c r="B135" s="16" t="s">
        <v>35</v>
      </c>
      <c r="C135" s="16" t="s">
        <v>35</v>
      </c>
      <c r="D135" s="17" t="s">
        <v>36</v>
      </c>
      <c r="E135" s="18" t="s">
        <v>37</v>
      </c>
      <c r="F135" s="17" t="s">
        <v>36</v>
      </c>
      <c r="G135" s="18" t="s">
        <v>38</v>
      </c>
      <c r="H135" s="18">
        <v>21101</v>
      </c>
      <c r="I135" s="19" t="s">
        <v>39</v>
      </c>
      <c r="J135" s="20" t="s">
        <v>122</v>
      </c>
      <c r="K135" s="21" t="s">
        <v>123</v>
      </c>
      <c r="L135" s="22"/>
      <c r="M135" s="23" t="s">
        <v>42</v>
      </c>
      <c r="N135" s="23" t="s">
        <v>43</v>
      </c>
      <c r="O135" s="30">
        <v>1</v>
      </c>
      <c r="P135" s="25">
        <v>8</v>
      </c>
      <c r="Q135" s="26" t="s">
        <v>44</v>
      </c>
      <c r="R135" s="27">
        <f t="shared" si="1"/>
        <v>8</v>
      </c>
      <c r="S135" s="30"/>
      <c r="T135" s="31"/>
      <c r="U135" s="31"/>
      <c r="V135" s="31"/>
      <c r="W135" s="31"/>
      <c r="X135" s="31"/>
      <c r="Y135" s="31">
        <v>1</v>
      </c>
      <c r="Z135" s="31"/>
      <c r="AA135" s="31"/>
      <c r="AB135" s="31"/>
      <c r="AC135" s="31"/>
      <c r="AD135" s="31"/>
      <c r="AE135" s="32"/>
    </row>
    <row r="136" spans="1:31" ht="14.5" x14ac:dyDescent="0.35">
      <c r="A136" s="15" t="s">
        <v>34</v>
      </c>
      <c r="B136" s="16" t="s">
        <v>35</v>
      </c>
      <c r="C136" s="16" t="s">
        <v>35</v>
      </c>
      <c r="D136" s="17" t="s">
        <v>36</v>
      </c>
      <c r="E136" s="18" t="s">
        <v>37</v>
      </c>
      <c r="F136" s="17" t="s">
        <v>36</v>
      </c>
      <c r="G136" s="18" t="s">
        <v>38</v>
      </c>
      <c r="H136" s="18">
        <v>21101</v>
      </c>
      <c r="I136" s="19" t="s">
        <v>39</v>
      </c>
      <c r="J136" s="20" t="s">
        <v>124</v>
      </c>
      <c r="K136" s="21" t="s">
        <v>125</v>
      </c>
      <c r="L136" s="22"/>
      <c r="M136" s="23" t="s">
        <v>42</v>
      </c>
      <c r="N136" s="23" t="s">
        <v>43</v>
      </c>
      <c r="O136" s="30">
        <v>2</v>
      </c>
      <c r="P136" s="25">
        <v>61</v>
      </c>
      <c r="Q136" s="26" t="s">
        <v>44</v>
      </c>
      <c r="R136" s="27">
        <f t="shared" ref="R136:R199" si="2">O136*P136</f>
        <v>122</v>
      </c>
      <c r="S136" s="30">
        <v>2</v>
      </c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2"/>
    </row>
    <row r="137" spans="1:31" ht="14.5" x14ac:dyDescent="0.35">
      <c r="A137" s="15" t="s">
        <v>34</v>
      </c>
      <c r="B137" s="16" t="s">
        <v>35</v>
      </c>
      <c r="C137" s="16" t="s">
        <v>35</v>
      </c>
      <c r="D137" s="17" t="s">
        <v>36</v>
      </c>
      <c r="E137" s="18" t="s">
        <v>37</v>
      </c>
      <c r="F137" s="17" t="s">
        <v>36</v>
      </c>
      <c r="G137" s="18" t="s">
        <v>38</v>
      </c>
      <c r="H137" s="18" t="s">
        <v>45</v>
      </c>
      <c r="I137" s="19" t="s">
        <v>39</v>
      </c>
      <c r="J137" s="20" t="s">
        <v>124</v>
      </c>
      <c r="K137" s="21" t="s">
        <v>125</v>
      </c>
      <c r="L137" s="22"/>
      <c r="M137" s="23" t="s">
        <v>42</v>
      </c>
      <c r="N137" s="23" t="s">
        <v>43</v>
      </c>
      <c r="O137" s="30">
        <v>2</v>
      </c>
      <c r="P137" s="25">
        <v>61</v>
      </c>
      <c r="Q137" s="26" t="s">
        <v>44</v>
      </c>
      <c r="R137" s="27">
        <f t="shared" si="2"/>
        <v>122</v>
      </c>
      <c r="S137" s="30"/>
      <c r="T137" s="31">
        <v>2</v>
      </c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2"/>
    </row>
    <row r="138" spans="1:31" ht="14.5" x14ac:dyDescent="0.35">
      <c r="A138" s="15" t="s">
        <v>34</v>
      </c>
      <c r="B138" s="16" t="s">
        <v>35</v>
      </c>
      <c r="C138" s="16" t="s">
        <v>35</v>
      </c>
      <c r="D138" s="17" t="s">
        <v>36</v>
      </c>
      <c r="E138" s="18" t="s">
        <v>37</v>
      </c>
      <c r="F138" s="17" t="s">
        <v>36</v>
      </c>
      <c r="G138" s="18" t="s">
        <v>38</v>
      </c>
      <c r="H138" s="18">
        <v>21101</v>
      </c>
      <c r="I138" s="19" t="s">
        <v>39</v>
      </c>
      <c r="J138" s="20" t="s">
        <v>124</v>
      </c>
      <c r="K138" s="21" t="s">
        <v>125</v>
      </c>
      <c r="L138" s="22"/>
      <c r="M138" s="23" t="s">
        <v>42</v>
      </c>
      <c r="N138" s="23" t="s">
        <v>43</v>
      </c>
      <c r="O138" s="30">
        <v>3</v>
      </c>
      <c r="P138" s="25">
        <v>60.999999999999993</v>
      </c>
      <c r="Q138" s="26" t="s">
        <v>44</v>
      </c>
      <c r="R138" s="27">
        <f t="shared" si="2"/>
        <v>182.99999999999997</v>
      </c>
      <c r="S138" s="30"/>
      <c r="T138" s="31">
        <v>3</v>
      </c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2"/>
    </row>
    <row r="139" spans="1:31" ht="14.5" x14ac:dyDescent="0.35">
      <c r="A139" s="15" t="s">
        <v>34</v>
      </c>
      <c r="B139" s="16" t="s">
        <v>35</v>
      </c>
      <c r="C139" s="16" t="s">
        <v>35</v>
      </c>
      <c r="D139" s="17" t="s">
        <v>36</v>
      </c>
      <c r="E139" s="18" t="s">
        <v>37</v>
      </c>
      <c r="F139" s="17" t="s">
        <v>36</v>
      </c>
      <c r="G139" s="18" t="s">
        <v>38</v>
      </c>
      <c r="H139" s="18">
        <v>21101</v>
      </c>
      <c r="I139" s="19" t="s">
        <v>39</v>
      </c>
      <c r="J139" s="20" t="s">
        <v>124</v>
      </c>
      <c r="K139" s="21" t="s">
        <v>125</v>
      </c>
      <c r="L139" s="22"/>
      <c r="M139" s="23" t="s">
        <v>42</v>
      </c>
      <c r="N139" s="23" t="s">
        <v>43</v>
      </c>
      <c r="O139" s="30">
        <v>2</v>
      </c>
      <c r="P139" s="25">
        <v>61</v>
      </c>
      <c r="Q139" s="26" t="s">
        <v>44</v>
      </c>
      <c r="R139" s="27">
        <f t="shared" si="2"/>
        <v>122</v>
      </c>
      <c r="S139" s="30"/>
      <c r="T139" s="31"/>
      <c r="U139" s="31">
        <v>2</v>
      </c>
      <c r="V139" s="31"/>
      <c r="W139" s="31"/>
      <c r="X139" s="31"/>
      <c r="Y139" s="31"/>
      <c r="Z139" s="31"/>
      <c r="AA139" s="31"/>
      <c r="AB139" s="31"/>
      <c r="AC139" s="31"/>
      <c r="AD139" s="31"/>
      <c r="AE139" s="32"/>
    </row>
    <row r="140" spans="1:31" ht="14.5" x14ac:dyDescent="0.35">
      <c r="A140" s="15" t="s">
        <v>34</v>
      </c>
      <c r="B140" s="16" t="s">
        <v>35</v>
      </c>
      <c r="C140" s="16" t="s">
        <v>35</v>
      </c>
      <c r="D140" s="17" t="s">
        <v>36</v>
      </c>
      <c r="E140" s="18" t="s">
        <v>37</v>
      </c>
      <c r="F140" s="17" t="s">
        <v>36</v>
      </c>
      <c r="G140" s="18" t="s">
        <v>38</v>
      </c>
      <c r="H140" s="18">
        <v>21101</v>
      </c>
      <c r="I140" s="19" t="s">
        <v>39</v>
      </c>
      <c r="J140" s="20" t="s">
        <v>124</v>
      </c>
      <c r="K140" s="21" t="s">
        <v>125</v>
      </c>
      <c r="L140" s="22"/>
      <c r="M140" s="23" t="s">
        <v>42</v>
      </c>
      <c r="N140" s="23" t="s">
        <v>43</v>
      </c>
      <c r="O140" s="30">
        <v>1</v>
      </c>
      <c r="P140" s="25">
        <v>61</v>
      </c>
      <c r="Q140" s="26" t="s">
        <v>44</v>
      </c>
      <c r="R140" s="27">
        <f t="shared" si="2"/>
        <v>61</v>
      </c>
      <c r="S140" s="30"/>
      <c r="T140" s="31"/>
      <c r="U140" s="31"/>
      <c r="V140" s="31">
        <v>1</v>
      </c>
      <c r="W140" s="31"/>
      <c r="X140" s="31"/>
      <c r="Y140" s="31"/>
      <c r="Z140" s="31"/>
      <c r="AA140" s="31"/>
      <c r="AB140" s="31"/>
      <c r="AC140" s="31"/>
      <c r="AD140" s="31"/>
      <c r="AE140" s="32"/>
    </row>
    <row r="141" spans="1:31" s="33" customFormat="1" ht="14.5" x14ac:dyDescent="0.35">
      <c r="A141" s="15" t="s">
        <v>34</v>
      </c>
      <c r="B141" s="16" t="s">
        <v>35</v>
      </c>
      <c r="C141" s="16" t="s">
        <v>35</v>
      </c>
      <c r="D141" s="17" t="s">
        <v>36</v>
      </c>
      <c r="E141" s="18" t="s">
        <v>37</v>
      </c>
      <c r="F141" s="17" t="s">
        <v>36</v>
      </c>
      <c r="G141" s="18" t="s">
        <v>38</v>
      </c>
      <c r="H141" s="18">
        <v>21101</v>
      </c>
      <c r="I141" s="19" t="s">
        <v>39</v>
      </c>
      <c r="J141" s="20" t="s">
        <v>124</v>
      </c>
      <c r="K141" s="21" t="s">
        <v>125</v>
      </c>
      <c r="L141" s="22"/>
      <c r="M141" s="23" t="s">
        <v>42</v>
      </c>
      <c r="N141" s="23" t="s">
        <v>43</v>
      </c>
      <c r="O141" s="30">
        <v>2</v>
      </c>
      <c r="P141" s="25">
        <v>61</v>
      </c>
      <c r="Q141" s="26" t="s">
        <v>44</v>
      </c>
      <c r="R141" s="27">
        <f t="shared" si="2"/>
        <v>122</v>
      </c>
      <c r="S141" s="30"/>
      <c r="T141" s="31"/>
      <c r="U141" s="31"/>
      <c r="V141" s="31"/>
      <c r="W141" s="31">
        <v>2</v>
      </c>
      <c r="X141" s="31"/>
      <c r="Y141" s="31"/>
      <c r="Z141" s="31"/>
      <c r="AA141" s="31"/>
      <c r="AB141" s="31"/>
      <c r="AC141" s="31"/>
      <c r="AD141" s="31"/>
      <c r="AE141" s="14"/>
    </row>
    <row r="142" spans="1:31" s="33" customFormat="1" ht="14.5" x14ac:dyDescent="0.35">
      <c r="A142" s="15" t="s">
        <v>34</v>
      </c>
      <c r="B142" s="16" t="s">
        <v>35</v>
      </c>
      <c r="C142" s="16" t="s">
        <v>35</v>
      </c>
      <c r="D142" s="17" t="s">
        <v>36</v>
      </c>
      <c r="E142" s="18" t="s">
        <v>37</v>
      </c>
      <c r="F142" s="17" t="s">
        <v>36</v>
      </c>
      <c r="G142" s="18" t="s">
        <v>38</v>
      </c>
      <c r="H142" s="18">
        <v>21101</v>
      </c>
      <c r="I142" s="19" t="s">
        <v>39</v>
      </c>
      <c r="J142" s="20" t="s">
        <v>124</v>
      </c>
      <c r="K142" s="21" t="s">
        <v>125</v>
      </c>
      <c r="L142" s="22"/>
      <c r="M142" s="23" t="s">
        <v>42</v>
      </c>
      <c r="N142" s="23" t="s">
        <v>43</v>
      </c>
      <c r="O142" s="30">
        <v>2</v>
      </c>
      <c r="P142" s="25">
        <v>61</v>
      </c>
      <c r="Q142" s="26" t="s">
        <v>44</v>
      </c>
      <c r="R142" s="27">
        <f t="shared" si="2"/>
        <v>122</v>
      </c>
      <c r="S142" s="30"/>
      <c r="T142" s="31"/>
      <c r="U142" s="31"/>
      <c r="V142" s="31"/>
      <c r="W142" s="31">
        <v>2</v>
      </c>
      <c r="X142" s="31"/>
      <c r="Y142" s="31"/>
      <c r="Z142" s="31"/>
      <c r="AA142" s="31"/>
      <c r="AB142" s="31"/>
      <c r="AC142" s="31"/>
      <c r="AD142" s="31"/>
      <c r="AE142" s="14"/>
    </row>
    <row r="143" spans="1:31" s="33" customFormat="1" ht="14.5" x14ac:dyDescent="0.35">
      <c r="A143" s="15" t="s">
        <v>34</v>
      </c>
      <c r="B143" s="16" t="s">
        <v>35</v>
      </c>
      <c r="C143" s="16" t="s">
        <v>35</v>
      </c>
      <c r="D143" s="17" t="s">
        <v>36</v>
      </c>
      <c r="E143" s="18" t="s">
        <v>37</v>
      </c>
      <c r="F143" s="17" t="s">
        <v>36</v>
      </c>
      <c r="G143" s="18" t="s">
        <v>38</v>
      </c>
      <c r="H143" s="18">
        <v>21101</v>
      </c>
      <c r="I143" s="19" t="s">
        <v>39</v>
      </c>
      <c r="J143" s="20" t="s">
        <v>126</v>
      </c>
      <c r="K143" s="21" t="s">
        <v>127</v>
      </c>
      <c r="L143" s="22"/>
      <c r="M143" s="23" t="s">
        <v>42</v>
      </c>
      <c r="N143" s="23" t="s">
        <v>43</v>
      </c>
      <c r="O143" s="30">
        <v>2</v>
      </c>
      <c r="P143" s="25">
        <v>45</v>
      </c>
      <c r="Q143" s="26" t="s">
        <v>44</v>
      </c>
      <c r="R143" s="27">
        <f t="shared" si="2"/>
        <v>90</v>
      </c>
      <c r="S143" s="30">
        <v>2</v>
      </c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14"/>
    </row>
    <row r="144" spans="1:31" s="33" customFormat="1" ht="14.5" x14ac:dyDescent="0.35">
      <c r="A144" s="15" t="s">
        <v>34</v>
      </c>
      <c r="B144" s="16" t="s">
        <v>35</v>
      </c>
      <c r="C144" s="16" t="s">
        <v>35</v>
      </c>
      <c r="D144" s="17" t="s">
        <v>36</v>
      </c>
      <c r="E144" s="18" t="s">
        <v>37</v>
      </c>
      <c r="F144" s="17" t="s">
        <v>36</v>
      </c>
      <c r="G144" s="18" t="s">
        <v>38</v>
      </c>
      <c r="H144" s="18">
        <v>21101</v>
      </c>
      <c r="I144" s="19" t="s">
        <v>39</v>
      </c>
      <c r="J144" s="20" t="s">
        <v>126</v>
      </c>
      <c r="K144" s="21" t="s">
        <v>127</v>
      </c>
      <c r="L144" s="22"/>
      <c r="M144" s="23" t="s">
        <v>42</v>
      </c>
      <c r="N144" s="23" t="s">
        <v>43</v>
      </c>
      <c r="O144" s="30">
        <v>2</v>
      </c>
      <c r="P144" s="25">
        <v>45</v>
      </c>
      <c r="Q144" s="26" t="s">
        <v>44</v>
      </c>
      <c r="R144" s="27">
        <f t="shared" si="2"/>
        <v>90</v>
      </c>
      <c r="S144" s="30"/>
      <c r="T144" s="31"/>
      <c r="U144" s="31">
        <v>2</v>
      </c>
      <c r="V144" s="31"/>
      <c r="W144" s="31"/>
      <c r="X144" s="31"/>
      <c r="Y144" s="31"/>
      <c r="Z144" s="31"/>
      <c r="AA144" s="31"/>
      <c r="AB144" s="31"/>
      <c r="AC144" s="31"/>
      <c r="AD144" s="31"/>
      <c r="AE144" s="14"/>
    </row>
    <row r="145" spans="1:31" s="33" customFormat="1" ht="14.5" x14ac:dyDescent="0.35">
      <c r="A145" s="15" t="s">
        <v>34</v>
      </c>
      <c r="B145" s="16" t="s">
        <v>35</v>
      </c>
      <c r="C145" s="16" t="s">
        <v>35</v>
      </c>
      <c r="D145" s="17" t="s">
        <v>36</v>
      </c>
      <c r="E145" s="18" t="s">
        <v>37</v>
      </c>
      <c r="F145" s="17" t="s">
        <v>36</v>
      </c>
      <c r="G145" s="18" t="s">
        <v>38</v>
      </c>
      <c r="H145" s="18">
        <v>21101</v>
      </c>
      <c r="I145" s="19" t="s">
        <v>39</v>
      </c>
      <c r="J145" s="20" t="s">
        <v>126</v>
      </c>
      <c r="K145" s="21" t="s">
        <v>127</v>
      </c>
      <c r="L145" s="22"/>
      <c r="M145" s="23" t="s">
        <v>42</v>
      </c>
      <c r="N145" s="23" t="s">
        <v>43</v>
      </c>
      <c r="O145" s="30">
        <v>3</v>
      </c>
      <c r="P145" s="25">
        <v>45</v>
      </c>
      <c r="Q145" s="26" t="s">
        <v>44</v>
      </c>
      <c r="R145" s="27">
        <f t="shared" si="2"/>
        <v>135</v>
      </c>
      <c r="S145" s="30"/>
      <c r="T145" s="31"/>
      <c r="U145" s="31"/>
      <c r="V145" s="31">
        <v>3</v>
      </c>
      <c r="W145" s="31"/>
      <c r="X145" s="31"/>
      <c r="Y145" s="31"/>
      <c r="Z145" s="31"/>
      <c r="AA145" s="31"/>
      <c r="AB145" s="31"/>
      <c r="AC145" s="31"/>
      <c r="AD145" s="31"/>
      <c r="AE145" s="14"/>
    </row>
    <row r="146" spans="1:31" s="33" customFormat="1" ht="14.5" x14ac:dyDescent="0.35">
      <c r="A146" s="15" t="s">
        <v>34</v>
      </c>
      <c r="B146" s="16" t="s">
        <v>35</v>
      </c>
      <c r="C146" s="16" t="s">
        <v>35</v>
      </c>
      <c r="D146" s="17" t="s">
        <v>36</v>
      </c>
      <c r="E146" s="18" t="s">
        <v>37</v>
      </c>
      <c r="F146" s="17" t="s">
        <v>36</v>
      </c>
      <c r="G146" s="18" t="s">
        <v>38</v>
      </c>
      <c r="H146" s="18">
        <v>21101</v>
      </c>
      <c r="I146" s="19" t="s">
        <v>39</v>
      </c>
      <c r="J146" s="20" t="s">
        <v>126</v>
      </c>
      <c r="K146" s="21" t="s">
        <v>127</v>
      </c>
      <c r="L146" s="22"/>
      <c r="M146" s="23" t="s">
        <v>42</v>
      </c>
      <c r="N146" s="23" t="s">
        <v>43</v>
      </c>
      <c r="O146" s="30">
        <v>1</v>
      </c>
      <c r="P146" s="25">
        <v>45</v>
      </c>
      <c r="Q146" s="26" t="s">
        <v>44</v>
      </c>
      <c r="R146" s="27">
        <f t="shared" si="2"/>
        <v>45</v>
      </c>
      <c r="S146" s="30"/>
      <c r="T146" s="31"/>
      <c r="U146" s="31"/>
      <c r="V146" s="31">
        <v>1</v>
      </c>
      <c r="W146" s="31"/>
      <c r="X146" s="31"/>
      <c r="Y146" s="31"/>
      <c r="Z146" s="31"/>
      <c r="AA146" s="31"/>
      <c r="AB146" s="31"/>
      <c r="AC146" s="31"/>
      <c r="AD146" s="31"/>
      <c r="AE146" s="14"/>
    </row>
    <row r="147" spans="1:31" s="33" customFormat="1" ht="14.5" x14ac:dyDescent="0.35">
      <c r="A147" s="15" t="s">
        <v>34</v>
      </c>
      <c r="B147" s="16" t="s">
        <v>35</v>
      </c>
      <c r="C147" s="16" t="s">
        <v>35</v>
      </c>
      <c r="D147" s="17" t="s">
        <v>36</v>
      </c>
      <c r="E147" s="18" t="s">
        <v>37</v>
      </c>
      <c r="F147" s="17" t="s">
        <v>36</v>
      </c>
      <c r="G147" s="18" t="s">
        <v>38</v>
      </c>
      <c r="H147" s="18">
        <v>21101</v>
      </c>
      <c r="I147" s="19" t="s">
        <v>39</v>
      </c>
      <c r="J147" s="20" t="s">
        <v>126</v>
      </c>
      <c r="K147" s="21" t="s">
        <v>127</v>
      </c>
      <c r="L147" s="22"/>
      <c r="M147" s="23" t="s">
        <v>42</v>
      </c>
      <c r="N147" s="23" t="s">
        <v>43</v>
      </c>
      <c r="O147" s="30">
        <v>2</v>
      </c>
      <c r="P147" s="25">
        <v>45</v>
      </c>
      <c r="Q147" s="26" t="s">
        <v>44</v>
      </c>
      <c r="R147" s="27">
        <f t="shared" si="2"/>
        <v>90</v>
      </c>
      <c r="S147" s="30"/>
      <c r="T147" s="31"/>
      <c r="U147" s="31"/>
      <c r="V147" s="31"/>
      <c r="W147" s="31">
        <v>2</v>
      </c>
      <c r="X147" s="31"/>
      <c r="Y147" s="31"/>
      <c r="Z147" s="31"/>
      <c r="AA147" s="31"/>
      <c r="AB147" s="31"/>
      <c r="AC147" s="31"/>
      <c r="AD147" s="31"/>
      <c r="AE147" s="14"/>
    </row>
    <row r="148" spans="1:31" s="33" customFormat="1" ht="14.5" x14ac:dyDescent="0.35">
      <c r="A148" s="15" t="s">
        <v>34</v>
      </c>
      <c r="B148" s="16" t="s">
        <v>35</v>
      </c>
      <c r="C148" s="16" t="s">
        <v>35</v>
      </c>
      <c r="D148" s="17" t="s">
        <v>36</v>
      </c>
      <c r="E148" s="18" t="s">
        <v>37</v>
      </c>
      <c r="F148" s="17" t="s">
        <v>36</v>
      </c>
      <c r="G148" s="18" t="s">
        <v>38</v>
      </c>
      <c r="H148" s="18">
        <v>21101</v>
      </c>
      <c r="I148" s="19" t="s">
        <v>39</v>
      </c>
      <c r="J148" s="20" t="s">
        <v>126</v>
      </c>
      <c r="K148" s="21" t="s">
        <v>127</v>
      </c>
      <c r="L148" s="22"/>
      <c r="M148" s="23" t="s">
        <v>42</v>
      </c>
      <c r="N148" s="23" t="s">
        <v>43</v>
      </c>
      <c r="O148" s="30">
        <v>2</v>
      </c>
      <c r="P148" s="25">
        <v>45</v>
      </c>
      <c r="Q148" s="26" t="s">
        <v>44</v>
      </c>
      <c r="R148" s="27">
        <f t="shared" si="2"/>
        <v>90</v>
      </c>
      <c r="S148" s="30"/>
      <c r="T148" s="31"/>
      <c r="U148" s="31"/>
      <c r="V148" s="31"/>
      <c r="W148" s="31">
        <v>2</v>
      </c>
      <c r="X148" s="31"/>
      <c r="Y148" s="31"/>
      <c r="Z148" s="31"/>
      <c r="AA148" s="31"/>
      <c r="AB148" s="31"/>
      <c r="AC148" s="31"/>
      <c r="AD148" s="31"/>
      <c r="AE148" s="14"/>
    </row>
    <row r="149" spans="1:31" s="33" customFormat="1" ht="14.5" x14ac:dyDescent="0.35">
      <c r="A149" s="15" t="s">
        <v>34</v>
      </c>
      <c r="B149" s="16" t="s">
        <v>35</v>
      </c>
      <c r="C149" s="16" t="s">
        <v>35</v>
      </c>
      <c r="D149" s="17" t="s">
        <v>36</v>
      </c>
      <c r="E149" s="18" t="s">
        <v>37</v>
      </c>
      <c r="F149" s="17" t="s">
        <v>36</v>
      </c>
      <c r="G149" s="18" t="s">
        <v>38</v>
      </c>
      <c r="H149" s="18" t="s">
        <v>45</v>
      </c>
      <c r="I149" s="19" t="s">
        <v>39</v>
      </c>
      <c r="J149" s="20" t="s">
        <v>128</v>
      </c>
      <c r="K149" s="21" t="s">
        <v>129</v>
      </c>
      <c r="L149" s="22"/>
      <c r="M149" s="23" t="s">
        <v>42</v>
      </c>
      <c r="N149" s="23" t="s">
        <v>43</v>
      </c>
      <c r="O149" s="30">
        <v>2</v>
      </c>
      <c r="P149" s="25">
        <v>26</v>
      </c>
      <c r="Q149" s="26" t="s">
        <v>44</v>
      </c>
      <c r="R149" s="27">
        <f t="shared" si="2"/>
        <v>52</v>
      </c>
      <c r="S149" s="30">
        <v>2</v>
      </c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14"/>
    </row>
    <row r="150" spans="1:31" s="33" customFormat="1" ht="14.5" x14ac:dyDescent="0.35">
      <c r="A150" s="15" t="s">
        <v>34</v>
      </c>
      <c r="B150" s="16" t="s">
        <v>35</v>
      </c>
      <c r="C150" s="16" t="s">
        <v>35</v>
      </c>
      <c r="D150" s="17" t="s">
        <v>36</v>
      </c>
      <c r="E150" s="18" t="s">
        <v>37</v>
      </c>
      <c r="F150" s="17" t="s">
        <v>36</v>
      </c>
      <c r="G150" s="18" t="s">
        <v>38</v>
      </c>
      <c r="H150" s="18">
        <v>21101</v>
      </c>
      <c r="I150" s="19" t="s">
        <v>39</v>
      </c>
      <c r="J150" s="20" t="s">
        <v>128</v>
      </c>
      <c r="K150" s="21" t="s">
        <v>129</v>
      </c>
      <c r="L150" s="22"/>
      <c r="M150" s="23" t="s">
        <v>42</v>
      </c>
      <c r="N150" s="23" t="s">
        <v>43</v>
      </c>
      <c r="O150" s="30">
        <v>4</v>
      </c>
      <c r="P150" s="25">
        <v>26</v>
      </c>
      <c r="Q150" s="26" t="s">
        <v>44</v>
      </c>
      <c r="R150" s="27">
        <f t="shared" si="2"/>
        <v>104</v>
      </c>
      <c r="S150" s="30"/>
      <c r="T150" s="31">
        <v>4</v>
      </c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14"/>
    </row>
    <row r="151" spans="1:31" ht="14.5" x14ac:dyDescent="0.35">
      <c r="A151" s="15" t="s">
        <v>34</v>
      </c>
      <c r="B151" s="16" t="s">
        <v>35</v>
      </c>
      <c r="C151" s="16" t="s">
        <v>35</v>
      </c>
      <c r="D151" s="17" t="s">
        <v>36</v>
      </c>
      <c r="E151" s="18" t="s">
        <v>37</v>
      </c>
      <c r="F151" s="17" t="s">
        <v>36</v>
      </c>
      <c r="G151" s="18" t="s">
        <v>38</v>
      </c>
      <c r="H151" s="18">
        <v>21101</v>
      </c>
      <c r="I151" s="19" t="s">
        <v>39</v>
      </c>
      <c r="J151" s="20" t="s">
        <v>128</v>
      </c>
      <c r="K151" s="21" t="s">
        <v>129</v>
      </c>
      <c r="L151" s="22"/>
      <c r="M151" s="23" t="s">
        <v>42</v>
      </c>
      <c r="N151" s="23" t="s">
        <v>43</v>
      </c>
      <c r="O151" s="30">
        <v>2</v>
      </c>
      <c r="P151" s="25">
        <v>26</v>
      </c>
      <c r="Q151" s="26" t="s">
        <v>44</v>
      </c>
      <c r="R151" s="27">
        <f t="shared" si="2"/>
        <v>52</v>
      </c>
      <c r="S151" s="30"/>
      <c r="T151" s="31">
        <v>2</v>
      </c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</row>
    <row r="152" spans="1:31" ht="14.5" x14ac:dyDescent="0.35">
      <c r="A152" s="15" t="s">
        <v>34</v>
      </c>
      <c r="B152" s="16" t="s">
        <v>35</v>
      </c>
      <c r="C152" s="16" t="s">
        <v>35</v>
      </c>
      <c r="D152" s="17" t="s">
        <v>36</v>
      </c>
      <c r="E152" s="18" t="s">
        <v>37</v>
      </c>
      <c r="F152" s="17" t="s">
        <v>36</v>
      </c>
      <c r="G152" s="18" t="s">
        <v>38</v>
      </c>
      <c r="H152" s="18">
        <v>21101</v>
      </c>
      <c r="I152" s="19" t="s">
        <v>39</v>
      </c>
      <c r="J152" s="20" t="s">
        <v>128</v>
      </c>
      <c r="K152" s="21" t="s">
        <v>129</v>
      </c>
      <c r="L152" s="22"/>
      <c r="M152" s="23" t="s">
        <v>42</v>
      </c>
      <c r="N152" s="23" t="s">
        <v>43</v>
      </c>
      <c r="O152" s="30">
        <v>2</v>
      </c>
      <c r="P152" s="25">
        <v>26</v>
      </c>
      <c r="Q152" s="26" t="s">
        <v>44</v>
      </c>
      <c r="R152" s="27">
        <f t="shared" si="2"/>
        <v>52</v>
      </c>
      <c r="S152" s="30"/>
      <c r="T152" s="31"/>
      <c r="U152" s="31"/>
      <c r="V152" s="31">
        <v>2</v>
      </c>
      <c r="W152" s="31"/>
      <c r="X152" s="31"/>
      <c r="Y152" s="31"/>
      <c r="Z152" s="31"/>
      <c r="AA152" s="31"/>
      <c r="AB152" s="31"/>
      <c r="AC152" s="31"/>
      <c r="AD152" s="31"/>
    </row>
    <row r="153" spans="1:31" ht="14.5" x14ac:dyDescent="0.35">
      <c r="A153" s="15" t="s">
        <v>34</v>
      </c>
      <c r="B153" s="16" t="s">
        <v>35</v>
      </c>
      <c r="C153" s="16" t="s">
        <v>35</v>
      </c>
      <c r="D153" s="17" t="s">
        <v>36</v>
      </c>
      <c r="E153" s="18" t="s">
        <v>37</v>
      </c>
      <c r="F153" s="17" t="s">
        <v>36</v>
      </c>
      <c r="G153" s="18" t="s">
        <v>38</v>
      </c>
      <c r="H153" s="18">
        <v>21101</v>
      </c>
      <c r="I153" s="19" t="s">
        <v>39</v>
      </c>
      <c r="J153" s="20" t="s">
        <v>128</v>
      </c>
      <c r="K153" s="21" t="s">
        <v>129</v>
      </c>
      <c r="L153" s="22"/>
      <c r="M153" s="23" t="s">
        <v>42</v>
      </c>
      <c r="N153" s="23" t="s">
        <v>43</v>
      </c>
      <c r="O153" s="30">
        <v>2</v>
      </c>
      <c r="P153" s="25">
        <v>26</v>
      </c>
      <c r="Q153" s="26" t="s">
        <v>44</v>
      </c>
      <c r="R153" s="27">
        <f t="shared" si="2"/>
        <v>52</v>
      </c>
      <c r="S153" s="30"/>
      <c r="T153" s="31"/>
      <c r="U153" s="31"/>
      <c r="V153" s="31">
        <v>2</v>
      </c>
      <c r="W153" s="31"/>
      <c r="X153" s="31"/>
      <c r="Y153" s="31"/>
      <c r="Z153" s="31"/>
      <c r="AA153" s="31"/>
      <c r="AB153" s="31"/>
      <c r="AC153" s="31"/>
      <c r="AD153" s="31"/>
    </row>
    <row r="154" spans="1:31" ht="14.5" x14ac:dyDescent="0.35">
      <c r="A154" s="15" t="s">
        <v>34</v>
      </c>
      <c r="B154" s="16" t="s">
        <v>35</v>
      </c>
      <c r="C154" s="16" t="s">
        <v>35</v>
      </c>
      <c r="D154" s="17" t="s">
        <v>36</v>
      </c>
      <c r="E154" s="18" t="s">
        <v>37</v>
      </c>
      <c r="F154" s="17" t="s">
        <v>36</v>
      </c>
      <c r="G154" s="18" t="s">
        <v>38</v>
      </c>
      <c r="H154" s="18">
        <v>21101</v>
      </c>
      <c r="I154" s="19" t="s">
        <v>39</v>
      </c>
      <c r="J154" s="20" t="s">
        <v>128</v>
      </c>
      <c r="K154" s="21" t="s">
        <v>129</v>
      </c>
      <c r="L154" s="22"/>
      <c r="M154" s="23" t="s">
        <v>42</v>
      </c>
      <c r="N154" s="23" t="s">
        <v>43</v>
      </c>
      <c r="O154" s="30">
        <v>4</v>
      </c>
      <c r="P154" s="25">
        <v>26</v>
      </c>
      <c r="Q154" s="26" t="s">
        <v>44</v>
      </c>
      <c r="R154" s="27">
        <f t="shared" si="2"/>
        <v>104</v>
      </c>
      <c r="S154" s="30"/>
      <c r="T154" s="31"/>
      <c r="U154" s="31"/>
      <c r="V154" s="31"/>
      <c r="W154" s="31"/>
      <c r="X154" s="31">
        <v>4</v>
      </c>
      <c r="Y154" s="31"/>
      <c r="Z154" s="31"/>
      <c r="AA154" s="31"/>
      <c r="AB154" s="31"/>
      <c r="AC154" s="31"/>
      <c r="AD154" s="31"/>
    </row>
    <row r="155" spans="1:31" ht="14.5" x14ac:dyDescent="0.35">
      <c r="A155" s="15" t="s">
        <v>34</v>
      </c>
      <c r="B155" s="16" t="s">
        <v>35</v>
      </c>
      <c r="C155" s="16" t="s">
        <v>35</v>
      </c>
      <c r="D155" s="17" t="s">
        <v>36</v>
      </c>
      <c r="E155" s="18" t="s">
        <v>37</v>
      </c>
      <c r="F155" s="17" t="s">
        <v>36</v>
      </c>
      <c r="G155" s="18" t="s">
        <v>38</v>
      </c>
      <c r="H155" s="18">
        <v>21101</v>
      </c>
      <c r="I155" s="19" t="s">
        <v>39</v>
      </c>
      <c r="J155" s="20" t="s">
        <v>128</v>
      </c>
      <c r="K155" s="21" t="s">
        <v>129</v>
      </c>
      <c r="L155" s="22"/>
      <c r="M155" s="23" t="s">
        <v>42</v>
      </c>
      <c r="N155" s="23" t="s">
        <v>43</v>
      </c>
      <c r="O155" s="30">
        <v>2</v>
      </c>
      <c r="P155" s="25">
        <v>26</v>
      </c>
      <c r="Q155" s="26" t="s">
        <v>44</v>
      </c>
      <c r="R155" s="27">
        <f t="shared" si="2"/>
        <v>52</v>
      </c>
      <c r="S155" s="30"/>
      <c r="T155" s="31"/>
      <c r="U155" s="31"/>
      <c r="V155" s="31"/>
      <c r="W155" s="31"/>
      <c r="X155" s="31">
        <v>2</v>
      </c>
      <c r="Y155" s="31"/>
      <c r="Z155" s="31"/>
      <c r="AA155" s="31"/>
      <c r="AB155" s="31"/>
      <c r="AC155" s="31"/>
      <c r="AD155" s="31"/>
    </row>
    <row r="156" spans="1:31" ht="14.5" x14ac:dyDescent="0.35">
      <c r="A156" s="15" t="s">
        <v>34</v>
      </c>
      <c r="B156" s="16" t="s">
        <v>35</v>
      </c>
      <c r="C156" s="16" t="s">
        <v>35</v>
      </c>
      <c r="D156" s="17" t="s">
        <v>36</v>
      </c>
      <c r="E156" s="18" t="s">
        <v>37</v>
      </c>
      <c r="F156" s="17" t="s">
        <v>36</v>
      </c>
      <c r="G156" s="18" t="s">
        <v>38</v>
      </c>
      <c r="H156" s="18">
        <v>21101</v>
      </c>
      <c r="I156" s="19" t="s">
        <v>39</v>
      </c>
      <c r="J156" s="20" t="s">
        <v>128</v>
      </c>
      <c r="K156" s="21" t="s">
        <v>129</v>
      </c>
      <c r="L156" s="22"/>
      <c r="M156" s="23" t="s">
        <v>42</v>
      </c>
      <c r="N156" s="23" t="s">
        <v>43</v>
      </c>
      <c r="O156" s="30">
        <v>2</v>
      </c>
      <c r="P156" s="25">
        <v>26</v>
      </c>
      <c r="Q156" s="26" t="s">
        <v>44</v>
      </c>
      <c r="R156" s="27">
        <f t="shared" si="2"/>
        <v>52</v>
      </c>
      <c r="S156" s="30"/>
      <c r="T156" s="31"/>
      <c r="U156" s="31"/>
      <c r="V156" s="31"/>
      <c r="W156" s="31"/>
      <c r="X156" s="31"/>
      <c r="Y156" s="31">
        <v>2</v>
      </c>
      <c r="Z156" s="31"/>
      <c r="AA156" s="31"/>
      <c r="AB156" s="31"/>
      <c r="AC156" s="31"/>
      <c r="AD156" s="31"/>
    </row>
    <row r="157" spans="1:31" ht="14.5" x14ac:dyDescent="0.35">
      <c r="A157" s="15" t="s">
        <v>34</v>
      </c>
      <c r="B157" s="16" t="s">
        <v>35</v>
      </c>
      <c r="C157" s="16" t="s">
        <v>35</v>
      </c>
      <c r="D157" s="17" t="s">
        <v>36</v>
      </c>
      <c r="E157" s="18" t="s">
        <v>37</v>
      </c>
      <c r="F157" s="17" t="s">
        <v>36</v>
      </c>
      <c r="G157" s="18" t="s">
        <v>38</v>
      </c>
      <c r="H157" s="18">
        <v>21101</v>
      </c>
      <c r="I157" s="19" t="s">
        <v>39</v>
      </c>
      <c r="J157" s="20" t="s">
        <v>130</v>
      </c>
      <c r="K157" s="21" t="s">
        <v>131</v>
      </c>
      <c r="L157" s="22"/>
      <c r="M157" s="23" t="s">
        <v>42</v>
      </c>
      <c r="N157" s="23" t="s">
        <v>43</v>
      </c>
      <c r="O157" s="30">
        <v>2</v>
      </c>
      <c r="P157" s="25">
        <v>17</v>
      </c>
      <c r="Q157" s="26" t="s">
        <v>44</v>
      </c>
      <c r="R157" s="27">
        <f t="shared" si="2"/>
        <v>34</v>
      </c>
      <c r="S157" s="30">
        <v>2</v>
      </c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</row>
    <row r="158" spans="1:31" ht="14.5" x14ac:dyDescent="0.35">
      <c r="A158" s="15" t="s">
        <v>34</v>
      </c>
      <c r="B158" s="16" t="s">
        <v>35</v>
      </c>
      <c r="C158" s="16" t="s">
        <v>35</v>
      </c>
      <c r="D158" s="17" t="s">
        <v>36</v>
      </c>
      <c r="E158" s="18" t="s">
        <v>37</v>
      </c>
      <c r="F158" s="17" t="s">
        <v>36</v>
      </c>
      <c r="G158" s="18" t="s">
        <v>38</v>
      </c>
      <c r="H158" s="18">
        <v>21101</v>
      </c>
      <c r="I158" s="19" t="s">
        <v>39</v>
      </c>
      <c r="J158" s="20" t="s">
        <v>130</v>
      </c>
      <c r="K158" s="21" t="s">
        <v>131</v>
      </c>
      <c r="L158" s="22"/>
      <c r="M158" s="23" t="s">
        <v>42</v>
      </c>
      <c r="N158" s="23" t="s">
        <v>43</v>
      </c>
      <c r="O158" s="30">
        <v>10</v>
      </c>
      <c r="P158" s="25">
        <v>17</v>
      </c>
      <c r="Q158" s="26" t="s">
        <v>44</v>
      </c>
      <c r="R158" s="27">
        <f t="shared" si="2"/>
        <v>170</v>
      </c>
      <c r="S158" s="30"/>
      <c r="T158" s="31">
        <v>10</v>
      </c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</row>
    <row r="159" spans="1:31" ht="14.5" x14ac:dyDescent="0.35">
      <c r="A159" s="15" t="s">
        <v>34</v>
      </c>
      <c r="B159" s="16" t="s">
        <v>35</v>
      </c>
      <c r="C159" s="16" t="s">
        <v>35</v>
      </c>
      <c r="D159" s="17" t="s">
        <v>36</v>
      </c>
      <c r="E159" s="18" t="s">
        <v>37</v>
      </c>
      <c r="F159" s="17" t="s">
        <v>36</v>
      </c>
      <c r="G159" s="18" t="s">
        <v>38</v>
      </c>
      <c r="H159" s="18">
        <v>21101</v>
      </c>
      <c r="I159" s="19" t="s">
        <v>39</v>
      </c>
      <c r="J159" s="20" t="s">
        <v>130</v>
      </c>
      <c r="K159" s="21" t="s">
        <v>131</v>
      </c>
      <c r="L159" s="22"/>
      <c r="M159" s="23" t="s">
        <v>42</v>
      </c>
      <c r="N159" s="23" t="s">
        <v>43</v>
      </c>
      <c r="O159" s="30">
        <v>8</v>
      </c>
      <c r="P159" s="25">
        <v>17</v>
      </c>
      <c r="Q159" s="26" t="s">
        <v>44</v>
      </c>
      <c r="R159" s="27">
        <f t="shared" si="2"/>
        <v>136</v>
      </c>
      <c r="S159" s="30"/>
      <c r="T159" s="31">
        <v>8</v>
      </c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</row>
    <row r="160" spans="1:31" ht="14.5" x14ac:dyDescent="0.35">
      <c r="A160" s="15" t="s">
        <v>34</v>
      </c>
      <c r="B160" s="16" t="s">
        <v>35</v>
      </c>
      <c r="C160" s="16" t="s">
        <v>35</v>
      </c>
      <c r="D160" s="17" t="s">
        <v>36</v>
      </c>
      <c r="E160" s="18" t="s">
        <v>37</v>
      </c>
      <c r="F160" s="17" t="s">
        <v>36</v>
      </c>
      <c r="G160" s="18" t="s">
        <v>38</v>
      </c>
      <c r="H160" s="18">
        <v>21101</v>
      </c>
      <c r="I160" s="19" t="s">
        <v>39</v>
      </c>
      <c r="J160" s="20" t="s">
        <v>130</v>
      </c>
      <c r="K160" s="21" t="s">
        <v>131</v>
      </c>
      <c r="L160" s="22"/>
      <c r="M160" s="23" t="s">
        <v>42</v>
      </c>
      <c r="N160" s="23" t="s">
        <v>43</v>
      </c>
      <c r="O160" s="30">
        <v>5</v>
      </c>
      <c r="P160" s="25">
        <v>17</v>
      </c>
      <c r="Q160" s="26" t="s">
        <v>44</v>
      </c>
      <c r="R160" s="27">
        <f t="shared" si="2"/>
        <v>85</v>
      </c>
      <c r="S160" s="30"/>
      <c r="T160" s="31">
        <v>5</v>
      </c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</row>
    <row r="161" spans="1:30" ht="14.5" x14ac:dyDescent="0.35">
      <c r="A161" s="15" t="s">
        <v>34</v>
      </c>
      <c r="B161" s="16" t="s">
        <v>35</v>
      </c>
      <c r="C161" s="16" t="s">
        <v>35</v>
      </c>
      <c r="D161" s="17" t="s">
        <v>36</v>
      </c>
      <c r="E161" s="18" t="s">
        <v>37</v>
      </c>
      <c r="F161" s="17" t="s">
        <v>36</v>
      </c>
      <c r="G161" s="18" t="s">
        <v>38</v>
      </c>
      <c r="H161" s="18">
        <v>21101</v>
      </c>
      <c r="I161" s="19" t="s">
        <v>39</v>
      </c>
      <c r="J161" s="20" t="s">
        <v>130</v>
      </c>
      <c r="K161" s="21" t="s">
        <v>131</v>
      </c>
      <c r="L161" s="22"/>
      <c r="M161" s="23" t="s">
        <v>42</v>
      </c>
      <c r="N161" s="23" t="s">
        <v>43</v>
      </c>
      <c r="O161" s="30">
        <v>2</v>
      </c>
      <c r="P161" s="25">
        <v>17</v>
      </c>
      <c r="Q161" s="26" t="s">
        <v>44</v>
      </c>
      <c r="R161" s="27">
        <f t="shared" si="2"/>
        <v>34</v>
      </c>
      <c r="S161" s="30"/>
      <c r="T161" s="31"/>
      <c r="U161" s="31"/>
      <c r="V161" s="31">
        <v>2</v>
      </c>
      <c r="W161" s="31"/>
      <c r="X161" s="31"/>
      <c r="Y161" s="31"/>
      <c r="Z161" s="31"/>
      <c r="AA161" s="31"/>
      <c r="AB161" s="31"/>
      <c r="AC161" s="31"/>
      <c r="AD161" s="31"/>
    </row>
    <row r="162" spans="1:30" ht="14.5" x14ac:dyDescent="0.35">
      <c r="A162" s="15" t="s">
        <v>34</v>
      </c>
      <c r="B162" s="16" t="s">
        <v>35</v>
      </c>
      <c r="C162" s="16" t="s">
        <v>35</v>
      </c>
      <c r="D162" s="17" t="s">
        <v>36</v>
      </c>
      <c r="E162" s="18" t="s">
        <v>37</v>
      </c>
      <c r="F162" s="17" t="s">
        <v>36</v>
      </c>
      <c r="G162" s="18" t="s">
        <v>38</v>
      </c>
      <c r="H162" s="18">
        <v>21101</v>
      </c>
      <c r="I162" s="19" t="s">
        <v>39</v>
      </c>
      <c r="J162" s="20" t="s">
        <v>130</v>
      </c>
      <c r="K162" s="21" t="s">
        <v>131</v>
      </c>
      <c r="L162" s="22"/>
      <c r="M162" s="23" t="s">
        <v>42</v>
      </c>
      <c r="N162" s="23" t="s">
        <v>43</v>
      </c>
      <c r="O162" s="30">
        <v>10</v>
      </c>
      <c r="P162" s="25">
        <v>17</v>
      </c>
      <c r="Q162" s="26" t="s">
        <v>44</v>
      </c>
      <c r="R162" s="27">
        <f t="shared" si="2"/>
        <v>170</v>
      </c>
      <c r="S162" s="30"/>
      <c r="T162" s="31"/>
      <c r="U162" s="31"/>
      <c r="V162" s="31"/>
      <c r="W162" s="31"/>
      <c r="X162" s="31"/>
      <c r="Y162" s="31">
        <v>10</v>
      </c>
      <c r="Z162" s="31"/>
      <c r="AA162" s="31"/>
      <c r="AB162" s="31"/>
      <c r="AC162" s="31"/>
      <c r="AD162" s="31"/>
    </row>
    <row r="163" spans="1:30" ht="14.5" x14ac:dyDescent="0.35">
      <c r="A163" s="15" t="s">
        <v>34</v>
      </c>
      <c r="B163" s="16" t="s">
        <v>35</v>
      </c>
      <c r="C163" s="16" t="s">
        <v>35</v>
      </c>
      <c r="D163" s="17" t="s">
        <v>36</v>
      </c>
      <c r="E163" s="18" t="s">
        <v>37</v>
      </c>
      <c r="F163" s="17" t="s">
        <v>36</v>
      </c>
      <c r="G163" s="18" t="s">
        <v>38</v>
      </c>
      <c r="H163" s="18">
        <v>21101</v>
      </c>
      <c r="I163" s="19" t="s">
        <v>39</v>
      </c>
      <c r="J163" s="20" t="s">
        <v>130</v>
      </c>
      <c r="K163" s="21" t="s">
        <v>131</v>
      </c>
      <c r="L163" s="22"/>
      <c r="M163" s="23" t="s">
        <v>42</v>
      </c>
      <c r="N163" s="23" t="s">
        <v>43</v>
      </c>
      <c r="O163" s="30">
        <v>8</v>
      </c>
      <c r="P163" s="25">
        <v>17</v>
      </c>
      <c r="Q163" s="26" t="s">
        <v>44</v>
      </c>
      <c r="R163" s="27">
        <f t="shared" si="2"/>
        <v>136</v>
      </c>
      <c r="S163" s="30"/>
      <c r="T163" s="31"/>
      <c r="U163" s="31"/>
      <c r="V163" s="31"/>
      <c r="W163" s="31"/>
      <c r="X163" s="31"/>
      <c r="Y163" s="31">
        <v>8</v>
      </c>
      <c r="Z163" s="31"/>
      <c r="AA163" s="31"/>
      <c r="AB163" s="31"/>
      <c r="AC163" s="31"/>
      <c r="AD163" s="31"/>
    </row>
    <row r="164" spans="1:30" ht="14.5" x14ac:dyDescent="0.35">
      <c r="A164" s="15" t="s">
        <v>34</v>
      </c>
      <c r="B164" s="16" t="s">
        <v>35</v>
      </c>
      <c r="C164" s="16" t="s">
        <v>35</v>
      </c>
      <c r="D164" s="17" t="s">
        <v>36</v>
      </c>
      <c r="E164" s="18" t="s">
        <v>37</v>
      </c>
      <c r="F164" s="17" t="s">
        <v>36</v>
      </c>
      <c r="G164" s="18" t="s">
        <v>38</v>
      </c>
      <c r="H164" s="18">
        <v>21101</v>
      </c>
      <c r="I164" s="19" t="s">
        <v>39</v>
      </c>
      <c r="J164" s="20" t="s">
        <v>132</v>
      </c>
      <c r="K164" s="21" t="s">
        <v>133</v>
      </c>
      <c r="L164" s="22"/>
      <c r="M164" s="23" t="s">
        <v>42</v>
      </c>
      <c r="N164" s="23" t="s">
        <v>43</v>
      </c>
      <c r="O164" s="30">
        <v>3</v>
      </c>
      <c r="P164" s="25">
        <v>88</v>
      </c>
      <c r="Q164" s="26" t="s">
        <v>44</v>
      </c>
      <c r="R164" s="27">
        <f t="shared" si="2"/>
        <v>264</v>
      </c>
      <c r="S164" s="30">
        <v>3</v>
      </c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</row>
    <row r="165" spans="1:30" ht="14.5" x14ac:dyDescent="0.35">
      <c r="A165" s="15" t="s">
        <v>34</v>
      </c>
      <c r="B165" s="16" t="s">
        <v>35</v>
      </c>
      <c r="C165" s="16" t="s">
        <v>35</v>
      </c>
      <c r="D165" s="17" t="s">
        <v>36</v>
      </c>
      <c r="E165" s="18" t="s">
        <v>37</v>
      </c>
      <c r="F165" s="17" t="s">
        <v>36</v>
      </c>
      <c r="G165" s="18" t="s">
        <v>38</v>
      </c>
      <c r="H165" s="18">
        <v>21101</v>
      </c>
      <c r="I165" s="19" t="s">
        <v>39</v>
      </c>
      <c r="J165" s="20" t="s">
        <v>132</v>
      </c>
      <c r="K165" s="21" t="s">
        <v>133</v>
      </c>
      <c r="L165" s="22"/>
      <c r="M165" s="23" t="s">
        <v>42</v>
      </c>
      <c r="N165" s="23" t="s">
        <v>43</v>
      </c>
      <c r="O165" s="30">
        <v>5</v>
      </c>
      <c r="P165" s="25">
        <v>62.999999999999993</v>
      </c>
      <c r="Q165" s="26" t="s">
        <v>44</v>
      </c>
      <c r="R165" s="27">
        <f t="shared" si="2"/>
        <v>314.99999999999994</v>
      </c>
      <c r="S165" s="30"/>
      <c r="T165" s="31">
        <v>5</v>
      </c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</row>
    <row r="166" spans="1:30" ht="14.5" x14ac:dyDescent="0.35">
      <c r="A166" s="15" t="s">
        <v>34</v>
      </c>
      <c r="B166" s="16" t="s">
        <v>35</v>
      </c>
      <c r="C166" s="16" t="s">
        <v>35</v>
      </c>
      <c r="D166" s="17" t="s">
        <v>36</v>
      </c>
      <c r="E166" s="18" t="s">
        <v>37</v>
      </c>
      <c r="F166" s="17" t="s">
        <v>36</v>
      </c>
      <c r="G166" s="18" t="s">
        <v>38</v>
      </c>
      <c r="H166" s="18">
        <v>21101</v>
      </c>
      <c r="I166" s="19" t="s">
        <v>39</v>
      </c>
      <c r="J166" s="20" t="s">
        <v>132</v>
      </c>
      <c r="K166" s="21" t="s">
        <v>133</v>
      </c>
      <c r="L166" s="22"/>
      <c r="M166" s="23" t="s">
        <v>42</v>
      </c>
      <c r="N166" s="23" t="s">
        <v>43</v>
      </c>
      <c r="O166" s="30">
        <v>8</v>
      </c>
      <c r="P166" s="25">
        <v>88</v>
      </c>
      <c r="Q166" s="26" t="s">
        <v>44</v>
      </c>
      <c r="R166" s="27">
        <f t="shared" si="2"/>
        <v>704</v>
      </c>
      <c r="S166" s="30"/>
      <c r="T166" s="31">
        <v>8</v>
      </c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</row>
    <row r="167" spans="1:30" ht="14.5" x14ac:dyDescent="0.35">
      <c r="A167" s="15" t="s">
        <v>34</v>
      </c>
      <c r="B167" s="16" t="s">
        <v>35</v>
      </c>
      <c r="C167" s="16" t="s">
        <v>35</v>
      </c>
      <c r="D167" s="17" t="s">
        <v>36</v>
      </c>
      <c r="E167" s="18" t="s">
        <v>37</v>
      </c>
      <c r="F167" s="17" t="s">
        <v>36</v>
      </c>
      <c r="G167" s="18" t="s">
        <v>38</v>
      </c>
      <c r="H167" s="18">
        <v>21101</v>
      </c>
      <c r="I167" s="19" t="s">
        <v>39</v>
      </c>
      <c r="J167" s="20" t="s">
        <v>132</v>
      </c>
      <c r="K167" s="21" t="s">
        <v>133</v>
      </c>
      <c r="L167" s="22"/>
      <c r="M167" s="23" t="s">
        <v>42</v>
      </c>
      <c r="N167" s="23" t="s">
        <v>43</v>
      </c>
      <c r="O167" s="30">
        <v>3</v>
      </c>
      <c r="P167" s="25">
        <v>88</v>
      </c>
      <c r="Q167" s="26" t="s">
        <v>44</v>
      </c>
      <c r="R167" s="27">
        <f t="shared" si="2"/>
        <v>264</v>
      </c>
      <c r="S167" s="30"/>
      <c r="T167" s="31"/>
      <c r="U167" s="31">
        <v>3</v>
      </c>
      <c r="V167" s="31"/>
      <c r="W167" s="31"/>
      <c r="X167" s="31"/>
      <c r="Y167" s="31"/>
      <c r="Z167" s="31"/>
      <c r="AA167" s="31"/>
      <c r="AB167" s="31"/>
      <c r="AC167" s="31"/>
      <c r="AD167" s="31"/>
    </row>
    <row r="168" spans="1:30" ht="14.5" x14ac:dyDescent="0.35">
      <c r="A168" s="15" t="s">
        <v>34</v>
      </c>
      <c r="B168" s="16" t="s">
        <v>35</v>
      </c>
      <c r="C168" s="16" t="s">
        <v>35</v>
      </c>
      <c r="D168" s="17" t="s">
        <v>36</v>
      </c>
      <c r="E168" s="18" t="s">
        <v>37</v>
      </c>
      <c r="F168" s="17" t="s">
        <v>36</v>
      </c>
      <c r="G168" s="18" t="s">
        <v>38</v>
      </c>
      <c r="H168" s="18">
        <v>21101</v>
      </c>
      <c r="I168" s="19" t="s">
        <v>39</v>
      </c>
      <c r="J168" s="20" t="s">
        <v>132</v>
      </c>
      <c r="K168" s="21" t="s">
        <v>133</v>
      </c>
      <c r="L168" s="22"/>
      <c r="M168" s="23" t="s">
        <v>42</v>
      </c>
      <c r="N168" s="23" t="s">
        <v>43</v>
      </c>
      <c r="O168" s="30">
        <v>2</v>
      </c>
      <c r="P168" s="25">
        <v>88</v>
      </c>
      <c r="Q168" s="26" t="s">
        <v>44</v>
      </c>
      <c r="R168" s="27">
        <f t="shared" si="2"/>
        <v>176</v>
      </c>
      <c r="S168" s="30"/>
      <c r="T168" s="31"/>
      <c r="U168" s="31"/>
      <c r="V168" s="31"/>
      <c r="W168" s="31">
        <v>2</v>
      </c>
      <c r="X168" s="31"/>
      <c r="Y168" s="31"/>
      <c r="Z168" s="31"/>
      <c r="AA168" s="31"/>
      <c r="AB168" s="31"/>
      <c r="AC168" s="31"/>
      <c r="AD168" s="31"/>
    </row>
    <row r="169" spans="1:30" ht="14.5" x14ac:dyDescent="0.35">
      <c r="A169" s="15" t="s">
        <v>34</v>
      </c>
      <c r="B169" s="16" t="s">
        <v>35</v>
      </c>
      <c r="C169" s="16" t="s">
        <v>35</v>
      </c>
      <c r="D169" s="17" t="s">
        <v>36</v>
      </c>
      <c r="E169" s="18" t="s">
        <v>37</v>
      </c>
      <c r="F169" s="17" t="s">
        <v>36</v>
      </c>
      <c r="G169" s="18" t="s">
        <v>38</v>
      </c>
      <c r="H169" s="18">
        <v>21101</v>
      </c>
      <c r="I169" s="19" t="s">
        <v>39</v>
      </c>
      <c r="J169" s="20" t="s">
        <v>132</v>
      </c>
      <c r="K169" s="21" t="s">
        <v>133</v>
      </c>
      <c r="L169" s="22"/>
      <c r="M169" s="23" t="s">
        <v>42</v>
      </c>
      <c r="N169" s="23" t="s">
        <v>43</v>
      </c>
      <c r="O169" s="30">
        <v>1</v>
      </c>
      <c r="P169" s="25">
        <v>88</v>
      </c>
      <c r="Q169" s="26" t="s">
        <v>44</v>
      </c>
      <c r="R169" s="27">
        <f t="shared" si="2"/>
        <v>88</v>
      </c>
      <c r="S169" s="30"/>
      <c r="T169" s="31"/>
      <c r="U169" s="31"/>
      <c r="V169" s="31"/>
      <c r="W169" s="31">
        <v>1</v>
      </c>
      <c r="X169" s="31"/>
      <c r="Y169" s="31"/>
      <c r="Z169" s="31"/>
      <c r="AA169" s="31"/>
      <c r="AB169" s="31"/>
      <c r="AC169" s="31"/>
      <c r="AD169" s="31"/>
    </row>
    <row r="170" spans="1:30" ht="14.5" x14ac:dyDescent="0.35">
      <c r="A170" s="15" t="s">
        <v>34</v>
      </c>
      <c r="B170" s="16" t="s">
        <v>35</v>
      </c>
      <c r="C170" s="16" t="s">
        <v>35</v>
      </c>
      <c r="D170" s="17" t="s">
        <v>36</v>
      </c>
      <c r="E170" s="18" t="s">
        <v>37</v>
      </c>
      <c r="F170" s="17" t="s">
        <v>36</v>
      </c>
      <c r="G170" s="18" t="s">
        <v>38</v>
      </c>
      <c r="H170" s="18">
        <v>21101</v>
      </c>
      <c r="I170" s="19" t="s">
        <v>39</v>
      </c>
      <c r="J170" s="20" t="s">
        <v>132</v>
      </c>
      <c r="K170" s="21" t="s">
        <v>133</v>
      </c>
      <c r="L170" s="22"/>
      <c r="M170" s="23" t="s">
        <v>42</v>
      </c>
      <c r="N170" s="23" t="s">
        <v>43</v>
      </c>
      <c r="O170" s="30">
        <v>5</v>
      </c>
      <c r="P170" s="25">
        <v>62.999999999999993</v>
      </c>
      <c r="Q170" s="26" t="s">
        <v>44</v>
      </c>
      <c r="R170" s="27">
        <f t="shared" si="2"/>
        <v>314.99999999999994</v>
      </c>
      <c r="S170" s="30"/>
      <c r="T170" s="31"/>
      <c r="U170" s="31"/>
      <c r="V170" s="31"/>
      <c r="W170" s="31"/>
      <c r="X170" s="31"/>
      <c r="Y170" s="31">
        <v>5</v>
      </c>
      <c r="Z170" s="31"/>
      <c r="AA170" s="31"/>
      <c r="AB170" s="31"/>
      <c r="AC170" s="31"/>
      <c r="AD170" s="31"/>
    </row>
    <row r="171" spans="1:30" ht="14.5" x14ac:dyDescent="0.35">
      <c r="A171" s="15" t="s">
        <v>34</v>
      </c>
      <c r="B171" s="16" t="s">
        <v>35</v>
      </c>
      <c r="C171" s="16" t="s">
        <v>35</v>
      </c>
      <c r="D171" s="17" t="s">
        <v>36</v>
      </c>
      <c r="E171" s="18" t="s">
        <v>37</v>
      </c>
      <c r="F171" s="17" t="s">
        <v>36</v>
      </c>
      <c r="G171" s="18" t="s">
        <v>38</v>
      </c>
      <c r="H171" s="18">
        <v>21101</v>
      </c>
      <c r="I171" s="19" t="s">
        <v>39</v>
      </c>
      <c r="J171" s="20" t="s">
        <v>132</v>
      </c>
      <c r="K171" s="21" t="s">
        <v>133</v>
      </c>
      <c r="L171" s="22"/>
      <c r="M171" s="23" t="s">
        <v>42</v>
      </c>
      <c r="N171" s="23" t="s">
        <v>43</v>
      </c>
      <c r="O171" s="30">
        <v>8</v>
      </c>
      <c r="P171" s="25">
        <v>88</v>
      </c>
      <c r="Q171" s="26" t="s">
        <v>44</v>
      </c>
      <c r="R171" s="27">
        <f t="shared" si="2"/>
        <v>704</v>
      </c>
      <c r="S171" s="30"/>
      <c r="T171" s="31"/>
      <c r="U171" s="31"/>
      <c r="V171" s="31"/>
      <c r="W171" s="31"/>
      <c r="X171" s="31"/>
      <c r="Y171" s="31">
        <v>8</v>
      </c>
      <c r="Z171" s="31"/>
      <c r="AA171" s="31"/>
      <c r="AB171" s="31"/>
      <c r="AC171" s="31"/>
      <c r="AD171" s="31"/>
    </row>
    <row r="172" spans="1:30" ht="14.5" x14ac:dyDescent="0.35">
      <c r="A172" s="15" t="s">
        <v>34</v>
      </c>
      <c r="B172" s="16" t="s">
        <v>35</v>
      </c>
      <c r="C172" s="16" t="s">
        <v>35</v>
      </c>
      <c r="D172" s="17" t="s">
        <v>36</v>
      </c>
      <c r="E172" s="18" t="s">
        <v>37</v>
      </c>
      <c r="F172" s="17" t="s">
        <v>36</v>
      </c>
      <c r="G172" s="18" t="s">
        <v>38</v>
      </c>
      <c r="H172" s="18">
        <v>21101</v>
      </c>
      <c r="I172" s="19" t="s">
        <v>39</v>
      </c>
      <c r="J172" s="20" t="s">
        <v>134</v>
      </c>
      <c r="K172" s="21" t="s">
        <v>135</v>
      </c>
      <c r="L172" s="22"/>
      <c r="M172" s="23" t="s">
        <v>42</v>
      </c>
      <c r="N172" s="23" t="s">
        <v>43</v>
      </c>
      <c r="O172" s="30">
        <v>3</v>
      </c>
      <c r="P172" s="25">
        <v>30</v>
      </c>
      <c r="Q172" s="26" t="s">
        <v>44</v>
      </c>
      <c r="R172" s="27">
        <f t="shared" si="2"/>
        <v>90</v>
      </c>
      <c r="S172" s="30">
        <v>3</v>
      </c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</row>
    <row r="173" spans="1:30" ht="14.5" x14ac:dyDescent="0.35">
      <c r="A173" s="15" t="s">
        <v>34</v>
      </c>
      <c r="B173" s="16" t="s">
        <v>35</v>
      </c>
      <c r="C173" s="16" t="s">
        <v>35</v>
      </c>
      <c r="D173" s="17" t="s">
        <v>36</v>
      </c>
      <c r="E173" s="18" t="s">
        <v>37</v>
      </c>
      <c r="F173" s="17" t="s">
        <v>36</v>
      </c>
      <c r="G173" s="18" t="s">
        <v>38</v>
      </c>
      <c r="H173" s="18">
        <v>21101</v>
      </c>
      <c r="I173" s="19" t="s">
        <v>39</v>
      </c>
      <c r="J173" s="20" t="s">
        <v>134</v>
      </c>
      <c r="K173" s="21" t="s">
        <v>135</v>
      </c>
      <c r="L173" s="22"/>
      <c r="M173" s="23" t="s">
        <v>42</v>
      </c>
      <c r="N173" s="23" t="s">
        <v>43</v>
      </c>
      <c r="O173" s="30">
        <v>10</v>
      </c>
      <c r="P173" s="25">
        <v>30.000000000000004</v>
      </c>
      <c r="Q173" s="26" t="s">
        <v>44</v>
      </c>
      <c r="R173" s="27">
        <f t="shared" si="2"/>
        <v>300.00000000000006</v>
      </c>
      <c r="S173" s="30"/>
      <c r="T173" s="31">
        <v>10</v>
      </c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</row>
    <row r="174" spans="1:30" ht="14.5" x14ac:dyDescent="0.35">
      <c r="A174" s="15" t="s">
        <v>34</v>
      </c>
      <c r="B174" s="16" t="s">
        <v>35</v>
      </c>
      <c r="C174" s="16" t="s">
        <v>35</v>
      </c>
      <c r="D174" s="17" t="s">
        <v>36</v>
      </c>
      <c r="E174" s="18" t="s">
        <v>37</v>
      </c>
      <c r="F174" s="17" t="s">
        <v>36</v>
      </c>
      <c r="G174" s="18" t="s">
        <v>38</v>
      </c>
      <c r="H174" s="18">
        <v>21101</v>
      </c>
      <c r="I174" s="19" t="s">
        <v>39</v>
      </c>
      <c r="J174" s="20" t="s">
        <v>134</v>
      </c>
      <c r="K174" s="21" t="s">
        <v>135</v>
      </c>
      <c r="L174" s="22"/>
      <c r="M174" s="23" t="s">
        <v>42</v>
      </c>
      <c r="N174" s="23" t="s">
        <v>43</v>
      </c>
      <c r="O174" s="30">
        <v>3</v>
      </c>
      <c r="P174" s="25">
        <v>30</v>
      </c>
      <c r="Q174" s="26" t="s">
        <v>44</v>
      </c>
      <c r="R174" s="27">
        <f t="shared" si="2"/>
        <v>90</v>
      </c>
      <c r="S174" s="30"/>
      <c r="T174" s="31">
        <v>3</v>
      </c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</row>
    <row r="175" spans="1:30" ht="14.5" x14ac:dyDescent="0.35">
      <c r="A175" s="15" t="s">
        <v>34</v>
      </c>
      <c r="B175" s="16" t="s">
        <v>35</v>
      </c>
      <c r="C175" s="16" t="s">
        <v>35</v>
      </c>
      <c r="D175" s="17" t="s">
        <v>36</v>
      </c>
      <c r="E175" s="18" t="s">
        <v>37</v>
      </c>
      <c r="F175" s="17" t="s">
        <v>36</v>
      </c>
      <c r="G175" s="18" t="s">
        <v>38</v>
      </c>
      <c r="H175" s="18">
        <v>21101</v>
      </c>
      <c r="I175" s="19" t="s">
        <v>39</v>
      </c>
      <c r="J175" s="20" t="s">
        <v>134</v>
      </c>
      <c r="K175" s="21" t="s">
        <v>135</v>
      </c>
      <c r="L175" s="22"/>
      <c r="M175" s="23" t="s">
        <v>42</v>
      </c>
      <c r="N175" s="23" t="s">
        <v>43</v>
      </c>
      <c r="O175" s="30">
        <v>5</v>
      </c>
      <c r="P175" s="25">
        <v>30.000000000000004</v>
      </c>
      <c r="Q175" s="26" t="s">
        <v>44</v>
      </c>
      <c r="R175" s="27">
        <f t="shared" si="2"/>
        <v>150.00000000000003</v>
      </c>
      <c r="S175" s="30"/>
      <c r="T175" s="31">
        <v>5</v>
      </c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</row>
    <row r="176" spans="1:30" ht="14.5" x14ac:dyDescent="0.35">
      <c r="A176" s="15" t="s">
        <v>34</v>
      </c>
      <c r="B176" s="16" t="s">
        <v>35</v>
      </c>
      <c r="C176" s="16" t="s">
        <v>35</v>
      </c>
      <c r="D176" s="17" t="s">
        <v>36</v>
      </c>
      <c r="E176" s="18" t="s">
        <v>37</v>
      </c>
      <c r="F176" s="17" t="s">
        <v>36</v>
      </c>
      <c r="G176" s="18" t="s">
        <v>38</v>
      </c>
      <c r="H176" s="18">
        <v>21101</v>
      </c>
      <c r="I176" s="19" t="s">
        <v>39</v>
      </c>
      <c r="J176" s="20" t="s">
        <v>134</v>
      </c>
      <c r="K176" s="21" t="s">
        <v>135</v>
      </c>
      <c r="L176" s="22"/>
      <c r="M176" s="23" t="s">
        <v>42</v>
      </c>
      <c r="N176" s="23" t="s">
        <v>43</v>
      </c>
      <c r="O176" s="30">
        <v>2</v>
      </c>
      <c r="P176" s="25">
        <v>30</v>
      </c>
      <c r="Q176" s="26" t="s">
        <v>44</v>
      </c>
      <c r="R176" s="27">
        <f t="shared" si="2"/>
        <v>60</v>
      </c>
      <c r="S176" s="30"/>
      <c r="T176" s="31"/>
      <c r="U176" s="31">
        <v>2</v>
      </c>
      <c r="V176" s="31"/>
      <c r="W176" s="31"/>
      <c r="X176" s="31"/>
      <c r="Y176" s="31"/>
      <c r="Z176" s="31"/>
      <c r="AA176" s="31"/>
      <c r="AB176" s="31"/>
      <c r="AC176" s="31"/>
      <c r="AD176" s="31"/>
    </row>
    <row r="177" spans="1:30" ht="14.5" x14ac:dyDescent="0.35">
      <c r="A177" s="15" t="s">
        <v>34</v>
      </c>
      <c r="B177" s="16" t="s">
        <v>35</v>
      </c>
      <c r="C177" s="16" t="s">
        <v>35</v>
      </c>
      <c r="D177" s="17" t="s">
        <v>36</v>
      </c>
      <c r="E177" s="18" t="s">
        <v>37</v>
      </c>
      <c r="F177" s="17" t="s">
        <v>36</v>
      </c>
      <c r="G177" s="18" t="s">
        <v>38</v>
      </c>
      <c r="H177" s="18">
        <v>21101</v>
      </c>
      <c r="I177" s="19" t="s">
        <v>39</v>
      </c>
      <c r="J177" s="20" t="s">
        <v>134</v>
      </c>
      <c r="K177" s="21" t="s">
        <v>135</v>
      </c>
      <c r="L177" s="22"/>
      <c r="M177" s="23" t="s">
        <v>42</v>
      </c>
      <c r="N177" s="23" t="s">
        <v>43</v>
      </c>
      <c r="O177" s="30">
        <v>3</v>
      </c>
      <c r="P177" s="25">
        <v>30</v>
      </c>
      <c r="Q177" s="26" t="s">
        <v>44</v>
      </c>
      <c r="R177" s="27">
        <f t="shared" si="2"/>
        <v>90</v>
      </c>
      <c r="S177" s="30"/>
      <c r="T177" s="31"/>
      <c r="U177" s="31"/>
      <c r="V177" s="31"/>
      <c r="W177" s="31">
        <v>3</v>
      </c>
      <c r="X177" s="31"/>
      <c r="Y177" s="31"/>
      <c r="Z177" s="31"/>
      <c r="AA177" s="31"/>
      <c r="AB177" s="31"/>
      <c r="AC177" s="31"/>
      <c r="AD177" s="31"/>
    </row>
    <row r="178" spans="1:30" ht="14.5" x14ac:dyDescent="0.35">
      <c r="A178" s="15" t="s">
        <v>34</v>
      </c>
      <c r="B178" s="16" t="s">
        <v>35</v>
      </c>
      <c r="C178" s="16" t="s">
        <v>35</v>
      </c>
      <c r="D178" s="17" t="s">
        <v>36</v>
      </c>
      <c r="E178" s="18" t="s">
        <v>37</v>
      </c>
      <c r="F178" s="17" t="s">
        <v>36</v>
      </c>
      <c r="G178" s="18" t="s">
        <v>38</v>
      </c>
      <c r="H178" s="18">
        <v>21101</v>
      </c>
      <c r="I178" s="19" t="s">
        <v>39</v>
      </c>
      <c r="J178" s="20" t="s">
        <v>134</v>
      </c>
      <c r="K178" s="21" t="s">
        <v>135</v>
      </c>
      <c r="L178" s="22"/>
      <c r="M178" s="23" t="s">
        <v>42</v>
      </c>
      <c r="N178" s="23" t="s">
        <v>43</v>
      </c>
      <c r="O178" s="30">
        <v>1</v>
      </c>
      <c r="P178" s="25">
        <v>30</v>
      </c>
      <c r="Q178" s="26" t="s">
        <v>44</v>
      </c>
      <c r="R178" s="27">
        <f t="shared" si="2"/>
        <v>30</v>
      </c>
      <c r="S178" s="30"/>
      <c r="T178" s="31"/>
      <c r="U178" s="31"/>
      <c r="V178" s="31"/>
      <c r="W178" s="31">
        <v>1</v>
      </c>
      <c r="X178" s="31"/>
      <c r="Y178" s="31"/>
      <c r="Z178" s="31"/>
      <c r="AA178" s="31"/>
      <c r="AB178" s="31"/>
      <c r="AC178" s="31"/>
      <c r="AD178" s="31"/>
    </row>
    <row r="179" spans="1:30" ht="14.5" x14ac:dyDescent="0.35">
      <c r="A179" s="15" t="s">
        <v>34</v>
      </c>
      <c r="B179" s="16" t="s">
        <v>35</v>
      </c>
      <c r="C179" s="16" t="s">
        <v>35</v>
      </c>
      <c r="D179" s="17" t="s">
        <v>36</v>
      </c>
      <c r="E179" s="18" t="s">
        <v>37</v>
      </c>
      <c r="F179" s="17" t="s">
        <v>36</v>
      </c>
      <c r="G179" s="18" t="s">
        <v>38</v>
      </c>
      <c r="H179" s="18">
        <v>21101</v>
      </c>
      <c r="I179" s="19" t="s">
        <v>39</v>
      </c>
      <c r="J179" s="20" t="s">
        <v>134</v>
      </c>
      <c r="K179" s="21" t="s">
        <v>135</v>
      </c>
      <c r="L179" s="22"/>
      <c r="M179" s="23" t="s">
        <v>42</v>
      </c>
      <c r="N179" s="23" t="s">
        <v>43</v>
      </c>
      <c r="O179" s="30">
        <v>10</v>
      </c>
      <c r="P179" s="25">
        <v>30.000000000000004</v>
      </c>
      <c r="Q179" s="26" t="s">
        <v>44</v>
      </c>
      <c r="R179" s="27">
        <f t="shared" si="2"/>
        <v>300.00000000000006</v>
      </c>
      <c r="S179" s="30"/>
      <c r="T179" s="31"/>
      <c r="U179" s="31"/>
      <c r="V179" s="31"/>
      <c r="W179" s="31"/>
      <c r="X179" s="31"/>
      <c r="Y179" s="31">
        <v>10</v>
      </c>
      <c r="Z179" s="31"/>
      <c r="AA179" s="31"/>
      <c r="AB179" s="31"/>
      <c r="AC179" s="31"/>
      <c r="AD179" s="31"/>
    </row>
    <row r="180" spans="1:30" ht="14.5" x14ac:dyDescent="0.35">
      <c r="A180" s="15" t="s">
        <v>34</v>
      </c>
      <c r="B180" s="16" t="s">
        <v>35</v>
      </c>
      <c r="C180" s="16" t="s">
        <v>35</v>
      </c>
      <c r="D180" s="17" t="s">
        <v>36</v>
      </c>
      <c r="E180" s="18" t="s">
        <v>37</v>
      </c>
      <c r="F180" s="17" t="s">
        <v>36</v>
      </c>
      <c r="G180" s="18" t="s">
        <v>38</v>
      </c>
      <c r="H180" s="18">
        <v>21101</v>
      </c>
      <c r="I180" s="19" t="s">
        <v>39</v>
      </c>
      <c r="J180" s="20" t="s">
        <v>136</v>
      </c>
      <c r="K180" s="21" t="s">
        <v>137</v>
      </c>
      <c r="L180" s="22"/>
      <c r="M180" s="23" t="s">
        <v>42</v>
      </c>
      <c r="N180" s="23" t="s">
        <v>43</v>
      </c>
      <c r="O180" s="30">
        <v>4</v>
      </c>
      <c r="P180" s="25">
        <v>65</v>
      </c>
      <c r="Q180" s="26" t="s">
        <v>44</v>
      </c>
      <c r="R180" s="27">
        <f t="shared" si="2"/>
        <v>260</v>
      </c>
      <c r="S180" s="30"/>
      <c r="T180" s="31"/>
      <c r="U180" s="31">
        <v>4</v>
      </c>
      <c r="V180" s="31"/>
      <c r="W180" s="31"/>
      <c r="X180" s="31"/>
      <c r="Y180" s="31"/>
      <c r="Z180" s="31"/>
      <c r="AA180" s="31"/>
      <c r="AB180" s="31"/>
      <c r="AC180" s="31"/>
      <c r="AD180" s="31"/>
    </row>
    <row r="181" spans="1:30" ht="14.5" x14ac:dyDescent="0.35">
      <c r="A181" s="15" t="s">
        <v>34</v>
      </c>
      <c r="B181" s="16" t="s">
        <v>35</v>
      </c>
      <c r="C181" s="16" t="s">
        <v>35</v>
      </c>
      <c r="D181" s="17" t="s">
        <v>36</v>
      </c>
      <c r="E181" s="18" t="s">
        <v>37</v>
      </c>
      <c r="F181" s="17" t="s">
        <v>36</v>
      </c>
      <c r="G181" s="18" t="s">
        <v>38</v>
      </c>
      <c r="H181" s="18">
        <v>21101</v>
      </c>
      <c r="I181" s="19" t="s">
        <v>39</v>
      </c>
      <c r="J181" s="20" t="s">
        <v>138</v>
      </c>
      <c r="K181" s="21" t="s">
        <v>139</v>
      </c>
      <c r="L181" s="22"/>
      <c r="M181" s="23" t="s">
        <v>42</v>
      </c>
      <c r="N181" s="23" t="s">
        <v>43</v>
      </c>
      <c r="O181" s="30">
        <v>2</v>
      </c>
      <c r="P181" s="25">
        <v>19</v>
      </c>
      <c r="Q181" s="26" t="s">
        <v>44</v>
      </c>
      <c r="R181" s="27">
        <f t="shared" si="2"/>
        <v>38</v>
      </c>
      <c r="S181" s="30"/>
      <c r="T181" s="31"/>
      <c r="U181" s="31">
        <v>2</v>
      </c>
      <c r="V181" s="31"/>
      <c r="W181" s="31"/>
      <c r="X181" s="31"/>
      <c r="Y181" s="31"/>
      <c r="Z181" s="31"/>
      <c r="AA181" s="31"/>
      <c r="AB181" s="31"/>
      <c r="AC181" s="31"/>
      <c r="AD181" s="31"/>
    </row>
    <row r="182" spans="1:30" ht="14.5" x14ac:dyDescent="0.35">
      <c r="A182" s="15" t="s">
        <v>34</v>
      </c>
      <c r="B182" s="16" t="s">
        <v>35</v>
      </c>
      <c r="C182" s="16" t="s">
        <v>35</v>
      </c>
      <c r="D182" s="17" t="s">
        <v>36</v>
      </c>
      <c r="E182" s="18" t="s">
        <v>37</v>
      </c>
      <c r="F182" s="17" t="s">
        <v>36</v>
      </c>
      <c r="G182" s="18" t="s">
        <v>38</v>
      </c>
      <c r="H182" s="18">
        <v>21101</v>
      </c>
      <c r="I182" s="19" t="s">
        <v>39</v>
      </c>
      <c r="J182" s="20" t="s">
        <v>138</v>
      </c>
      <c r="K182" s="21" t="s">
        <v>139</v>
      </c>
      <c r="L182" s="22"/>
      <c r="M182" s="23" t="s">
        <v>42</v>
      </c>
      <c r="N182" s="23" t="s">
        <v>43</v>
      </c>
      <c r="O182" s="30">
        <v>2</v>
      </c>
      <c r="P182" s="25">
        <v>19</v>
      </c>
      <c r="Q182" s="26" t="s">
        <v>44</v>
      </c>
      <c r="R182" s="27">
        <f t="shared" si="2"/>
        <v>38</v>
      </c>
      <c r="S182" s="30"/>
      <c r="T182" s="31"/>
      <c r="U182" s="31"/>
      <c r="V182" s="31"/>
      <c r="W182" s="31"/>
      <c r="X182" s="31">
        <v>2</v>
      </c>
      <c r="Y182" s="31"/>
      <c r="Z182" s="31"/>
      <c r="AA182" s="31"/>
      <c r="AB182" s="31"/>
      <c r="AC182" s="31"/>
      <c r="AD182" s="31"/>
    </row>
    <row r="183" spans="1:30" ht="14.5" x14ac:dyDescent="0.35">
      <c r="A183" s="15" t="s">
        <v>34</v>
      </c>
      <c r="B183" s="16" t="s">
        <v>35</v>
      </c>
      <c r="C183" s="16" t="s">
        <v>35</v>
      </c>
      <c r="D183" s="17" t="s">
        <v>36</v>
      </c>
      <c r="E183" s="18" t="s">
        <v>37</v>
      </c>
      <c r="F183" s="17" t="s">
        <v>36</v>
      </c>
      <c r="G183" s="18" t="s">
        <v>38</v>
      </c>
      <c r="H183" s="18">
        <v>21101</v>
      </c>
      <c r="I183" s="19" t="s">
        <v>39</v>
      </c>
      <c r="J183" s="20" t="s">
        <v>140</v>
      </c>
      <c r="K183" s="21" t="s">
        <v>141</v>
      </c>
      <c r="L183" s="22"/>
      <c r="M183" s="23" t="s">
        <v>42</v>
      </c>
      <c r="N183" s="23" t="s">
        <v>43</v>
      </c>
      <c r="O183" s="30">
        <v>1</v>
      </c>
      <c r="P183" s="25">
        <v>32</v>
      </c>
      <c r="Q183" s="26" t="s">
        <v>44</v>
      </c>
      <c r="R183" s="27">
        <f t="shared" si="2"/>
        <v>32</v>
      </c>
      <c r="S183" s="30"/>
      <c r="T183" s="31">
        <v>1</v>
      </c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</row>
    <row r="184" spans="1:30" ht="14.5" x14ac:dyDescent="0.35">
      <c r="A184" s="15" t="s">
        <v>34</v>
      </c>
      <c r="B184" s="16" t="s">
        <v>35</v>
      </c>
      <c r="C184" s="16" t="s">
        <v>35</v>
      </c>
      <c r="D184" s="17" t="s">
        <v>36</v>
      </c>
      <c r="E184" s="18" t="s">
        <v>37</v>
      </c>
      <c r="F184" s="17" t="s">
        <v>36</v>
      </c>
      <c r="G184" s="18" t="s">
        <v>38</v>
      </c>
      <c r="H184" s="18">
        <v>21101</v>
      </c>
      <c r="I184" s="19" t="s">
        <v>39</v>
      </c>
      <c r="J184" s="20" t="s">
        <v>140</v>
      </c>
      <c r="K184" s="21" t="s">
        <v>141</v>
      </c>
      <c r="L184" s="22"/>
      <c r="M184" s="23" t="s">
        <v>42</v>
      </c>
      <c r="N184" s="23" t="s">
        <v>43</v>
      </c>
      <c r="O184" s="30">
        <v>3</v>
      </c>
      <c r="P184" s="25">
        <v>32</v>
      </c>
      <c r="Q184" s="26" t="s">
        <v>44</v>
      </c>
      <c r="R184" s="27">
        <f t="shared" si="2"/>
        <v>96</v>
      </c>
      <c r="S184" s="30"/>
      <c r="T184" s="31">
        <v>3</v>
      </c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</row>
    <row r="185" spans="1:30" ht="14.5" x14ac:dyDescent="0.35">
      <c r="A185" s="15" t="s">
        <v>34</v>
      </c>
      <c r="B185" s="16" t="s">
        <v>35</v>
      </c>
      <c r="C185" s="16" t="s">
        <v>35</v>
      </c>
      <c r="D185" s="17" t="s">
        <v>36</v>
      </c>
      <c r="E185" s="18" t="s">
        <v>37</v>
      </c>
      <c r="F185" s="17" t="s">
        <v>36</v>
      </c>
      <c r="G185" s="18" t="s">
        <v>38</v>
      </c>
      <c r="H185" s="18">
        <v>21101</v>
      </c>
      <c r="I185" s="19" t="s">
        <v>39</v>
      </c>
      <c r="J185" s="20" t="s">
        <v>140</v>
      </c>
      <c r="K185" s="21" t="s">
        <v>141</v>
      </c>
      <c r="L185" s="22"/>
      <c r="M185" s="23" t="s">
        <v>42</v>
      </c>
      <c r="N185" s="23" t="s">
        <v>43</v>
      </c>
      <c r="O185" s="30">
        <v>3</v>
      </c>
      <c r="P185" s="25">
        <v>32</v>
      </c>
      <c r="Q185" s="26" t="s">
        <v>44</v>
      </c>
      <c r="R185" s="27">
        <f t="shared" si="2"/>
        <v>96</v>
      </c>
      <c r="S185" s="30"/>
      <c r="T185" s="31">
        <v>3</v>
      </c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</row>
    <row r="186" spans="1:30" ht="14.5" x14ac:dyDescent="0.35">
      <c r="A186" s="15" t="s">
        <v>34</v>
      </c>
      <c r="B186" s="16" t="s">
        <v>35</v>
      </c>
      <c r="C186" s="16" t="s">
        <v>35</v>
      </c>
      <c r="D186" s="17" t="s">
        <v>36</v>
      </c>
      <c r="E186" s="18" t="s">
        <v>37</v>
      </c>
      <c r="F186" s="17" t="s">
        <v>36</v>
      </c>
      <c r="G186" s="18" t="s">
        <v>38</v>
      </c>
      <c r="H186" s="18">
        <v>21101</v>
      </c>
      <c r="I186" s="19" t="s">
        <v>39</v>
      </c>
      <c r="J186" s="20" t="s">
        <v>140</v>
      </c>
      <c r="K186" s="21" t="s">
        <v>141</v>
      </c>
      <c r="L186" s="22"/>
      <c r="M186" s="23" t="s">
        <v>42</v>
      </c>
      <c r="N186" s="23" t="s">
        <v>43</v>
      </c>
      <c r="O186" s="30">
        <v>3</v>
      </c>
      <c r="P186" s="25">
        <v>32</v>
      </c>
      <c r="Q186" s="26" t="s">
        <v>44</v>
      </c>
      <c r="R186" s="27">
        <f t="shared" si="2"/>
        <v>96</v>
      </c>
      <c r="S186" s="30"/>
      <c r="T186" s="31"/>
      <c r="U186" s="31"/>
      <c r="V186" s="31">
        <v>3</v>
      </c>
      <c r="W186" s="31"/>
      <c r="X186" s="31"/>
      <c r="Y186" s="31"/>
      <c r="Z186" s="31"/>
      <c r="AA186" s="31"/>
      <c r="AB186" s="31"/>
      <c r="AC186" s="31"/>
      <c r="AD186" s="31"/>
    </row>
    <row r="187" spans="1:30" ht="14.5" x14ac:dyDescent="0.35">
      <c r="A187" s="15" t="s">
        <v>34</v>
      </c>
      <c r="B187" s="16" t="s">
        <v>35</v>
      </c>
      <c r="C187" s="16" t="s">
        <v>35</v>
      </c>
      <c r="D187" s="17" t="s">
        <v>36</v>
      </c>
      <c r="E187" s="18" t="s">
        <v>37</v>
      </c>
      <c r="F187" s="17" t="s">
        <v>36</v>
      </c>
      <c r="G187" s="18" t="s">
        <v>38</v>
      </c>
      <c r="H187" s="18">
        <v>21101</v>
      </c>
      <c r="I187" s="19" t="s">
        <v>39</v>
      </c>
      <c r="J187" s="20" t="s">
        <v>140</v>
      </c>
      <c r="K187" s="21" t="s">
        <v>141</v>
      </c>
      <c r="L187" s="22"/>
      <c r="M187" s="23" t="s">
        <v>42</v>
      </c>
      <c r="N187" s="23" t="s">
        <v>43</v>
      </c>
      <c r="O187" s="30">
        <v>2</v>
      </c>
      <c r="P187" s="25">
        <v>32</v>
      </c>
      <c r="Q187" s="26" t="s">
        <v>44</v>
      </c>
      <c r="R187" s="27">
        <f t="shared" si="2"/>
        <v>64</v>
      </c>
      <c r="S187" s="30"/>
      <c r="T187" s="31"/>
      <c r="U187" s="31"/>
      <c r="V187" s="31"/>
      <c r="W187" s="31"/>
      <c r="X187" s="31"/>
      <c r="Y187" s="31">
        <v>2</v>
      </c>
      <c r="Z187" s="31"/>
      <c r="AA187" s="31"/>
      <c r="AB187" s="31"/>
      <c r="AC187" s="31"/>
      <c r="AD187" s="31"/>
    </row>
    <row r="188" spans="1:30" ht="14.5" x14ac:dyDescent="0.35">
      <c r="A188" s="15" t="s">
        <v>34</v>
      </c>
      <c r="B188" s="16" t="s">
        <v>35</v>
      </c>
      <c r="C188" s="16" t="s">
        <v>35</v>
      </c>
      <c r="D188" s="17" t="s">
        <v>36</v>
      </c>
      <c r="E188" s="18" t="s">
        <v>37</v>
      </c>
      <c r="F188" s="17" t="s">
        <v>36</v>
      </c>
      <c r="G188" s="18" t="s">
        <v>38</v>
      </c>
      <c r="H188" s="18">
        <v>21101</v>
      </c>
      <c r="I188" s="19" t="s">
        <v>39</v>
      </c>
      <c r="J188" s="20" t="s">
        <v>140</v>
      </c>
      <c r="K188" s="21" t="s">
        <v>141</v>
      </c>
      <c r="L188" s="22"/>
      <c r="M188" s="23" t="s">
        <v>42</v>
      </c>
      <c r="N188" s="23" t="s">
        <v>43</v>
      </c>
      <c r="O188" s="30">
        <v>2</v>
      </c>
      <c r="P188" s="25">
        <v>32</v>
      </c>
      <c r="Q188" s="26" t="s">
        <v>44</v>
      </c>
      <c r="R188" s="27">
        <f t="shared" si="2"/>
        <v>64</v>
      </c>
      <c r="S188" s="30"/>
      <c r="T188" s="31"/>
      <c r="U188" s="31"/>
      <c r="V188" s="31"/>
      <c r="W188" s="31"/>
      <c r="X188" s="31"/>
      <c r="Y188" s="31">
        <v>2</v>
      </c>
      <c r="Z188" s="31"/>
      <c r="AA188" s="31"/>
      <c r="AB188" s="31"/>
      <c r="AC188" s="31"/>
      <c r="AD188" s="31"/>
    </row>
    <row r="189" spans="1:30" ht="14.5" x14ac:dyDescent="0.35">
      <c r="A189" s="15" t="s">
        <v>34</v>
      </c>
      <c r="B189" s="16" t="s">
        <v>35</v>
      </c>
      <c r="C189" s="16" t="s">
        <v>35</v>
      </c>
      <c r="D189" s="17" t="s">
        <v>36</v>
      </c>
      <c r="E189" s="18" t="s">
        <v>37</v>
      </c>
      <c r="F189" s="17" t="s">
        <v>36</v>
      </c>
      <c r="G189" s="18" t="s">
        <v>38</v>
      </c>
      <c r="H189" s="18" t="s">
        <v>45</v>
      </c>
      <c r="I189" s="19" t="s">
        <v>39</v>
      </c>
      <c r="J189" s="20" t="s">
        <v>142</v>
      </c>
      <c r="K189" s="21" t="s">
        <v>143</v>
      </c>
      <c r="L189" s="22"/>
      <c r="M189" s="23" t="s">
        <v>42</v>
      </c>
      <c r="N189" s="23" t="s">
        <v>43</v>
      </c>
      <c r="O189" s="30">
        <v>12</v>
      </c>
      <c r="P189" s="25">
        <v>38</v>
      </c>
      <c r="Q189" s="26" t="s">
        <v>44</v>
      </c>
      <c r="R189" s="27">
        <f t="shared" si="2"/>
        <v>456</v>
      </c>
      <c r="S189" s="30"/>
      <c r="T189" s="31">
        <v>12</v>
      </c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</row>
    <row r="190" spans="1:30" ht="14.5" x14ac:dyDescent="0.35">
      <c r="A190" s="15" t="s">
        <v>34</v>
      </c>
      <c r="B190" s="16" t="s">
        <v>35</v>
      </c>
      <c r="C190" s="16" t="s">
        <v>35</v>
      </c>
      <c r="D190" s="17" t="s">
        <v>36</v>
      </c>
      <c r="E190" s="18" t="s">
        <v>37</v>
      </c>
      <c r="F190" s="17" t="s">
        <v>36</v>
      </c>
      <c r="G190" s="18" t="s">
        <v>38</v>
      </c>
      <c r="H190" s="18">
        <v>21101</v>
      </c>
      <c r="I190" s="19" t="s">
        <v>39</v>
      </c>
      <c r="J190" s="20" t="s">
        <v>142</v>
      </c>
      <c r="K190" s="21" t="s">
        <v>143</v>
      </c>
      <c r="L190" s="22"/>
      <c r="M190" s="23" t="s">
        <v>42</v>
      </c>
      <c r="N190" s="23" t="s">
        <v>43</v>
      </c>
      <c r="O190" s="30">
        <v>3</v>
      </c>
      <c r="P190" s="25">
        <v>38</v>
      </c>
      <c r="Q190" s="26" t="s">
        <v>44</v>
      </c>
      <c r="R190" s="27">
        <f t="shared" si="2"/>
        <v>114</v>
      </c>
      <c r="S190" s="30"/>
      <c r="T190" s="31"/>
      <c r="U190" s="31">
        <v>3</v>
      </c>
      <c r="V190" s="31"/>
      <c r="W190" s="31"/>
      <c r="X190" s="31"/>
      <c r="Y190" s="31"/>
      <c r="Z190" s="31"/>
      <c r="AA190" s="31"/>
      <c r="AB190" s="31"/>
      <c r="AC190" s="31"/>
      <c r="AD190" s="31"/>
    </row>
    <row r="191" spans="1:30" ht="14.5" x14ac:dyDescent="0.35">
      <c r="A191" s="15" t="s">
        <v>34</v>
      </c>
      <c r="B191" s="16" t="s">
        <v>35</v>
      </c>
      <c r="C191" s="16" t="s">
        <v>35</v>
      </c>
      <c r="D191" s="17" t="s">
        <v>36</v>
      </c>
      <c r="E191" s="18" t="s">
        <v>37</v>
      </c>
      <c r="F191" s="17" t="s">
        <v>36</v>
      </c>
      <c r="G191" s="18" t="s">
        <v>38</v>
      </c>
      <c r="H191" s="18">
        <v>21101</v>
      </c>
      <c r="I191" s="19" t="s">
        <v>39</v>
      </c>
      <c r="J191" s="20" t="s">
        <v>142</v>
      </c>
      <c r="K191" s="21" t="s">
        <v>143</v>
      </c>
      <c r="L191" s="22"/>
      <c r="M191" s="23" t="s">
        <v>42</v>
      </c>
      <c r="N191" s="23" t="s">
        <v>43</v>
      </c>
      <c r="O191" s="30">
        <v>12</v>
      </c>
      <c r="P191" s="25">
        <v>38</v>
      </c>
      <c r="Q191" s="26" t="s">
        <v>44</v>
      </c>
      <c r="R191" s="27">
        <f t="shared" si="2"/>
        <v>456</v>
      </c>
      <c r="S191" s="30"/>
      <c r="T191" s="31"/>
      <c r="U191" s="31"/>
      <c r="V191" s="31"/>
      <c r="W191" s="31"/>
      <c r="X191" s="31">
        <v>12</v>
      </c>
      <c r="Y191" s="31"/>
      <c r="Z191" s="31"/>
      <c r="AA191" s="31"/>
      <c r="AB191" s="31"/>
      <c r="AC191" s="31"/>
      <c r="AD191" s="31"/>
    </row>
    <row r="192" spans="1:30" ht="14.5" x14ac:dyDescent="0.35">
      <c r="A192" s="15" t="s">
        <v>34</v>
      </c>
      <c r="B192" s="16" t="s">
        <v>35</v>
      </c>
      <c r="C192" s="16" t="s">
        <v>35</v>
      </c>
      <c r="D192" s="17" t="s">
        <v>36</v>
      </c>
      <c r="E192" s="18" t="s">
        <v>37</v>
      </c>
      <c r="F192" s="17" t="s">
        <v>36</v>
      </c>
      <c r="G192" s="18" t="s">
        <v>38</v>
      </c>
      <c r="H192" s="18">
        <v>21101</v>
      </c>
      <c r="I192" s="19" t="s">
        <v>39</v>
      </c>
      <c r="J192" s="20" t="s">
        <v>144</v>
      </c>
      <c r="K192" s="21" t="s">
        <v>145</v>
      </c>
      <c r="L192" s="22"/>
      <c r="M192" s="23" t="s">
        <v>42</v>
      </c>
      <c r="N192" s="23" t="s">
        <v>43</v>
      </c>
      <c r="O192" s="30">
        <v>1</v>
      </c>
      <c r="P192" s="25">
        <v>28.999999999999996</v>
      </c>
      <c r="Q192" s="26" t="s">
        <v>44</v>
      </c>
      <c r="R192" s="27">
        <f t="shared" si="2"/>
        <v>28.999999999999996</v>
      </c>
      <c r="S192" s="30"/>
      <c r="T192" s="31">
        <v>1</v>
      </c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</row>
    <row r="193" spans="1:30" ht="14.5" x14ac:dyDescent="0.35">
      <c r="A193" s="15" t="s">
        <v>34</v>
      </c>
      <c r="B193" s="16" t="s">
        <v>35</v>
      </c>
      <c r="C193" s="16" t="s">
        <v>35</v>
      </c>
      <c r="D193" s="17" t="s">
        <v>36</v>
      </c>
      <c r="E193" s="18" t="s">
        <v>37</v>
      </c>
      <c r="F193" s="17" t="s">
        <v>36</v>
      </c>
      <c r="G193" s="18" t="s">
        <v>38</v>
      </c>
      <c r="H193" s="18">
        <v>21101</v>
      </c>
      <c r="I193" s="19" t="s">
        <v>39</v>
      </c>
      <c r="J193" s="20" t="s">
        <v>146</v>
      </c>
      <c r="K193" s="21" t="s">
        <v>147</v>
      </c>
      <c r="L193" s="22"/>
      <c r="M193" s="23" t="s">
        <v>42</v>
      </c>
      <c r="N193" s="23" t="s">
        <v>43</v>
      </c>
      <c r="O193" s="30">
        <v>33</v>
      </c>
      <c r="P193" s="25">
        <v>75</v>
      </c>
      <c r="Q193" s="26" t="s">
        <v>44</v>
      </c>
      <c r="R193" s="27">
        <f t="shared" si="2"/>
        <v>2475</v>
      </c>
      <c r="S193" s="30"/>
      <c r="T193" s="31"/>
      <c r="U193" s="31">
        <v>33</v>
      </c>
      <c r="V193" s="31"/>
      <c r="W193" s="31"/>
      <c r="X193" s="31"/>
      <c r="Y193" s="31"/>
      <c r="Z193" s="31"/>
      <c r="AA193" s="31"/>
      <c r="AB193" s="31"/>
      <c r="AC193" s="31"/>
      <c r="AD193" s="31"/>
    </row>
    <row r="194" spans="1:30" ht="14.5" x14ac:dyDescent="0.35">
      <c r="A194" s="15" t="s">
        <v>34</v>
      </c>
      <c r="B194" s="16" t="s">
        <v>35</v>
      </c>
      <c r="C194" s="16" t="s">
        <v>35</v>
      </c>
      <c r="D194" s="17" t="s">
        <v>36</v>
      </c>
      <c r="E194" s="18" t="s">
        <v>37</v>
      </c>
      <c r="F194" s="17" t="s">
        <v>36</v>
      </c>
      <c r="G194" s="18" t="s">
        <v>38</v>
      </c>
      <c r="H194" s="18">
        <v>21101</v>
      </c>
      <c r="I194" s="19" t="s">
        <v>39</v>
      </c>
      <c r="J194" s="20" t="s">
        <v>148</v>
      </c>
      <c r="K194" s="21" t="s">
        <v>149</v>
      </c>
      <c r="L194" s="22"/>
      <c r="M194" s="23" t="s">
        <v>42</v>
      </c>
      <c r="N194" s="23" t="s">
        <v>43</v>
      </c>
      <c r="O194" s="30">
        <v>3</v>
      </c>
      <c r="P194" s="25">
        <v>88</v>
      </c>
      <c r="Q194" s="26" t="s">
        <v>44</v>
      </c>
      <c r="R194" s="27">
        <f t="shared" si="2"/>
        <v>264</v>
      </c>
      <c r="S194" s="30"/>
      <c r="T194" s="31"/>
      <c r="U194" s="31">
        <v>3</v>
      </c>
      <c r="V194" s="31"/>
      <c r="W194" s="31"/>
      <c r="X194" s="31"/>
      <c r="Y194" s="31"/>
      <c r="Z194" s="31"/>
      <c r="AA194" s="31"/>
      <c r="AB194" s="31"/>
      <c r="AC194" s="31"/>
      <c r="AD194" s="31"/>
    </row>
    <row r="195" spans="1:30" ht="14.5" x14ac:dyDescent="0.35">
      <c r="A195" s="15" t="s">
        <v>34</v>
      </c>
      <c r="B195" s="16" t="s">
        <v>35</v>
      </c>
      <c r="C195" s="16" t="s">
        <v>35</v>
      </c>
      <c r="D195" s="17" t="s">
        <v>36</v>
      </c>
      <c r="E195" s="18" t="s">
        <v>37</v>
      </c>
      <c r="F195" s="17" t="s">
        <v>36</v>
      </c>
      <c r="G195" s="18" t="s">
        <v>38</v>
      </c>
      <c r="H195" s="18">
        <v>21101</v>
      </c>
      <c r="I195" s="19" t="s">
        <v>39</v>
      </c>
      <c r="J195" s="20" t="s">
        <v>150</v>
      </c>
      <c r="K195" s="21" t="s">
        <v>151</v>
      </c>
      <c r="L195" s="22"/>
      <c r="M195" s="23" t="s">
        <v>42</v>
      </c>
      <c r="N195" s="23" t="s">
        <v>43</v>
      </c>
      <c r="O195" s="30">
        <v>12</v>
      </c>
      <c r="P195" s="25">
        <v>60</v>
      </c>
      <c r="Q195" s="26" t="s">
        <v>44</v>
      </c>
      <c r="R195" s="27">
        <f t="shared" si="2"/>
        <v>720</v>
      </c>
      <c r="S195" s="30"/>
      <c r="T195" s="31">
        <v>12</v>
      </c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</row>
    <row r="196" spans="1:30" ht="14.5" x14ac:dyDescent="0.35">
      <c r="A196" s="15" t="s">
        <v>34</v>
      </c>
      <c r="B196" s="16" t="s">
        <v>35</v>
      </c>
      <c r="C196" s="16" t="s">
        <v>35</v>
      </c>
      <c r="D196" s="17" t="s">
        <v>36</v>
      </c>
      <c r="E196" s="18" t="s">
        <v>37</v>
      </c>
      <c r="F196" s="17" t="s">
        <v>36</v>
      </c>
      <c r="G196" s="18" t="s">
        <v>38</v>
      </c>
      <c r="H196" s="18">
        <v>21101</v>
      </c>
      <c r="I196" s="19" t="s">
        <v>39</v>
      </c>
      <c r="J196" s="20" t="s">
        <v>150</v>
      </c>
      <c r="K196" s="21" t="s">
        <v>151</v>
      </c>
      <c r="L196" s="22"/>
      <c r="M196" s="23" t="s">
        <v>42</v>
      </c>
      <c r="N196" s="23" t="s">
        <v>43</v>
      </c>
      <c r="O196" s="30">
        <v>12</v>
      </c>
      <c r="P196" s="25">
        <v>60</v>
      </c>
      <c r="Q196" s="26" t="s">
        <v>44</v>
      </c>
      <c r="R196" s="27">
        <f t="shared" si="2"/>
        <v>720</v>
      </c>
      <c r="S196" s="30"/>
      <c r="T196" s="31"/>
      <c r="U196" s="31"/>
      <c r="V196" s="31"/>
      <c r="W196" s="31">
        <v>12</v>
      </c>
      <c r="X196" s="31"/>
      <c r="Y196" s="31"/>
      <c r="Z196" s="31"/>
      <c r="AA196" s="31"/>
      <c r="AB196" s="31"/>
      <c r="AC196" s="31"/>
      <c r="AD196" s="31"/>
    </row>
    <row r="197" spans="1:30" ht="14.5" x14ac:dyDescent="0.35">
      <c r="A197" s="15" t="s">
        <v>34</v>
      </c>
      <c r="B197" s="16" t="s">
        <v>35</v>
      </c>
      <c r="C197" s="16" t="s">
        <v>35</v>
      </c>
      <c r="D197" s="17" t="s">
        <v>36</v>
      </c>
      <c r="E197" s="18" t="s">
        <v>37</v>
      </c>
      <c r="F197" s="17" t="s">
        <v>36</v>
      </c>
      <c r="G197" s="18" t="s">
        <v>38</v>
      </c>
      <c r="H197" s="18">
        <v>21101</v>
      </c>
      <c r="I197" s="19" t="s">
        <v>39</v>
      </c>
      <c r="J197" s="20" t="s">
        <v>152</v>
      </c>
      <c r="K197" s="21" t="s">
        <v>153</v>
      </c>
      <c r="L197" s="22"/>
      <c r="M197" s="23" t="s">
        <v>42</v>
      </c>
      <c r="N197" s="23" t="s">
        <v>43</v>
      </c>
      <c r="O197" s="30">
        <v>6</v>
      </c>
      <c r="P197" s="25">
        <v>187</v>
      </c>
      <c r="Q197" s="26" t="s">
        <v>44</v>
      </c>
      <c r="R197" s="27">
        <f t="shared" si="2"/>
        <v>1122</v>
      </c>
      <c r="S197" s="30"/>
      <c r="T197" s="31">
        <v>6</v>
      </c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</row>
    <row r="198" spans="1:30" ht="14.5" x14ac:dyDescent="0.35">
      <c r="A198" s="15" t="s">
        <v>34</v>
      </c>
      <c r="B198" s="16" t="s">
        <v>35</v>
      </c>
      <c r="C198" s="16" t="s">
        <v>35</v>
      </c>
      <c r="D198" s="17" t="s">
        <v>36</v>
      </c>
      <c r="E198" s="18" t="s">
        <v>37</v>
      </c>
      <c r="F198" s="17" t="s">
        <v>36</v>
      </c>
      <c r="G198" s="18" t="s">
        <v>38</v>
      </c>
      <c r="H198" s="18">
        <v>21101</v>
      </c>
      <c r="I198" s="19" t="s">
        <v>39</v>
      </c>
      <c r="J198" s="20" t="s">
        <v>152</v>
      </c>
      <c r="K198" s="21" t="s">
        <v>153</v>
      </c>
      <c r="L198" s="22"/>
      <c r="M198" s="23" t="s">
        <v>42</v>
      </c>
      <c r="N198" s="23" t="s">
        <v>43</v>
      </c>
      <c r="O198" s="30">
        <v>6</v>
      </c>
      <c r="P198" s="25">
        <v>187</v>
      </c>
      <c r="Q198" s="26" t="s">
        <v>44</v>
      </c>
      <c r="R198" s="27">
        <f t="shared" si="2"/>
        <v>1122</v>
      </c>
      <c r="S198" s="30"/>
      <c r="T198" s="31"/>
      <c r="U198" s="31"/>
      <c r="V198" s="31"/>
      <c r="W198" s="31"/>
      <c r="X198" s="31">
        <v>6</v>
      </c>
      <c r="Y198" s="31"/>
      <c r="Z198" s="31"/>
      <c r="AA198" s="31"/>
      <c r="AB198" s="31"/>
      <c r="AC198" s="31"/>
      <c r="AD198" s="31"/>
    </row>
    <row r="199" spans="1:30" ht="14.5" x14ac:dyDescent="0.35">
      <c r="A199" s="15" t="s">
        <v>34</v>
      </c>
      <c r="B199" s="16" t="s">
        <v>35</v>
      </c>
      <c r="C199" s="16" t="s">
        <v>35</v>
      </c>
      <c r="D199" s="17" t="s">
        <v>36</v>
      </c>
      <c r="E199" s="18" t="s">
        <v>37</v>
      </c>
      <c r="F199" s="17" t="s">
        <v>36</v>
      </c>
      <c r="G199" s="18" t="s">
        <v>38</v>
      </c>
      <c r="H199" s="18">
        <v>21101</v>
      </c>
      <c r="I199" s="19" t="s">
        <v>39</v>
      </c>
      <c r="J199" s="20" t="s">
        <v>154</v>
      </c>
      <c r="K199" s="21" t="s">
        <v>155</v>
      </c>
      <c r="L199" s="22"/>
      <c r="M199" s="23" t="s">
        <v>42</v>
      </c>
      <c r="N199" s="23" t="s">
        <v>43</v>
      </c>
      <c r="O199" s="30">
        <v>2</v>
      </c>
      <c r="P199" s="25">
        <v>51.000000000000007</v>
      </c>
      <c r="Q199" s="26" t="s">
        <v>44</v>
      </c>
      <c r="R199" s="27">
        <f t="shared" si="2"/>
        <v>102.00000000000001</v>
      </c>
      <c r="S199" s="30"/>
      <c r="T199" s="31">
        <v>2</v>
      </c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</row>
    <row r="200" spans="1:30" ht="14.5" x14ac:dyDescent="0.35">
      <c r="A200" s="15" t="s">
        <v>34</v>
      </c>
      <c r="B200" s="16" t="s">
        <v>35</v>
      </c>
      <c r="C200" s="16" t="s">
        <v>35</v>
      </c>
      <c r="D200" s="17" t="s">
        <v>36</v>
      </c>
      <c r="E200" s="18" t="s">
        <v>37</v>
      </c>
      <c r="F200" s="17" t="s">
        <v>36</v>
      </c>
      <c r="G200" s="18" t="s">
        <v>38</v>
      </c>
      <c r="H200" s="18">
        <v>21101</v>
      </c>
      <c r="I200" s="19" t="s">
        <v>39</v>
      </c>
      <c r="J200" s="20" t="s">
        <v>156</v>
      </c>
      <c r="K200" s="21" t="s">
        <v>157</v>
      </c>
      <c r="L200" s="22"/>
      <c r="M200" s="23" t="s">
        <v>42</v>
      </c>
      <c r="N200" s="23" t="s">
        <v>43</v>
      </c>
      <c r="O200" s="30">
        <v>5</v>
      </c>
      <c r="P200" s="25">
        <v>7</v>
      </c>
      <c r="Q200" s="26" t="s">
        <v>44</v>
      </c>
      <c r="R200" s="27">
        <f t="shared" ref="R200:R263" si="3">O200*P200</f>
        <v>35</v>
      </c>
      <c r="S200" s="30"/>
      <c r="T200" s="31">
        <v>5</v>
      </c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</row>
    <row r="201" spans="1:30" ht="14.5" x14ac:dyDescent="0.35">
      <c r="A201" s="15" t="s">
        <v>34</v>
      </c>
      <c r="B201" s="16" t="s">
        <v>35</v>
      </c>
      <c r="C201" s="16" t="s">
        <v>35</v>
      </c>
      <c r="D201" s="17" t="s">
        <v>36</v>
      </c>
      <c r="E201" s="18" t="s">
        <v>37</v>
      </c>
      <c r="F201" s="17" t="s">
        <v>36</v>
      </c>
      <c r="G201" s="18" t="s">
        <v>38</v>
      </c>
      <c r="H201" s="18">
        <v>21101</v>
      </c>
      <c r="I201" s="19" t="s">
        <v>39</v>
      </c>
      <c r="J201" s="20" t="s">
        <v>158</v>
      </c>
      <c r="K201" s="21" t="s">
        <v>159</v>
      </c>
      <c r="L201" s="22"/>
      <c r="M201" s="23" t="s">
        <v>42</v>
      </c>
      <c r="N201" s="23" t="s">
        <v>43</v>
      </c>
      <c r="O201" s="30">
        <v>4</v>
      </c>
      <c r="P201" s="25">
        <v>172</v>
      </c>
      <c r="Q201" s="26" t="s">
        <v>44</v>
      </c>
      <c r="R201" s="27">
        <f t="shared" si="3"/>
        <v>688</v>
      </c>
      <c r="S201" s="30"/>
      <c r="T201" s="31">
        <v>4</v>
      </c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</row>
    <row r="202" spans="1:30" ht="14.5" x14ac:dyDescent="0.35">
      <c r="A202" s="15" t="s">
        <v>34</v>
      </c>
      <c r="B202" s="16" t="s">
        <v>35</v>
      </c>
      <c r="C202" s="16" t="s">
        <v>35</v>
      </c>
      <c r="D202" s="17" t="s">
        <v>36</v>
      </c>
      <c r="E202" s="18" t="s">
        <v>37</v>
      </c>
      <c r="F202" s="17" t="s">
        <v>36</v>
      </c>
      <c r="G202" s="18" t="s">
        <v>38</v>
      </c>
      <c r="H202" s="18">
        <v>21101</v>
      </c>
      <c r="I202" s="19" t="s">
        <v>39</v>
      </c>
      <c r="J202" s="20" t="s">
        <v>158</v>
      </c>
      <c r="K202" s="21" t="s">
        <v>159</v>
      </c>
      <c r="L202" s="22"/>
      <c r="M202" s="23" t="s">
        <v>42</v>
      </c>
      <c r="N202" s="23" t="s">
        <v>43</v>
      </c>
      <c r="O202" s="30">
        <v>2</v>
      </c>
      <c r="P202" s="25">
        <v>172</v>
      </c>
      <c r="Q202" s="26" t="s">
        <v>44</v>
      </c>
      <c r="R202" s="27">
        <f t="shared" si="3"/>
        <v>344</v>
      </c>
      <c r="S202" s="30"/>
      <c r="T202" s="31">
        <v>2</v>
      </c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</row>
    <row r="203" spans="1:30" ht="14.5" x14ac:dyDescent="0.35">
      <c r="A203" s="15" t="s">
        <v>34</v>
      </c>
      <c r="B203" s="16" t="s">
        <v>35</v>
      </c>
      <c r="C203" s="16" t="s">
        <v>35</v>
      </c>
      <c r="D203" s="17" t="s">
        <v>36</v>
      </c>
      <c r="E203" s="18" t="s">
        <v>37</v>
      </c>
      <c r="F203" s="17" t="s">
        <v>36</v>
      </c>
      <c r="G203" s="18" t="s">
        <v>38</v>
      </c>
      <c r="H203" s="18">
        <v>21101</v>
      </c>
      <c r="I203" s="19" t="s">
        <v>39</v>
      </c>
      <c r="J203" s="20" t="s">
        <v>158</v>
      </c>
      <c r="K203" s="21" t="s">
        <v>159</v>
      </c>
      <c r="L203" s="22"/>
      <c r="M203" s="23" t="s">
        <v>42</v>
      </c>
      <c r="N203" s="23" t="s">
        <v>43</v>
      </c>
      <c r="O203" s="30">
        <v>2</v>
      </c>
      <c r="P203" s="25">
        <v>172</v>
      </c>
      <c r="Q203" s="26" t="s">
        <v>44</v>
      </c>
      <c r="R203" s="27">
        <f t="shared" si="3"/>
        <v>344</v>
      </c>
      <c r="S203" s="30"/>
      <c r="T203" s="31">
        <v>2</v>
      </c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</row>
    <row r="204" spans="1:30" ht="14.5" x14ac:dyDescent="0.35">
      <c r="A204" s="15" t="s">
        <v>34</v>
      </c>
      <c r="B204" s="16" t="s">
        <v>35</v>
      </c>
      <c r="C204" s="16" t="s">
        <v>35</v>
      </c>
      <c r="D204" s="17" t="s">
        <v>36</v>
      </c>
      <c r="E204" s="18" t="s">
        <v>37</v>
      </c>
      <c r="F204" s="17" t="s">
        <v>36</v>
      </c>
      <c r="G204" s="18" t="s">
        <v>38</v>
      </c>
      <c r="H204" s="18">
        <v>21101</v>
      </c>
      <c r="I204" s="19" t="s">
        <v>39</v>
      </c>
      <c r="J204" s="20" t="s">
        <v>158</v>
      </c>
      <c r="K204" s="21" t="s">
        <v>159</v>
      </c>
      <c r="L204" s="22"/>
      <c r="M204" s="23" t="s">
        <v>42</v>
      </c>
      <c r="N204" s="23" t="s">
        <v>43</v>
      </c>
      <c r="O204" s="30">
        <v>2</v>
      </c>
      <c r="P204" s="25">
        <v>172</v>
      </c>
      <c r="Q204" s="26" t="s">
        <v>44</v>
      </c>
      <c r="R204" s="27">
        <f t="shared" si="3"/>
        <v>344</v>
      </c>
      <c r="S204" s="30"/>
      <c r="T204" s="31"/>
      <c r="U204" s="31"/>
      <c r="V204" s="31"/>
      <c r="W204" s="31"/>
      <c r="X204" s="31">
        <v>2</v>
      </c>
      <c r="Y204" s="31"/>
      <c r="Z204" s="31"/>
      <c r="AA204" s="31"/>
      <c r="AB204" s="31"/>
      <c r="AC204" s="31"/>
      <c r="AD204" s="31"/>
    </row>
    <row r="205" spans="1:30" ht="14.5" x14ac:dyDescent="0.35">
      <c r="A205" s="15" t="s">
        <v>34</v>
      </c>
      <c r="B205" s="16" t="s">
        <v>35</v>
      </c>
      <c r="C205" s="16" t="s">
        <v>35</v>
      </c>
      <c r="D205" s="17" t="s">
        <v>36</v>
      </c>
      <c r="E205" s="18" t="s">
        <v>37</v>
      </c>
      <c r="F205" s="17" t="s">
        <v>36</v>
      </c>
      <c r="G205" s="18" t="s">
        <v>38</v>
      </c>
      <c r="H205" s="18">
        <v>21101</v>
      </c>
      <c r="I205" s="19" t="s">
        <v>39</v>
      </c>
      <c r="J205" s="20" t="s">
        <v>158</v>
      </c>
      <c r="K205" s="21" t="s">
        <v>159</v>
      </c>
      <c r="L205" s="22"/>
      <c r="M205" s="23" t="s">
        <v>42</v>
      </c>
      <c r="N205" s="23" t="s">
        <v>43</v>
      </c>
      <c r="O205" s="30">
        <v>4</v>
      </c>
      <c r="P205" s="25">
        <v>172</v>
      </c>
      <c r="Q205" s="26" t="s">
        <v>44</v>
      </c>
      <c r="R205" s="27">
        <f t="shared" si="3"/>
        <v>688</v>
      </c>
      <c r="S205" s="30"/>
      <c r="T205" s="31"/>
      <c r="U205" s="31"/>
      <c r="V205" s="31"/>
      <c r="W205" s="31"/>
      <c r="X205" s="31"/>
      <c r="Y205" s="31">
        <v>4</v>
      </c>
      <c r="Z205" s="31"/>
      <c r="AA205" s="31"/>
      <c r="AB205" s="31"/>
      <c r="AC205" s="31"/>
      <c r="AD205" s="31"/>
    </row>
    <row r="206" spans="1:30" ht="14.5" x14ac:dyDescent="0.35">
      <c r="A206" s="15" t="s">
        <v>34</v>
      </c>
      <c r="B206" s="16" t="s">
        <v>35</v>
      </c>
      <c r="C206" s="16" t="s">
        <v>35</v>
      </c>
      <c r="D206" s="17" t="s">
        <v>36</v>
      </c>
      <c r="E206" s="18" t="s">
        <v>37</v>
      </c>
      <c r="F206" s="17" t="s">
        <v>36</v>
      </c>
      <c r="G206" s="18" t="s">
        <v>38</v>
      </c>
      <c r="H206" s="18">
        <v>21101</v>
      </c>
      <c r="I206" s="19" t="s">
        <v>39</v>
      </c>
      <c r="J206" s="20" t="s">
        <v>160</v>
      </c>
      <c r="K206" s="21" t="s">
        <v>161</v>
      </c>
      <c r="L206" s="22"/>
      <c r="M206" s="23" t="s">
        <v>42</v>
      </c>
      <c r="N206" s="23" t="s">
        <v>43</v>
      </c>
      <c r="O206" s="30">
        <v>1</v>
      </c>
      <c r="P206" s="25">
        <v>223.00000000000003</v>
      </c>
      <c r="Q206" s="26" t="s">
        <v>44</v>
      </c>
      <c r="R206" s="27">
        <f t="shared" si="3"/>
        <v>223.00000000000003</v>
      </c>
      <c r="S206" s="30"/>
      <c r="T206" s="31">
        <v>1</v>
      </c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</row>
    <row r="207" spans="1:30" ht="14.5" x14ac:dyDescent="0.35">
      <c r="A207" s="15" t="s">
        <v>34</v>
      </c>
      <c r="B207" s="16" t="s">
        <v>35</v>
      </c>
      <c r="C207" s="16" t="s">
        <v>35</v>
      </c>
      <c r="D207" s="17" t="s">
        <v>36</v>
      </c>
      <c r="E207" s="18" t="s">
        <v>37</v>
      </c>
      <c r="F207" s="17" t="s">
        <v>36</v>
      </c>
      <c r="G207" s="18" t="s">
        <v>38</v>
      </c>
      <c r="H207" s="18">
        <v>21101</v>
      </c>
      <c r="I207" s="19" t="s">
        <v>39</v>
      </c>
      <c r="J207" s="20" t="s">
        <v>162</v>
      </c>
      <c r="K207" s="21" t="s">
        <v>163</v>
      </c>
      <c r="L207" s="22"/>
      <c r="M207" s="23" t="s">
        <v>42</v>
      </c>
      <c r="N207" s="23" t="s">
        <v>43</v>
      </c>
      <c r="O207" s="30">
        <v>1</v>
      </c>
      <c r="P207" s="25">
        <v>123</v>
      </c>
      <c r="Q207" s="26" t="s">
        <v>44</v>
      </c>
      <c r="R207" s="27">
        <f t="shared" si="3"/>
        <v>123</v>
      </c>
      <c r="S207" s="30"/>
      <c r="T207" s="31">
        <v>1</v>
      </c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</row>
    <row r="208" spans="1:30" ht="14.5" x14ac:dyDescent="0.35">
      <c r="A208" s="15" t="s">
        <v>34</v>
      </c>
      <c r="B208" s="16" t="s">
        <v>35</v>
      </c>
      <c r="C208" s="16" t="s">
        <v>35</v>
      </c>
      <c r="D208" s="17" t="s">
        <v>36</v>
      </c>
      <c r="E208" s="18" t="s">
        <v>37</v>
      </c>
      <c r="F208" s="17" t="s">
        <v>36</v>
      </c>
      <c r="G208" s="18" t="s">
        <v>38</v>
      </c>
      <c r="H208" s="18">
        <v>21101</v>
      </c>
      <c r="I208" s="19" t="s">
        <v>39</v>
      </c>
      <c r="J208" s="20" t="s">
        <v>164</v>
      </c>
      <c r="K208" s="21" t="s">
        <v>165</v>
      </c>
      <c r="L208" s="22"/>
      <c r="M208" s="23" t="s">
        <v>42</v>
      </c>
      <c r="N208" s="23" t="s">
        <v>43</v>
      </c>
      <c r="O208" s="30">
        <v>5</v>
      </c>
      <c r="P208" s="25">
        <v>13</v>
      </c>
      <c r="Q208" s="26" t="s">
        <v>44</v>
      </c>
      <c r="R208" s="27">
        <f t="shared" si="3"/>
        <v>65</v>
      </c>
      <c r="S208" s="30"/>
      <c r="T208" s="31">
        <v>5</v>
      </c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</row>
    <row r="209" spans="1:30" ht="14.5" x14ac:dyDescent="0.35">
      <c r="A209" s="15" t="s">
        <v>34</v>
      </c>
      <c r="B209" s="16" t="s">
        <v>35</v>
      </c>
      <c r="C209" s="16" t="s">
        <v>35</v>
      </c>
      <c r="D209" s="17" t="s">
        <v>36</v>
      </c>
      <c r="E209" s="18" t="s">
        <v>37</v>
      </c>
      <c r="F209" s="17" t="s">
        <v>36</v>
      </c>
      <c r="G209" s="18" t="s">
        <v>38</v>
      </c>
      <c r="H209" s="18" t="s">
        <v>45</v>
      </c>
      <c r="I209" s="19" t="s">
        <v>39</v>
      </c>
      <c r="J209" s="20" t="s">
        <v>166</v>
      </c>
      <c r="K209" s="21" t="s">
        <v>167</v>
      </c>
      <c r="L209" s="22"/>
      <c r="M209" s="23" t="s">
        <v>42</v>
      </c>
      <c r="N209" s="23" t="s">
        <v>43</v>
      </c>
      <c r="O209" s="30">
        <v>4</v>
      </c>
      <c r="P209" s="25">
        <v>56</v>
      </c>
      <c r="Q209" s="26" t="s">
        <v>44</v>
      </c>
      <c r="R209" s="27">
        <f t="shared" si="3"/>
        <v>224</v>
      </c>
      <c r="S209" s="30"/>
      <c r="T209" s="31">
        <v>4</v>
      </c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</row>
    <row r="210" spans="1:30" ht="14.5" x14ac:dyDescent="0.35">
      <c r="A210" s="15" t="s">
        <v>34</v>
      </c>
      <c r="B210" s="16" t="s">
        <v>35</v>
      </c>
      <c r="C210" s="16" t="s">
        <v>35</v>
      </c>
      <c r="D210" s="17" t="s">
        <v>36</v>
      </c>
      <c r="E210" s="18" t="s">
        <v>37</v>
      </c>
      <c r="F210" s="17" t="s">
        <v>36</v>
      </c>
      <c r="G210" s="18" t="s">
        <v>38</v>
      </c>
      <c r="H210" s="18">
        <v>21101</v>
      </c>
      <c r="I210" s="19" t="s">
        <v>39</v>
      </c>
      <c r="J210" s="20" t="s">
        <v>166</v>
      </c>
      <c r="K210" s="21" t="s">
        <v>167</v>
      </c>
      <c r="L210" s="22"/>
      <c r="M210" s="23" t="s">
        <v>42</v>
      </c>
      <c r="N210" s="23" t="s">
        <v>43</v>
      </c>
      <c r="O210" s="30">
        <v>1</v>
      </c>
      <c r="P210" s="25">
        <v>56</v>
      </c>
      <c r="Q210" s="26" t="s">
        <v>44</v>
      </c>
      <c r="R210" s="27">
        <f t="shared" si="3"/>
        <v>56</v>
      </c>
      <c r="S210" s="30"/>
      <c r="T210" s="31">
        <v>1</v>
      </c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</row>
    <row r="211" spans="1:30" ht="14.5" x14ac:dyDescent="0.35">
      <c r="A211" s="15" t="s">
        <v>34</v>
      </c>
      <c r="B211" s="16" t="s">
        <v>35</v>
      </c>
      <c r="C211" s="16" t="s">
        <v>35</v>
      </c>
      <c r="D211" s="17" t="s">
        <v>36</v>
      </c>
      <c r="E211" s="18" t="s">
        <v>37</v>
      </c>
      <c r="F211" s="17" t="s">
        <v>36</v>
      </c>
      <c r="G211" s="18" t="s">
        <v>38</v>
      </c>
      <c r="H211" s="18">
        <v>21101</v>
      </c>
      <c r="I211" s="19" t="s">
        <v>39</v>
      </c>
      <c r="J211" s="20" t="s">
        <v>166</v>
      </c>
      <c r="K211" s="21" t="s">
        <v>167</v>
      </c>
      <c r="L211" s="22"/>
      <c r="M211" s="23" t="s">
        <v>42</v>
      </c>
      <c r="N211" s="23" t="s">
        <v>43</v>
      </c>
      <c r="O211" s="30">
        <v>6</v>
      </c>
      <c r="P211" s="25">
        <v>56</v>
      </c>
      <c r="Q211" s="26" t="s">
        <v>44</v>
      </c>
      <c r="R211" s="27">
        <f t="shared" si="3"/>
        <v>336</v>
      </c>
      <c r="S211" s="30"/>
      <c r="T211" s="31"/>
      <c r="U211" s="31"/>
      <c r="V211" s="31">
        <v>6</v>
      </c>
      <c r="W211" s="31"/>
      <c r="X211" s="31"/>
      <c r="Y211" s="31"/>
      <c r="Z211" s="31"/>
      <c r="AA211" s="31"/>
      <c r="AB211" s="31"/>
      <c r="AC211" s="31"/>
      <c r="AD211" s="31"/>
    </row>
    <row r="212" spans="1:30" ht="14.5" x14ac:dyDescent="0.35">
      <c r="A212" s="15" t="s">
        <v>34</v>
      </c>
      <c r="B212" s="16" t="s">
        <v>35</v>
      </c>
      <c r="C212" s="16" t="s">
        <v>35</v>
      </c>
      <c r="D212" s="17" t="s">
        <v>36</v>
      </c>
      <c r="E212" s="18" t="s">
        <v>37</v>
      </c>
      <c r="F212" s="17" t="s">
        <v>36</v>
      </c>
      <c r="G212" s="18" t="s">
        <v>38</v>
      </c>
      <c r="H212" s="18">
        <v>21101</v>
      </c>
      <c r="I212" s="19" t="s">
        <v>39</v>
      </c>
      <c r="J212" s="20" t="s">
        <v>166</v>
      </c>
      <c r="K212" s="21" t="s">
        <v>167</v>
      </c>
      <c r="L212" s="22"/>
      <c r="M212" s="23" t="s">
        <v>42</v>
      </c>
      <c r="N212" s="23" t="s">
        <v>43</v>
      </c>
      <c r="O212" s="30">
        <v>2</v>
      </c>
      <c r="P212" s="25">
        <v>56</v>
      </c>
      <c r="Q212" s="26" t="s">
        <v>44</v>
      </c>
      <c r="R212" s="27">
        <f t="shared" si="3"/>
        <v>112</v>
      </c>
      <c r="S212" s="30"/>
      <c r="T212" s="31"/>
      <c r="U212" s="31"/>
      <c r="V212" s="31"/>
      <c r="W212" s="31"/>
      <c r="X212" s="31"/>
      <c r="Y212" s="31">
        <v>2</v>
      </c>
      <c r="Z212" s="31"/>
      <c r="AA212" s="31"/>
      <c r="AB212" s="31"/>
      <c r="AC212" s="31"/>
      <c r="AD212" s="31"/>
    </row>
    <row r="213" spans="1:30" ht="14.5" x14ac:dyDescent="0.35">
      <c r="A213" s="15" t="s">
        <v>34</v>
      </c>
      <c r="B213" s="16" t="s">
        <v>35</v>
      </c>
      <c r="C213" s="16" t="s">
        <v>35</v>
      </c>
      <c r="D213" s="17" t="s">
        <v>36</v>
      </c>
      <c r="E213" s="18" t="s">
        <v>37</v>
      </c>
      <c r="F213" s="17" t="s">
        <v>36</v>
      </c>
      <c r="G213" s="18" t="s">
        <v>38</v>
      </c>
      <c r="H213" s="18">
        <v>21101</v>
      </c>
      <c r="I213" s="19" t="s">
        <v>39</v>
      </c>
      <c r="J213" s="20" t="s">
        <v>166</v>
      </c>
      <c r="K213" s="21" t="s">
        <v>167</v>
      </c>
      <c r="L213" s="22"/>
      <c r="M213" s="23" t="s">
        <v>42</v>
      </c>
      <c r="N213" s="23" t="s">
        <v>43</v>
      </c>
      <c r="O213" s="30">
        <v>2</v>
      </c>
      <c r="P213" s="25">
        <v>56</v>
      </c>
      <c r="Q213" s="26" t="s">
        <v>44</v>
      </c>
      <c r="R213" s="27">
        <f t="shared" si="3"/>
        <v>112</v>
      </c>
      <c r="S213" s="30"/>
      <c r="T213" s="31"/>
      <c r="U213" s="31"/>
      <c r="V213" s="31"/>
      <c r="W213" s="31"/>
      <c r="X213" s="31"/>
      <c r="Y213" s="31">
        <v>2</v>
      </c>
      <c r="Z213" s="31"/>
      <c r="AA213" s="31"/>
      <c r="AB213" s="31"/>
      <c r="AC213" s="31"/>
      <c r="AD213" s="31"/>
    </row>
    <row r="214" spans="1:30" ht="14.5" x14ac:dyDescent="0.35">
      <c r="A214" s="15" t="s">
        <v>34</v>
      </c>
      <c r="B214" s="16" t="s">
        <v>35</v>
      </c>
      <c r="C214" s="16" t="s">
        <v>35</v>
      </c>
      <c r="D214" s="17" t="s">
        <v>36</v>
      </c>
      <c r="E214" s="18" t="s">
        <v>37</v>
      </c>
      <c r="F214" s="17" t="s">
        <v>36</v>
      </c>
      <c r="G214" s="18" t="s">
        <v>38</v>
      </c>
      <c r="H214" s="18">
        <v>21101</v>
      </c>
      <c r="I214" s="19" t="s">
        <v>39</v>
      </c>
      <c r="J214" s="20" t="s">
        <v>168</v>
      </c>
      <c r="K214" s="21" t="s">
        <v>169</v>
      </c>
      <c r="L214" s="22"/>
      <c r="M214" s="23" t="s">
        <v>42</v>
      </c>
      <c r="N214" s="23" t="s">
        <v>43</v>
      </c>
      <c r="O214" s="30">
        <v>1</v>
      </c>
      <c r="P214" s="25">
        <v>284</v>
      </c>
      <c r="Q214" s="26" t="s">
        <v>44</v>
      </c>
      <c r="R214" s="27">
        <f t="shared" si="3"/>
        <v>284</v>
      </c>
      <c r="S214" s="30"/>
      <c r="T214" s="31">
        <v>1</v>
      </c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</row>
    <row r="215" spans="1:30" ht="14.5" x14ac:dyDescent="0.35">
      <c r="A215" s="15" t="s">
        <v>34</v>
      </c>
      <c r="B215" s="16" t="s">
        <v>35</v>
      </c>
      <c r="C215" s="16" t="s">
        <v>35</v>
      </c>
      <c r="D215" s="17" t="s">
        <v>36</v>
      </c>
      <c r="E215" s="18" t="s">
        <v>37</v>
      </c>
      <c r="F215" s="17" t="s">
        <v>36</v>
      </c>
      <c r="G215" s="18" t="s">
        <v>38</v>
      </c>
      <c r="H215" s="18">
        <v>21101</v>
      </c>
      <c r="I215" s="19" t="s">
        <v>39</v>
      </c>
      <c r="J215" s="20" t="s">
        <v>168</v>
      </c>
      <c r="K215" s="21" t="s">
        <v>169</v>
      </c>
      <c r="L215" s="22"/>
      <c r="M215" s="23" t="s">
        <v>42</v>
      </c>
      <c r="N215" s="23" t="s">
        <v>43</v>
      </c>
      <c r="O215" s="30">
        <v>2</v>
      </c>
      <c r="P215" s="25">
        <v>284</v>
      </c>
      <c r="Q215" s="26" t="s">
        <v>44</v>
      </c>
      <c r="R215" s="27">
        <f t="shared" si="3"/>
        <v>568</v>
      </c>
      <c r="S215" s="30"/>
      <c r="T215" s="31"/>
      <c r="U215" s="31"/>
      <c r="V215" s="31">
        <v>2</v>
      </c>
      <c r="W215" s="31"/>
      <c r="X215" s="31"/>
      <c r="Y215" s="31"/>
      <c r="Z215" s="31"/>
      <c r="AA215" s="31"/>
      <c r="AB215" s="31"/>
      <c r="AC215" s="31"/>
      <c r="AD215" s="31"/>
    </row>
    <row r="216" spans="1:30" ht="14.5" x14ac:dyDescent="0.35">
      <c r="A216" s="15" t="s">
        <v>34</v>
      </c>
      <c r="B216" s="16" t="s">
        <v>35</v>
      </c>
      <c r="C216" s="16" t="s">
        <v>35</v>
      </c>
      <c r="D216" s="17" t="s">
        <v>36</v>
      </c>
      <c r="E216" s="18" t="s">
        <v>37</v>
      </c>
      <c r="F216" s="17" t="s">
        <v>36</v>
      </c>
      <c r="G216" s="18" t="s">
        <v>38</v>
      </c>
      <c r="H216" s="18">
        <v>21101</v>
      </c>
      <c r="I216" s="19" t="s">
        <v>39</v>
      </c>
      <c r="J216" s="20" t="s">
        <v>170</v>
      </c>
      <c r="K216" s="21" t="s">
        <v>171</v>
      </c>
      <c r="L216" s="22"/>
      <c r="M216" s="23" t="s">
        <v>42</v>
      </c>
      <c r="N216" s="23" t="s">
        <v>43</v>
      </c>
      <c r="O216" s="30">
        <v>1</v>
      </c>
      <c r="P216" s="25">
        <v>28.999999999999996</v>
      </c>
      <c r="Q216" s="26" t="s">
        <v>44</v>
      </c>
      <c r="R216" s="27">
        <f t="shared" si="3"/>
        <v>28.999999999999996</v>
      </c>
      <c r="S216" s="30"/>
      <c r="T216" s="31"/>
      <c r="U216" s="31">
        <v>1</v>
      </c>
      <c r="V216" s="31"/>
      <c r="W216" s="31"/>
      <c r="X216" s="31"/>
      <c r="Y216" s="31"/>
      <c r="Z216" s="31"/>
      <c r="AA216" s="31"/>
      <c r="AB216" s="31"/>
      <c r="AC216" s="31"/>
      <c r="AD216" s="31"/>
    </row>
    <row r="217" spans="1:30" ht="14.5" x14ac:dyDescent="0.35">
      <c r="A217" s="15" t="s">
        <v>34</v>
      </c>
      <c r="B217" s="16" t="s">
        <v>35</v>
      </c>
      <c r="C217" s="16" t="s">
        <v>35</v>
      </c>
      <c r="D217" s="17" t="s">
        <v>36</v>
      </c>
      <c r="E217" s="18" t="s">
        <v>37</v>
      </c>
      <c r="F217" s="17" t="s">
        <v>36</v>
      </c>
      <c r="G217" s="18" t="s">
        <v>38</v>
      </c>
      <c r="H217" s="18">
        <v>21101</v>
      </c>
      <c r="I217" s="19" t="s">
        <v>39</v>
      </c>
      <c r="J217" s="20" t="s">
        <v>172</v>
      </c>
      <c r="K217" s="21" t="s">
        <v>173</v>
      </c>
      <c r="L217" s="22"/>
      <c r="M217" s="23" t="s">
        <v>42</v>
      </c>
      <c r="N217" s="23" t="s">
        <v>43</v>
      </c>
      <c r="O217" s="30">
        <v>2</v>
      </c>
      <c r="P217" s="25">
        <v>25</v>
      </c>
      <c r="Q217" s="26" t="s">
        <v>44</v>
      </c>
      <c r="R217" s="27">
        <f t="shared" si="3"/>
        <v>50</v>
      </c>
      <c r="S217" s="30"/>
      <c r="T217" s="31">
        <v>2</v>
      </c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</row>
    <row r="218" spans="1:30" ht="14.5" x14ac:dyDescent="0.35">
      <c r="A218" s="15" t="s">
        <v>34</v>
      </c>
      <c r="B218" s="16" t="s">
        <v>35</v>
      </c>
      <c r="C218" s="16" t="s">
        <v>35</v>
      </c>
      <c r="D218" s="17" t="s">
        <v>36</v>
      </c>
      <c r="E218" s="18" t="s">
        <v>37</v>
      </c>
      <c r="F218" s="17" t="s">
        <v>36</v>
      </c>
      <c r="G218" s="18" t="s">
        <v>38</v>
      </c>
      <c r="H218" s="18">
        <v>21101</v>
      </c>
      <c r="I218" s="19" t="s">
        <v>39</v>
      </c>
      <c r="J218" s="20" t="s">
        <v>172</v>
      </c>
      <c r="K218" s="21" t="s">
        <v>173</v>
      </c>
      <c r="L218" s="22"/>
      <c r="M218" s="23" t="s">
        <v>42</v>
      </c>
      <c r="N218" s="23" t="s">
        <v>43</v>
      </c>
      <c r="O218" s="30">
        <v>2</v>
      </c>
      <c r="P218" s="25">
        <v>25</v>
      </c>
      <c r="Q218" s="26" t="s">
        <v>44</v>
      </c>
      <c r="R218" s="27">
        <f t="shared" si="3"/>
        <v>50</v>
      </c>
      <c r="S218" s="30"/>
      <c r="T218" s="31"/>
      <c r="U218" s="31">
        <v>2</v>
      </c>
      <c r="V218" s="31"/>
      <c r="W218" s="31"/>
      <c r="X218" s="31"/>
      <c r="Y218" s="31"/>
      <c r="Z218" s="31"/>
      <c r="AA218" s="31"/>
      <c r="AB218" s="31"/>
      <c r="AC218" s="31"/>
      <c r="AD218" s="31"/>
    </row>
    <row r="219" spans="1:30" ht="14.5" x14ac:dyDescent="0.35">
      <c r="A219" s="15" t="s">
        <v>34</v>
      </c>
      <c r="B219" s="16" t="s">
        <v>35</v>
      </c>
      <c r="C219" s="16" t="s">
        <v>35</v>
      </c>
      <c r="D219" s="17" t="s">
        <v>36</v>
      </c>
      <c r="E219" s="18" t="s">
        <v>37</v>
      </c>
      <c r="F219" s="17" t="s">
        <v>36</v>
      </c>
      <c r="G219" s="18" t="s">
        <v>38</v>
      </c>
      <c r="H219" s="18">
        <v>21101</v>
      </c>
      <c r="I219" s="19" t="s">
        <v>39</v>
      </c>
      <c r="J219" s="20" t="s">
        <v>172</v>
      </c>
      <c r="K219" s="21" t="s">
        <v>173</v>
      </c>
      <c r="L219" s="22"/>
      <c r="M219" s="23" t="s">
        <v>42</v>
      </c>
      <c r="N219" s="23" t="s">
        <v>43</v>
      </c>
      <c r="O219" s="30">
        <v>2</v>
      </c>
      <c r="P219" s="25">
        <v>25</v>
      </c>
      <c r="Q219" s="26" t="s">
        <v>44</v>
      </c>
      <c r="R219" s="27">
        <f t="shared" si="3"/>
        <v>50</v>
      </c>
      <c r="S219" s="30"/>
      <c r="T219" s="31"/>
      <c r="U219" s="31"/>
      <c r="V219" s="31">
        <v>2</v>
      </c>
      <c r="W219" s="31"/>
      <c r="X219" s="31"/>
      <c r="Y219" s="31"/>
      <c r="Z219" s="31"/>
      <c r="AA219" s="31"/>
      <c r="AB219" s="31"/>
      <c r="AC219" s="31"/>
      <c r="AD219" s="31"/>
    </row>
    <row r="220" spans="1:30" ht="14.5" x14ac:dyDescent="0.35">
      <c r="A220" s="15" t="s">
        <v>34</v>
      </c>
      <c r="B220" s="16" t="s">
        <v>35</v>
      </c>
      <c r="C220" s="16" t="s">
        <v>35</v>
      </c>
      <c r="D220" s="17" t="s">
        <v>36</v>
      </c>
      <c r="E220" s="18" t="s">
        <v>37</v>
      </c>
      <c r="F220" s="17" t="s">
        <v>36</v>
      </c>
      <c r="G220" s="18" t="s">
        <v>38</v>
      </c>
      <c r="H220" s="18">
        <v>21101</v>
      </c>
      <c r="I220" s="19" t="s">
        <v>39</v>
      </c>
      <c r="J220" s="20" t="s">
        <v>172</v>
      </c>
      <c r="K220" s="21" t="s">
        <v>173</v>
      </c>
      <c r="L220" s="22"/>
      <c r="M220" s="23" t="s">
        <v>42</v>
      </c>
      <c r="N220" s="23" t="s">
        <v>43</v>
      </c>
      <c r="O220" s="30">
        <v>2</v>
      </c>
      <c r="P220" s="25">
        <v>25</v>
      </c>
      <c r="Q220" s="26" t="s">
        <v>44</v>
      </c>
      <c r="R220" s="27">
        <f t="shared" si="3"/>
        <v>50</v>
      </c>
      <c r="S220" s="30"/>
      <c r="T220" s="31"/>
      <c r="U220" s="31"/>
      <c r="V220" s="31"/>
      <c r="W220" s="31"/>
      <c r="X220" s="31"/>
      <c r="Y220" s="31">
        <v>2</v>
      </c>
      <c r="Z220" s="31"/>
      <c r="AA220" s="31"/>
      <c r="AB220" s="31"/>
      <c r="AC220" s="31"/>
      <c r="AD220" s="31"/>
    </row>
    <row r="221" spans="1:30" ht="14.5" x14ac:dyDescent="0.35">
      <c r="A221" s="15" t="s">
        <v>34</v>
      </c>
      <c r="B221" s="16" t="s">
        <v>35</v>
      </c>
      <c r="C221" s="16" t="s">
        <v>35</v>
      </c>
      <c r="D221" s="17" t="s">
        <v>36</v>
      </c>
      <c r="E221" s="18" t="s">
        <v>37</v>
      </c>
      <c r="F221" s="17" t="s">
        <v>36</v>
      </c>
      <c r="G221" s="18" t="s">
        <v>38</v>
      </c>
      <c r="H221" s="18">
        <v>21101</v>
      </c>
      <c r="I221" s="19" t="s">
        <v>39</v>
      </c>
      <c r="J221" s="20" t="s">
        <v>174</v>
      </c>
      <c r="K221" s="21" t="s">
        <v>175</v>
      </c>
      <c r="L221" s="22"/>
      <c r="M221" s="23" t="s">
        <v>42</v>
      </c>
      <c r="N221" s="23" t="s">
        <v>43</v>
      </c>
      <c r="O221" s="30">
        <v>2</v>
      </c>
      <c r="P221" s="25">
        <v>32</v>
      </c>
      <c r="Q221" s="26" t="s">
        <v>44</v>
      </c>
      <c r="R221" s="27">
        <f t="shared" si="3"/>
        <v>64</v>
      </c>
      <c r="S221" s="30"/>
      <c r="T221" s="31">
        <v>2</v>
      </c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</row>
    <row r="222" spans="1:30" ht="14.5" x14ac:dyDescent="0.35">
      <c r="A222" s="15" t="s">
        <v>34</v>
      </c>
      <c r="B222" s="16" t="s">
        <v>35</v>
      </c>
      <c r="C222" s="16" t="s">
        <v>35</v>
      </c>
      <c r="D222" s="17" t="s">
        <v>36</v>
      </c>
      <c r="E222" s="18" t="s">
        <v>37</v>
      </c>
      <c r="F222" s="17" t="s">
        <v>36</v>
      </c>
      <c r="G222" s="18" t="s">
        <v>38</v>
      </c>
      <c r="H222" s="18">
        <v>21101</v>
      </c>
      <c r="I222" s="19" t="s">
        <v>39</v>
      </c>
      <c r="J222" s="20" t="s">
        <v>174</v>
      </c>
      <c r="K222" s="21" t="s">
        <v>175</v>
      </c>
      <c r="L222" s="22"/>
      <c r="M222" s="23" t="s">
        <v>42</v>
      </c>
      <c r="N222" s="23" t="s">
        <v>43</v>
      </c>
      <c r="O222" s="30">
        <v>1</v>
      </c>
      <c r="P222" s="25">
        <v>32</v>
      </c>
      <c r="Q222" s="26" t="s">
        <v>44</v>
      </c>
      <c r="R222" s="27">
        <f t="shared" si="3"/>
        <v>32</v>
      </c>
      <c r="S222" s="30"/>
      <c r="T222" s="31"/>
      <c r="U222" s="31">
        <v>1</v>
      </c>
      <c r="V222" s="31"/>
      <c r="W222" s="31"/>
      <c r="X222" s="31"/>
      <c r="Y222" s="31"/>
      <c r="Z222" s="31"/>
      <c r="AA222" s="31"/>
      <c r="AB222" s="31"/>
      <c r="AC222" s="31"/>
      <c r="AD222" s="31"/>
    </row>
    <row r="223" spans="1:30" ht="14.5" x14ac:dyDescent="0.35">
      <c r="A223" s="15" t="s">
        <v>34</v>
      </c>
      <c r="B223" s="16" t="s">
        <v>35</v>
      </c>
      <c r="C223" s="16" t="s">
        <v>35</v>
      </c>
      <c r="D223" s="17" t="s">
        <v>36</v>
      </c>
      <c r="E223" s="18" t="s">
        <v>37</v>
      </c>
      <c r="F223" s="17" t="s">
        <v>36</v>
      </c>
      <c r="G223" s="18" t="s">
        <v>38</v>
      </c>
      <c r="H223" s="18">
        <v>21101</v>
      </c>
      <c r="I223" s="19" t="s">
        <v>39</v>
      </c>
      <c r="J223" s="20" t="s">
        <v>174</v>
      </c>
      <c r="K223" s="21" t="s">
        <v>175</v>
      </c>
      <c r="L223" s="22"/>
      <c r="M223" s="23" t="s">
        <v>42</v>
      </c>
      <c r="N223" s="23" t="s">
        <v>43</v>
      </c>
      <c r="O223" s="30">
        <v>2</v>
      </c>
      <c r="P223" s="25">
        <v>32</v>
      </c>
      <c r="Q223" s="26" t="s">
        <v>44</v>
      </c>
      <c r="R223" s="27">
        <f t="shared" si="3"/>
        <v>64</v>
      </c>
      <c r="S223" s="30"/>
      <c r="T223" s="31"/>
      <c r="U223" s="31"/>
      <c r="V223" s="31"/>
      <c r="W223" s="31"/>
      <c r="X223" s="31"/>
      <c r="Y223" s="31">
        <v>2</v>
      </c>
      <c r="Z223" s="31"/>
      <c r="AA223" s="31"/>
      <c r="AB223" s="31"/>
      <c r="AC223" s="31"/>
      <c r="AD223" s="31"/>
    </row>
    <row r="224" spans="1:30" ht="14.5" x14ac:dyDescent="0.35">
      <c r="A224" s="15" t="s">
        <v>34</v>
      </c>
      <c r="B224" s="16" t="s">
        <v>35</v>
      </c>
      <c r="C224" s="16" t="s">
        <v>35</v>
      </c>
      <c r="D224" s="17" t="s">
        <v>36</v>
      </c>
      <c r="E224" s="18" t="s">
        <v>37</v>
      </c>
      <c r="F224" s="17" t="s">
        <v>36</v>
      </c>
      <c r="G224" s="18" t="s">
        <v>38</v>
      </c>
      <c r="H224" s="18" t="s">
        <v>45</v>
      </c>
      <c r="I224" s="19" t="s">
        <v>39</v>
      </c>
      <c r="J224" s="20" t="s">
        <v>176</v>
      </c>
      <c r="K224" s="21" t="s">
        <v>177</v>
      </c>
      <c r="L224" s="22"/>
      <c r="M224" s="23" t="s">
        <v>42</v>
      </c>
      <c r="N224" s="23" t="s">
        <v>43</v>
      </c>
      <c r="O224" s="30">
        <v>4</v>
      </c>
      <c r="P224" s="25">
        <v>6</v>
      </c>
      <c r="Q224" s="26" t="s">
        <v>44</v>
      </c>
      <c r="R224" s="27">
        <f t="shared" si="3"/>
        <v>24</v>
      </c>
      <c r="S224" s="30">
        <v>4</v>
      </c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</row>
    <row r="225" spans="1:30" ht="14.5" x14ac:dyDescent="0.35">
      <c r="A225" s="15" t="s">
        <v>34</v>
      </c>
      <c r="B225" s="16" t="s">
        <v>35</v>
      </c>
      <c r="C225" s="16" t="s">
        <v>35</v>
      </c>
      <c r="D225" s="17" t="s">
        <v>36</v>
      </c>
      <c r="E225" s="18" t="s">
        <v>37</v>
      </c>
      <c r="F225" s="17" t="s">
        <v>36</v>
      </c>
      <c r="G225" s="18" t="s">
        <v>38</v>
      </c>
      <c r="H225" s="18">
        <v>21101</v>
      </c>
      <c r="I225" s="19" t="s">
        <v>39</v>
      </c>
      <c r="J225" s="20" t="s">
        <v>176</v>
      </c>
      <c r="K225" s="21" t="s">
        <v>177</v>
      </c>
      <c r="L225" s="22"/>
      <c r="M225" s="23" t="s">
        <v>42</v>
      </c>
      <c r="N225" s="23" t="s">
        <v>43</v>
      </c>
      <c r="O225" s="30">
        <v>4</v>
      </c>
      <c r="P225" s="25">
        <v>6</v>
      </c>
      <c r="Q225" s="26" t="s">
        <v>44</v>
      </c>
      <c r="R225" s="27">
        <f t="shared" si="3"/>
        <v>24</v>
      </c>
      <c r="S225" s="30"/>
      <c r="T225" s="31"/>
      <c r="U225" s="31"/>
      <c r="V225" s="31"/>
      <c r="W225" s="31"/>
      <c r="X225" s="31">
        <v>4</v>
      </c>
      <c r="Y225" s="31"/>
      <c r="Z225" s="31"/>
      <c r="AA225" s="31"/>
      <c r="AB225" s="31"/>
      <c r="AC225" s="31"/>
      <c r="AD225" s="31"/>
    </row>
    <row r="226" spans="1:30" ht="14.5" x14ac:dyDescent="0.35">
      <c r="A226" s="15" t="s">
        <v>34</v>
      </c>
      <c r="B226" s="16" t="s">
        <v>35</v>
      </c>
      <c r="C226" s="16" t="s">
        <v>35</v>
      </c>
      <c r="D226" s="17" t="s">
        <v>36</v>
      </c>
      <c r="E226" s="18" t="s">
        <v>37</v>
      </c>
      <c r="F226" s="17" t="s">
        <v>36</v>
      </c>
      <c r="G226" s="18" t="s">
        <v>38</v>
      </c>
      <c r="H226" s="18">
        <v>21101</v>
      </c>
      <c r="I226" s="19" t="s">
        <v>39</v>
      </c>
      <c r="J226" s="20" t="s">
        <v>178</v>
      </c>
      <c r="K226" s="21" t="s">
        <v>179</v>
      </c>
      <c r="L226" s="22"/>
      <c r="M226" s="23" t="s">
        <v>42</v>
      </c>
      <c r="N226" s="23" t="s">
        <v>43</v>
      </c>
      <c r="O226" s="30">
        <v>2</v>
      </c>
      <c r="P226" s="25">
        <v>115</v>
      </c>
      <c r="Q226" s="26" t="s">
        <v>44</v>
      </c>
      <c r="R226" s="27">
        <f t="shared" si="3"/>
        <v>230</v>
      </c>
      <c r="S226" s="30"/>
      <c r="T226" s="31"/>
      <c r="U226" s="31">
        <v>2</v>
      </c>
      <c r="V226" s="31"/>
      <c r="W226" s="31"/>
      <c r="X226" s="31"/>
      <c r="Y226" s="31"/>
      <c r="Z226" s="31"/>
      <c r="AA226" s="31"/>
      <c r="AB226" s="31"/>
      <c r="AC226" s="31"/>
      <c r="AD226" s="31"/>
    </row>
    <row r="227" spans="1:30" ht="14.5" x14ac:dyDescent="0.35">
      <c r="A227" s="15" t="s">
        <v>34</v>
      </c>
      <c r="B227" s="16" t="s">
        <v>35</v>
      </c>
      <c r="C227" s="16" t="s">
        <v>35</v>
      </c>
      <c r="D227" s="17" t="s">
        <v>36</v>
      </c>
      <c r="E227" s="18" t="s">
        <v>37</v>
      </c>
      <c r="F227" s="17" t="s">
        <v>36</v>
      </c>
      <c r="G227" s="18" t="s">
        <v>38</v>
      </c>
      <c r="H227" s="18">
        <v>21101</v>
      </c>
      <c r="I227" s="19" t="s">
        <v>39</v>
      </c>
      <c r="J227" s="20" t="s">
        <v>180</v>
      </c>
      <c r="K227" s="21" t="s">
        <v>181</v>
      </c>
      <c r="L227" s="22"/>
      <c r="M227" s="23" t="s">
        <v>42</v>
      </c>
      <c r="N227" s="23" t="s">
        <v>43</v>
      </c>
      <c r="O227" s="30">
        <v>12</v>
      </c>
      <c r="P227" s="25">
        <v>5</v>
      </c>
      <c r="Q227" s="26" t="s">
        <v>44</v>
      </c>
      <c r="R227" s="27">
        <f t="shared" si="3"/>
        <v>60</v>
      </c>
      <c r="S227" s="30"/>
      <c r="T227" s="31">
        <v>12</v>
      </c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</row>
    <row r="228" spans="1:30" ht="14.5" x14ac:dyDescent="0.35">
      <c r="A228" s="15" t="s">
        <v>34</v>
      </c>
      <c r="B228" s="16" t="s">
        <v>35</v>
      </c>
      <c r="C228" s="16" t="s">
        <v>35</v>
      </c>
      <c r="D228" s="17" t="s">
        <v>36</v>
      </c>
      <c r="E228" s="18" t="s">
        <v>37</v>
      </c>
      <c r="F228" s="17" t="s">
        <v>36</v>
      </c>
      <c r="G228" s="18" t="s">
        <v>38</v>
      </c>
      <c r="H228" s="18">
        <v>21101</v>
      </c>
      <c r="I228" s="19" t="s">
        <v>39</v>
      </c>
      <c r="J228" s="20" t="s">
        <v>180</v>
      </c>
      <c r="K228" s="21" t="s">
        <v>181</v>
      </c>
      <c r="L228" s="22"/>
      <c r="M228" s="23" t="s">
        <v>42</v>
      </c>
      <c r="N228" s="23" t="s">
        <v>43</v>
      </c>
      <c r="O228" s="30">
        <v>12</v>
      </c>
      <c r="P228" s="25">
        <v>5</v>
      </c>
      <c r="Q228" s="26" t="s">
        <v>44</v>
      </c>
      <c r="R228" s="27">
        <f t="shared" si="3"/>
        <v>60</v>
      </c>
      <c r="S228" s="30"/>
      <c r="T228" s="31"/>
      <c r="U228" s="31"/>
      <c r="V228" s="31"/>
      <c r="W228" s="31"/>
      <c r="X228" s="31"/>
      <c r="Y228" s="31">
        <v>12</v>
      </c>
      <c r="Z228" s="31"/>
      <c r="AA228" s="31"/>
      <c r="AB228" s="31"/>
      <c r="AC228" s="31"/>
      <c r="AD228" s="31"/>
    </row>
    <row r="229" spans="1:30" ht="14.5" x14ac:dyDescent="0.35">
      <c r="A229" s="15" t="s">
        <v>34</v>
      </c>
      <c r="B229" s="16" t="s">
        <v>35</v>
      </c>
      <c r="C229" s="16" t="s">
        <v>35</v>
      </c>
      <c r="D229" s="17" t="s">
        <v>36</v>
      </c>
      <c r="E229" s="18" t="s">
        <v>37</v>
      </c>
      <c r="F229" s="17" t="s">
        <v>36</v>
      </c>
      <c r="G229" s="18" t="s">
        <v>38</v>
      </c>
      <c r="H229" s="18" t="s">
        <v>45</v>
      </c>
      <c r="I229" s="19" t="s">
        <v>39</v>
      </c>
      <c r="J229" s="20" t="s">
        <v>182</v>
      </c>
      <c r="K229" s="21" t="s">
        <v>183</v>
      </c>
      <c r="L229" s="22"/>
      <c r="M229" s="23" t="s">
        <v>42</v>
      </c>
      <c r="N229" s="23" t="s">
        <v>43</v>
      </c>
      <c r="O229" s="30">
        <v>2</v>
      </c>
      <c r="P229" s="25">
        <v>846</v>
      </c>
      <c r="Q229" s="26" t="s">
        <v>44</v>
      </c>
      <c r="R229" s="27">
        <f t="shared" si="3"/>
        <v>1692</v>
      </c>
      <c r="S229" s="30">
        <v>2</v>
      </c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</row>
    <row r="230" spans="1:30" ht="20" x14ac:dyDescent="0.35">
      <c r="A230" s="15" t="s">
        <v>34</v>
      </c>
      <c r="B230" s="16" t="s">
        <v>35</v>
      </c>
      <c r="C230" s="16" t="s">
        <v>35</v>
      </c>
      <c r="D230" s="17" t="s">
        <v>36</v>
      </c>
      <c r="E230" s="18" t="s">
        <v>37</v>
      </c>
      <c r="F230" s="17" t="s">
        <v>36</v>
      </c>
      <c r="G230" s="18" t="s">
        <v>38</v>
      </c>
      <c r="H230" s="18">
        <v>21101</v>
      </c>
      <c r="I230" s="19" t="s">
        <v>39</v>
      </c>
      <c r="J230" s="20" t="s">
        <v>182</v>
      </c>
      <c r="K230" s="21" t="s">
        <v>184</v>
      </c>
      <c r="L230" s="22"/>
      <c r="M230" s="23" t="s">
        <v>42</v>
      </c>
      <c r="N230" s="23" t="s">
        <v>43</v>
      </c>
      <c r="O230" s="30">
        <v>2</v>
      </c>
      <c r="P230" s="25">
        <v>846</v>
      </c>
      <c r="Q230" s="26" t="s">
        <v>44</v>
      </c>
      <c r="R230" s="27">
        <f t="shared" si="3"/>
        <v>1692</v>
      </c>
      <c r="S230" s="30">
        <v>2</v>
      </c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</row>
    <row r="231" spans="1:30" ht="20" x14ac:dyDescent="0.35">
      <c r="A231" s="15" t="s">
        <v>34</v>
      </c>
      <c r="B231" s="16" t="s">
        <v>35</v>
      </c>
      <c r="C231" s="16" t="s">
        <v>35</v>
      </c>
      <c r="D231" s="17" t="s">
        <v>36</v>
      </c>
      <c r="E231" s="18" t="s">
        <v>37</v>
      </c>
      <c r="F231" s="17" t="s">
        <v>36</v>
      </c>
      <c r="G231" s="18" t="s">
        <v>38</v>
      </c>
      <c r="H231" s="18" t="s">
        <v>45</v>
      </c>
      <c r="I231" s="19" t="s">
        <v>39</v>
      </c>
      <c r="J231" s="20" t="s">
        <v>182</v>
      </c>
      <c r="K231" s="21" t="s">
        <v>185</v>
      </c>
      <c r="L231" s="22"/>
      <c r="M231" s="23" t="s">
        <v>42</v>
      </c>
      <c r="N231" s="23" t="s">
        <v>43</v>
      </c>
      <c r="O231" s="30">
        <v>2</v>
      </c>
      <c r="P231" s="25">
        <v>846</v>
      </c>
      <c r="Q231" s="26" t="s">
        <v>44</v>
      </c>
      <c r="R231" s="27">
        <f t="shared" si="3"/>
        <v>1692</v>
      </c>
      <c r="S231" s="30">
        <v>2</v>
      </c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</row>
    <row r="232" spans="1:30" ht="14.5" x14ac:dyDescent="0.35">
      <c r="A232" s="15" t="s">
        <v>34</v>
      </c>
      <c r="B232" s="16" t="s">
        <v>35</v>
      </c>
      <c r="C232" s="16" t="s">
        <v>35</v>
      </c>
      <c r="D232" s="17" t="s">
        <v>36</v>
      </c>
      <c r="E232" s="18" t="s">
        <v>37</v>
      </c>
      <c r="F232" s="17" t="s">
        <v>36</v>
      </c>
      <c r="G232" s="18" t="s">
        <v>38</v>
      </c>
      <c r="H232" s="18">
        <v>21101</v>
      </c>
      <c r="I232" s="19" t="s">
        <v>39</v>
      </c>
      <c r="J232" s="20" t="s">
        <v>182</v>
      </c>
      <c r="K232" s="21" t="s">
        <v>183</v>
      </c>
      <c r="L232" s="22"/>
      <c r="M232" s="23" t="s">
        <v>42</v>
      </c>
      <c r="N232" s="23" t="s">
        <v>43</v>
      </c>
      <c r="O232" s="30">
        <v>1</v>
      </c>
      <c r="P232" s="25">
        <v>846</v>
      </c>
      <c r="Q232" s="26" t="s">
        <v>44</v>
      </c>
      <c r="R232" s="27">
        <f t="shared" si="3"/>
        <v>846</v>
      </c>
      <c r="S232" s="30"/>
      <c r="T232" s="31"/>
      <c r="U232" s="31">
        <v>1</v>
      </c>
      <c r="V232" s="31"/>
      <c r="W232" s="31"/>
      <c r="X232" s="31"/>
      <c r="Y232" s="31"/>
      <c r="Z232" s="31"/>
      <c r="AA232" s="31"/>
      <c r="AB232" s="31"/>
      <c r="AC232" s="31"/>
      <c r="AD232" s="31"/>
    </row>
    <row r="233" spans="1:30" ht="20" x14ac:dyDescent="0.35">
      <c r="A233" s="15" t="s">
        <v>34</v>
      </c>
      <c r="B233" s="16" t="s">
        <v>35</v>
      </c>
      <c r="C233" s="16" t="s">
        <v>35</v>
      </c>
      <c r="D233" s="17" t="s">
        <v>36</v>
      </c>
      <c r="E233" s="18" t="s">
        <v>37</v>
      </c>
      <c r="F233" s="17" t="s">
        <v>36</v>
      </c>
      <c r="G233" s="18" t="s">
        <v>38</v>
      </c>
      <c r="H233" s="18">
        <v>21101</v>
      </c>
      <c r="I233" s="19" t="s">
        <v>39</v>
      </c>
      <c r="J233" s="20" t="s">
        <v>182</v>
      </c>
      <c r="K233" s="21" t="s">
        <v>184</v>
      </c>
      <c r="L233" s="22"/>
      <c r="M233" s="23" t="s">
        <v>42</v>
      </c>
      <c r="N233" s="23" t="s">
        <v>43</v>
      </c>
      <c r="O233" s="30">
        <v>1</v>
      </c>
      <c r="P233" s="25">
        <v>846</v>
      </c>
      <c r="Q233" s="26" t="s">
        <v>44</v>
      </c>
      <c r="R233" s="27">
        <f t="shared" si="3"/>
        <v>846</v>
      </c>
      <c r="S233" s="30"/>
      <c r="T233" s="31"/>
      <c r="U233" s="31">
        <v>1</v>
      </c>
      <c r="V233" s="31"/>
      <c r="W233" s="31"/>
      <c r="X233" s="31"/>
      <c r="Y233" s="31"/>
      <c r="Z233" s="31"/>
      <c r="AA233" s="31"/>
      <c r="AB233" s="31"/>
      <c r="AC233" s="31"/>
      <c r="AD233" s="31"/>
    </row>
    <row r="234" spans="1:30" ht="20" x14ac:dyDescent="0.35">
      <c r="A234" s="15" t="s">
        <v>34</v>
      </c>
      <c r="B234" s="16" t="s">
        <v>35</v>
      </c>
      <c r="C234" s="16" t="s">
        <v>35</v>
      </c>
      <c r="D234" s="17" t="s">
        <v>36</v>
      </c>
      <c r="E234" s="18" t="s">
        <v>37</v>
      </c>
      <c r="F234" s="17" t="s">
        <v>36</v>
      </c>
      <c r="G234" s="18" t="s">
        <v>38</v>
      </c>
      <c r="H234" s="18">
        <v>21101</v>
      </c>
      <c r="I234" s="19" t="s">
        <v>39</v>
      </c>
      <c r="J234" s="20" t="s">
        <v>182</v>
      </c>
      <c r="K234" s="21" t="s">
        <v>185</v>
      </c>
      <c r="L234" s="22"/>
      <c r="M234" s="23" t="s">
        <v>42</v>
      </c>
      <c r="N234" s="23" t="s">
        <v>43</v>
      </c>
      <c r="O234" s="30">
        <v>1</v>
      </c>
      <c r="P234" s="25">
        <v>846</v>
      </c>
      <c r="Q234" s="26" t="s">
        <v>44</v>
      </c>
      <c r="R234" s="27">
        <f t="shared" si="3"/>
        <v>846</v>
      </c>
      <c r="S234" s="30"/>
      <c r="T234" s="31"/>
      <c r="U234" s="31">
        <v>1</v>
      </c>
      <c r="V234" s="31"/>
      <c r="W234" s="31"/>
      <c r="X234" s="31"/>
      <c r="Y234" s="31"/>
      <c r="Z234" s="31"/>
      <c r="AA234" s="31"/>
      <c r="AB234" s="31"/>
      <c r="AC234" s="31"/>
      <c r="AD234" s="31"/>
    </row>
    <row r="235" spans="1:30" ht="14.5" x14ac:dyDescent="0.35">
      <c r="A235" s="15" t="s">
        <v>34</v>
      </c>
      <c r="B235" s="16" t="s">
        <v>35</v>
      </c>
      <c r="C235" s="16" t="s">
        <v>35</v>
      </c>
      <c r="D235" s="17" t="s">
        <v>36</v>
      </c>
      <c r="E235" s="18" t="s">
        <v>37</v>
      </c>
      <c r="F235" s="17" t="s">
        <v>36</v>
      </c>
      <c r="G235" s="18" t="s">
        <v>38</v>
      </c>
      <c r="H235" s="18">
        <v>21101</v>
      </c>
      <c r="I235" s="19" t="s">
        <v>39</v>
      </c>
      <c r="J235" s="20" t="s">
        <v>182</v>
      </c>
      <c r="K235" s="21" t="s">
        <v>183</v>
      </c>
      <c r="L235" s="22"/>
      <c r="M235" s="23" t="s">
        <v>42</v>
      </c>
      <c r="N235" s="23" t="s">
        <v>43</v>
      </c>
      <c r="O235" s="30">
        <v>1</v>
      </c>
      <c r="P235" s="25">
        <v>846</v>
      </c>
      <c r="Q235" s="26" t="s">
        <v>44</v>
      </c>
      <c r="R235" s="27">
        <f t="shared" si="3"/>
        <v>846</v>
      </c>
      <c r="S235" s="30"/>
      <c r="T235" s="31"/>
      <c r="U235" s="31"/>
      <c r="V235" s="31"/>
      <c r="W235" s="31">
        <v>1</v>
      </c>
      <c r="X235" s="31"/>
      <c r="Y235" s="31"/>
      <c r="Z235" s="31"/>
      <c r="AA235" s="31"/>
      <c r="AB235" s="31"/>
      <c r="AC235" s="31"/>
      <c r="AD235" s="31"/>
    </row>
    <row r="236" spans="1:30" ht="20" x14ac:dyDescent="0.35">
      <c r="A236" s="15" t="s">
        <v>34</v>
      </c>
      <c r="B236" s="16" t="s">
        <v>35</v>
      </c>
      <c r="C236" s="16" t="s">
        <v>35</v>
      </c>
      <c r="D236" s="17" t="s">
        <v>36</v>
      </c>
      <c r="E236" s="18" t="s">
        <v>37</v>
      </c>
      <c r="F236" s="17" t="s">
        <v>36</v>
      </c>
      <c r="G236" s="18" t="s">
        <v>38</v>
      </c>
      <c r="H236" s="18">
        <v>21101</v>
      </c>
      <c r="I236" s="19" t="s">
        <v>39</v>
      </c>
      <c r="J236" s="20" t="s">
        <v>182</v>
      </c>
      <c r="K236" s="21" t="s">
        <v>184</v>
      </c>
      <c r="L236" s="22"/>
      <c r="M236" s="23" t="s">
        <v>42</v>
      </c>
      <c r="N236" s="23" t="s">
        <v>43</v>
      </c>
      <c r="O236" s="30">
        <v>1</v>
      </c>
      <c r="P236" s="25">
        <v>846</v>
      </c>
      <c r="Q236" s="26" t="s">
        <v>44</v>
      </c>
      <c r="R236" s="27">
        <f t="shared" si="3"/>
        <v>846</v>
      </c>
      <c r="S236" s="30"/>
      <c r="T236" s="31"/>
      <c r="U236" s="31"/>
      <c r="V236" s="31"/>
      <c r="W236" s="31">
        <v>1</v>
      </c>
      <c r="X236" s="31"/>
      <c r="Y236" s="31"/>
      <c r="Z236" s="31"/>
      <c r="AA236" s="31"/>
      <c r="AB236" s="31"/>
      <c r="AC236" s="31"/>
      <c r="AD236" s="31"/>
    </row>
    <row r="237" spans="1:30" ht="20" x14ac:dyDescent="0.35">
      <c r="A237" s="15" t="s">
        <v>34</v>
      </c>
      <c r="B237" s="16" t="s">
        <v>35</v>
      </c>
      <c r="C237" s="16" t="s">
        <v>35</v>
      </c>
      <c r="D237" s="17" t="s">
        <v>36</v>
      </c>
      <c r="E237" s="18" t="s">
        <v>37</v>
      </c>
      <c r="F237" s="17" t="s">
        <v>36</v>
      </c>
      <c r="G237" s="18" t="s">
        <v>38</v>
      </c>
      <c r="H237" s="18">
        <v>21101</v>
      </c>
      <c r="I237" s="19" t="s">
        <v>39</v>
      </c>
      <c r="J237" s="20" t="s">
        <v>182</v>
      </c>
      <c r="K237" s="21" t="s">
        <v>185</v>
      </c>
      <c r="L237" s="22"/>
      <c r="M237" s="23" t="s">
        <v>42</v>
      </c>
      <c r="N237" s="23" t="s">
        <v>43</v>
      </c>
      <c r="O237" s="30">
        <v>1</v>
      </c>
      <c r="P237" s="25">
        <v>846</v>
      </c>
      <c r="Q237" s="26" t="s">
        <v>44</v>
      </c>
      <c r="R237" s="27">
        <f t="shared" si="3"/>
        <v>846</v>
      </c>
      <c r="S237" s="30"/>
      <c r="T237" s="31"/>
      <c r="U237" s="31"/>
      <c r="V237" s="31"/>
      <c r="W237" s="31">
        <v>1</v>
      </c>
      <c r="X237" s="31"/>
      <c r="Y237" s="31"/>
      <c r="Z237" s="31"/>
      <c r="AA237" s="31"/>
      <c r="AB237" s="31"/>
      <c r="AC237" s="31"/>
      <c r="AD237" s="31"/>
    </row>
    <row r="238" spans="1:30" ht="14.5" x14ac:dyDescent="0.35">
      <c r="A238" s="15" t="s">
        <v>34</v>
      </c>
      <c r="B238" s="16" t="s">
        <v>35</v>
      </c>
      <c r="C238" s="16" t="s">
        <v>35</v>
      </c>
      <c r="D238" s="17" t="s">
        <v>36</v>
      </c>
      <c r="E238" s="18" t="s">
        <v>37</v>
      </c>
      <c r="F238" s="17" t="s">
        <v>36</v>
      </c>
      <c r="G238" s="18" t="s">
        <v>38</v>
      </c>
      <c r="H238" s="18">
        <v>21101</v>
      </c>
      <c r="I238" s="19" t="s">
        <v>39</v>
      </c>
      <c r="J238" s="20" t="s">
        <v>182</v>
      </c>
      <c r="K238" s="21" t="s">
        <v>183</v>
      </c>
      <c r="L238" s="22"/>
      <c r="M238" s="23" t="s">
        <v>42</v>
      </c>
      <c r="N238" s="23" t="s">
        <v>43</v>
      </c>
      <c r="O238" s="30">
        <v>1</v>
      </c>
      <c r="P238" s="25">
        <v>846</v>
      </c>
      <c r="Q238" s="26" t="s">
        <v>44</v>
      </c>
      <c r="R238" s="27">
        <f t="shared" si="3"/>
        <v>846</v>
      </c>
      <c r="S238" s="30"/>
      <c r="T238" s="31"/>
      <c r="U238" s="31"/>
      <c r="V238" s="31"/>
      <c r="W238" s="31"/>
      <c r="X238" s="31"/>
      <c r="Y238" s="31">
        <v>1</v>
      </c>
      <c r="Z238" s="31"/>
      <c r="AA238" s="31"/>
      <c r="AB238" s="31"/>
      <c r="AC238" s="31"/>
      <c r="AD238" s="31"/>
    </row>
    <row r="239" spans="1:30" ht="20" x14ac:dyDescent="0.35">
      <c r="A239" s="15" t="s">
        <v>34</v>
      </c>
      <c r="B239" s="16" t="s">
        <v>35</v>
      </c>
      <c r="C239" s="16" t="s">
        <v>35</v>
      </c>
      <c r="D239" s="17" t="s">
        <v>36</v>
      </c>
      <c r="E239" s="18" t="s">
        <v>37</v>
      </c>
      <c r="F239" s="17" t="s">
        <v>36</v>
      </c>
      <c r="G239" s="18" t="s">
        <v>38</v>
      </c>
      <c r="H239" s="18">
        <v>21101</v>
      </c>
      <c r="I239" s="19" t="s">
        <v>39</v>
      </c>
      <c r="J239" s="20" t="s">
        <v>182</v>
      </c>
      <c r="K239" s="21" t="s">
        <v>184</v>
      </c>
      <c r="L239" s="22"/>
      <c r="M239" s="23" t="s">
        <v>42</v>
      </c>
      <c r="N239" s="23" t="s">
        <v>43</v>
      </c>
      <c r="O239" s="30">
        <v>1</v>
      </c>
      <c r="P239" s="25">
        <v>846</v>
      </c>
      <c r="Q239" s="26" t="s">
        <v>44</v>
      </c>
      <c r="R239" s="27">
        <f t="shared" si="3"/>
        <v>846</v>
      </c>
      <c r="S239" s="30"/>
      <c r="T239" s="31"/>
      <c r="U239" s="31"/>
      <c r="V239" s="31"/>
      <c r="W239" s="31"/>
      <c r="X239" s="31"/>
      <c r="Y239" s="31">
        <v>1</v>
      </c>
      <c r="Z239" s="31"/>
      <c r="AA239" s="31"/>
      <c r="AB239" s="31"/>
      <c r="AC239" s="31"/>
      <c r="AD239" s="31"/>
    </row>
    <row r="240" spans="1:30" ht="20" x14ac:dyDescent="0.35">
      <c r="A240" s="15" t="s">
        <v>34</v>
      </c>
      <c r="B240" s="16" t="s">
        <v>35</v>
      </c>
      <c r="C240" s="16" t="s">
        <v>35</v>
      </c>
      <c r="D240" s="17" t="s">
        <v>36</v>
      </c>
      <c r="E240" s="18" t="s">
        <v>37</v>
      </c>
      <c r="F240" s="17" t="s">
        <v>36</v>
      </c>
      <c r="G240" s="18" t="s">
        <v>38</v>
      </c>
      <c r="H240" s="18">
        <v>21101</v>
      </c>
      <c r="I240" s="19" t="s">
        <v>39</v>
      </c>
      <c r="J240" s="20" t="s">
        <v>182</v>
      </c>
      <c r="K240" s="21" t="s">
        <v>185</v>
      </c>
      <c r="L240" s="22"/>
      <c r="M240" s="23" t="s">
        <v>42</v>
      </c>
      <c r="N240" s="23" t="s">
        <v>43</v>
      </c>
      <c r="O240" s="30">
        <v>1</v>
      </c>
      <c r="P240" s="25">
        <v>846</v>
      </c>
      <c r="Q240" s="26" t="s">
        <v>44</v>
      </c>
      <c r="R240" s="27">
        <f t="shared" si="3"/>
        <v>846</v>
      </c>
      <c r="S240" s="30"/>
      <c r="T240" s="31"/>
      <c r="U240" s="31"/>
      <c r="V240" s="31"/>
      <c r="W240" s="31"/>
      <c r="X240" s="31"/>
      <c r="Y240" s="31">
        <v>1</v>
      </c>
      <c r="Z240" s="31"/>
      <c r="AA240" s="31"/>
      <c r="AB240" s="31"/>
      <c r="AC240" s="31"/>
      <c r="AD240" s="31"/>
    </row>
    <row r="241" spans="1:30" ht="14.5" x14ac:dyDescent="0.35">
      <c r="A241" s="15" t="s">
        <v>34</v>
      </c>
      <c r="B241" s="16" t="s">
        <v>35</v>
      </c>
      <c r="C241" s="16" t="s">
        <v>35</v>
      </c>
      <c r="D241" s="17" t="s">
        <v>36</v>
      </c>
      <c r="E241" s="18" t="s">
        <v>37</v>
      </c>
      <c r="F241" s="17" t="s">
        <v>36</v>
      </c>
      <c r="G241" s="18" t="s">
        <v>38</v>
      </c>
      <c r="H241" s="18">
        <v>21101</v>
      </c>
      <c r="I241" s="19" t="s">
        <v>39</v>
      </c>
      <c r="J241" s="20" t="s">
        <v>186</v>
      </c>
      <c r="K241" s="21" t="s">
        <v>187</v>
      </c>
      <c r="L241" s="22"/>
      <c r="M241" s="23" t="s">
        <v>42</v>
      </c>
      <c r="N241" s="23" t="s">
        <v>43</v>
      </c>
      <c r="O241" s="30">
        <v>4</v>
      </c>
      <c r="P241" s="25">
        <v>38.999999999999993</v>
      </c>
      <c r="Q241" s="26" t="s">
        <v>44</v>
      </c>
      <c r="R241" s="27">
        <f t="shared" si="3"/>
        <v>155.99999999999997</v>
      </c>
      <c r="S241" s="30">
        <v>4</v>
      </c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</row>
    <row r="242" spans="1:30" ht="14.5" x14ac:dyDescent="0.35">
      <c r="A242" s="15" t="s">
        <v>34</v>
      </c>
      <c r="B242" s="16" t="s">
        <v>35</v>
      </c>
      <c r="C242" s="16" t="s">
        <v>35</v>
      </c>
      <c r="D242" s="17" t="s">
        <v>36</v>
      </c>
      <c r="E242" s="18" t="s">
        <v>37</v>
      </c>
      <c r="F242" s="17" t="s">
        <v>36</v>
      </c>
      <c r="G242" s="18" t="s">
        <v>38</v>
      </c>
      <c r="H242" s="18">
        <v>21101</v>
      </c>
      <c r="I242" s="19" t="s">
        <v>39</v>
      </c>
      <c r="J242" s="20" t="s">
        <v>186</v>
      </c>
      <c r="K242" s="21" t="s">
        <v>187</v>
      </c>
      <c r="L242" s="22"/>
      <c r="M242" s="23" t="s">
        <v>42</v>
      </c>
      <c r="N242" s="23" t="s">
        <v>43</v>
      </c>
      <c r="O242" s="30">
        <v>12</v>
      </c>
      <c r="P242" s="25">
        <v>39.000000000000007</v>
      </c>
      <c r="Q242" s="26" t="s">
        <v>44</v>
      </c>
      <c r="R242" s="27">
        <f t="shared" si="3"/>
        <v>468.00000000000011</v>
      </c>
      <c r="S242" s="30"/>
      <c r="T242" s="31">
        <v>12</v>
      </c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</row>
    <row r="243" spans="1:30" ht="14.5" x14ac:dyDescent="0.35">
      <c r="A243" s="15" t="s">
        <v>34</v>
      </c>
      <c r="B243" s="16" t="s">
        <v>35</v>
      </c>
      <c r="C243" s="16" t="s">
        <v>35</v>
      </c>
      <c r="D243" s="17" t="s">
        <v>36</v>
      </c>
      <c r="E243" s="18" t="s">
        <v>37</v>
      </c>
      <c r="F243" s="17" t="s">
        <v>36</v>
      </c>
      <c r="G243" s="18" t="s">
        <v>38</v>
      </c>
      <c r="H243" s="18">
        <v>21101</v>
      </c>
      <c r="I243" s="19" t="s">
        <v>39</v>
      </c>
      <c r="J243" s="20" t="s">
        <v>186</v>
      </c>
      <c r="K243" s="21" t="s">
        <v>187</v>
      </c>
      <c r="L243" s="22"/>
      <c r="M243" s="23" t="s">
        <v>42</v>
      </c>
      <c r="N243" s="23" t="s">
        <v>43</v>
      </c>
      <c r="O243" s="30">
        <v>6</v>
      </c>
      <c r="P243" s="25">
        <v>39.000000000000007</v>
      </c>
      <c r="Q243" s="26" t="s">
        <v>44</v>
      </c>
      <c r="R243" s="27">
        <f t="shared" si="3"/>
        <v>234.00000000000006</v>
      </c>
      <c r="S243" s="30"/>
      <c r="T243" s="31">
        <v>6</v>
      </c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</row>
    <row r="244" spans="1:30" ht="14.5" x14ac:dyDescent="0.35">
      <c r="A244" s="15" t="s">
        <v>34</v>
      </c>
      <c r="B244" s="16" t="s">
        <v>35</v>
      </c>
      <c r="C244" s="16" t="s">
        <v>35</v>
      </c>
      <c r="D244" s="17" t="s">
        <v>36</v>
      </c>
      <c r="E244" s="18" t="s">
        <v>37</v>
      </c>
      <c r="F244" s="17" t="s">
        <v>36</v>
      </c>
      <c r="G244" s="18" t="s">
        <v>38</v>
      </c>
      <c r="H244" s="18">
        <v>21101</v>
      </c>
      <c r="I244" s="19" t="s">
        <v>39</v>
      </c>
      <c r="J244" s="20" t="s">
        <v>186</v>
      </c>
      <c r="K244" s="21" t="s">
        <v>187</v>
      </c>
      <c r="L244" s="22"/>
      <c r="M244" s="23" t="s">
        <v>42</v>
      </c>
      <c r="N244" s="23" t="s">
        <v>43</v>
      </c>
      <c r="O244" s="30">
        <v>2</v>
      </c>
      <c r="P244" s="25">
        <v>38.999999999999993</v>
      </c>
      <c r="Q244" s="26" t="s">
        <v>44</v>
      </c>
      <c r="R244" s="27">
        <f t="shared" si="3"/>
        <v>77.999999999999986</v>
      </c>
      <c r="S244" s="30"/>
      <c r="T244" s="31"/>
      <c r="U244" s="31">
        <v>2</v>
      </c>
      <c r="V244" s="31"/>
      <c r="W244" s="31"/>
      <c r="X244" s="31"/>
      <c r="Y244" s="31"/>
      <c r="Z244" s="31"/>
      <c r="AA244" s="31"/>
      <c r="AB244" s="31"/>
      <c r="AC244" s="31"/>
      <c r="AD244" s="31"/>
    </row>
    <row r="245" spans="1:30" ht="14.5" x14ac:dyDescent="0.35">
      <c r="A245" s="15" t="s">
        <v>34</v>
      </c>
      <c r="B245" s="16" t="s">
        <v>35</v>
      </c>
      <c r="C245" s="16" t="s">
        <v>35</v>
      </c>
      <c r="D245" s="17" t="s">
        <v>36</v>
      </c>
      <c r="E245" s="18" t="s">
        <v>37</v>
      </c>
      <c r="F245" s="17" t="s">
        <v>36</v>
      </c>
      <c r="G245" s="18" t="s">
        <v>38</v>
      </c>
      <c r="H245" s="18">
        <v>21101</v>
      </c>
      <c r="I245" s="19" t="s">
        <v>39</v>
      </c>
      <c r="J245" s="20" t="s">
        <v>186</v>
      </c>
      <c r="K245" s="21" t="s">
        <v>187</v>
      </c>
      <c r="L245" s="22"/>
      <c r="M245" s="23" t="s">
        <v>42</v>
      </c>
      <c r="N245" s="23" t="s">
        <v>43</v>
      </c>
      <c r="O245" s="30">
        <v>2</v>
      </c>
      <c r="P245" s="25">
        <v>38.999999999999993</v>
      </c>
      <c r="Q245" s="26" t="s">
        <v>44</v>
      </c>
      <c r="R245" s="27">
        <f t="shared" si="3"/>
        <v>77.999999999999986</v>
      </c>
      <c r="S245" s="30"/>
      <c r="T245" s="31"/>
      <c r="U245" s="31">
        <v>2</v>
      </c>
      <c r="V245" s="31"/>
      <c r="W245" s="31"/>
      <c r="X245" s="31"/>
      <c r="Y245" s="31"/>
      <c r="Z245" s="31"/>
      <c r="AA245" s="31"/>
      <c r="AB245" s="31"/>
      <c r="AC245" s="31"/>
      <c r="AD245" s="31"/>
    </row>
    <row r="246" spans="1:30" ht="14.5" x14ac:dyDescent="0.35">
      <c r="A246" s="15" t="s">
        <v>34</v>
      </c>
      <c r="B246" s="16" t="s">
        <v>35</v>
      </c>
      <c r="C246" s="16" t="s">
        <v>35</v>
      </c>
      <c r="D246" s="17" t="s">
        <v>36</v>
      </c>
      <c r="E246" s="18" t="s">
        <v>37</v>
      </c>
      <c r="F246" s="17" t="s">
        <v>36</v>
      </c>
      <c r="G246" s="18" t="s">
        <v>38</v>
      </c>
      <c r="H246" s="18">
        <v>21101</v>
      </c>
      <c r="I246" s="19" t="s">
        <v>39</v>
      </c>
      <c r="J246" s="20" t="s">
        <v>186</v>
      </c>
      <c r="K246" s="21" t="s">
        <v>187</v>
      </c>
      <c r="L246" s="22"/>
      <c r="M246" s="23" t="s">
        <v>42</v>
      </c>
      <c r="N246" s="23" t="s">
        <v>43</v>
      </c>
      <c r="O246" s="30">
        <v>3</v>
      </c>
      <c r="P246" s="25">
        <v>39.000000000000007</v>
      </c>
      <c r="Q246" s="26" t="s">
        <v>44</v>
      </c>
      <c r="R246" s="27">
        <f t="shared" si="3"/>
        <v>117.00000000000003</v>
      </c>
      <c r="S246" s="30"/>
      <c r="T246" s="31"/>
      <c r="U246" s="31"/>
      <c r="V246" s="31">
        <v>3</v>
      </c>
      <c r="W246" s="31"/>
      <c r="X246" s="31"/>
      <c r="Y246" s="31"/>
      <c r="Z246" s="31"/>
      <c r="AA246" s="31"/>
      <c r="AB246" s="31"/>
      <c r="AC246" s="31"/>
      <c r="AD246" s="31"/>
    </row>
    <row r="247" spans="1:30" ht="14.5" x14ac:dyDescent="0.35">
      <c r="A247" s="15" t="s">
        <v>34</v>
      </c>
      <c r="B247" s="16" t="s">
        <v>35</v>
      </c>
      <c r="C247" s="16" t="s">
        <v>35</v>
      </c>
      <c r="D247" s="17" t="s">
        <v>36</v>
      </c>
      <c r="E247" s="18" t="s">
        <v>37</v>
      </c>
      <c r="F247" s="17" t="s">
        <v>36</v>
      </c>
      <c r="G247" s="18" t="s">
        <v>38</v>
      </c>
      <c r="H247" s="18">
        <v>21101</v>
      </c>
      <c r="I247" s="19" t="s">
        <v>39</v>
      </c>
      <c r="J247" s="20" t="s">
        <v>186</v>
      </c>
      <c r="K247" s="21" t="s">
        <v>187</v>
      </c>
      <c r="L247" s="22"/>
      <c r="M247" s="23" t="s">
        <v>42</v>
      </c>
      <c r="N247" s="23" t="s">
        <v>43</v>
      </c>
      <c r="O247" s="30">
        <v>12</v>
      </c>
      <c r="P247" s="25">
        <v>39.000000000000007</v>
      </c>
      <c r="Q247" s="26" t="s">
        <v>44</v>
      </c>
      <c r="R247" s="27">
        <f t="shared" si="3"/>
        <v>468.00000000000011</v>
      </c>
      <c r="S247" s="30"/>
      <c r="T247" s="31"/>
      <c r="U247" s="31"/>
      <c r="V247" s="31"/>
      <c r="W247" s="31">
        <v>12</v>
      </c>
      <c r="X247" s="31"/>
      <c r="Y247" s="31"/>
      <c r="Z247" s="31"/>
      <c r="AA247" s="31"/>
      <c r="AB247" s="31"/>
      <c r="AC247" s="31"/>
      <c r="AD247" s="31"/>
    </row>
    <row r="248" spans="1:30" ht="14.5" x14ac:dyDescent="0.35">
      <c r="A248" s="15" t="s">
        <v>34</v>
      </c>
      <c r="B248" s="16" t="s">
        <v>35</v>
      </c>
      <c r="C248" s="16" t="s">
        <v>35</v>
      </c>
      <c r="D248" s="17" t="s">
        <v>36</v>
      </c>
      <c r="E248" s="18" t="s">
        <v>37</v>
      </c>
      <c r="F248" s="17" t="s">
        <v>36</v>
      </c>
      <c r="G248" s="18" t="s">
        <v>38</v>
      </c>
      <c r="H248" s="18">
        <v>21101</v>
      </c>
      <c r="I248" s="19" t="s">
        <v>39</v>
      </c>
      <c r="J248" s="20" t="s">
        <v>186</v>
      </c>
      <c r="K248" s="21" t="s">
        <v>187</v>
      </c>
      <c r="L248" s="22"/>
      <c r="M248" s="23" t="s">
        <v>42</v>
      </c>
      <c r="N248" s="23" t="s">
        <v>43</v>
      </c>
      <c r="O248" s="30">
        <v>2</v>
      </c>
      <c r="P248" s="25">
        <v>38.999999999999993</v>
      </c>
      <c r="Q248" s="26" t="s">
        <v>44</v>
      </c>
      <c r="R248" s="27">
        <f t="shared" si="3"/>
        <v>77.999999999999986</v>
      </c>
      <c r="S248" s="30"/>
      <c r="T248" s="31"/>
      <c r="U248" s="31"/>
      <c r="V248" s="31"/>
      <c r="W248" s="31">
        <v>2</v>
      </c>
      <c r="X248" s="31"/>
      <c r="Y248" s="31"/>
      <c r="Z248" s="31"/>
      <c r="AA248" s="31"/>
      <c r="AB248" s="31"/>
      <c r="AC248" s="31"/>
      <c r="AD248" s="31"/>
    </row>
    <row r="249" spans="1:30" ht="14.5" x14ac:dyDescent="0.35">
      <c r="A249" s="15" t="s">
        <v>34</v>
      </c>
      <c r="B249" s="16" t="s">
        <v>35</v>
      </c>
      <c r="C249" s="16" t="s">
        <v>35</v>
      </c>
      <c r="D249" s="17" t="s">
        <v>36</v>
      </c>
      <c r="E249" s="18" t="s">
        <v>37</v>
      </c>
      <c r="F249" s="17" t="s">
        <v>36</v>
      </c>
      <c r="G249" s="18" t="s">
        <v>38</v>
      </c>
      <c r="H249" s="18">
        <v>21101</v>
      </c>
      <c r="I249" s="19" t="s">
        <v>39</v>
      </c>
      <c r="J249" s="20" t="s">
        <v>186</v>
      </c>
      <c r="K249" s="21" t="s">
        <v>187</v>
      </c>
      <c r="L249" s="22"/>
      <c r="M249" s="23" t="s">
        <v>42</v>
      </c>
      <c r="N249" s="23" t="s">
        <v>43</v>
      </c>
      <c r="O249" s="30">
        <v>6</v>
      </c>
      <c r="P249" s="25">
        <v>39.000000000000007</v>
      </c>
      <c r="Q249" s="26" t="s">
        <v>44</v>
      </c>
      <c r="R249" s="27">
        <f t="shared" si="3"/>
        <v>234.00000000000006</v>
      </c>
      <c r="S249" s="30"/>
      <c r="T249" s="31"/>
      <c r="U249" s="31"/>
      <c r="V249" s="31"/>
      <c r="W249" s="31"/>
      <c r="X249" s="31"/>
      <c r="Y249" s="31">
        <v>6</v>
      </c>
      <c r="Z249" s="31"/>
      <c r="AA249" s="31"/>
      <c r="AB249" s="31"/>
      <c r="AC249" s="31"/>
      <c r="AD249" s="31"/>
    </row>
    <row r="250" spans="1:30" ht="14.5" x14ac:dyDescent="0.35">
      <c r="A250" s="15" t="s">
        <v>34</v>
      </c>
      <c r="B250" s="16" t="s">
        <v>35</v>
      </c>
      <c r="C250" s="16" t="s">
        <v>35</v>
      </c>
      <c r="D250" s="17" t="s">
        <v>36</v>
      </c>
      <c r="E250" s="18" t="s">
        <v>37</v>
      </c>
      <c r="F250" s="17" t="s">
        <v>36</v>
      </c>
      <c r="G250" s="18" t="s">
        <v>38</v>
      </c>
      <c r="H250" s="18">
        <v>21101</v>
      </c>
      <c r="I250" s="19" t="s">
        <v>39</v>
      </c>
      <c r="J250" s="20" t="s">
        <v>186</v>
      </c>
      <c r="K250" s="21" t="s">
        <v>187</v>
      </c>
      <c r="L250" s="22"/>
      <c r="M250" s="23" t="s">
        <v>42</v>
      </c>
      <c r="N250" s="23" t="s">
        <v>43</v>
      </c>
      <c r="O250" s="30">
        <v>2</v>
      </c>
      <c r="P250" s="25">
        <v>38.999999999999993</v>
      </c>
      <c r="Q250" s="26" t="s">
        <v>44</v>
      </c>
      <c r="R250" s="27">
        <f t="shared" si="3"/>
        <v>77.999999999999986</v>
      </c>
      <c r="S250" s="30"/>
      <c r="T250" s="31"/>
      <c r="U250" s="31"/>
      <c r="V250" s="31"/>
      <c r="W250" s="31"/>
      <c r="X250" s="31"/>
      <c r="Y250" s="31">
        <v>2</v>
      </c>
      <c r="Z250" s="31"/>
      <c r="AA250" s="31"/>
      <c r="AB250" s="31"/>
      <c r="AC250" s="31"/>
      <c r="AD250" s="31"/>
    </row>
    <row r="251" spans="1:30" ht="14.5" x14ac:dyDescent="0.35">
      <c r="A251" s="15" t="s">
        <v>34</v>
      </c>
      <c r="B251" s="16" t="s">
        <v>35</v>
      </c>
      <c r="C251" s="16" t="s">
        <v>35</v>
      </c>
      <c r="D251" s="17" t="s">
        <v>36</v>
      </c>
      <c r="E251" s="18" t="s">
        <v>37</v>
      </c>
      <c r="F251" s="17" t="s">
        <v>36</v>
      </c>
      <c r="G251" s="18" t="s">
        <v>38</v>
      </c>
      <c r="H251" s="18">
        <v>21101</v>
      </c>
      <c r="I251" s="19" t="s">
        <v>39</v>
      </c>
      <c r="J251" s="20" t="s">
        <v>188</v>
      </c>
      <c r="K251" s="21" t="s">
        <v>189</v>
      </c>
      <c r="L251" s="22"/>
      <c r="M251" s="23" t="s">
        <v>42</v>
      </c>
      <c r="N251" s="23" t="s">
        <v>43</v>
      </c>
      <c r="O251" s="30">
        <v>2</v>
      </c>
      <c r="P251" s="25">
        <v>53</v>
      </c>
      <c r="Q251" s="26" t="s">
        <v>44</v>
      </c>
      <c r="R251" s="27">
        <f t="shared" si="3"/>
        <v>106</v>
      </c>
      <c r="S251" s="30">
        <v>2</v>
      </c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</row>
    <row r="252" spans="1:30" ht="14.5" x14ac:dyDescent="0.35">
      <c r="A252" s="15" t="s">
        <v>34</v>
      </c>
      <c r="B252" s="16" t="s">
        <v>35</v>
      </c>
      <c r="C252" s="16" t="s">
        <v>35</v>
      </c>
      <c r="D252" s="17" t="s">
        <v>36</v>
      </c>
      <c r="E252" s="18" t="s">
        <v>37</v>
      </c>
      <c r="F252" s="17" t="s">
        <v>36</v>
      </c>
      <c r="G252" s="18" t="s">
        <v>38</v>
      </c>
      <c r="H252" s="18">
        <v>21101</v>
      </c>
      <c r="I252" s="19" t="s">
        <v>39</v>
      </c>
      <c r="J252" s="20" t="s">
        <v>188</v>
      </c>
      <c r="K252" s="21" t="s">
        <v>189</v>
      </c>
      <c r="L252" s="22"/>
      <c r="M252" s="23" t="s">
        <v>42</v>
      </c>
      <c r="N252" s="23" t="s">
        <v>43</v>
      </c>
      <c r="O252" s="30">
        <v>2</v>
      </c>
      <c r="P252" s="25">
        <v>53</v>
      </c>
      <c r="Q252" s="26" t="s">
        <v>44</v>
      </c>
      <c r="R252" s="27">
        <f t="shared" si="3"/>
        <v>106</v>
      </c>
      <c r="S252" s="30"/>
      <c r="T252" s="31">
        <v>2</v>
      </c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</row>
    <row r="253" spans="1:30" ht="14.5" x14ac:dyDescent="0.35">
      <c r="A253" s="15" t="s">
        <v>34</v>
      </c>
      <c r="B253" s="16" t="s">
        <v>35</v>
      </c>
      <c r="C253" s="16" t="s">
        <v>35</v>
      </c>
      <c r="D253" s="17" t="s">
        <v>36</v>
      </c>
      <c r="E253" s="18" t="s">
        <v>37</v>
      </c>
      <c r="F253" s="17" t="s">
        <v>36</v>
      </c>
      <c r="G253" s="18" t="s">
        <v>38</v>
      </c>
      <c r="H253" s="18">
        <v>21101</v>
      </c>
      <c r="I253" s="19" t="s">
        <v>39</v>
      </c>
      <c r="J253" s="20" t="s">
        <v>188</v>
      </c>
      <c r="K253" s="21" t="s">
        <v>189</v>
      </c>
      <c r="L253" s="22"/>
      <c r="M253" s="23" t="s">
        <v>42</v>
      </c>
      <c r="N253" s="23" t="s">
        <v>43</v>
      </c>
      <c r="O253" s="30">
        <v>2</v>
      </c>
      <c r="P253" s="25">
        <v>53</v>
      </c>
      <c r="Q253" s="26" t="s">
        <v>44</v>
      </c>
      <c r="R253" s="27">
        <f t="shared" si="3"/>
        <v>106</v>
      </c>
      <c r="S253" s="30"/>
      <c r="T253" s="31">
        <v>2</v>
      </c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</row>
    <row r="254" spans="1:30" ht="14.5" x14ac:dyDescent="0.35">
      <c r="A254" s="15" t="s">
        <v>34</v>
      </c>
      <c r="B254" s="16" t="s">
        <v>35</v>
      </c>
      <c r="C254" s="16" t="s">
        <v>35</v>
      </c>
      <c r="D254" s="17" t="s">
        <v>36</v>
      </c>
      <c r="E254" s="18" t="s">
        <v>37</v>
      </c>
      <c r="F254" s="17" t="s">
        <v>36</v>
      </c>
      <c r="G254" s="18" t="s">
        <v>38</v>
      </c>
      <c r="H254" s="18">
        <v>21101</v>
      </c>
      <c r="I254" s="19" t="s">
        <v>39</v>
      </c>
      <c r="J254" s="20" t="s">
        <v>188</v>
      </c>
      <c r="K254" s="21" t="s">
        <v>189</v>
      </c>
      <c r="L254" s="22"/>
      <c r="M254" s="23" t="s">
        <v>42</v>
      </c>
      <c r="N254" s="23" t="s">
        <v>43</v>
      </c>
      <c r="O254" s="30">
        <v>3</v>
      </c>
      <c r="P254" s="25">
        <v>53.000000000000007</v>
      </c>
      <c r="Q254" s="26" t="s">
        <v>44</v>
      </c>
      <c r="R254" s="27">
        <f t="shared" si="3"/>
        <v>159.00000000000003</v>
      </c>
      <c r="S254" s="30"/>
      <c r="T254" s="31">
        <v>3</v>
      </c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</row>
    <row r="255" spans="1:30" ht="14.5" x14ac:dyDescent="0.35">
      <c r="A255" s="15" t="s">
        <v>34</v>
      </c>
      <c r="B255" s="16" t="s">
        <v>35</v>
      </c>
      <c r="C255" s="16" t="s">
        <v>35</v>
      </c>
      <c r="D255" s="17" t="s">
        <v>36</v>
      </c>
      <c r="E255" s="18" t="s">
        <v>37</v>
      </c>
      <c r="F255" s="17" t="s">
        <v>36</v>
      </c>
      <c r="G255" s="18" t="s">
        <v>38</v>
      </c>
      <c r="H255" s="18">
        <v>21101</v>
      </c>
      <c r="I255" s="19" t="s">
        <v>39</v>
      </c>
      <c r="J255" s="20" t="s">
        <v>188</v>
      </c>
      <c r="K255" s="21" t="s">
        <v>189</v>
      </c>
      <c r="L255" s="22"/>
      <c r="M255" s="23" t="s">
        <v>42</v>
      </c>
      <c r="N255" s="23" t="s">
        <v>43</v>
      </c>
      <c r="O255" s="30">
        <v>2</v>
      </c>
      <c r="P255" s="25">
        <v>53</v>
      </c>
      <c r="Q255" s="26" t="s">
        <v>44</v>
      </c>
      <c r="R255" s="27">
        <f t="shared" si="3"/>
        <v>106</v>
      </c>
      <c r="S255" s="30"/>
      <c r="T255" s="31"/>
      <c r="U255" s="31">
        <v>2</v>
      </c>
      <c r="V255" s="31"/>
      <c r="W255" s="31"/>
      <c r="X255" s="31"/>
      <c r="Y255" s="31"/>
      <c r="Z255" s="31"/>
      <c r="AA255" s="31"/>
      <c r="AB255" s="31"/>
      <c r="AC255" s="31"/>
      <c r="AD255" s="31"/>
    </row>
    <row r="256" spans="1:30" ht="14.5" x14ac:dyDescent="0.35">
      <c r="A256" s="15" t="s">
        <v>34</v>
      </c>
      <c r="B256" s="16" t="s">
        <v>35</v>
      </c>
      <c r="C256" s="16" t="s">
        <v>35</v>
      </c>
      <c r="D256" s="17" t="s">
        <v>36</v>
      </c>
      <c r="E256" s="18" t="s">
        <v>37</v>
      </c>
      <c r="F256" s="17" t="s">
        <v>36</v>
      </c>
      <c r="G256" s="18" t="s">
        <v>38</v>
      </c>
      <c r="H256" s="18">
        <v>21101</v>
      </c>
      <c r="I256" s="19" t="s">
        <v>39</v>
      </c>
      <c r="J256" s="20" t="s">
        <v>188</v>
      </c>
      <c r="K256" s="21" t="s">
        <v>189</v>
      </c>
      <c r="L256" s="22"/>
      <c r="M256" s="23" t="s">
        <v>42</v>
      </c>
      <c r="N256" s="23" t="s">
        <v>43</v>
      </c>
      <c r="O256" s="30">
        <v>2</v>
      </c>
      <c r="P256" s="25">
        <v>53</v>
      </c>
      <c r="Q256" s="26" t="s">
        <v>44</v>
      </c>
      <c r="R256" s="27">
        <f t="shared" si="3"/>
        <v>106</v>
      </c>
      <c r="S256" s="30"/>
      <c r="T256" s="31"/>
      <c r="U256" s="31"/>
      <c r="V256" s="31">
        <v>2</v>
      </c>
      <c r="W256" s="31"/>
      <c r="X256" s="31"/>
      <c r="Y256" s="31"/>
      <c r="Z256" s="31"/>
      <c r="AA256" s="31"/>
      <c r="AB256" s="31"/>
      <c r="AC256" s="31"/>
      <c r="AD256" s="31"/>
    </row>
    <row r="257" spans="1:30" ht="14.5" x14ac:dyDescent="0.35">
      <c r="A257" s="15" t="s">
        <v>34</v>
      </c>
      <c r="B257" s="16" t="s">
        <v>35</v>
      </c>
      <c r="C257" s="16" t="s">
        <v>35</v>
      </c>
      <c r="D257" s="17" t="s">
        <v>36</v>
      </c>
      <c r="E257" s="18" t="s">
        <v>37</v>
      </c>
      <c r="F257" s="17" t="s">
        <v>36</v>
      </c>
      <c r="G257" s="18" t="s">
        <v>38</v>
      </c>
      <c r="H257" s="18">
        <v>21101</v>
      </c>
      <c r="I257" s="19" t="s">
        <v>39</v>
      </c>
      <c r="J257" s="20" t="s">
        <v>188</v>
      </c>
      <c r="K257" s="21" t="s">
        <v>189</v>
      </c>
      <c r="L257" s="22"/>
      <c r="M257" s="23" t="s">
        <v>42</v>
      </c>
      <c r="N257" s="23" t="s">
        <v>43</v>
      </c>
      <c r="O257" s="30">
        <v>2</v>
      </c>
      <c r="P257" s="25">
        <v>53</v>
      </c>
      <c r="Q257" s="26" t="s">
        <v>44</v>
      </c>
      <c r="R257" s="27">
        <f t="shared" si="3"/>
        <v>106</v>
      </c>
      <c r="S257" s="30"/>
      <c r="T257" s="31"/>
      <c r="U257" s="31"/>
      <c r="V257" s="31">
        <v>2</v>
      </c>
      <c r="W257" s="31"/>
      <c r="X257" s="31"/>
      <c r="Y257" s="31"/>
      <c r="Z257" s="31"/>
      <c r="AA257" s="31"/>
      <c r="AB257" s="31"/>
      <c r="AC257" s="31"/>
      <c r="AD257" s="31"/>
    </row>
    <row r="258" spans="1:30" ht="14.5" x14ac:dyDescent="0.35">
      <c r="A258" s="15" t="s">
        <v>34</v>
      </c>
      <c r="B258" s="16" t="s">
        <v>35</v>
      </c>
      <c r="C258" s="16" t="s">
        <v>35</v>
      </c>
      <c r="D258" s="17" t="s">
        <v>36</v>
      </c>
      <c r="E258" s="18" t="s">
        <v>37</v>
      </c>
      <c r="F258" s="17" t="s">
        <v>36</v>
      </c>
      <c r="G258" s="18" t="s">
        <v>38</v>
      </c>
      <c r="H258" s="18">
        <v>21101</v>
      </c>
      <c r="I258" s="19" t="s">
        <v>39</v>
      </c>
      <c r="J258" s="20" t="s">
        <v>188</v>
      </c>
      <c r="K258" s="21" t="s">
        <v>189</v>
      </c>
      <c r="L258" s="22"/>
      <c r="M258" s="23" t="s">
        <v>42</v>
      </c>
      <c r="N258" s="23" t="s">
        <v>43</v>
      </c>
      <c r="O258" s="30">
        <v>2</v>
      </c>
      <c r="P258" s="25">
        <v>53</v>
      </c>
      <c r="Q258" s="26" t="s">
        <v>44</v>
      </c>
      <c r="R258" s="27">
        <f t="shared" si="3"/>
        <v>106</v>
      </c>
      <c r="S258" s="30"/>
      <c r="T258" s="31"/>
      <c r="U258" s="31"/>
      <c r="V258" s="31"/>
      <c r="W258" s="31">
        <v>2</v>
      </c>
      <c r="X258" s="31"/>
      <c r="Y258" s="31"/>
      <c r="Z258" s="31"/>
      <c r="AA258" s="31"/>
      <c r="AB258" s="31"/>
      <c r="AC258" s="31"/>
      <c r="AD258" s="31"/>
    </row>
    <row r="259" spans="1:30" ht="14.5" x14ac:dyDescent="0.35">
      <c r="A259" s="15" t="s">
        <v>34</v>
      </c>
      <c r="B259" s="16" t="s">
        <v>35</v>
      </c>
      <c r="C259" s="16" t="s">
        <v>35</v>
      </c>
      <c r="D259" s="17" t="s">
        <v>36</v>
      </c>
      <c r="E259" s="18" t="s">
        <v>37</v>
      </c>
      <c r="F259" s="17" t="s">
        <v>36</v>
      </c>
      <c r="G259" s="18" t="s">
        <v>38</v>
      </c>
      <c r="H259" s="18">
        <v>21101</v>
      </c>
      <c r="I259" s="19" t="s">
        <v>39</v>
      </c>
      <c r="J259" s="20" t="s">
        <v>188</v>
      </c>
      <c r="K259" s="21" t="s">
        <v>189</v>
      </c>
      <c r="L259" s="22"/>
      <c r="M259" s="23" t="s">
        <v>42</v>
      </c>
      <c r="N259" s="23" t="s">
        <v>43</v>
      </c>
      <c r="O259" s="30">
        <v>2</v>
      </c>
      <c r="P259" s="25">
        <v>53</v>
      </c>
      <c r="Q259" s="26" t="s">
        <v>44</v>
      </c>
      <c r="R259" s="27">
        <f t="shared" si="3"/>
        <v>106</v>
      </c>
      <c r="S259" s="30"/>
      <c r="T259" s="31"/>
      <c r="U259" s="31"/>
      <c r="V259" s="31"/>
      <c r="W259" s="31">
        <v>2</v>
      </c>
      <c r="X259" s="31"/>
      <c r="Y259" s="31"/>
      <c r="Z259" s="31"/>
      <c r="AA259" s="31"/>
      <c r="AB259" s="31"/>
      <c r="AC259" s="31"/>
      <c r="AD259" s="31"/>
    </row>
    <row r="260" spans="1:30" ht="14.5" x14ac:dyDescent="0.35">
      <c r="A260" s="15" t="s">
        <v>34</v>
      </c>
      <c r="B260" s="16" t="s">
        <v>35</v>
      </c>
      <c r="C260" s="16" t="s">
        <v>35</v>
      </c>
      <c r="D260" s="17" t="s">
        <v>36</v>
      </c>
      <c r="E260" s="18" t="s">
        <v>37</v>
      </c>
      <c r="F260" s="17" t="s">
        <v>36</v>
      </c>
      <c r="G260" s="18" t="s">
        <v>38</v>
      </c>
      <c r="H260" s="18">
        <v>21101</v>
      </c>
      <c r="I260" s="19" t="s">
        <v>39</v>
      </c>
      <c r="J260" s="20" t="s">
        <v>188</v>
      </c>
      <c r="K260" s="21" t="s">
        <v>189</v>
      </c>
      <c r="L260" s="22"/>
      <c r="M260" s="23" t="s">
        <v>42</v>
      </c>
      <c r="N260" s="23" t="s">
        <v>43</v>
      </c>
      <c r="O260" s="30">
        <v>4</v>
      </c>
      <c r="P260" s="25">
        <v>53</v>
      </c>
      <c r="Q260" s="26" t="s">
        <v>44</v>
      </c>
      <c r="R260" s="27">
        <f t="shared" si="3"/>
        <v>212</v>
      </c>
      <c r="S260" s="30"/>
      <c r="T260" s="31"/>
      <c r="U260" s="31"/>
      <c r="V260" s="31"/>
      <c r="W260" s="31"/>
      <c r="X260" s="31">
        <v>4</v>
      </c>
      <c r="Y260" s="31"/>
      <c r="Z260" s="31"/>
      <c r="AA260" s="31"/>
      <c r="AB260" s="31"/>
      <c r="AC260" s="31"/>
      <c r="AD260" s="31"/>
    </row>
    <row r="261" spans="1:30" ht="14.5" x14ac:dyDescent="0.35">
      <c r="A261" s="15" t="s">
        <v>34</v>
      </c>
      <c r="B261" s="16" t="s">
        <v>35</v>
      </c>
      <c r="C261" s="16" t="s">
        <v>35</v>
      </c>
      <c r="D261" s="17" t="s">
        <v>36</v>
      </c>
      <c r="E261" s="18" t="s">
        <v>37</v>
      </c>
      <c r="F261" s="17" t="s">
        <v>36</v>
      </c>
      <c r="G261" s="18" t="s">
        <v>38</v>
      </c>
      <c r="H261" s="18">
        <v>21101</v>
      </c>
      <c r="I261" s="19" t="s">
        <v>39</v>
      </c>
      <c r="J261" s="20" t="s">
        <v>188</v>
      </c>
      <c r="K261" s="21" t="s">
        <v>189</v>
      </c>
      <c r="L261" s="22"/>
      <c r="M261" s="23" t="s">
        <v>42</v>
      </c>
      <c r="N261" s="23" t="s">
        <v>43</v>
      </c>
      <c r="O261" s="30">
        <v>2</v>
      </c>
      <c r="P261" s="25">
        <v>53</v>
      </c>
      <c r="Q261" s="26" t="s">
        <v>44</v>
      </c>
      <c r="R261" s="27">
        <f t="shared" si="3"/>
        <v>106</v>
      </c>
      <c r="S261" s="30"/>
      <c r="T261" s="31"/>
      <c r="U261" s="31"/>
      <c r="V261" s="31"/>
      <c r="W261" s="31"/>
      <c r="X261" s="31"/>
      <c r="Y261" s="31">
        <v>2</v>
      </c>
      <c r="Z261" s="31"/>
      <c r="AA261" s="31"/>
      <c r="AB261" s="31"/>
      <c r="AC261" s="31"/>
      <c r="AD261" s="31"/>
    </row>
    <row r="262" spans="1:30" ht="14.5" x14ac:dyDescent="0.35">
      <c r="A262" s="15" t="s">
        <v>34</v>
      </c>
      <c r="B262" s="16" t="s">
        <v>35</v>
      </c>
      <c r="C262" s="16" t="s">
        <v>35</v>
      </c>
      <c r="D262" s="17" t="s">
        <v>36</v>
      </c>
      <c r="E262" s="18" t="s">
        <v>37</v>
      </c>
      <c r="F262" s="17" t="s">
        <v>36</v>
      </c>
      <c r="G262" s="18" t="s">
        <v>38</v>
      </c>
      <c r="H262" s="18">
        <v>21101</v>
      </c>
      <c r="I262" s="19" t="s">
        <v>39</v>
      </c>
      <c r="J262" s="20" t="s">
        <v>190</v>
      </c>
      <c r="K262" s="21" t="s">
        <v>191</v>
      </c>
      <c r="L262" s="22"/>
      <c r="M262" s="23" t="s">
        <v>42</v>
      </c>
      <c r="N262" s="23" t="s">
        <v>43</v>
      </c>
      <c r="O262" s="30">
        <v>4</v>
      </c>
      <c r="P262" s="25">
        <v>84</v>
      </c>
      <c r="Q262" s="26" t="s">
        <v>44</v>
      </c>
      <c r="R262" s="27">
        <f t="shared" si="3"/>
        <v>336</v>
      </c>
      <c r="S262" s="30">
        <v>4</v>
      </c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</row>
    <row r="263" spans="1:30" ht="14.5" x14ac:dyDescent="0.35">
      <c r="A263" s="15" t="s">
        <v>34</v>
      </c>
      <c r="B263" s="16" t="s">
        <v>35</v>
      </c>
      <c r="C263" s="16" t="s">
        <v>35</v>
      </c>
      <c r="D263" s="17" t="s">
        <v>36</v>
      </c>
      <c r="E263" s="18" t="s">
        <v>37</v>
      </c>
      <c r="F263" s="17" t="s">
        <v>36</v>
      </c>
      <c r="G263" s="18" t="s">
        <v>38</v>
      </c>
      <c r="H263" s="18">
        <v>21101</v>
      </c>
      <c r="I263" s="19" t="s">
        <v>39</v>
      </c>
      <c r="J263" s="20" t="s">
        <v>190</v>
      </c>
      <c r="K263" s="21" t="s">
        <v>191</v>
      </c>
      <c r="L263" s="22"/>
      <c r="M263" s="23" t="s">
        <v>42</v>
      </c>
      <c r="N263" s="23" t="s">
        <v>43</v>
      </c>
      <c r="O263" s="30">
        <v>4</v>
      </c>
      <c r="P263" s="25">
        <v>84</v>
      </c>
      <c r="Q263" s="26" t="s">
        <v>44</v>
      </c>
      <c r="R263" s="27">
        <f t="shared" si="3"/>
        <v>336</v>
      </c>
      <c r="S263" s="30"/>
      <c r="T263" s="31"/>
      <c r="U263" s="31"/>
      <c r="V263" s="31">
        <v>4</v>
      </c>
      <c r="W263" s="31"/>
      <c r="X263" s="31"/>
      <c r="Y263" s="31"/>
      <c r="Z263" s="31"/>
      <c r="AA263" s="31"/>
      <c r="AB263" s="31"/>
      <c r="AC263" s="31"/>
      <c r="AD263" s="31"/>
    </row>
    <row r="264" spans="1:30" ht="14.5" x14ac:dyDescent="0.35">
      <c r="A264" s="15" t="s">
        <v>34</v>
      </c>
      <c r="B264" s="16" t="s">
        <v>35</v>
      </c>
      <c r="C264" s="16" t="s">
        <v>35</v>
      </c>
      <c r="D264" s="17" t="s">
        <v>36</v>
      </c>
      <c r="E264" s="18" t="s">
        <v>37</v>
      </c>
      <c r="F264" s="17" t="s">
        <v>36</v>
      </c>
      <c r="G264" s="18" t="s">
        <v>38</v>
      </c>
      <c r="H264" s="18">
        <v>21101</v>
      </c>
      <c r="I264" s="19" t="s">
        <v>39</v>
      </c>
      <c r="J264" s="20" t="s">
        <v>190</v>
      </c>
      <c r="K264" s="21" t="s">
        <v>191</v>
      </c>
      <c r="L264" s="22"/>
      <c r="M264" s="23" t="s">
        <v>42</v>
      </c>
      <c r="N264" s="23" t="s">
        <v>43</v>
      </c>
      <c r="O264" s="30">
        <v>4</v>
      </c>
      <c r="P264" s="25">
        <v>84</v>
      </c>
      <c r="Q264" s="26" t="s">
        <v>44</v>
      </c>
      <c r="R264" s="27">
        <f t="shared" ref="R264:R327" si="4">O264*P264</f>
        <v>336</v>
      </c>
      <c r="S264" s="30"/>
      <c r="T264" s="31"/>
      <c r="U264" s="31"/>
      <c r="V264" s="31"/>
      <c r="W264" s="31"/>
      <c r="X264" s="31"/>
      <c r="Y264" s="31">
        <v>4</v>
      </c>
      <c r="Z264" s="31"/>
      <c r="AA264" s="31"/>
      <c r="AB264" s="31"/>
      <c r="AC264" s="31"/>
      <c r="AD264" s="31"/>
    </row>
    <row r="265" spans="1:30" ht="14.5" x14ac:dyDescent="0.35">
      <c r="A265" s="15" t="s">
        <v>34</v>
      </c>
      <c r="B265" s="16" t="s">
        <v>35</v>
      </c>
      <c r="C265" s="16" t="s">
        <v>35</v>
      </c>
      <c r="D265" s="17" t="s">
        <v>36</v>
      </c>
      <c r="E265" s="18" t="s">
        <v>37</v>
      </c>
      <c r="F265" s="17" t="s">
        <v>36</v>
      </c>
      <c r="G265" s="18" t="s">
        <v>38</v>
      </c>
      <c r="H265" s="18">
        <v>21101</v>
      </c>
      <c r="I265" s="19" t="s">
        <v>39</v>
      </c>
      <c r="J265" s="20" t="s">
        <v>192</v>
      </c>
      <c r="K265" s="21" t="s">
        <v>193</v>
      </c>
      <c r="L265" s="22"/>
      <c r="M265" s="23" t="s">
        <v>42</v>
      </c>
      <c r="N265" s="23" t="s">
        <v>43</v>
      </c>
      <c r="O265" s="30">
        <v>1</v>
      </c>
      <c r="P265" s="25">
        <v>387</v>
      </c>
      <c r="Q265" s="26" t="s">
        <v>44</v>
      </c>
      <c r="R265" s="27">
        <f t="shared" si="4"/>
        <v>387</v>
      </c>
      <c r="S265" s="30"/>
      <c r="T265" s="31"/>
      <c r="U265" s="31">
        <v>1</v>
      </c>
      <c r="V265" s="31"/>
      <c r="W265" s="31"/>
      <c r="X265" s="31"/>
      <c r="Y265" s="31"/>
      <c r="Z265" s="31"/>
      <c r="AA265" s="31"/>
      <c r="AB265" s="31"/>
      <c r="AC265" s="31"/>
      <c r="AD265" s="31"/>
    </row>
    <row r="266" spans="1:30" ht="14.5" x14ac:dyDescent="0.35">
      <c r="A266" s="15" t="s">
        <v>34</v>
      </c>
      <c r="B266" s="16" t="s">
        <v>35</v>
      </c>
      <c r="C266" s="16" t="s">
        <v>35</v>
      </c>
      <c r="D266" s="17" t="s">
        <v>36</v>
      </c>
      <c r="E266" s="18" t="s">
        <v>37</v>
      </c>
      <c r="F266" s="17" t="s">
        <v>36</v>
      </c>
      <c r="G266" s="18" t="s">
        <v>38</v>
      </c>
      <c r="H266" s="18">
        <v>21101</v>
      </c>
      <c r="I266" s="19" t="s">
        <v>39</v>
      </c>
      <c r="J266" s="20" t="s">
        <v>194</v>
      </c>
      <c r="K266" s="21" t="s">
        <v>195</v>
      </c>
      <c r="L266" s="22"/>
      <c r="M266" s="23" t="s">
        <v>42</v>
      </c>
      <c r="N266" s="23" t="s">
        <v>43</v>
      </c>
      <c r="O266" s="30">
        <v>1</v>
      </c>
      <c r="P266" s="25">
        <v>196</v>
      </c>
      <c r="Q266" s="26" t="s">
        <v>44</v>
      </c>
      <c r="R266" s="27">
        <f t="shared" si="4"/>
        <v>196</v>
      </c>
      <c r="S266" s="30"/>
      <c r="T266" s="31"/>
      <c r="U266" s="31">
        <v>1</v>
      </c>
      <c r="V266" s="31"/>
      <c r="W266" s="31"/>
      <c r="X266" s="31"/>
      <c r="Y266" s="31"/>
      <c r="Z266" s="31"/>
      <c r="AA266" s="31"/>
      <c r="AB266" s="31"/>
      <c r="AC266" s="31"/>
      <c r="AD266" s="31"/>
    </row>
    <row r="267" spans="1:30" ht="14.5" x14ac:dyDescent="0.35">
      <c r="A267" s="15" t="s">
        <v>34</v>
      </c>
      <c r="B267" s="16" t="s">
        <v>35</v>
      </c>
      <c r="C267" s="16" t="s">
        <v>35</v>
      </c>
      <c r="D267" s="17" t="s">
        <v>36</v>
      </c>
      <c r="E267" s="18" t="s">
        <v>37</v>
      </c>
      <c r="F267" s="17" t="s">
        <v>36</v>
      </c>
      <c r="G267" s="18" t="s">
        <v>38</v>
      </c>
      <c r="H267" s="18">
        <v>21101</v>
      </c>
      <c r="I267" s="19" t="s">
        <v>39</v>
      </c>
      <c r="J267" s="20" t="s">
        <v>196</v>
      </c>
      <c r="K267" s="21" t="s">
        <v>197</v>
      </c>
      <c r="L267" s="22"/>
      <c r="M267" s="23" t="s">
        <v>42</v>
      </c>
      <c r="N267" s="23" t="s">
        <v>43</v>
      </c>
      <c r="O267" s="30">
        <v>2</v>
      </c>
      <c r="P267" s="25">
        <v>417.00000000000006</v>
      </c>
      <c r="Q267" s="26" t="s">
        <v>44</v>
      </c>
      <c r="R267" s="27">
        <f t="shared" si="4"/>
        <v>834.00000000000011</v>
      </c>
      <c r="S267" s="30"/>
      <c r="T267" s="31">
        <v>2</v>
      </c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</row>
    <row r="268" spans="1:30" ht="14.5" x14ac:dyDescent="0.35">
      <c r="A268" s="15" t="s">
        <v>34</v>
      </c>
      <c r="B268" s="16" t="s">
        <v>35</v>
      </c>
      <c r="C268" s="16" t="s">
        <v>35</v>
      </c>
      <c r="D268" s="17" t="s">
        <v>36</v>
      </c>
      <c r="E268" s="18" t="s">
        <v>37</v>
      </c>
      <c r="F268" s="17" t="s">
        <v>36</v>
      </c>
      <c r="G268" s="18" t="s">
        <v>38</v>
      </c>
      <c r="H268" s="18">
        <v>21101</v>
      </c>
      <c r="I268" s="19" t="s">
        <v>39</v>
      </c>
      <c r="J268" s="20" t="s">
        <v>198</v>
      </c>
      <c r="K268" s="21" t="s">
        <v>199</v>
      </c>
      <c r="L268" s="22"/>
      <c r="M268" s="23" t="s">
        <v>42</v>
      </c>
      <c r="N268" s="23" t="s">
        <v>43</v>
      </c>
      <c r="O268" s="30">
        <v>2</v>
      </c>
      <c r="P268" s="25">
        <v>514</v>
      </c>
      <c r="Q268" s="26" t="s">
        <v>44</v>
      </c>
      <c r="R268" s="27">
        <f t="shared" si="4"/>
        <v>1028</v>
      </c>
      <c r="S268" s="30"/>
      <c r="T268" s="31">
        <v>2</v>
      </c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</row>
    <row r="269" spans="1:30" ht="14.5" x14ac:dyDescent="0.35">
      <c r="A269" s="15" t="s">
        <v>34</v>
      </c>
      <c r="B269" s="16" t="s">
        <v>35</v>
      </c>
      <c r="C269" s="16" t="s">
        <v>35</v>
      </c>
      <c r="D269" s="17" t="s">
        <v>36</v>
      </c>
      <c r="E269" s="18" t="s">
        <v>37</v>
      </c>
      <c r="F269" s="17" t="s">
        <v>36</v>
      </c>
      <c r="G269" s="18" t="s">
        <v>38</v>
      </c>
      <c r="H269" s="18">
        <v>21101</v>
      </c>
      <c r="I269" s="19" t="s">
        <v>39</v>
      </c>
      <c r="J269" s="20" t="s">
        <v>200</v>
      </c>
      <c r="K269" s="21" t="s">
        <v>201</v>
      </c>
      <c r="L269" s="22"/>
      <c r="M269" s="23" t="s">
        <v>42</v>
      </c>
      <c r="N269" s="23" t="s">
        <v>43</v>
      </c>
      <c r="O269" s="30">
        <v>1</v>
      </c>
      <c r="P269" s="25">
        <v>142</v>
      </c>
      <c r="Q269" s="26" t="s">
        <v>44</v>
      </c>
      <c r="R269" s="27">
        <f t="shared" si="4"/>
        <v>142</v>
      </c>
      <c r="S269" s="30"/>
      <c r="T269" s="31">
        <v>1</v>
      </c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</row>
    <row r="270" spans="1:30" ht="14.5" x14ac:dyDescent="0.35">
      <c r="A270" s="15" t="s">
        <v>34</v>
      </c>
      <c r="B270" s="16" t="s">
        <v>35</v>
      </c>
      <c r="C270" s="16" t="s">
        <v>35</v>
      </c>
      <c r="D270" s="17" t="s">
        <v>36</v>
      </c>
      <c r="E270" s="18" t="s">
        <v>37</v>
      </c>
      <c r="F270" s="17" t="s">
        <v>36</v>
      </c>
      <c r="G270" s="18" t="s">
        <v>38</v>
      </c>
      <c r="H270" s="18">
        <v>21101</v>
      </c>
      <c r="I270" s="19" t="s">
        <v>39</v>
      </c>
      <c r="J270" s="20" t="s">
        <v>200</v>
      </c>
      <c r="K270" s="21" t="s">
        <v>201</v>
      </c>
      <c r="L270" s="22"/>
      <c r="M270" s="23" t="s">
        <v>42</v>
      </c>
      <c r="N270" s="23" t="s">
        <v>43</v>
      </c>
      <c r="O270" s="30">
        <v>1</v>
      </c>
      <c r="P270" s="25">
        <v>142</v>
      </c>
      <c r="Q270" s="26" t="s">
        <v>44</v>
      </c>
      <c r="R270" s="27">
        <f t="shared" si="4"/>
        <v>142</v>
      </c>
      <c r="S270" s="30"/>
      <c r="T270" s="31">
        <v>1</v>
      </c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</row>
    <row r="271" spans="1:30" ht="14.5" x14ac:dyDescent="0.35">
      <c r="A271" s="15" t="s">
        <v>34</v>
      </c>
      <c r="B271" s="16" t="s">
        <v>35</v>
      </c>
      <c r="C271" s="16" t="s">
        <v>35</v>
      </c>
      <c r="D271" s="17" t="s">
        <v>36</v>
      </c>
      <c r="E271" s="18" t="s">
        <v>37</v>
      </c>
      <c r="F271" s="17" t="s">
        <v>36</v>
      </c>
      <c r="G271" s="18" t="s">
        <v>38</v>
      </c>
      <c r="H271" s="18">
        <v>21101</v>
      </c>
      <c r="I271" s="19" t="s">
        <v>39</v>
      </c>
      <c r="J271" s="20" t="s">
        <v>200</v>
      </c>
      <c r="K271" s="21" t="s">
        <v>201</v>
      </c>
      <c r="L271" s="22"/>
      <c r="M271" s="23" t="s">
        <v>42</v>
      </c>
      <c r="N271" s="23" t="s">
        <v>43</v>
      </c>
      <c r="O271" s="30">
        <v>1</v>
      </c>
      <c r="P271" s="25">
        <v>142</v>
      </c>
      <c r="Q271" s="26" t="s">
        <v>44</v>
      </c>
      <c r="R271" s="27">
        <f t="shared" si="4"/>
        <v>142</v>
      </c>
      <c r="S271" s="30"/>
      <c r="T271" s="31">
        <v>1</v>
      </c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</row>
    <row r="272" spans="1:30" ht="14.5" x14ac:dyDescent="0.35">
      <c r="A272" s="15" t="s">
        <v>34</v>
      </c>
      <c r="B272" s="16" t="s">
        <v>35</v>
      </c>
      <c r="C272" s="16" t="s">
        <v>35</v>
      </c>
      <c r="D272" s="17" t="s">
        <v>36</v>
      </c>
      <c r="E272" s="18" t="s">
        <v>37</v>
      </c>
      <c r="F272" s="17" t="s">
        <v>36</v>
      </c>
      <c r="G272" s="18" t="s">
        <v>38</v>
      </c>
      <c r="H272" s="18">
        <v>21101</v>
      </c>
      <c r="I272" s="19" t="s">
        <v>39</v>
      </c>
      <c r="J272" s="20" t="s">
        <v>200</v>
      </c>
      <c r="K272" s="21" t="s">
        <v>201</v>
      </c>
      <c r="L272" s="22"/>
      <c r="M272" s="23" t="s">
        <v>42</v>
      </c>
      <c r="N272" s="23" t="s">
        <v>43</v>
      </c>
      <c r="O272" s="30">
        <v>1</v>
      </c>
      <c r="P272" s="25">
        <v>142</v>
      </c>
      <c r="Q272" s="26" t="s">
        <v>44</v>
      </c>
      <c r="R272" s="27">
        <f t="shared" si="4"/>
        <v>142</v>
      </c>
      <c r="S272" s="30"/>
      <c r="T272" s="31"/>
      <c r="U272" s="31"/>
      <c r="V272" s="31"/>
      <c r="W272" s="31">
        <v>1</v>
      </c>
      <c r="X272" s="31"/>
      <c r="Y272" s="31"/>
      <c r="Z272" s="31"/>
      <c r="AA272" s="31"/>
      <c r="AB272" s="31"/>
      <c r="AC272" s="31"/>
      <c r="AD272" s="31"/>
    </row>
    <row r="273" spans="1:30" ht="14.5" x14ac:dyDescent="0.35">
      <c r="A273" s="15" t="s">
        <v>34</v>
      </c>
      <c r="B273" s="16" t="s">
        <v>35</v>
      </c>
      <c r="C273" s="16" t="s">
        <v>35</v>
      </c>
      <c r="D273" s="17" t="s">
        <v>36</v>
      </c>
      <c r="E273" s="18" t="s">
        <v>37</v>
      </c>
      <c r="F273" s="17" t="s">
        <v>36</v>
      </c>
      <c r="G273" s="18" t="s">
        <v>38</v>
      </c>
      <c r="H273" s="18">
        <v>21101</v>
      </c>
      <c r="I273" s="19" t="s">
        <v>39</v>
      </c>
      <c r="J273" s="20" t="s">
        <v>200</v>
      </c>
      <c r="K273" s="21" t="s">
        <v>201</v>
      </c>
      <c r="L273" s="22"/>
      <c r="M273" s="23" t="s">
        <v>42</v>
      </c>
      <c r="N273" s="23" t="s">
        <v>43</v>
      </c>
      <c r="O273" s="30">
        <v>1</v>
      </c>
      <c r="P273" s="25">
        <v>142</v>
      </c>
      <c r="Q273" s="26" t="s">
        <v>44</v>
      </c>
      <c r="R273" s="27">
        <f t="shared" si="4"/>
        <v>142</v>
      </c>
      <c r="S273" s="30"/>
      <c r="T273" s="31"/>
      <c r="U273" s="31"/>
      <c r="V273" s="31"/>
      <c r="W273" s="31"/>
      <c r="X273" s="31">
        <v>1</v>
      </c>
      <c r="Y273" s="31"/>
      <c r="Z273" s="31"/>
      <c r="AA273" s="31"/>
      <c r="AB273" s="31"/>
      <c r="AC273" s="31"/>
      <c r="AD273" s="31"/>
    </row>
    <row r="274" spans="1:30" ht="14.5" x14ac:dyDescent="0.35">
      <c r="A274" s="15" t="s">
        <v>34</v>
      </c>
      <c r="B274" s="16" t="s">
        <v>35</v>
      </c>
      <c r="C274" s="16" t="s">
        <v>35</v>
      </c>
      <c r="D274" s="17" t="s">
        <v>36</v>
      </c>
      <c r="E274" s="18" t="s">
        <v>37</v>
      </c>
      <c r="F274" s="17" t="s">
        <v>36</v>
      </c>
      <c r="G274" s="18" t="s">
        <v>38</v>
      </c>
      <c r="H274" s="18">
        <v>21101</v>
      </c>
      <c r="I274" s="19" t="s">
        <v>39</v>
      </c>
      <c r="J274" s="20" t="s">
        <v>202</v>
      </c>
      <c r="K274" s="21" t="s">
        <v>203</v>
      </c>
      <c r="L274" s="22"/>
      <c r="M274" s="23" t="s">
        <v>42</v>
      </c>
      <c r="N274" s="23" t="s">
        <v>43</v>
      </c>
      <c r="O274" s="30">
        <v>10</v>
      </c>
      <c r="P274" s="25">
        <v>24</v>
      </c>
      <c r="Q274" s="26" t="s">
        <v>44</v>
      </c>
      <c r="R274" s="27">
        <f t="shared" si="4"/>
        <v>240</v>
      </c>
      <c r="S274" s="30"/>
      <c r="T274" s="31">
        <v>10</v>
      </c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</row>
    <row r="275" spans="1:30" ht="14.5" x14ac:dyDescent="0.35">
      <c r="A275" s="15" t="s">
        <v>34</v>
      </c>
      <c r="B275" s="16" t="s">
        <v>35</v>
      </c>
      <c r="C275" s="16" t="s">
        <v>35</v>
      </c>
      <c r="D275" s="17" t="s">
        <v>36</v>
      </c>
      <c r="E275" s="18" t="s">
        <v>37</v>
      </c>
      <c r="F275" s="17" t="s">
        <v>36</v>
      </c>
      <c r="G275" s="18" t="s">
        <v>38</v>
      </c>
      <c r="H275" s="18">
        <v>21101</v>
      </c>
      <c r="I275" s="19" t="s">
        <v>39</v>
      </c>
      <c r="J275" s="20" t="s">
        <v>202</v>
      </c>
      <c r="K275" s="21" t="s">
        <v>203</v>
      </c>
      <c r="L275" s="22"/>
      <c r="M275" s="23" t="s">
        <v>42</v>
      </c>
      <c r="N275" s="23" t="s">
        <v>43</v>
      </c>
      <c r="O275" s="30">
        <v>6</v>
      </c>
      <c r="P275" s="25">
        <v>24</v>
      </c>
      <c r="Q275" s="26" t="s">
        <v>44</v>
      </c>
      <c r="R275" s="27">
        <f t="shared" si="4"/>
        <v>144</v>
      </c>
      <c r="S275" s="30"/>
      <c r="T275" s="31">
        <v>6</v>
      </c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</row>
    <row r="276" spans="1:30" ht="14.5" x14ac:dyDescent="0.35">
      <c r="A276" s="15" t="s">
        <v>34</v>
      </c>
      <c r="B276" s="16" t="s">
        <v>35</v>
      </c>
      <c r="C276" s="16" t="s">
        <v>35</v>
      </c>
      <c r="D276" s="17" t="s">
        <v>36</v>
      </c>
      <c r="E276" s="18" t="s">
        <v>37</v>
      </c>
      <c r="F276" s="17" t="s">
        <v>36</v>
      </c>
      <c r="G276" s="18" t="s">
        <v>38</v>
      </c>
      <c r="H276" s="18">
        <v>21101</v>
      </c>
      <c r="I276" s="19" t="s">
        <v>39</v>
      </c>
      <c r="J276" s="20" t="s">
        <v>202</v>
      </c>
      <c r="K276" s="21" t="s">
        <v>203</v>
      </c>
      <c r="L276" s="22"/>
      <c r="M276" s="23" t="s">
        <v>42</v>
      </c>
      <c r="N276" s="23" t="s">
        <v>43</v>
      </c>
      <c r="O276" s="30">
        <v>3</v>
      </c>
      <c r="P276" s="25">
        <v>24</v>
      </c>
      <c r="Q276" s="26" t="s">
        <v>44</v>
      </c>
      <c r="R276" s="27">
        <f t="shared" si="4"/>
        <v>72</v>
      </c>
      <c r="S276" s="30"/>
      <c r="T276" s="31">
        <v>3</v>
      </c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</row>
    <row r="277" spans="1:30" ht="14.5" x14ac:dyDescent="0.35">
      <c r="A277" s="15" t="s">
        <v>34</v>
      </c>
      <c r="B277" s="16" t="s">
        <v>35</v>
      </c>
      <c r="C277" s="16" t="s">
        <v>35</v>
      </c>
      <c r="D277" s="17" t="s">
        <v>36</v>
      </c>
      <c r="E277" s="18" t="s">
        <v>37</v>
      </c>
      <c r="F277" s="17" t="s">
        <v>36</v>
      </c>
      <c r="G277" s="18" t="s">
        <v>38</v>
      </c>
      <c r="H277" s="18">
        <v>21101</v>
      </c>
      <c r="I277" s="19" t="s">
        <v>39</v>
      </c>
      <c r="J277" s="20" t="s">
        <v>202</v>
      </c>
      <c r="K277" s="21" t="s">
        <v>203</v>
      </c>
      <c r="L277" s="22"/>
      <c r="M277" s="23" t="s">
        <v>42</v>
      </c>
      <c r="N277" s="23" t="s">
        <v>43</v>
      </c>
      <c r="O277" s="30">
        <v>2</v>
      </c>
      <c r="P277" s="25">
        <v>24</v>
      </c>
      <c r="Q277" s="26" t="s">
        <v>44</v>
      </c>
      <c r="R277" s="27">
        <f t="shared" si="4"/>
        <v>48</v>
      </c>
      <c r="S277" s="30"/>
      <c r="T277" s="31"/>
      <c r="U277" s="31">
        <v>2</v>
      </c>
      <c r="V277" s="31"/>
      <c r="W277" s="31"/>
      <c r="X277" s="31"/>
      <c r="Y277" s="31"/>
      <c r="Z277" s="31"/>
      <c r="AA277" s="31"/>
      <c r="AB277" s="31"/>
      <c r="AC277" s="31"/>
      <c r="AD277" s="31"/>
    </row>
    <row r="278" spans="1:30" ht="14.5" x14ac:dyDescent="0.35">
      <c r="A278" s="15" t="s">
        <v>34</v>
      </c>
      <c r="B278" s="16" t="s">
        <v>35</v>
      </c>
      <c r="C278" s="16" t="s">
        <v>35</v>
      </c>
      <c r="D278" s="17" t="s">
        <v>36</v>
      </c>
      <c r="E278" s="18" t="s">
        <v>37</v>
      </c>
      <c r="F278" s="17" t="s">
        <v>36</v>
      </c>
      <c r="G278" s="18" t="s">
        <v>38</v>
      </c>
      <c r="H278" s="18">
        <v>21101</v>
      </c>
      <c r="I278" s="19" t="s">
        <v>39</v>
      </c>
      <c r="J278" s="20" t="s">
        <v>202</v>
      </c>
      <c r="K278" s="21" t="s">
        <v>203</v>
      </c>
      <c r="L278" s="22"/>
      <c r="M278" s="23" t="s">
        <v>42</v>
      </c>
      <c r="N278" s="23" t="s">
        <v>43</v>
      </c>
      <c r="O278" s="30">
        <v>7</v>
      </c>
      <c r="P278" s="25">
        <v>24.000000000000004</v>
      </c>
      <c r="Q278" s="26" t="s">
        <v>44</v>
      </c>
      <c r="R278" s="27">
        <f t="shared" si="4"/>
        <v>168.00000000000003</v>
      </c>
      <c r="S278" s="30"/>
      <c r="T278" s="31"/>
      <c r="U278" s="31">
        <v>7</v>
      </c>
      <c r="V278" s="31"/>
      <c r="W278" s="31"/>
      <c r="X278" s="31"/>
      <c r="Y278" s="31"/>
      <c r="Z278" s="31"/>
      <c r="AA278" s="31"/>
      <c r="AB278" s="31"/>
      <c r="AC278" s="31"/>
      <c r="AD278" s="31"/>
    </row>
    <row r="279" spans="1:30" ht="14.5" x14ac:dyDescent="0.35">
      <c r="A279" s="15" t="s">
        <v>34</v>
      </c>
      <c r="B279" s="16" t="s">
        <v>35</v>
      </c>
      <c r="C279" s="16" t="s">
        <v>35</v>
      </c>
      <c r="D279" s="17" t="s">
        <v>36</v>
      </c>
      <c r="E279" s="18" t="s">
        <v>37</v>
      </c>
      <c r="F279" s="17" t="s">
        <v>36</v>
      </c>
      <c r="G279" s="18" t="s">
        <v>38</v>
      </c>
      <c r="H279" s="18">
        <v>21101</v>
      </c>
      <c r="I279" s="19" t="s">
        <v>39</v>
      </c>
      <c r="J279" s="20" t="s">
        <v>202</v>
      </c>
      <c r="K279" s="21" t="s">
        <v>203</v>
      </c>
      <c r="L279" s="22"/>
      <c r="M279" s="23" t="s">
        <v>42</v>
      </c>
      <c r="N279" s="23" t="s">
        <v>43</v>
      </c>
      <c r="O279" s="30">
        <v>7</v>
      </c>
      <c r="P279" s="25">
        <v>24.000000000000004</v>
      </c>
      <c r="Q279" s="26" t="s">
        <v>44</v>
      </c>
      <c r="R279" s="27">
        <f t="shared" si="4"/>
        <v>168.00000000000003</v>
      </c>
      <c r="S279" s="30"/>
      <c r="T279" s="31"/>
      <c r="U279" s="31"/>
      <c r="V279" s="31">
        <v>7</v>
      </c>
      <c r="W279" s="31"/>
      <c r="X279" s="31"/>
      <c r="Y279" s="31"/>
      <c r="Z279" s="31"/>
      <c r="AA279" s="31"/>
      <c r="AB279" s="31"/>
      <c r="AC279" s="31"/>
      <c r="AD279" s="31"/>
    </row>
    <row r="280" spans="1:30" ht="14.5" x14ac:dyDescent="0.35">
      <c r="A280" s="15" t="s">
        <v>34</v>
      </c>
      <c r="B280" s="16" t="s">
        <v>35</v>
      </c>
      <c r="C280" s="16" t="s">
        <v>35</v>
      </c>
      <c r="D280" s="17" t="s">
        <v>36</v>
      </c>
      <c r="E280" s="18" t="s">
        <v>37</v>
      </c>
      <c r="F280" s="17" t="s">
        <v>36</v>
      </c>
      <c r="G280" s="18" t="s">
        <v>38</v>
      </c>
      <c r="H280" s="18">
        <v>21101</v>
      </c>
      <c r="I280" s="19" t="s">
        <v>39</v>
      </c>
      <c r="J280" s="20" t="s">
        <v>202</v>
      </c>
      <c r="K280" s="21" t="s">
        <v>203</v>
      </c>
      <c r="L280" s="22"/>
      <c r="M280" s="23" t="s">
        <v>42</v>
      </c>
      <c r="N280" s="23" t="s">
        <v>43</v>
      </c>
      <c r="O280" s="30">
        <v>5</v>
      </c>
      <c r="P280" s="25">
        <v>24</v>
      </c>
      <c r="Q280" s="26" t="s">
        <v>44</v>
      </c>
      <c r="R280" s="27">
        <f t="shared" si="4"/>
        <v>120</v>
      </c>
      <c r="S280" s="30"/>
      <c r="T280" s="31"/>
      <c r="U280" s="31"/>
      <c r="V280" s="31">
        <v>5</v>
      </c>
      <c r="W280" s="31"/>
      <c r="X280" s="31"/>
      <c r="Y280" s="31"/>
      <c r="Z280" s="31"/>
      <c r="AA280" s="31"/>
      <c r="AB280" s="31"/>
      <c r="AC280" s="31"/>
      <c r="AD280" s="31"/>
    </row>
    <row r="281" spans="1:30" ht="14.5" x14ac:dyDescent="0.35">
      <c r="A281" s="15" t="s">
        <v>34</v>
      </c>
      <c r="B281" s="16" t="s">
        <v>35</v>
      </c>
      <c r="C281" s="16" t="s">
        <v>35</v>
      </c>
      <c r="D281" s="17" t="s">
        <v>36</v>
      </c>
      <c r="E281" s="18" t="s">
        <v>37</v>
      </c>
      <c r="F281" s="17" t="s">
        <v>36</v>
      </c>
      <c r="G281" s="18" t="s">
        <v>38</v>
      </c>
      <c r="H281" s="18">
        <v>21101</v>
      </c>
      <c r="I281" s="19" t="s">
        <v>39</v>
      </c>
      <c r="J281" s="20" t="s">
        <v>202</v>
      </c>
      <c r="K281" s="21" t="s">
        <v>203</v>
      </c>
      <c r="L281" s="22"/>
      <c r="M281" s="23" t="s">
        <v>42</v>
      </c>
      <c r="N281" s="23" t="s">
        <v>43</v>
      </c>
      <c r="O281" s="30">
        <v>5</v>
      </c>
      <c r="P281" s="25">
        <v>24</v>
      </c>
      <c r="Q281" s="26" t="s">
        <v>44</v>
      </c>
      <c r="R281" s="27">
        <f t="shared" si="4"/>
        <v>120</v>
      </c>
      <c r="S281" s="30"/>
      <c r="T281" s="31"/>
      <c r="U281" s="31"/>
      <c r="V281" s="31"/>
      <c r="W281" s="31">
        <v>5</v>
      </c>
      <c r="X281" s="31"/>
      <c r="Y281" s="31"/>
      <c r="Z281" s="31"/>
      <c r="AA281" s="31"/>
      <c r="AB281" s="31"/>
      <c r="AC281" s="31"/>
      <c r="AD281" s="31"/>
    </row>
    <row r="282" spans="1:30" ht="14.5" x14ac:dyDescent="0.35">
      <c r="A282" s="15" t="s">
        <v>34</v>
      </c>
      <c r="B282" s="16" t="s">
        <v>35</v>
      </c>
      <c r="C282" s="16" t="s">
        <v>35</v>
      </c>
      <c r="D282" s="17" t="s">
        <v>36</v>
      </c>
      <c r="E282" s="18" t="s">
        <v>37</v>
      </c>
      <c r="F282" s="17" t="s">
        <v>36</v>
      </c>
      <c r="G282" s="18" t="s">
        <v>38</v>
      </c>
      <c r="H282" s="18">
        <v>21101</v>
      </c>
      <c r="I282" s="19" t="s">
        <v>39</v>
      </c>
      <c r="J282" s="20" t="s">
        <v>202</v>
      </c>
      <c r="K282" s="21" t="s">
        <v>203</v>
      </c>
      <c r="L282" s="22"/>
      <c r="M282" s="23" t="s">
        <v>42</v>
      </c>
      <c r="N282" s="23" t="s">
        <v>43</v>
      </c>
      <c r="O282" s="30">
        <v>3</v>
      </c>
      <c r="P282" s="25">
        <v>24</v>
      </c>
      <c r="Q282" s="26" t="s">
        <v>44</v>
      </c>
      <c r="R282" s="27">
        <f t="shared" si="4"/>
        <v>72</v>
      </c>
      <c r="S282" s="30"/>
      <c r="T282" s="31"/>
      <c r="U282" s="31"/>
      <c r="V282" s="31"/>
      <c r="W282" s="31">
        <v>3</v>
      </c>
      <c r="X282" s="31"/>
      <c r="Y282" s="31"/>
      <c r="Z282" s="31"/>
      <c r="AA282" s="31"/>
      <c r="AB282" s="31"/>
      <c r="AC282" s="31"/>
      <c r="AD282" s="31"/>
    </row>
    <row r="283" spans="1:30" ht="14.5" x14ac:dyDescent="0.35">
      <c r="A283" s="15" t="s">
        <v>34</v>
      </c>
      <c r="B283" s="16" t="s">
        <v>35</v>
      </c>
      <c r="C283" s="16" t="s">
        <v>35</v>
      </c>
      <c r="D283" s="17" t="s">
        <v>36</v>
      </c>
      <c r="E283" s="18" t="s">
        <v>37</v>
      </c>
      <c r="F283" s="17" t="s">
        <v>36</v>
      </c>
      <c r="G283" s="18" t="s">
        <v>38</v>
      </c>
      <c r="H283" s="18">
        <v>21101</v>
      </c>
      <c r="I283" s="19" t="s">
        <v>39</v>
      </c>
      <c r="J283" s="20" t="s">
        <v>202</v>
      </c>
      <c r="K283" s="21" t="s">
        <v>203</v>
      </c>
      <c r="L283" s="22"/>
      <c r="M283" s="23" t="s">
        <v>42</v>
      </c>
      <c r="N283" s="23" t="s">
        <v>43</v>
      </c>
      <c r="O283" s="30">
        <v>7</v>
      </c>
      <c r="P283" s="25">
        <v>24.000000000000004</v>
      </c>
      <c r="Q283" s="26" t="s">
        <v>44</v>
      </c>
      <c r="R283" s="27">
        <f t="shared" si="4"/>
        <v>168.00000000000003</v>
      </c>
      <c r="S283" s="30"/>
      <c r="T283" s="31"/>
      <c r="U283" s="31"/>
      <c r="V283" s="31"/>
      <c r="W283" s="31"/>
      <c r="X283" s="31">
        <v>7</v>
      </c>
      <c r="Y283" s="31"/>
      <c r="Z283" s="31"/>
      <c r="AA283" s="31"/>
      <c r="AB283" s="31"/>
      <c r="AC283" s="31"/>
      <c r="AD283" s="31"/>
    </row>
    <row r="284" spans="1:30" ht="14.5" x14ac:dyDescent="0.35">
      <c r="A284" s="15" t="s">
        <v>34</v>
      </c>
      <c r="B284" s="16" t="s">
        <v>35</v>
      </c>
      <c r="C284" s="16" t="s">
        <v>35</v>
      </c>
      <c r="D284" s="17" t="s">
        <v>36</v>
      </c>
      <c r="E284" s="18" t="s">
        <v>37</v>
      </c>
      <c r="F284" s="17" t="s">
        <v>36</v>
      </c>
      <c r="G284" s="18" t="s">
        <v>38</v>
      </c>
      <c r="H284" s="18">
        <v>21101</v>
      </c>
      <c r="I284" s="19" t="s">
        <v>39</v>
      </c>
      <c r="J284" s="20" t="s">
        <v>202</v>
      </c>
      <c r="K284" s="21" t="s">
        <v>203</v>
      </c>
      <c r="L284" s="22"/>
      <c r="M284" s="23" t="s">
        <v>42</v>
      </c>
      <c r="N284" s="23" t="s">
        <v>43</v>
      </c>
      <c r="O284" s="30">
        <v>5</v>
      </c>
      <c r="P284" s="25">
        <v>24</v>
      </c>
      <c r="Q284" s="26" t="s">
        <v>44</v>
      </c>
      <c r="R284" s="27">
        <f t="shared" si="4"/>
        <v>120</v>
      </c>
      <c r="S284" s="30"/>
      <c r="T284" s="31"/>
      <c r="U284" s="31"/>
      <c r="V284" s="31"/>
      <c r="W284" s="31"/>
      <c r="X284" s="31">
        <v>5</v>
      </c>
      <c r="Y284" s="31"/>
      <c r="Z284" s="31"/>
      <c r="AA284" s="31"/>
      <c r="AB284" s="31"/>
      <c r="AC284" s="31"/>
      <c r="AD284" s="31"/>
    </row>
    <row r="285" spans="1:30" ht="14.5" x14ac:dyDescent="0.35">
      <c r="A285" s="15" t="s">
        <v>34</v>
      </c>
      <c r="B285" s="16" t="s">
        <v>35</v>
      </c>
      <c r="C285" s="16" t="s">
        <v>35</v>
      </c>
      <c r="D285" s="17" t="s">
        <v>36</v>
      </c>
      <c r="E285" s="18" t="s">
        <v>37</v>
      </c>
      <c r="F285" s="17" t="s">
        <v>36</v>
      </c>
      <c r="G285" s="18" t="s">
        <v>38</v>
      </c>
      <c r="H285" s="18">
        <v>21101</v>
      </c>
      <c r="I285" s="19" t="s">
        <v>39</v>
      </c>
      <c r="J285" s="20" t="s">
        <v>204</v>
      </c>
      <c r="K285" s="21" t="s">
        <v>205</v>
      </c>
      <c r="L285" s="22"/>
      <c r="M285" s="23" t="s">
        <v>42</v>
      </c>
      <c r="N285" s="23" t="s">
        <v>43</v>
      </c>
      <c r="O285" s="30">
        <v>1</v>
      </c>
      <c r="P285" s="25">
        <v>85</v>
      </c>
      <c r="Q285" s="26" t="s">
        <v>44</v>
      </c>
      <c r="R285" s="27">
        <f t="shared" si="4"/>
        <v>85</v>
      </c>
      <c r="S285" s="30"/>
      <c r="T285" s="31">
        <v>1</v>
      </c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</row>
    <row r="286" spans="1:30" ht="14.5" x14ac:dyDescent="0.35">
      <c r="A286" s="15" t="s">
        <v>34</v>
      </c>
      <c r="B286" s="16" t="s">
        <v>35</v>
      </c>
      <c r="C286" s="16" t="s">
        <v>35</v>
      </c>
      <c r="D286" s="17" t="s">
        <v>36</v>
      </c>
      <c r="E286" s="18" t="s">
        <v>37</v>
      </c>
      <c r="F286" s="17" t="s">
        <v>36</v>
      </c>
      <c r="G286" s="18" t="s">
        <v>38</v>
      </c>
      <c r="H286" s="18">
        <v>21101</v>
      </c>
      <c r="I286" s="19" t="s">
        <v>39</v>
      </c>
      <c r="J286" s="20" t="s">
        <v>204</v>
      </c>
      <c r="K286" s="21" t="s">
        <v>205</v>
      </c>
      <c r="L286" s="22"/>
      <c r="M286" s="23" t="s">
        <v>42</v>
      </c>
      <c r="N286" s="23" t="s">
        <v>43</v>
      </c>
      <c r="O286" s="30">
        <v>1</v>
      </c>
      <c r="P286" s="25">
        <v>85</v>
      </c>
      <c r="Q286" s="26" t="s">
        <v>44</v>
      </c>
      <c r="R286" s="27">
        <f t="shared" si="4"/>
        <v>85</v>
      </c>
      <c r="S286" s="30"/>
      <c r="T286" s="31"/>
      <c r="U286" s="31">
        <v>1</v>
      </c>
      <c r="V286" s="31"/>
      <c r="W286" s="31"/>
      <c r="X286" s="31"/>
      <c r="Y286" s="31"/>
      <c r="Z286" s="31"/>
      <c r="AA286" s="31"/>
      <c r="AB286" s="31"/>
      <c r="AC286" s="31"/>
      <c r="AD286" s="31"/>
    </row>
    <row r="287" spans="1:30" ht="14.5" x14ac:dyDescent="0.35">
      <c r="A287" s="15" t="s">
        <v>34</v>
      </c>
      <c r="B287" s="16" t="s">
        <v>35</v>
      </c>
      <c r="C287" s="16" t="s">
        <v>35</v>
      </c>
      <c r="D287" s="17" t="s">
        <v>36</v>
      </c>
      <c r="E287" s="18" t="s">
        <v>37</v>
      </c>
      <c r="F287" s="17" t="s">
        <v>36</v>
      </c>
      <c r="G287" s="18" t="s">
        <v>38</v>
      </c>
      <c r="H287" s="18">
        <v>21101</v>
      </c>
      <c r="I287" s="19" t="s">
        <v>39</v>
      </c>
      <c r="J287" s="20" t="s">
        <v>204</v>
      </c>
      <c r="K287" s="21" t="s">
        <v>205</v>
      </c>
      <c r="L287" s="22"/>
      <c r="M287" s="23" t="s">
        <v>42</v>
      </c>
      <c r="N287" s="23" t="s">
        <v>43</v>
      </c>
      <c r="O287" s="30">
        <v>1</v>
      </c>
      <c r="P287" s="25">
        <v>85</v>
      </c>
      <c r="Q287" s="26" t="s">
        <v>44</v>
      </c>
      <c r="R287" s="27">
        <f t="shared" si="4"/>
        <v>85</v>
      </c>
      <c r="S287" s="30"/>
      <c r="T287" s="31"/>
      <c r="U287" s="31"/>
      <c r="V287" s="31">
        <v>1</v>
      </c>
      <c r="W287" s="31"/>
      <c r="X287" s="31"/>
      <c r="Y287" s="31"/>
      <c r="Z287" s="31"/>
      <c r="AA287" s="31"/>
      <c r="AB287" s="31"/>
      <c r="AC287" s="31"/>
      <c r="AD287" s="31"/>
    </row>
    <row r="288" spans="1:30" ht="14.5" x14ac:dyDescent="0.35">
      <c r="A288" s="15" t="s">
        <v>34</v>
      </c>
      <c r="B288" s="16" t="s">
        <v>35</v>
      </c>
      <c r="C288" s="16" t="s">
        <v>35</v>
      </c>
      <c r="D288" s="17" t="s">
        <v>36</v>
      </c>
      <c r="E288" s="18" t="s">
        <v>37</v>
      </c>
      <c r="F288" s="17" t="s">
        <v>36</v>
      </c>
      <c r="G288" s="18" t="s">
        <v>38</v>
      </c>
      <c r="H288" s="18">
        <v>21101</v>
      </c>
      <c r="I288" s="19" t="s">
        <v>39</v>
      </c>
      <c r="J288" s="20" t="s">
        <v>204</v>
      </c>
      <c r="K288" s="21" t="s">
        <v>205</v>
      </c>
      <c r="L288" s="22"/>
      <c r="M288" s="23" t="s">
        <v>42</v>
      </c>
      <c r="N288" s="23" t="s">
        <v>43</v>
      </c>
      <c r="O288" s="30">
        <v>1</v>
      </c>
      <c r="P288" s="25">
        <v>85</v>
      </c>
      <c r="Q288" s="26" t="s">
        <v>44</v>
      </c>
      <c r="R288" s="27">
        <f t="shared" si="4"/>
        <v>85</v>
      </c>
      <c r="S288" s="30"/>
      <c r="T288" s="31"/>
      <c r="U288" s="31"/>
      <c r="V288" s="31">
        <v>1</v>
      </c>
      <c r="W288" s="31"/>
      <c r="X288" s="31"/>
      <c r="Y288" s="31"/>
      <c r="Z288" s="31"/>
      <c r="AA288" s="31"/>
      <c r="AB288" s="31"/>
      <c r="AC288" s="31"/>
      <c r="AD288" s="31"/>
    </row>
    <row r="289" spans="1:30" ht="14.5" x14ac:dyDescent="0.35">
      <c r="A289" s="15" t="s">
        <v>34</v>
      </c>
      <c r="B289" s="16" t="s">
        <v>35</v>
      </c>
      <c r="C289" s="16" t="s">
        <v>35</v>
      </c>
      <c r="D289" s="17" t="s">
        <v>36</v>
      </c>
      <c r="E289" s="18" t="s">
        <v>37</v>
      </c>
      <c r="F289" s="17" t="s">
        <v>36</v>
      </c>
      <c r="G289" s="18" t="s">
        <v>38</v>
      </c>
      <c r="H289" s="18">
        <v>21101</v>
      </c>
      <c r="I289" s="19" t="s">
        <v>39</v>
      </c>
      <c r="J289" s="20" t="s">
        <v>204</v>
      </c>
      <c r="K289" s="21" t="s">
        <v>205</v>
      </c>
      <c r="L289" s="22"/>
      <c r="M289" s="23" t="s">
        <v>42</v>
      </c>
      <c r="N289" s="23" t="s">
        <v>43</v>
      </c>
      <c r="O289" s="30">
        <v>1</v>
      </c>
      <c r="P289" s="25">
        <v>85</v>
      </c>
      <c r="Q289" s="26" t="s">
        <v>44</v>
      </c>
      <c r="R289" s="27">
        <f t="shared" si="4"/>
        <v>85</v>
      </c>
      <c r="S289" s="30"/>
      <c r="T289" s="31"/>
      <c r="U289" s="31"/>
      <c r="V289" s="31"/>
      <c r="W289" s="31"/>
      <c r="X289" s="31">
        <v>1</v>
      </c>
      <c r="Y289" s="31"/>
      <c r="Z289" s="31"/>
      <c r="AA289" s="31"/>
      <c r="AB289" s="31"/>
      <c r="AC289" s="31"/>
      <c r="AD289" s="31"/>
    </row>
    <row r="290" spans="1:30" ht="14.5" x14ac:dyDescent="0.35">
      <c r="A290" s="15" t="s">
        <v>34</v>
      </c>
      <c r="B290" s="16" t="s">
        <v>35</v>
      </c>
      <c r="C290" s="16" t="s">
        <v>35</v>
      </c>
      <c r="D290" s="17" t="s">
        <v>36</v>
      </c>
      <c r="E290" s="18" t="s">
        <v>37</v>
      </c>
      <c r="F290" s="17" t="s">
        <v>36</v>
      </c>
      <c r="G290" s="18" t="s">
        <v>38</v>
      </c>
      <c r="H290" s="18">
        <v>21101</v>
      </c>
      <c r="I290" s="19" t="s">
        <v>39</v>
      </c>
      <c r="J290" s="20" t="s">
        <v>204</v>
      </c>
      <c r="K290" s="21" t="s">
        <v>205</v>
      </c>
      <c r="L290" s="22"/>
      <c r="M290" s="23" t="s">
        <v>42</v>
      </c>
      <c r="N290" s="23" t="s">
        <v>43</v>
      </c>
      <c r="O290" s="30">
        <v>1</v>
      </c>
      <c r="P290" s="25">
        <v>85</v>
      </c>
      <c r="Q290" s="26" t="s">
        <v>44</v>
      </c>
      <c r="R290" s="27">
        <f t="shared" si="4"/>
        <v>85</v>
      </c>
      <c r="S290" s="30"/>
      <c r="T290" s="31"/>
      <c r="U290" s="31"/>
      <c r="V290" s="31"/>
      <c r="W290" s="31"/>
      <c r="X290" s="31"/>
      <c r="Y290" s="31">
        <v>1</v>
      </c>
      <c r="Z290" s="31"/>
      <c r="AA290" s="31"/>
      <c r="AB290" s="31"/>
      <c r="AC290" s="31"/>
      <c r="AD290" s="31"/>
    </row>
    <row r="291" spans="1:30" ht="14.5" x14ac:dyDescent="0.35">
      <c r="A291" s="15" t="s">
        <v>34</v>
      </c>
      <c r="B291" s="16" t="s">
        <v>35</v>
      </c>
      <c r="C291" s="16" t="s">
        <v>35</v>
      </c>
      <c r="D291" s="17" t="s">
        <v>36</v>
      </c>
      <c r="E291" s="18" t="s">
        <v>37</v>
      </c>
      <c r="F291" s="17" t="s">
        <v>36</v>
      </c>
      <c r="G291" s="18" t="s">
        <v>38</v>
      </c>
      <c r="H291" s="18" t="s">
        <v>45</v>
      </c>
      <c r="I291" s="19" t="s">
        <v>39</v>
      </c>
      <c r="J291" s="20" t="s">
        <v>206</v>
      </c>
      <c r="K291" s="21" t="s">
        <v>207</v>
      </c>
      <c r="L291" s="22"/>
      <c r="M291" s="23" t="s">
        <v>42</v>
      </c>
      <c r="N291" s="23" t="s">
        <v>43</v>
      </c>
      <c r="O291" s="30">
        <v>40</v>
      </c>
      <c r="P291" s="25">
        <v>94</v>
      </c>
      <c r="Q291" s="26" t="s">
        <v>208</v>
      </c>
      <c r="R291" s="27">
        <f t="shared" si="4"/>
        <v>3760</v>
      </c>
      <c r="S291" s="30"/>
      <c r="T291" s="31">
        <v>40</v>
      </c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</row>
    <row r="292" spans="1:30" ht="14.5" x14ac:dyDescent="0.35">
      <c r="A292" s="15" t="s">
        <v>34</v>
      </c>
      <c r="B292" s="16" t="s">
        <v>35</v>
      </c>
      <c r="C292" s="16" t="s">
        <v>35</v>
      </c>
      <c r="D292" s="17" t="s">
        <v>36</v>
      </c>
      <c r="E292" s="18" t="s">
        <v>37</v>
      </c>
      <c r="F292" s="17" t="s">
        <v>36</v>
      </c>
      <c r="G292" s="18" t="s">
        <v>38</v>
      </c>
      <c r="H292" s="18">
        <v>21101</v>
      </c>
      <c r="I292" s="19" t="s">
        <v>39</v>
      </c>
      <c r="J292" s="20" t="s">
        <v>206</v>
      </c>
      <c r="K292" s="21" t="s">
        <v>207</v>
      </c>
      <c r="L292" s="22"/>
      <c r="M292" s="23" t="s">
        <v>42</v>
      </c>
      <c r="N292" s="23" t="s">
        <v>43</v>
      </c>
      <c r="O292" s="30">
        <v>30</v>
      </c>
      <c r="P292" s="25">
        <v>94</v>
      </c>
      <c r="Q292" s="26" t="s">
        <v>44</v>
      </c>
      <c r="R292" s="27">
        <f t="shared" si="4"/>
        <v>2820</v>
      </c>
      <c r="S292" s="30"/>
      <c r="T292" s="31">
        <v>30</v>
      </c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</row>
    <row r="293" spans="1:30" ht="14.5" x14ac:dyDescent="0.35">
      <c r="A293" s="15" t="s">
        <v>34</v>
      </c>
      <c r="B293" s="16" t="s">
        <v>35</v>
      </c>
      <c r="C293" s="16" t="s">
        <v>35</v>
      </c>
      <c r="D293" s="17" t="s">
        <v>36</v>
      </c>
      <c r="E293" s="18" t="s">
        <v>37</v>
      </c>
      <c r="F293" s="17" t="s">
        <v>36</v>
      </c>
      <c r="G293" s="18" t="s">
        <v>38</v>
      </c>
      <c r="H293" s="18">
        <v>21101</v>
      </c>
      <c r="I293" s="19" t="s">
        <v>39</v>
      </c>
      <c r="J293" s="20" t="s">
        <v>206</v>
      </c>
      <c r="K293" s="21" t="s">
        <v>207</v>
      </c>
      <c r="L293" s="22"/>
      <c r="M293" s="23" t="s">
        <v>42</v>
      </c>
      <c r="N293" s="23" t="s">
        <v>43</v>
      </c>
      <c r="O293" s="30">
        <v>40</v>
      </c>
      <c r="P293" s="25">
        <v>94</v>
      </c>
      <c r="Q293" s="26" t="s">
        <v>44</v>
      </c>
      <c r="R293" s="27">
        <f t="shared" si="4"/>
        <v>3760</v>
      </c>
      <c r="S293" s="30"/>
      <c r="T293" s="31"/>
      <c r="U293" s="31"/>
      <c r="V293" s="31"/>
      <c r="W293" s="31">
        <v>40</v>
      </c>
      <c r="X293" s="31"/>
      <c r="Y293" s="31"/>
      <c r="Z293" s="31"/>
      <c r="AA293" s="31"/>
      <c r="AB293" s="31"/>
      <c r="AC293" s="31"/>
      <c r="AD293" s="31"/>
    </row>
    <row r="294" spans="1:30" ht="14.5" x14ac:dyDescent="0.35">
      <c r="A294" s="15" t="s">
        <v>34</v>
      </c>
      <c r="B294" s="16" t="s">
        <v>35</v>
      </c>
      <c r="C294" s="16" t="s">
        <v>35</v>
      </c>
      <c r="D294" s="17" t="s">
        <v>36</v>
      </c>
      <c r="E294" s="18" t="s">
        <v>37</v>
      </c>
      <c r="F294" s="17" t="s">
        <v>36</v>
      </c>
      <c r="G294" s="18" t="s">
        <v>38</v>
      </c>
      <c r="H294" s="18">
        <v>21101</v>
      </c>
      <c r="I294" s="19" t="s">
        <v>39</v>
      </c>
      <c r="J294" s="20" t="s">
        <v>206</v>
      </c>
      <c r="K294" s="21" t="s">
        <v>207</v>
      </c>
      <c r="L294" s="22"/>
      <c r="M294" s="23" t="s">
        <v>42</v>
      </c>
      <c r="N294" s="23" t="s">
        <v>43</v>
      </c>
      <c r="O294" s="30">
        <v>17</v>
      </c>
      <c r="P294" s="25">
        <v>94</v>
      </c>
      <c r="Q294" s="26" t="s">
        <v>44</v>
      </c>
      <c r="R294" s="27">
        <f t="shared" si="4"/>
        <v>1598</v>
      </c>
      <c r="S294" s="30"/>
      <c r="T294" s="31"/>
      <c r="U294" s="31"/>
      <c r="V294" s="31"/>
      <c r="W294" s="31"/>
      <c r="X294" s="31"/>
      <c r="Y294" s="31">
        <v>17</v>
      </c>
      <c r="Z294" s="31"/>
      <c r="AA294" s="31"/>
      <c r="AB294" s="31"/>
      <c r="AC294" s="31"/>
      <c r="AD294" s="31"/>
    </row>
    <row r="295" spans="1:30" ht="14.5" x14ac:dyDescent="0.35">
      <c r="A295" s="15" t="s">
        <v>34</v>
      </c>
      <c r="B295" s="16" t="s">
        <v>35</v>
      </c>
      <c r="C295" s="16" t="s">
        <v>35</v>
      </c>
      <c r="D295" s="17" t="s">
        <v>36</v>
      </c>
      <c r="E295" s="18" t="s">
        <v>37</v>
      </c>
      <c r="F295" s="17" t="s">
        <v>36</v>
      </c>
      <c r="G295" s="18" t="s">
        <v>38</v>
      </c>
      <c r="H295" s="18">
        <v>21101</v>
      </c>
      <c r="I295" s="19" t="s">
        <v>39</v>
      </c>
      <c r="J295" s="20" t="s">
        <v>209</v>
      </c>
      <c r="K295" s="21" t="s">
        <v>210</v>
      </c>
      <c r="L295" s="22"/>
      <c r="M295" s="23" t="s">
        <v>42</v>
      </c>
      <c r="N295" s="23" t="s">
        <v>43</v>
      </c>
      <c r="O295" s="30">
        <v>1</v>
      </c>
      <c r="P295" s="25">
        <v>844</v>
      </c>
      <c r="Q295" s="26" t="s">
        <v>44</v>
      </c>
      <c r="R295" s="27">
        <f t="shared" si="4"/>
        <v>844</v>
      </c>
      <c r="S295" s="30"/>
      <c r="T295" s="31">
        <v>1</v>
      </c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</row>
    <row r="296" spans="1:30" ht="14.5" x14ac:dyDescent="0.35">
      <c r="A296" s="15" t="s">
        <v>34</v>
      </c>
      <c r="B296" s="16" t="s">
        <v>35</v>
      </c>
      <c r="C296" s="16" t="s">
        <v>35</v>
      </c>
      <c r="D296" s="17" t="s">
        <v>36</v>
      </c>
      <c r="E296" s="18" t="s">
        <v>37</v>
      </c>
      <c r="F296" s="17" t="s">
        <v>36</v>
      </c>
      <c r="G296" s="18" t="s">
        <v>38</v>
      </c>
      <c r="H296" s="18">
        <v>21101</v>
      </c>
      <c r="I296" s="19" t="s">
        <v>39</v>
      </c>
      <c r="J296" s="20" t="s">
        <v>209</v>
      </c>
      <c r="K296" s="21" t="s">
        <v>210</v>
      </c>
      <c r="L296" s="22"/>
      <c r="M296" s="23" t="s">
        <v>42</v>
      </c>
      <c r="N296" s="23" t="s">
        <v>43</v>
      </c>
      <c r="O296" s="30">
        <v>2</v>
      </c>
      <c r="P296" s="25">
        <v>844</v>
      </c>
      <c r="Q296" s="26" t="s">
        <v>44</v>
      </c>
      <c r="R296" s="27">
        <f t="shared" si="4"/>
        <v>1688</v>
      </c>
      <c r="S296" s="30"/>
      <c r="T296" s="31">
        <v>2</v>
      </c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</row>
    <row r="297" spans="1:30" ht="14.5" x14ac:dyDescent="0.35">
      <c r="A297" s="15" t="s">
        <v>34</v>
      </c>
      <c r="B297" s="16" t="s">
        <v>35</v>
      </c>
      <c r="C297" s="16" t="s">
        <v>35</v>
      </c>
      <c r="D297" s="17" t="s">
        <v>36</v>
      </c>
      <c r="E297" s="18" t="s">
        <v>37</v>
      </c>
      <c r="F297" s="17" t="s">
        <v>36</v>
      </c>
      <c r="G297" s="18" t="s">
        <v>38</v>
      </c>
      <c r="H297" s="18">
        <v>21101</v>
      </c>
      <c r="I297" s="19" t="s">
        <v>39</v>
      </c>
      <c r="J297" s="20" t="s">
        <v>209</v>
      </c>
      <c r="K297" s="21" t="s">
        <v>210</v>
      </c>
      <c r="L297" s="22"/>
      <c r="M297" s="23" t="s">
        <v>42</v>
      </c>
      <c r="N297" s="23" t="s">
        <v>43</v>
      </c>
      <c r="O297" s="30">
        <v>1</v>
      </c>
      <c r="P297" s="25">
        <v>844</v>
      </c>
      <c r="Q297" s="26" t="s">
        <v>44</v>
      </c>
      <c r="R297" s="27">
        <f t="shared" si="4"/>
        <v>844</v>
      </c>
      <c r="S297" s="30"/>
      <c r="T297" s="31">
        <v>1</v>
      </c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</row>
    <row r="298" spans="1:30" ht="14.5" x14ac:dyDescent="0.35">
      <c r="A298" s="15" t="s">
        <v>34</v>
      </c>
      <c r="B298" s="16" t="s">
        <v>35</v>
      </c>
      <c r="C298" s="16" t="s">
        <v>35</v>
      </c>
      <c r="D298" s="17" t="s">
        <v>36</v>
      </c>
      <c r="E298" s="18" t="s">
        <v>37</v>
      </c>
      <c r="F298" s="17" t="s">
        <v>36</v>
      </c>
      <c r="G298" s="18" t="s">
        <v>38</v>
      </c>
      <c r="H298" s="18">
        <v>21101</v>
      </c>
      <c r="I298" s="19" t="s">
        <v>39</v>
      </c>
      <c r="J298" s="20" t="s">
        <v>209</v>
      </c>
      <c r="K298" s="21" t="s">
        <v>210</v>
      </c>
      <c r="L298" s="22"/>
      <c r="M298" s="23" t="s">
        <v>42</v>
      </c>
      <c r="N298" s="23" t="s">
        <v>43</v>
      </c>
      <c r="O298" s="30">
        <v>1</v>
      </c>
      <c r="P298" s="25">
        <v>844</v>
      </c>
      <c r="Q298" s="26" t="s">
        <v>44</v>
      </c>
      <c r="R298" s="27">
        <f t="shared" si="4"/>
        <v>844</v>
      </c>
      <c r="S298" s="30"/>
      <c r="T298" s="31"/>
      <c r="U298" s="31">
        <v>1</v>
      </c>
      <c r="V298" s="31"/>
      <c r="W298" s="31"/>
      <c r="X298" s="31"/>
      <c r="Y298" s="31"/>
      <c r="Z298" s="31"/>
      <c r="AA298" s="31"/>
      <c r="AB298" s="31"/>
      <c r="AC298" s="31"/>
      <c r="AD298" s="31"/>
    </row>
    <row r="299" spans="1:30" ht="14.5" x14ac:dyDescent="0.35">
      <c r="A299" s="15" t="s">
        <v>34</v>
      </c>
      <c r="B299" s="16" t="s">
        <v>35</v>
      </c>
      <c r="C299" s="16" t="s">
        <v>35</v>
      </c>
      <c r="D299" s="17" t="s">
        <v>36</v>
      </c>
      <c r="E299" s="18" t="s">
        <v>37</v>
      </c>
      <c r="F299" s="17" t="s">
        <v>36</v>
      </c>
      <c r="G299" s="18" t="s">
        <v>38</v>
      </c>
      <c r="H299" s="18">
        <v>21101</v>
      </c>
      <c r="I299" s="19" t="s">
        <v>39</v>
      </c>
      <c r="J299" s="20" t="s">
        <v>209</v>
      </c>
      <c r="K299" s="21" t="s">
        <v>210</v>
      </c>
      <c r="L299" s="22"/>
      <c r="M299" s="23" t="s">
        <v>42</v>
      </c>
      <c r="N299" s="23" t="s">
        <v>43</v>
      </c>
      <c r="O299" s="30">
        <v>1</v>
      </c>
      <c r="P299" s="25">
        <v>844</v>
      </c>
      <c r="Q299" s="26" t="s">
        <v>44</v>
      </c>
      <c r="R299" s="27">
        <f t="shared" si="4"/>
        <v>844</v>
      </c>
      <c r="S299" s="30"/>
      <c r="T299" s="31"/>
      <c r="U299" s="31"/>
      <c r="V299" s="31">
        <v>1</v>
      </c>
      <c r="W299" s="31"/>
      <c r="X299" s="31"/>
      <c r="Y299" s="31"/>
      <c r="Z299" s="31"/>
      <c r="AA299" s="31"/>
      <c r="AB299" s="31"/>
      <c r="AC299" s="31"/>
      <c r="AD299" s="31"/>
    </row>
    <row r="300" spans="1:30" ht="14.5" x14ac:dyDescent="0.35">
      <c r="A300" s="15" t="s">
        <v>34</v>
      </c>
      <c r="B300" s="16" t="s">
        <v>35</v>
      </c>
      <c r="C300" s="16" t="s">
        <v>35</v>
      </c>
      <c r="D300" s="17" t="s">
        <v>36</v>
      </c>
      <c r="E300" s="18" t="s">
        <v>37</v>
      </c>
      <c r="F300" s="17" t="s">
        <v>36</v>
      </c>
      <c r="G300" s="18" t="s">
        <v>38</v>
      </c>
      <c r="H300" s="18">
        <v>21101</v>
      </c>
      <c r="I300" s="19" t="s">
        <v>39</v>
      </c>
      <c r="J300" s="20" t="s">
        <v>209</v>
      </c>
      <c r="K300" s="21" t="s">
        <v>210</v>
      </c>
      <c r="L300" s="22"/>
      <c r="M300" s="23" t="s">
        <v>42</v>
      </c>
      <c r="N300" s="23" t="s">
        <v>43</v>
      </c>
      <c r="O300" s="30">
        <v>1</v>
      </c>
      <c r="P300" s="25">
        <v>844</v>
      </c>
      <c r="Q300" s="26" t="s">
        <v>44</v>
      </c>
      <c r="R300" s="27">
        <f t="shared" si="4"/>
        <v>844</v>
      </c>
      <c r="S300" s="30"/>
      <c r="T300" s="31"/>
      <c r="U300" s="31"/>
      <c r="V300" s="31"/>
      <c r="W300" s="31">
        <v>1</v>
      </c>
      <c r="X300" s="31"/>
      <c r="Y300" s="31"/>
      <c r="Z300" s="31"/>
      <c r="AA300" s="31"/>
      <c r="AB300" s="31"/>
      <c r="AC300" s="31"/>
      <c r="AD300" s="31"/>
    </row>
    <row r="301" spans="1:30" ht="14.5" x14ac:dyDescent="0.35">
      <c r="A301" s="15" t="s">
        <v>34</v>
      </c>
      <c r="B301" s="16" t="s">
        <v>35</v>
      </c>
      <c r="C301" s="16" t="s">
        <v>35</v>
      </c>
      <c r="D301" s="17" t="s">
        <v>36</v>
      </c>
      <c r="E301" s="18" t="s">
        <v>37</v>
      </c>
      <c r="F301" s="17" t="s">
        <v>36</v>
      </c>
      <c r="G301" s="18" t="s">
        <v>38</v>
      </c>
      <c r="H301" s="18">
        <v>21101</v>
      </c>
      <c r="I301" s="19" t="s">
        <v>39</v>
      </c>
      <c r="J301" s="20" t="s">
        <v>209</v>
      </c>
      <c r="K301" s="21" t="s">
        <v>210</v>
      </c>
      <c r="L301" s="22"/>
      <c r="M301" s="23" t="s">
        <v>42</v>
      </c>
      <c r="N301" s="23" t="s">
        <v>43</v>
      </c>
      <c r="O301" s="30">
        <v>2</v>
      </c>
      <c r="P301" s="25">
        <v>844</v>
      </c>
      <c r="Q301" s="26" t="s">
        <v>44</v>
      </c>
      <c r="R301" s="27">
        <f t="shared" si="4"/>
        <v>1688</v>
      </c>
      <c r="S301" s="30"/>
      <c r="T301" s="31"/>
      <c r="U301" s="31"/>
      <c r="V301" s="31"/>
      <c r="W301" s="31">
        <v>2</v>
      </c>
      <c r="X301" s="31"/>
      <c r="Y301" s="31"/>
      <c r="Z301" s="31"/>
      <c r="AA301" s="31"/>
      <c r="AB301" s="31"/>
      <c r="AC301" s="31"/>
      <c r="AD301" s="31"/>
    </row>
    <row r="302" spans="1:30" ht="14.5" x14ac:dyDescent="0.35">
      <c r="A302" s="15" t="s">
        <v>34</v>
      </c>
      <c r="B302" s="16" t="s">
        <v>35</v>
      </c>
      <c r="C302" s="16" t="s">
        <v>35</v>
      </c>
      <c r="D302" s="17" t="s">
        <v>36</v>
      </c>
      <c r="E302" s="18" t="s">
        <v>37</v>
      </c>
      <c r="F302" s="17" t="s">
        <v>36</v>
      </c>
      <c r="G302" s="18" t="s">
        <v>38</v>
      </c>
      <c r="H302" s="18">
        <v>21101</v>
      </c>
      <c r="I302" s="19" t="s">
        <v>39</v>
      </c>
      <c r="J302" s="20" t="s">
        <v>209</v>
      </c>
      <c r="K302" s="21" t="s">
        <v>210</v>
      </c>
      <c r="L302" s="22"/>
      <c r="M302" s="23" t="s">
        <v>42</v>
      </c>
      <c r="N302" s="23" t="s">
        <v>43</v>
      </c>
      <c r="O302" s="30">
        <v>1</v>
      </c>
      <c r="P302" s="25">
        <v>844</v>
      </c>
      <c r="Q302" s="26" t="s">
        <v>44</v>
      </c>
      <c r="R302" s="27">
        <f t="shared" si="4"/>
        <v>844</v>
      </c>
      <c r="S302" s="30"/>
      <c r="T302" s="31"/>
      <c r="U302" s="31"/>
      <c r="V302" s="31"/>
      <c r="W302" s="31"/>
      <c r="X302" s="31">
        <v>1</v>
      </c>
      <c r="Y302" s="31"/>
      <c r="Z302" s="31"/>
      <c r="AA302" s="31"/>
      <c r="AB302" s="31"/>
      <c r="AC302" s="31"/>
      <c r="AD302" s="31"/>
    </row>
    <row r="303" spans="1:30" ht="14.5" x14ac:dyDescent="0.35">
      <c r="A303" s="15" t="s">
        <v>34</v>
      </c>
      <c r="B303" s="16" t="s">
        <v>35</v>
      </c>
      <c r="C303" s="16" t="s">
        <v>35</v>
      </c>
      <c r="D303" s="17" t="s">
        <v>36</v>
      </c>
      <c r="E303" s="18" t="s">
        <v>37</v>
      </c>
      <c r="F303" s="17" t="s">
        <v>36</v>
      </c>
      <c r="G303" s="18" t="s">
        <v>38</v>
      </c>
      <c r="H303" s="18">
        <v>21101</v>
      </c>
      <c r="I303" s="19" t="s">
        <v>39</v>
      </c>
      <c r="J303" s="20" t="s">
        <v>211</v>
      </c>
      <c r="K303" s="21" t="s">
        <v>212</v>
      </c>
      <c r="L303" s="22"/>
      <c r="M303" s="23" t="s">
        <v>42</v>
      </c>
      <c r="N303" s="23" t="s">
        <v>43</v>
      </c>
      <c r="O303" s="30">
        <v>3</v>
      </c>
      <c r="P303" s="25">
        <v>124.00000000000001</v>
      </c>
      <c r="Q303" s="26" t="s">
        <v>44</v>
      </c>
      <c r="R303" s="27">
        <f t="shared" si="4"/>
        <v>372.00000000000006</v>
      </c>
      <c r="S303" s="30"/>
      <c r="T303" s="31">
        <v>3</v>
      </c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</row>
    <row r="304" spans="1:30" ht="14.5" x14ac:dyDescent="0.35">
      <c r="A304" s="15" t="s">
        <v>34</v>
      </c>
      <c r="B304" s="16" t="s">
        <v>35</v>
      </c>
      <c r="C304" s="16" t="s">
        <v>35</v>
      </c>
      <c r="D304" s="17" t="s">
        <v>36</v>
      </c>
      <c r="E304" s="18" t="s">
        <v>37</v>
      </c>
      <c r="F304" s="17" t="s">
        <v>36</v>
      </c>
      <c r="G304" s="18" t="s">
        <v>38</v>
      </c>
      <c r="H304" s="18">
        <v>21101</v>
      </c>
      <c r="I304" s="19" t="s">
        <v>39</v>
      </c>
      <c r="J304" s="20" t="s">
        <v>213</v>
      </c>
      <c r="K304" s="21" t="s">
        <v>214</v>
      </c>
      <c r="L304" s="22"/>
      <c r="M304" s="23" t="s">
        <v>42</v>
      </c>
      <c r="N304" s="23" t="s">
        <v>43</v>
      </c>
      <c r="O304" s="30">
        <v>1</v>
      </c>
      <c r="P304" s="25">
        <v>1142</v>
      </c>
      <c r="Q304" s="26" t="s">
        <v>44</v>
      </c>
      <c r="R304" s="27">
        <f t="shared" si="4"/>
        <v>1142</v>
      </c>
      <c r="S304" s="30"/>
      <c r="T304" s="31"/>
      <c r="U304" s="31"/>
      <c r="V304" s="31">
        <v>1</v>
      </c>
      <c r="W304" s="31"/>
      <c r="X304" s="31"/>
      <c r="Y304" s="31"/>
      <c r="Z304" s="31"/>
      <c r="AA304" s="31"/>
      <c r="AB304" s="31"/>
      <c r="AC304" s="31"/>
      <c r="AD304" s="31"/>
    </row>
    <row r="305" spans="1:30" ht="14.5" x14ac:dyDescent="0.35">
      <c r="A305" s="15" t="s">
        <v>34</v>
      </c>
      <c r="B305" s="16" t="s">
        <v>35</v>
      </c>
      <c r="C305" s="16" t="s">
        <v>35</v>
      </c>
      <c r="D305" s="17" t="s">
        <v>36</v>
      </c>
      <c r="E305" s="18" t="s">
        <v>37</v>
      </c>
      <c r="F305" s="17" t="s">
        <v>36</v>
      </c>
      <c r="G305" s="18" t="s">
        <v>38</v>
      </c>
      <c r="H305" s="18">
        <v>21101</v>
      </c>
      <c r="I305" s="19" t="s">
        <v>39</v>
      </c>
      <c r="J305" s="20" t="s">
        <v>215</v>
      </c>
      <c r="K305" s="21" t="s">
        <v>216</v>
      </c>
      <c r="L305" s="22"/>
      <c r="M305" s="23" t="s">
        <v>42</v>
      </c>
      <c r="N305" s="23" t="s">
        <v>43</v>
      </c>
      <c r="O305" s="30">
        <v>5</v>
      </c>
      <c r="P305" s="25">
        <v>186.99999999999997</v>
      </c>
      <c r="Q305" s="26" t="s">
        <v>44</v>
      </c>
      <c r="R305" s="27">
        <f t="shared" si="4"/>
        <v>934.99999999999989</v>
      </c>
      <c r="S305" s="30"/>
      <c r="T305" s="31"/>
      <c r="U305" s="31"/>
      <c r="V305" s="31"/>
      <c r="W305" s="31">
        <v>5</v>
      </c>
      <c r="X305" s="31"/>
      <c r="Y305" s="31"/>
      <c r="Z305" s="31"/>
      <c r="AA305" s="31"/>
      <c r="AB305" s="31"/>
      <c r="AC305" s="31"/>
      <c r="AD305" s="31"/>
    </row>
    <row r="306" spans="1:30" ht="14.5" x14ac:dyDescent="0.35">
      <c r="A306" s="15" t="s">
        <v>34</v>
      </c>
      <c r="B306" s="16" t="s">
        <v>35</v>
      </c>
      <c r="C306" s="16" t="s">
        <v>35</v>
      </c>
      <c r="D306" s="17" t="s">
        <v>36</v>
      </c>
      <c r="E306" s="18" t="s">
        <v>37</v>
      </c>
      <c r="F306" s="17" t="s">
        <v>36</v>
      </c>
      <c r="G306" s="18" t="s">
        <v>38</v>
      </c>
      <c r="H306" s="18">
        <v>21101</v>
      </c>
      <c r="I306" s="19" t="s">
        <v>39</v>
      </c>
      <c r="J306" s="20" t="s">
        <v>217</v>
      </c>
      <c r="K306" s="21" t="s">
        <v>218</v>
      </c>
      <c r="L306" s="22"/>
      <c r="M306" s="23" t="s">
        <v>42</v>
      </c>
      <c r="N306" s="23" t="s">
        <v>43</v>
      </c>
      <c r="O306" s="30">
        <v>4</v>
      </c>
      <c r="P306" s="25">
        <v>24</v>
      </c>
      <c r="Q306" s="26" t="s">
        <v>44</v>
      </c>
      <c r="R306" s="27">
        <f t="shared" si="4"/>
        <v>96</v>
      </c>
      <c r="S306" s="30">
        <v>4</v>
      </c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</row>
    <row r="307" spans="1:30" ht="14.5" x14ac:dyDescent="0.35">
      <c r="A307" s="15" t="s">
        <v>34</v>
      </c>
      <c r="B307" s="16" t="s">
        <v>35</v>
      </c>
      <c r="C307" s="16" t="s">
        <v>35</v>
      </c>
      <c r="D307" s="17" t="s">
        <v>36</v>
      </c>
      <c r="E307" s="18" t="s">
        <v>37</v>
      </c>
      <c r="F307" s="17" t="s">
        <v>36</v>
      </c>
      <c r="G307" s="18" t="s">
        <v>38</v>
      </c>
      <c r="H307" s="18" t="s">
        <v>45</v>
      </c>
      <c r="I307" s="19" t="s">
        <v>39</v>
      </c>
      <c r="J307" s="20" t="s">
        <v>217</v>
      </c>
      <c r="K307" s="21" t="s">
        <v>218</v>
      </c>
      <c r="L307" s="22"/>
      <c r="M307" s="23" t="s">
        <v>42</v>
      </c>
      <c r="N307" s="23" t="s">
        <v>43</v>
      </c>
      <c r="O307" s="30">
        <v>10</v>
      </c>
      <c r="P307" s="25">
        <v>24</v>
      </c>
      <c r="Q307" s="26" t="s">
        <v>44</v>
      </c>
      <c r="R307" s="27">
        <f t="shared" si="4"/>
        <v>240</v>
      </c>
      <c r="S307" s="30"/>
      <c r="T307" s="31">
        <v>10</v>
      </c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</row>
    <row r="308" spans="1:30" ht="14.5" x14ac:dyDescent="0.35">
      <c r="A308" s="15" t="s">
        <v>34</v>
      </c>
      <c r="B308" s="16" t="s">
        <v>35</v>
      </c>
      <c r="C308" s="16" t="s">
        <v>35</v>
      </c>
      <c r="D308" s="17" t="s">
        <v>36</v>
      </c>
      <c r="E308" s="18" t="s">
        <v>37</v>
      </c>
      <c r="F308" s="17" t="s">
        <v>36</v>
      </c>
      <c r="G308" s="18" t="s">
        <v>38</v>
      </c>
      <c r="H308" s="18" t="s">
        <v>45</v>
      </c>
      <c r="I308" s="19" t="s">
        <v>39</v>
      </c>
      <c r="J308" s="20" t="s">
        <v>217</v>
      </c>
      <c r="K308" s="21" t="s">
        <v>218</v>
      </c>
      <c r="L308" s="22"/>
      <c r="M308" s="23" t="s">
        <v>42</v>
      </c>
      <c r="N308" s="23" t="s">
        <v>43</v>
      </c>
      <c r="O308" s="30">
        <v>3</v>
      </c>
      <c r="P308" s="25">
        <v>24</v>
      </c>
      <c r="Q308" s="26" t="s">
        <v>44</v>
      </c>
      <c r="R308" s="27">
        <f t="shared" si="4"/>
        <v>72</v>
      </c>
      <c r="S308" s="30"/>
      <c r="T308" s="31">
        <v>3</v>
      </c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</row>
    <row r="309" spans="1:30" ht="14.5" x14ac:dyDescent="0.35">
      <c r="A309" s="15" t="s">
        <v>34</v>
      </c>
      <c r="B309" s="16" t="s">
        <v>35</v>
      </c>
      <c r="C309" s="16" t="s">
        <v>35</v>
      </c>
      <c r="D309" s="17" t="s">
        <v>36</v>
      </c>
      <c r="E309" s="18" t="s">
        <v>37</v>
      </c>
      <c r="F309" s="17" t="s">
        <v>36</v>
      </c>
      <c r="G309" s="18" t="s">
        <v>38</v>
      </c>
      <c r="H309" s="18">
        <v>21101</v>
      </c>
      <c r="I309" s="19" t="s">
        <v>39</v>
      </c>
      <c r="J309" s="20" t="s">
        <v>217</v>
      </c>
      <c r="K309" s="21" t="s">
        <v>218</v>
      </c>
      <c r="L309" s="22"/>
      <c r="M309" s="23" t="s">
        <v>42</v>
      </c>
      <c r="N309" s="23" t="s">
        <v>43</v>
      </c>
      <c r="O309" s="30">
        <v>2</v>
      </c>
      <c r="P309" s="25">
        <v>24</v>
      </c>
      <c r="Q309" s="26" t="s">
        <v>44</v>
      </c>
      <c r="R309" s="27">
        <f t="shared" si="4"/>
        <v>48</v>
      </c>
      <c r="S309" s="30"/>
      <c r="T309" s="31">
        <v>2</v>
      </c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</row>
    <row r="310" spans="1:30" ht="14.5" x14ac:dyDescent="0.35">
      <c r="A310" s="15" t="s">
        <v>34</v>
      </c>
      <c r="B310" s="16" t="s">
        <v>35</v>
      </c>
      <c r="C310" s="16" t="s">
        <v>35</v>
      </c>
      <c r="D310" s="17" t="s">
        <v>36</v>
      </c>
      <c r="E310" s="18" t="s">
        <v>37</v>
      </c>
      <c r="F310" s="17" t="s">
        <v>36</v>
      </c>
      <c r="G310" s="18" t="s">
        <v>38</v>
      </c>
      <c r="H310" s="18">
        <v>21101</v>
      </c>
      <c r="I310" s="19" t="s">
        <v>39</v>
      </c>
      <c r="J310" s="20" t="s">
        <v>217</v>
      </c>
      <c r="K310" s="21" t="s">
        <v>218</v>
      </c>
      <c r="L310" s="22"/>
      <c r="M310" s="23" t="s">
        <v>42</v>
      </c>
      <c r="N310" s="23" t="s">
        <v>43</v>
      </c>
      <c r="O310" s="30">
        <v>5</v>
      </c>
      <c r="P310" s="25">
        <v>24</v>
      </c>
      <c r="Q310" s="26" t="s">
        <v>44</v>
      </c>
      <c r="R310" s="27">
        <f t="shared" si="4"/>
        <v>120</v>
      </c>
      <c r="S310" s="30"/>
      <c r="T310" s="31">
        <v>5</v>
      </c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</row>
    <row r="311" spans="1:30" ht="14.5" x14ac:dyDescent="0.35">
      <c r="A311" s="15" t="s">
        <v>34</v>
      </c>
      <c r="B311" s="16" t="s">
        <v>35</v>
      </c>
      <c r="C311" s="16" t="s">
        <v>35</v>
      </c>
      <c r="D311" s="17" t="s">
        <v>36</v>
      </c>
      <c r="E311" s="18" t="s">
        <v>37</v>
      </c>
      <c r="F311" s="17" t="s">
        <v>36</v>
      </c>
      <c r="G311" s="18" t="s">
        <v>38</v>
      </c>
      <c r="H311" s="18">
        <v>21101</v>
      </c>
      <c r="I311" s="19" t="s">
        <v>39</v>
      </c>
      <c r="J311" s="20" t="s">
        <v>217</v>
      </c>
      <c r="K311" s="21" t="s">
        <v>218</v>
      </c>
      <c r="L311" s="22"/>
      <c r="M311" s="23" t="s">
        <v>42</v>
      </c>
      <c r="N311" s="23" t="s">
        <v>43</v>
      </c>
      <c r="O311" s="30">
        <v>5</v>
      </c>
      <c r="P311" s="25">
        <v>24</v>
      </c>
      <c r="Q311" s="26" t="s">
        <v>44</v>
      </c>
      <c r="R311" s="27">
        <f t="shared" si="4"/>
        <v>120</v>
      </c>
      <c r="S311" s="30"/>
      <c r="T311" s="31"/>
      <c r="U311" s="31"/>
      <c r="V311" s="31"/>
      <c r="W311" s="31">
        <v>5</v>
      </c>
      <c r="X311" s="31"/>
      <c r="Y311" s="31"/>
      <c r="Z311" s="31"/>
      <c r="AA311" s="31"/>
      <c r="AB311" s="31"/>
      <c r="AC311" s="31"/>
      <c r="AD311" s="31"/>
    </row>
    <row r="312" spans="1:30" ht="14.5" x14ac:dyDescent="0.35">
      <c r="A312" s="15" t="s">
        <v>34</v>
      </c>
      <c r="B312" s="16" t="s">
        <v>35</v>
      </c>
      <c r="C312" s="16" t="s">
        <v>35</v>
      </c>
      <c r="D312" s="17" t="s">
        <v>36</v>
      </c>
      <c r="E312" s="18" t="s">
        <v>37</v>
      </c>
      <c r="F312" s="17" t="s">
        <v>36</v>
      </c>
      <c r="G312" s="18" t="s">
        <v>38</v>
      </c>
      <c r="H312" s="18">
        <v>21101</v>
      </c>
      <c r="I312" s="19" t="s">
        <v>39</v>
      </c>
      <c r="J312" s="20" t="s">
        <v>217</v>
      </c>
      <c r="K312" s="21" t="s">
        <v>218</v>
      </c>
      <c r="L312" s="22"/>
      <c r="M312" s="23" t="s">
        <v>42</v>
      </c>
      <c r="N312" s="23" t="s">
        <v>43</v>
      </c>
      <c r="O312" s="30">
        <v>10</v>
      </c>
      <c r="P312" s="25">
        <v>24</v>
      </c>
      <c r="Q312" s="26" t="s">
        <v>44</v>
      </c>
      <c r="R312" s="27">
        <f t="shared" si="4"/>
        <v>240</v>
      </c>
      <c r="S312" s="30"/>
      <c r="T312" s="31"/>
      <c r="U312" s="31"/>
      <c r="V312" s="31"/>
      <c r="W312" s="31"/>
      <c r="X312" s="31"/>
      <c r="Y312" s="31">
        <v>10</v>
      </c>
      <c r="Z312" s="31"/>
      <c r="AA312" s="31"/>
      <c r="AB312" s="31"/>
      <c r="AC312" s="31"/>
      <c r="AD312" s="31"/>
    </row>
    <row r="313" spans="1:30" ht="14.5" x14ac:dyDescent="0.35">
      <c r="A313" s="15" t="s">
        <v>34</v>
      </c>
      <c r="B313" s="16" t="s">
        <v>35</v>
      </c>
      <c r="C313" s="16" t="s">
        <v>35</v>
      </c>
      <c r="D313" s="17" t="s">
        <v>36</v>
      </c>
      <c r="E313" s="18" t="s">
        <v>37</v>
      </c>
      <c r="F313" s="17" t="s">
        <v>36</v>
      </c>
      <c r="G313" s="18" t="s">
        <v>38</v>
      </c>
      <c r="H313" s="18">
        <v>21101</v>
      </c>
      <c r="I313" s="19" t="s">
        <v>39</v>
      </c>
      <c r="J313" s="20" t="s">
        <v>219</v>
      </c>
      <c r="K313" s="21" t="s">
        <v>220</v>
      </c>
      <c r="L313" s="22"/>
      <c r="M313" s="23" t="s">
        <v>42</v>
      </c>
      <c r="N313" s="23" t="s">
        <v>43</v>
      </c>
      <c r="O313" s="30">
        <v>1</v>
      </c>
      <c r="P313" s="25">
        <v>26</v>
      </c>
      <c r="Q313" s="26" t="s">
        <v>44</v>
      </c>
      <c r="R313" s="27">
        <f t="shared" si="4"/>
        <v>26</v>
      </c>
      <c r="S313" s="30"/>
      <c r="T313" s="31">
        <v>1</v>
      </c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</row>
    <row r="314" spans="1:30" ht="14.5" x14ac:dyDescent="0.35">
      <c r="A314" s="15" t="s">
        <v>34</v>
      </c>
      <c r="B314" s="16" t="s">
        <v>35</v>
      </c>
      <c r="C314" s="16" t="s">
        <v>35</v>
      </c>
      <c r="D314" s="17" t="s">
        <v>36</v>
      </c>
      <c r="E314" s="18" t="s">
        <v>37</v>
      </c>
      <c r="F314" s="17" t="s">
        <v>36</v>
      </c>
      <c r="G314" s="18" t="s">
        <v>38</v>
      </c>
      <c r="H314" s="18">
        <v>21101</v>
      </c>
      <c r="I314" s="19" t="s">
        <v>39</v>
      </c>
      <c r="J314" s="20" t="s">
        <v>221</v>
      </c>
      <c r="K314" s="21" t="s">
        <v>222</v>
      </c>
      <c r="L314" s="22"/>
      <c r="M314" s="23" t="s">
        <v>42</v>
      </c>
      <c r="N314" s="23" t="s">
        <v>43</v>
      </c>
      <c r="O314" s="30">
        <v>1</v>
      </c>
      <c r="P314" s="25">
        <v>1011</v>
      </c>
      <c r="Q314" s="26" t="s">
        <v>44</v>
      </c>
      <c r="R314" s="27">
        <f t="shared" si="4"/>
        <v>1011</v>
      </c>
      <c r="S314" s="30"/>
      <c r="T314" s="31">
        <v>1</v>
      </c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</row>
    <row r="315" spans="1:30" ht="14.5" x14ac:dyDescent="0.35">
      <c r="A315" s="15" t="s">
        <v>34</v>
      </c>
      <c r="B315" s="16" t="s">
        <v>35</v>
      </c>
      <c r="C315" s="16" t="s">
        <v>35</v>
      </c>
      <c r="D315" s="17" t="s">
        <v>36</v>
      </c>
      <c r="E315" s="18" t="s">
        <v>37</v>
      </c>
      <c r="F315" s="17" t="s">
        <v>36</v>
      </c>
      <c r="G315" s="18" t="s">
        <v>38</v>
      </c>
      <c r="H315" s="18">
        <v>21101</v>
      </c>
      <c r="I315" s="19" t="s">
        <v>39</v>
      </c>
      <c r="J315" s="20" t="s">
        <v>223</v>
      </c>
      <c r="K315" s="21" t="s">
        <v>224</v>
      </c>
      <c r="L315" s="22"/>
      <c r="M315" s="23" t="s">
        <v>42</v>
      </c>
      <c r="N315" s="23" t="s">
        <v>43</v>
      </c>
      <c r="O315" s="30">
        <v>3</v>
      </c>
      <c r="P315" s="25">
        <v>57.999999999999993</v>
      </c>
      <c r="Q315" s="26" t="s">
        <v>44</v>
      </c>
      <c r="R315" s="27">
        <f t="shared" si="4"/>
        <v>173.99999999999997</v>
      </c>
      <c r="S315" s="30"/>
      <c r="T315" s="31">
        <v>3</v>
      </c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</row>
    <row r="316" spans="1:30" ht="14.5" x14ac:dyDescent="0.35">
      <c r="A316" s="15" t="s">
        <v>34</v>
      </c>
      <c r="B316" s="16" t="s">
        <v>35</v>
      </c>
      <c r="C316" s="16" t="s">
        <v>35</v>
      </c>
      <c r="D316" s="17" t="s">
        <v>36</v>
      </c>
      <c r="E316" s="18" t="s">
        <v>37</v>
      </c>
      <c r="F316" s="17" t="s">
        <v>36</v>
      </c>
      <c r="G316" s="18" t="s">
        <v>38</v>
      </c>
      <c r="H316" s="18">
        <v>21101</v>
      </c>
      <c r="I316" s="19" t="s">
        <v>39</v>
      </c>
      <c r="J316" s="20" t="s">
        <v>225</v>
      </c>
      <c r="K316" s="21" t="s">
        <v>226</v>
      </c>
      <c r="L316" s="22"/>
      <c r="M316" s="23" t="s">
        <v>42</v>
      </c>
      <c r="N316" s="23" t="s">
        <v>43</v>
      </c>
      <c r="O316" s="30">
        <v>2</v>
      </c>
      <c r="P316" s="25">
        <v>35</v>
      </c>
      <c r="Q316" s="26" t="s">
        <v>44</v>
      </c>
      <c r="R316" s="27">
        <f t="shared" si="4"/>
        <v>70</v>
      </c>
      <c r="S316" s="30"/>
      <c r="T316" s="31">
        <v>2</v>
      </c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</row>
    <row r="317" spans="1:30" ht="14.5" x14ac:dyDescent="0.35">
      <c r="A317" s="15" t="s">
        <v>34</v>
      </c>
      <c r="B317" s="16" t="s">
        <v>35</v>
      </c>
      <c r="C317" s="16" t="s">
        <v>35</v>
      </c>
      <c r="D317" s="17" t="s">
        <v>36</v>
      </c>
      <c r="E317" s="18" t="s">
        <v>37</v>
      </c>
      <c r="F317" s="17" t="s">
        <v>36</v>
      </c>
      <c r="G317" s="18" t="s">
        <v>38</v>
      </c>
      <c r="H317" s="18">
        <v>21101</v>
      </c>
      <c r="I317" s="19" t="s">
        <v>39</v>
      </c>
      <c r="J317" s="20" t="s">
        <v>225</v>
      </c>
      <c r="K317" s="21" t="s">
        <v>226</v>
      </c>
      <c r="L317" s="22"/>
      <c r="M317" s="23" t="s">
        <v>42</v>
      </c>
      <c r="N317" s="23" t="s">
        <v>43</v>
      </c>
      <c r="O317" s="30">
        <v>2</v>
      </c>
      <c r="P317" s="25">
        <v>35</v>
      </c>
      <c r="Q317" s="26" t="s">
        <v>44</v>
      </c>
      <c r="R317" s="27">
        <f t="shared" si="4"/>
        <v>70</v>
      </c>
      <c r="S317" s="30"/>
      <c r="T317" s="31"/>
      <c r="U317" s="31"/>
      <c r="V317" s="31">
        <v>2</v>
      </c>
      <c r="W317" s="31"/>
      <c r="X317" s="31"/>
      <c r="Y317" s="31"/>
      <c r="Z317" s="31"/>
      <c r="AA317" s="31"/>
      <c r="AB317" s="31"/>
      <c r="AC317" s="31"/>
      <c r="AD317" s="31"/>
    </row>
    <row r="318" spans="1:30" ht="14.5" x14ac:dyDescent="0.35">
      <c r="A318" s="15" t="s">
        <v>34</v>
      </c>
      <c r="B318" s="16" t="s">
        <v>35</v>
      </c>
      <c r="C318" s="16" t="s">
        <v>35</v>
      </c>
      <c r="D318" s="17" t="s">
        <v>36</v>
      </c>
      <c r="E318" s="18" t="s">
        <v>37</v>
      </c>
      <c r="F318" s="17" t="s">
        <v>36</v>
      </c>
      <c r="G318" s="18" t="s">
        <v>38</v>
      </c>
      <c r="H318" s="18">
        <v>21101</v>
      </c>
      <c r="I318" s="19" t="s">
        <v>39</v>
      </c>
      <c r="J318" s="20" t="s">
        <v>225</v>
      </c>
      <c r="K318" s="21" t="s">
        <v>226</v>
      </c>
      <c r="L318" s="22"/>
      <c r="M318" s="23" t="s">
        <v>42</v>
      </c>
      <c r="N318" s="23" t="s">
        <v>43</v>
      </c>
      <c r="O318" s="30">
        <v>2</v>
      </c>
      <c r="P318" s="25">
        <v>35</v>
      </c>
      <c r="Q318" s="26" t="s">
        <v>44</v>
      </c>
      <c r="R318" s="27">
        <f t="shared" si="4"/>
        <v>70</v>
      </c>
      <c r="S318" s="30"/>
      <c r="T318" s="31"/>
      <c r="U318" s="31"/>
      <c r="V318" s="31"/>
      <c r="W318" s="31"/>
      <c r="X318" s="31">
        <v>2</v>
      </c>
      <c r="Y318" s="31"/>
      <c r="Z318" s="31"/>
      <c r="AA318" s="31"/>
      <c r="AB318" s="31"/>
      <c r="AC318" s="31"/>
      <c r="AD318" s="31"/>
    </row>
    <row r="319" spans="1:30" ht="14.5" x14ac:dyDescent="0.35">
      <c r="A319" s="15" t="s">
        <v>34</v>
      </c>
      <c r="B319" s="16" t="s">
        <v>35</v>
      </c>
      <c r="C319" s="16" t="s">
        <v>35</v>
      </c>
      <c r="D319" s="17" t="s">
        <v>36</v>
      </c>
      <c r="E319" s="18" t="s">
        <v>37</v>
      </c>
      <c r="F319" s="17" t="s">
        <v>36</v>
      </c>
      <c r="G319" s="18" t="s">
        <v>38</v>
      </c>
      <c r="H319" s="18">
        <v>21101</v>
      </c>
      <c r="I319" s="19" t="s">
        <v>39</v>
      </c>
      <c r="J319" s="20" t="s">
        <v>227</v>
      </c>
      <c r="K319" s="21" t="s">
        <v>228</v>
      </c>
      <c r="L319" s="22"/>
      <c r="M319" s="23" t="s">
        <v>42</v>
      </c>
      <c r="N319" s="23" t="s">
        <v>43</v>
      </c>
      <c r="O319" s="30">
        <v>12</v>
      </c>
      <c r="P319" s="25">
        <v>64</v>
      </c>
      <c r="Q319" s="26" t="s">
        <v>44</v>
      </c>
      <c r="R319" s="27">
        <f t="shared" si="4"/>
        <v>768</v>
      </c>
      <c r="S319" s="30"/>
      <c r="T319" s="31">
        <v>12</v>
      </c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</row>
    <row r="320" spans="1:30" ht="14.5" x14ac:dyDescent="0.35">
      <c r="A320" s="15" t="s">
        <v>34</v>
      </c>
      <c r="B320" s="16" t="s">
        <v>35</v>
      </c>
      <c r="C320" s="16" t="s">
        <v>35</v>
      </c>
      <c r="D320" s="17" t="s">
        <v>36</v>
      </c>
      <c r="E320" s="18" t="s">
        <v>37</v>
      </c>
      <c r="F320" s="17" t="s">
        <v>36</v>
      </c>
      <c r="G320" s="18" t="s">
        <v>38</v>
      </c>
      <c r="H320" s="18">
        <v>21101</v>
      </c>
      <c r="I320" s="19" t="s">
        <v>39</v>
      </c>
      <c r="J320" s="20" t="s">
        <v>227</v>
      </c>
      <c r="K320" s="21" t="s">
        <v>228</v>
      </c>
      <c r="L320" s="22"/>
      <c r="M320" s="23" t="s">
        <v>42</v>
      </c>
      <c r="N320" s="23" t="s">
        <v>43</v>
      </c>
      <c r="O320" s="30">
        <v>2</v>
      </c>
      <c r="P320" s="25">
        <v>64</v>
      </c>
      <c r="Q320" s="26" t="s">
        <v>44</v>
      </c>
      <c r="R320" s="27">
        <f t="shared" si="4"/>
        <v>128</v>
      </c>
      <c r="S320" s="30"/>
      <c r="T320" s="31"/>
      <c r="U320" s="31"/>
      <c r="V320" s="31">
        <v>2</v>
      </c>
      <c r="W320" s="31"/>
      <c r="X320" s="31"/>
      <c r="Y320" s="31"/>
      <c r="Z320" s="31"/>
      <c r="AA320" s="31"/>
      <c r="AB320" s="31"/>
      <c r="AC320" s="31"/>
      <c r="AD320" s="31"/>
    </row>
    <row r="321" spans="1:30" ht="14.5" x14ac:dyDescent="0.35">
      <c r="A321" s="15" t="s">
        <v>34</v>
      </c>
      <c r="B321" s="16" t="s">
        <v>35</v>
      </c>
      <c r="C321" s="16" t="s">
        <v>35</v>
      </c>
      <c r="D321" s="17" t="s">
        <v>36</v>
      </c>
      <c r="E321" s="18" t="s">
        <v>37</v>
      </c>
      <c r="F321" s="17" t="s">
        <v>36</v>
      </c>
      <c r="G321" s="18" t="s">
        <v>38</v>
      </c>
      <c r="H321" s="18">
        <v>21101</v>
      </c>
      <c r="I321" s="19" t="s">
        <v>39</v>
      </c>
      <c r="J321" s="20" t="s">
        <v>227</v>
      </c>
      <c r="K321" s="21" t="s">
        <v>228</v>
      </c>
      <c r="L321" s="22"/>
      <c r="M321" s="23" t="s">
        <v>42</v>
      </c>
      <c r="N321" s="23" t="s">
        <v>43</v>
      </c>
      <c r="O321" s="30">
        <v>12</v>
      </c>
      <c r="P321" s="25">
        <v>64</v>
      </c>
      <c r="Q321" s="26" t="s">
        <v>44</v>
      </c>
      <c r="R321" s="27">
        <f t="shared" si="4"/>
        <v>768</v>
      </c>
      <c r="S321" s="30"/>
      <c r="T321" s="31"/>
      <c r="U321" s="31"/>
      <c r="V321" s="31"/>
      <c r="W321" s="31"/>
      <c r="X321" s="31"/>
      <c r="Y321" s="31">
        <v>12</v>
      </c>
      <c r="Z321" s="31"/>
      <c r="AA321" s="31"/>
      <c r="AB321" s="31"/>
      <c r="AC321" s="31"/>
      <c r="AD321" s="31"/>
    </row>
    <row r="322" spans="1:30" ht="14.5" x14ac:dyDescent="0.35">
      <c r="A322" s="15" t="s">
        <v>34</v>
      </c>
      <c r="B322" s="16" t="s">
        <v>35</v>
      </c>
      <c r="C322" s="16" t="s">
        <v>35</v>
      </c>
      <c r="D322" s="17" t="s">
        <v>36</v>
      </c>
      <c r="E322" s="18" t="s">
        <v>37</v>
      </c>
      <c r="F322" s="17" t="s">
        <v>36</v>
      </c>
      <c r="G322" s="18" t="s">
        <v>38</v>
      </c>
      <c r="H322" s="18">
        <v>21101</v>
      </c>
      <c r="I322" s="19" t="s">
        <v>39</v>
      </c>
      <c r="J322" s="20" t="s">
        <v>229</v>
      </c>
      <c r="K322" s="21" t="s">
        <v>230</v>
      </c>
      <c r="L322" s="22"/>
      <c r="M322" s="23" t="s">
        <v>42</v>
      </c>
      <c r="N322" s="23" t="s">
        <v>43</v>
      </c>
      <c r="O322" s="30">
        <v>2</v>
      </c>
      <c r="P322" s="25">
        <v>38</v>
      </c>
      <c r="Q322" s="26" t="s">
        <v>44</v>
      </c>
      <c r="R322" s="27">
        <f t="shared" si="4"/>
        <v>76</v>
      </c>
      <c r="S322" s="30"/>
      <c r="T322" s="31"/>
      <c r="U322" s="31">
        <v>2</v>
      </c>
      <c r="V322" s="31"/>
      <c r="W322" s="31"/>
      <c r="X322" s="31"/>
      <c r="Y322" s="31"/>
      <c r="Z322" s="31"/>
      <c r="AA322" s="31"/>
      <c r="AB322" s="31"/>
      <c r="AC322" s="31"/>
      <c r="AD322" s="31"/>
    </row>
    <row r="323" spans="1:30" ht="14.5" x14ac:dyDescent="0.35">
      <c r="A323" s="15" t="s">
        <v>34</v>
      </c>
      <c r="B323" s="16" t="s">
        <v>35</v>
      </c>
      <c r="C323" s="16" t="s">
        <v>35</v>
      </c>
      <c r="D323" s="17" t="s">
        <v>36</v>
      </c>
      <c r="E323" s="18" t="s">
        <v>37</v>
      </c>
      <c r="F323" s="17" t="s">
        <v>36</v>
      </c>
      <c r="G323" s="18" t="s">
        <v>38</v>
      </c>
      <c r="H323" s="18">
        <v>21101</v>
      </c>
      <c r="I323" s="19" t="s">
        <v>39</v>
      </c>
      <c r="J323" s="20" t="s">
        <v>229</v>
      </c>
      <c r="K323" s="21" t="s">
        <v>230</v>
      </c>
      <c r="L323" s="22"/>
      <c r="M323" s="23" t="s">
        <v>42</v>
      </c>
      <c r="N323" s="23" t="s">
        <v>43</v>
      </c>
      <c r="O323" s="30">
        <v>2</v>
      </c>
      <c r="P323" s="25">
        <v>38</v>
      </c>
      <c r="Q323" s="26" t="s">
        <v>44</v>
      </c>
      <c r="R323" s="27">
        <f t="shared" si="4"/>
        <v>76</v>
      </c>
      <c r="S323" s="30"/>
      <c r="T323" s="31"/>
      <c r="U323" s="31"/>
      <c r="V323" s="31"/>
      <c r="W323" s="31">
        <v>2</v>
      </c>
      <c r="X323" s="31"/>
      <c r="Y323" s="31"/>
      <c r="Z323" s="31"/>
      <c r="AA323" s="31"/>
      <c r="AB323" s="31"/>
      <c r="AC323" s="31"/>
      <c r="AD323" s="31"/>
    </row>
    <row r="324" spans="1:30" ht="14.5" x14ac:dyDescent="0.35">
      <c r="A324" s="15" t="s">
        <v>34</v>
      </c>
      <c r="B324" s="16" t="s">
        <v>35</v>
      </c>
      <c r="C324" s="16" t="s">
        <v>35</v>
      </c>
      <c r="D324" s="17" t="s">
        <v>36</v>
      </c>
      <c r="E324" s="18" t="s">
        <v>37</v>
      </c>
      <c r="F324" s="17" t="s">
        <v>36</v>
      </c>
      <c r="G324" s="18" t="s">
        <v>38</v>
      </c>
      <c r="H324" s="18">
        <v>21101</v>
      </c>
      <c r="I324" s="19" t="s">
        <v>39</v>
      </c>
      <c r="J324" s="20" t="s">
        <v>231</v>
      </c>
      <c r="K324" s="21" t="s">
        <v>232</v>
      </c>
      <c r="L324" s="22"/>
      <c r="M324" s="23" t="s">
        <v>42</v>
      </c>
      <c r="N324" s="23" t="s">
        <v>43</v>
      </c>
      <c r="O324" s="30">
        <v>2</v>
      </c>
      <c r="P324" s="25">
        <v>10</v>
      </c>
      <c r="Q324" s="26" t="s">
        <v>44</v>
      </c>
      <c r="R324" s="27">
        <f t="shared" si="4"/>
        <v>20</v>
      </c>
      <c r="S324" s="30"/>
      <c r="T324" s="31">
        <v>2</v>
      </c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</row>
    <row r="325" spans="1:30" ht="14.5" x14ac:dyDescent="0.35">
      <c r="A325" s="15" t="s">
        <v>34</v>
      </c>
      <c r="B325" s="16" t="s">
        <v>35</v>
      </c>
      <c r="C325" s="16" t="s">
        <v>35</v>
      </c>
      <c r="D325" s="17" t="s">
        <v>36</v>
      </c>
      <c r="E325" s="18" t="s">
        <v>37</v>
      </c>
      <c r="F325" s="17" t="s">
        <v>36</v>
      </c>
      <c r="G325" s="18" t="s">
        <v>38</v>
      </c>
      <c r="H325" s="18">
        <v>21101</v>
      </c>
      <c r="I325" s="19" t="s">
        <v>39</v>
      </c>
      <c r="J325" s="20" t="s">
        <v>231</v>
      </c>
      <c r="K325" s="21" t="s">
        <v>232</v>
      </c>
      <c r="L325" s="22"/>
      <c r="M325" s="23" t="s">
        <v>42</v>
      </c>
      <c r="N325" s="23" t="s">
        <v>43</v>
      </c>
      <c r="O325" s="30">
        <v>3</v>
      </c>
      <c r="P325" s="25">
        <v>10</v>
      </c>
      <c r="Q325" s="26" t="s">
        <v>44</v>
      </c>
      <c r="R325" s="27">
        <f t="shared" si="4"/>
        <v>30</v>
      </c>
      <c r="S325" s="30"/>
      <c r="T325" s="31">
        <v>3</v>
      </c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</row>
    <row r="326" spans="1:30" ht="14.5" x14ac:dyDescent="0.35">
      <c r="A326" s="15" t="s">
        <v>34</v>
      </c>
      <c r="B326" s="16" t="s">
        <v>35</v>
      </c>
      <c r="C326" s="16" t="s">
        <v>35</v>
      </c>
      <c r="D326" s="17" t="s">
        <v>36</v>
      </c>
      <c r="E326" s="18" t="s">
        <v>37</v>
      </c>
      <c r="F326" s="17" t="s">
        <v>36</v>
      </c>
      <c r="G326" s="18" t="s">
        <v>38</v>
      </c>
      <c r="H326" s="18">
        <v>21101</v>
      </c>
      <c r="I326" s="19" t="s">
        <v>39</v>
      </c>
      <c r="J326" s="20" t="s">
        <v>233</v>
      </c>
      <c r="K326" s="21" t="s">
        <v>234</v>
      </c>
      <c r="L326" s="22"/>
      <c r="M326" s="23" t="s">
        <v>42</v>
      </c>
      <c r="N326" s="23" t="s">
        <v>43</v>
      </c>
      <c r="O326" s="30">
        <v>12</v>
      </c>
      <c r="P326" s="25">
        <v>11</v>
      </c>
      <c r="Q326" s="26" t="s">
        <v>44</v>
      </c>
      <c r="R326" s="27">
        <f t="shared" si="4"/>
        <v>132</v>
      </c>
      <c r="S326" s="30"/>
      <c r="T326" s="31">
        <v>12</v>
      </c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</row>
    <row r="327" spans="1:30" ht="14.5" x14ac:dyDescent="0.35">
      <c r="A327" s="15" t="s">
        <v>34</v>
      </c>
      <c r="B327" s="16" t="s">
        <v>35</v>
      </c>
      <c r="C327" s="16" t="s">
        <v>35</v>
      </c>
      <c r="D327" s="17" t="s">
        <v>36</v>
      </c>
      <c r="E327" s="18" t="s">
        <v>37</v>
      </c>
      <c r="F327" s="17" t="s">
        <v>36</v>
      </c>
      <c r="G327" s="18" t="s">
        <v>38</v>
      </c>
      <c r="H327" s="18">
        <v>21101</v>
      </c>
      <c r="I327" s="19" t="s">
        <v>39</v>
      </c>
      <c r="J327" s="20" t="s">
        <v>233</v>
      </c>
      <c r="K327" s="21" t="s">
        <v>234</v>
      </c>
      <c r="L327" s="22"/>
      <c r="M327" s="23" t="s">
        <v>42</v>
      </c>
      <c r="N327" s="23" t="s">
        <v>43</v>
      </c>
      <c r="O327" s="30">
        <v>1</v>
      </c>
      <c r="P327" s="25">
        <v>11</v>
      </c>
      <c r="Q327" s="26" t="s">
        <v>44</v>
      </c>
      <c r="R327" s="27">
        <f t="shared" si="4"/>
        <v>11</v>
      </c>
      <c r="S327" s="30"/>
      <c r="T327" s="31"/>
      <c r="U327" s="31">
        <v>1</v>
      </c>
      <c r="V327" s="31"/>
      <c r="W327" s="31"/>
      <c r="X327" s="31"/>
      <c r="Y327" s="31"/>
      <c r="Z327" s="31"/>
      <c r="AA327" s="31"/>
      <c r="AB327" s="31"/>
      <c r="AC327" s="31"/>
      <c r="AD327" s="31"/>
    </row>
    <row r="328" spans="1:30" ht="14.5" x14ac:dyDescent="0.35">
      <c r="A328" s="15" t="s">
        <v>34</v>
      </c>
      <c r="B328" s="16" t="s">
        <v>35</v>
      </c>
      <c r="C328" s="16" t="s">
        <v>35</v>
      </c>
      <c r="D328" s="17" t="s">
        <v>36</v>
      </c>
      <c r="E328" s="18" t="s">
        <v>37</v>
      </c>
      <c r="F328" s="17" t="s">
        <v>36</v>
      </c>
      <c r="G328" s="18" t="s">
        <v>38</v>
      </c>
      <c r="H328" s="18">
        <v>21101</v>
      </c>
      <c r="I328" s="19" t="s">
        <v>39</v>
      </c>
      <c r="J328" s="20" t="s">
        <v>233</v>
      </c>
      <c r="K328" s="21" t="s">
        <v>234</v>
      </c>
      <c r="L328" s="22"/>
      <c r="M328" s="23" t="s">
        <v>42</v>
      </c>
      <c r="N328" s="23" t="s">
        <v>43</v>
      </c>
      <c r="O328" s="30">
        <v>1</v>
      </c>
      <c r="P328" s="25">
        <v>11</v>
      </c>
      <c r="Q328" s="26" t="s">
        <v>44</v>
      </c>
      <c r="R328" s="27">
        <f t="shared" ref="R328:R367" si="5">O328*P328</f>
        <v>11</v>
      </c>
      <c r="S328" s="30"/>
      <c r="T328" s="31"/>
      <c r="U328" s="31"/>
      <c r="V328" s="31">
        <v>1</v>
      </c>
      <c r="W328" s="31"/>
      <c r="X328" s="31"/>
      <c r="Y328" s="31"/>
      <c r="Z328" s="31"/>
      <c r="AA328" s="31"/>
      <c r="AB328" s="31"/>
      <c r="AC328" s="31"/>
      <c r="AD328" s="31"/>
    </row>
    <row r="329" spans="1:30" ht="14.5" x14ac:dyDescent="0.35">
      <c r="A329" s="15" t="s">
        <v>34</v>
      </c>
      <c r="B329" s="16" t="s">
        <v>35</v>
      </c>
      <c r="C329" s="16" t="s">
        <v>35</v>
      </c>
      <c r="D329" s="17" t="s">
        <v>36</v>
      </c>
      <c r="E329" s="18" t="s">
        <v>37</v>
      </c>
      <c r="F329" s="17" t="s">
        <v>36</v>
      </c>
      <c r="G329" s="18" t="s">
        <v>38</v>
      </c>
      <c r="H329" s="18">
        <v>21101</v>
      </c>
      <c r="I329" s="19" t="s">
        <v>39</v>
      </c>
      <c r="J329" s="20" t="s">
        <v>233</v>
      </c>
      <c r="K329" s="21" t="s">
        <v>234</v>
      </c>
      <c r="L329" s="22"/>
      <c r="M329" s="23" t="s">
        <v>42</v>
      </c>
      <c r="N329" s="23" t="s">
        <v>43</v>
      </c>
      <c r="O329" s="30">
        <v>2</v>
      </c>
      <c r="P329" s="25">
        <v>11</v>
      </c>
      <c r="Q329" s="26" t="s">
        <v>44</v>
      </c>
      <c r="R329" s="27">
        <f t="shared" si="5"/>
        <v>22</v>
      </c>
      <c r="S329" s="30"/>
      <c r="T329" s="31"/>
      <c r="U329" s="31"/>
      <c r="V329" s="31">
        <v>2</v>
      </c>
      <c r="W329" s="31"/>
      <c r="X329" s="31"/>
      <c r="Y329" s="31"/>
      <c r="Z329" s="31"/>
      <c r="AA329" s="31"/>
      <c r="AB329" s="31"/>
      <c r="AC329" s="31"/>
      <c r="AD329" s="31"/>
    </row>
    <row r="330" spans="1:30" ht="14.5" x14ac:dyDescent="0.35">
      <c r="A330" s="15" t="s">
        <v>34</v>
      </c>
      <c r="B330" s="16" t="s">
        <v>35</v>
      </c>
      <c r="C330" s="16" t="s">
        <v>35</v>
      </c>
      <c r="D330" s="17" t="s">
        <v>36</v>
      </c>
      <c r="E330" s="18" t="s">
        <v>37</v>
      </c>
      <c r="F330" s="17" t="s">
        <v>36</v>
      </c>
      <c r="G330" s="18" t="s">
        <v>38</v>
      </c>
      <c r="H330" s="18">
        <v>21101</v>
      </c>
      <c r="I330" s="19" t="s">
        <v>39</v>
      </c>
      <c r="J330" s="20" t="s">
        <v>233</v>
      </c>
      <c r="K330" s="21" t="s">
        <v>234</v>
      </c>
      <c r="L330" s="22"/>
      <c r="M330" s="23" t="s">
        <v>42</v>
      </c>
      <c r="N330" s="23" t="s">
        <v>43</v>
      </c>
      <c r="O330" s="30">
        <v>12</v>
      </c>
      <c r="P330" s="25">
        <v>11</v>
      </c>
      <c r="Q330" s="26" t="s">
        <v>44</v>
      </c>
      <c r="R330" s="27">
        <f t="shared" si="5"/>
        <v>132</v>
      </c>
      <c r="S330" s="30"/>
      <c r="T330" s="31"/>
      <c r="U330" s="31"/>
      <c r="V330" s="31"/>
      <c r="W330" s="31"/>
      <c r="X330" s="31"/>
      <c r="Y330" s="31">
        <v>12</v>
      </c>
      <c r="Z330" s="31"/>
      <c r="AA330" s="31"/>
      <c r="AB330" s="31"/>
      <c r="AC330" s="31"/>
      <c r="AD330" s="31"/>
    </row>
    <row r="331" spans="1:30" ht="14.5" x14ac:dyDescent="0.35">
      <c r="A331" s="15" t="s">
        <v>34</v>
      </c>
      <c r="B331" s="16" t="s">
        <v>35</v>
      </c>
      <c r="C331" s="16" t="s">
        <v>35</v>
      </c>
      <c r="D331" s="17" t="s">
        <v>36</v>
      </c>
      <c r="E331" s="18" t="s">
        <v>37</v>
      </c>
      <c r="F331" s="17" t="s">
        <v>36</v>
      </c>
      <c r="G331" s="18" t="s">
        <v>38</v>
      </c>
      <c r="H331" s="18">
        <v>21101</v>
      </c>
      <c r="I331" s="19" t="s">
        <v>39</v>
      </c>
      <c r="J331" s="20" t="s">
        <v>235</v>
      </c>
      <c r="K331" s="21" t="s">
        <v>236</v>
      </c>
      <c r="L331" s="22"/>
      <c r="M331" s="23" t="s">
        <v>42</v>
      </c>
      <c r="N331" s="23" t="s">
        <v>43</v>
      </c>
      <c r="O331" s="30">
        <v>33</v>
      </c>
      <c r="P331" s="25">
        <v>19.999999999999996</v>
      </c>
      <c r="Q331" s="26" t="s">
        <v>44</v>
      </c>
      <c r="R331" s="27">
        <f t="shared" si="5"/>
        <v>659.99999999999989</v>
      </c>
      <c r="S331" s="30"/>
      <c r="T331" s="31"/>
      <c r="U331" s="31">
        <v>33</v>
      </c>
      <c r="V331" s="31"/>
      <c r="W331" s="31"/>
      <c r="X331" s="31"/>
      <c r="Y331" s="31"/>
      <c r="Z331" s="31"/>
      <c r="AA331" s="31"/>
      <c r="AB331" s="31"/>
      <c r="AC331" s="31"/>
      <c r="AD331" s="31"/>
    </row>
    <row r="332" spans="1:30" ht="14.5" x14ac:dyDescent="0.35">
      <c r="A332" s="15" t="s">
        <v>34</v>
      </c>
      <c r="B332" s="16" t="s">
        <v>35</v>
      </c>
      <c r="C332" s="16" t="s">
        <v>35</v>
      </c>
      <c r="D332" s="17" t="s">
        <v>36</v>
      </c>
      <c r="E332" s="18" t="s">
        <v>37</v>
      </c>
      <c r="F332" s="17" t="s">
        <v>36</v>
      </c>
      <c r="G332" s="18" t="s">
        <v>38</v>
      </c>
      <c r="H332" s="18">
        <v>21101</v>
      </c>
      <c r="I332" s="19" t="s">
        <v>39</v>
      </c>
      <c r="J332" s="20" t="s">
        <v>237</v>
      </c>
      <c r="K332" s="21" t="s">
        <v>238</v>
      </c>
      <c r="L332" s="22"/>
      <c r="M332" s="23" t="s">
        <v>42</v>
      </c>
      <c r="N332" s="23" t="s">
        <v>43</v>
      </c>
      <c r="O332" s="30">
        <v>5</v>
      </c>
      <c r="P332" s="25">
        <v>24</v>
      </c>
      <c r="Q332" s="26" t="s">
        <v>44</v>
      </c>
      <c r="R332" s="27">
        <f t="shared" si="5"/>
        <v>120</v>
      </c>
      <c r="S332" s="30"/>
      <c r="T332" s="31">
        <v>5</v>
      </c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</row>
    <row r="333" spans="1:30" ht="14.5" x14ac:dyDescent="0.35">
      <c r="A333" s="15" t="s">
        <v>34</v>
      </c>
      <c r="B333" s="16" t="s">
        <v>35</v>
      </c>
      <c r="C333" s="16" t="s">
        <v>35</v>
      </c>
      <c r="D333" s="17" t="s">
        <v>36</v>
      </c>
      <c r="E333" s="18" t="s">
        <v>37</v>
      </c>
      <c r="F333" s="17" t="s">
        <v>36</v>
      </c>
      <c r="G333" s="18" t="s">
        <v>38</v>
      </c>
      <c r="H333" s="18">
        <v>21101</v>
      </c>
      <c r="I333" s="19" t="s">
        <v>39</v>
      </c>
      <c r="J333" s="20" t="s">
        <v>239</v>
      </c>
      <c r="K333" s="21" t="s">
        <v>240</v>
      </c>
      <c r="L333" s="22"/>
      <c r="M333" s="23" t="s">
        <v>42</v>
      </c>
      <c r="N333" s="23" t="s">
        <v>43</v>
      </c>
      <c r="O333" s="30">
        <v>1</v>
      </c>
      <c r="P333" s="25">
        <v>80</v>
      </c>
      <c r="Q333" s="26" t="s">
        <v>44</v>
      </c>
      <c r="R333" s="27">
        <f t="shared" si="5"/>
        <v>80</v>
      </c>
      <c r="S333" s="30">
        <v>1</v>
      </c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</row>
    <row r="334" spans="1:30" ht="14.5" x14ac:dyDescent="0.35">
      <c r="A334" s="15" t="s">
        <v>34</v>
      </c>
      <c r="B334" s="16" t="s">
        <v>35</v>
      </c>
      <c r="C334" s="16" t="s">
        <v>35</v>
      </c>
      <c r="D334" s="17" t="s">
        <v>36</v>
      </c>
      <c r="E334" s="18" t="s">
        <v>37</v>
      </c>
      <c r="F334" s="17" t="s">
        <v>36</v>
      </c>
      <c r="G334" s="18" t="s">
        <v>38</v>
      </c>
      <c r="H334" s="18">
        <v>21101</v>
      </c>
      <c r="I334" s="19" t="s">
        <v>39</v>
      </c>
      <c r="J334" s="20" t="s">
        <v>239</v>
      </c>
      <c r="K334" s="21" t="s">
        <v>240</v>
      </c>
      <c r="L334" s="22"/>
      <c r="M334" s="23" t="s">
        <v>42</v>
      </c>
      <c r="N334" s="23" t="s">
        <v>43</v>
      </c>
      <c r="O334" s="30">
        <v>1</v>
      </c>
      <c r="P334" s="25">
        <v>80</v>
      </c>
      <c r="Q334" s="26" t="s">
        <v>44</v>
      </c>
      <c r="R334" s="27">
        <f t="shared" si="5"/>
        <v>80</v>
      </c>
      <c r="S334" s="30">
        <v>1</v>
      </c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</row>
    <row r="335" spans="1:30" ht="14.5" x14ac:dyDescent="0.35">
      <c r="A335" s="15" t="s">
        <v>34</v>
      </c>
      <c r="B335" s="16" t="s">
        <v>35</v>
      </c>
      <c r="C335" s="16" t="s">
        <v>35</v>
      </c>
      <c r="D335" s="17" t="s">
        <v>36</v>
      </c>
      <c r="E335" s="18" t="s">
        <v>37</v>
      </c>
      <c r="F335" s="17" t="s">
        <v>36</v>
      </c>
      <c r="G335" s="18" t="s">
        <v>38</v>
      </c>
      <c r="H335" s="18">
        <v>21101</v>
      </c>
      <c r="I335" s="19" t="s">
        <v>39</v>
      </c>
      <c r="J335" s="20" t="s">
        <v>239</v>
      </c>
      <c r="K335" s="21" t="s">
        <v>240</v>
      </c>
      <c r="L335" s="22"/>
      <c r="M335" s="23" t="s">
        <v>42</v>
      </c>
      <c r="N335" s="23" t="s">
        <v>43</v>
      </c>
      <c r="O335" s="30">
        <v>4</v>
      </c>
      <c r="P335" s="25">
        <v>80</v>
      </c>
      <c r="Q335" s="26" t="s">
        <v>44</v>
      </c>
      <c r="R335" s="27">
        <f t="shared" si="5"/>
        <v>320</v>
      </c>
      <c r="S335" s="30"/>
      <c r="T335" s="31">
        <v>4</v>
      </c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</row>
    <row r="336" spans="1:30" ht="14.5" x14ac:dyDescent="0.35">
      <c r="A336" s="15" t="s">
        <v>34</v>
      </c>
      <c r="B336" s="16" t="s">
        <v>35</v>
      </c>
      <c r="C336" s="16" t="s">
        <v>35</v>
      </c>
      <c r="D336" s="17" t="s">
        <v>36</v>
      </c>
      <c r="E336" s="18" t="s">
        <v>37</v>
      </c>
      <c r="F336" s="17" t="s">
        <v>36</v>
      </c>
      <c r="G336" s="18" t="s">
        <v>38</v>
      </c>
      <c r="H336" s="18">
        <v>21101</v>
      </c>
      <c r="I336" s="19" t="s">
        <v>39</v>
      </c>
      <c r="J336" s="20" t="s">
        <v>239</v>
      </c>
      <c r="K336" s="21" t="s">
        <v>240</v>
      </c>
      <c r="L336" s="22"/>
      <c r="M336" s="23" t="s">
        <v>42</v>
      </c>
      <c r="N336" s="23" t="s">
        <v>43</v>
      </c>
      <c r="O336" s="30">
        <v>1</v>
      </c>
      <c r="P336" s="25">
        <v>80</v>
      </c>
      <c r="Q336" s="26" t="s">
        <v>44</v>
      </c>
      <c r="R336" s="27">
        <f t="shared" si="5"/>
        <v>80</v>
      </c>
      <c r="S336" s="30"/>
      <c r="T336" s="31"/>
      <c r="U336" s="31"/>
      <c r="V336" s="31">
        <v>1</v>
      </c>
      <c r="W336" s="31"/>
      <c r="X336" s="31"/>
      <c r="Y336" s="31"/>
      <c r="Z336" s="31"/>
      <c r="AA336" s="31"/>
      <c r="AB336" s="31"/>
      <c r="AC336" s="31"/>
      <c r="AD336" s="31"/>
    </row>
    <row r="337" spans="1:30" ht="14.5" x14ac:dyDescent="0.35">
      <c r="A337" s="15" t="s">
        <v>34</v>
      </c>
      <c r="B337" s="16" t="s">
        <v>35</v>
      </c>
      <c r="C337" s="16" t="s">
        <v>35</v>
      </c>
      <c r="D337" s="17" t="s">
        <v>36</v>
      </c>
      <c r="E337" s="18" t="s">
        <v>37</v>
      </c>
      <c r="F337" s="17" t="s">
        <v>36</v>
      </c>
      <c r="G337" s="18" t="s">
        <v>38</v>
      </c>
      <c r="H337" s="18">
        <v>21101</v>
      </c>
      <c r="I337" s="19" t="s">
        <v>39</v>
      </c>
      <c r="J337" s="20" t="s">
        <v>239</v>
      </c>
      <c r="K337" s="21" t="s">
        <v>240</v>
      </c>
      <c r="L337" s="22"/>
      <c r="M337" s="23" t="s">
        <v>42</v>
      </c>
      <c r="N337" s="23" t="s">
        <v>43</v>
      </c>
      <c r="O337" s="30">
        <v>1</v>
      </c>
      <c r="P337" s="25">
        <v>80</v>
      </c>
      <c r="Q337" s="26" t="s">
        <v>44</v>
      </c>
      <c r="R337" s="27">
        <f t="shared" si="5"/>
        <v>80</v>
      </c>
      <c r="S337" s="30"/>
      <c r="T337" s="31"/>
      <c r="U337" s="31"/>
      <c r="V337" s="31">
        <v>1</v>
      </c>
      <c r="W337" s="31"/>
      <c r="X337" s="31"/>
      <c r="Y337" s="31"/>
      <c r="Z337" s="31"/>
      <c r="AA337" s="31"/>
      <c r="AB337" s="31"/>
      <c r="AC337" s="31"/>
      <c r="AD337" s="31"/>
    </row>
    <row r="338" spans="1:30" ht="14.5" x14ac:dyDescent="0.35">
      <c r="A338" s="15" t="s">
        <v>34</v>
      </c>
      <c r="B338" s="16" t="s">
        <v>35</v>
      </c>
      <c r="C338" s="16" t="s">
        <v>35</v>
      </c>
      <c r="D338" s="17" t="s">
        <v>36</v>
      </c>
      <c r="E338" s="18" t="s">
        <v>37</v>
      </c>
      <c r="F338" s="17" t="s">
        <v>36</v>
      </c>
      <c r="G338" s="18" t="s">
        <v>38</v>
      </c>
      <c r="H338" s="18">
        <v>21101</v>
      </c>
      <c r="I338" s="19" t="s">
        <v>39</v>
      </c>
      <c r="J338" s="20" t="s">
        <v>239</v>
      </c>
      <c r="K338" s="21" t="s">
        <v>240</v>
      </c>
      <c r="L338" s="22"/>
      <c r="M338" s="23" t="s">
        <v>42</v>
      </c>
      <c r="N338" s="23" t="s">
        <v>43</v>
      </c>
      <c r="O338" s="30">
        <v>1</v>
      </c>
      <c r="P338" s="25">
        <v>80</v>
      </c>
      <c r="Q338" s="26" t="s">
        <v>44</v>
      </c>
      <c r="R338" s="27">
        <f t="shared" si="5"/>
        <v>80</v>
      </c>
      <c r="S338" s="30"/>
      <c r="T338" s="31"/>
      <c r="U338" s="31"/>
      <c r="V338" s="31">
        <v>1</v>
      </c>
      <c r="W338" s="31"/>
      <c r="X338" s="31"/>
      <c r="Y338" s="31"/>
      <c r="Z338" s="31"/>
      <c r="AA338" s="31"/>
      <c r="AB338" s="31"/>
      <c r="AC338" s="31"/>
      <c r="AD338" s="31"/>
    </row>
    <row r="339" spans="1:30" ht="14.5" x14ac:dyDescent="0.35">
      <c r="A339" s="15" t="s">
        <v>34</v>
      </c>
      <c r="B339" s="16" t="s">
        <v>35</v>
      </c>
      <c r="C339" s="16" t="s">
        <v>35</v>
      </c>
      <c r="D339" s="17" t="s">
        <v>36</v>
      </c>
      <c r="E339" s="18" t="s">
        <v>37</v>
      </c>
      <c r="F339" s="17" t="s">
        <v>36</v>
      </c>
      <c r="G339" s="18" t="s">
        <v>38</v>
      </c>
      <c r="H339" s="18">
        <v>21101</v>
      </c>
      <c r="I339" s="19" t="s">
        <v>39</v>
      </c>
      <c r="J339" s="20" t="s">
        <v>239</v>
      </c>
      <c r="K339" s="21" t="s">
        <v>240</v>
      </c>
      <c r="L339" s="22"/>
      <c r="M339" s="23" t="s">
        <v>42</v>
      </c>
      <c r="N339" s="23" t="s">
        <v>43</v>
      </c>
      <c r="O339" s="30">
        <v>4</v>
      </c>
      <c r="P339" s="25">
        <v>80</v>
      </c>
      <c r="Q339" s="26" t="s">
        <v>44</v>
      </c>
      <c r="R339" s="27">
        <f t="shared" si="5"/>
        <v>320</v>
      </c>
      <c r="S339" s="30"/>
      <c r="T339" s="31"/>
      <c r="U339" s="31"/>
      <c r="V339" s="31"/>
      <c r="W339" s="31"/>
      <c r="X339" s="31"/>
      <c r="Y339" s="31">
        <v>4</v>
      </c>
      <c r="Z339" s="31"/>
      <c r="AA339" s="31"/>
      <c r="AB339" s="31"/>
      <c r="AC339" s="31"/>
      <c r="AD339" s="31"/>
    </row>
    <row r="340" spans="1:30" ht="14.5" x14ac:dyDescent="0.35">
      <c r="A340" s="15" t="s">
        <v>34</v>
      </c>
      <c r="B340" s="16" t="s">
        <v>35</v>
      </c>
      <c r="C340" s="16" t="s">
        <v>35</v>
      </c>
      <c r="D340" s="17" t="s">
        <v>36</v>
      </c>
      <c r="E340" s="18" t="s">
        <v>37</v>
      </c>
      <c r="F340" s="17" t="s">
        <v>36</v>
      </c>
      <c r="G340" s="18" t="s">
        <v>38</v>
      </c>
      <c r="H340" s="18" t="s">
        <v>45</v>
      </c>
      <c r="I340" s="19" t="s">
        <v>39</v>
      </c>
      <c r="J340" s="20" t="s">
        <v>241</v>
      </c>
      <c r="K340" s="21" t="s">
        <v>242</v>
      </c>
      <c r="L340" s="22"/>
      <c r="M340" s="23" t="s">
        <v>42</v>
      </c>
      <c r="N340" s="23" t="s">
        <v>43</v>
      </c>
      <c r="O340" s="30">
        <v>8</v>
      </c>
      <c r="P340" s="25">
        <v>315</v>
      </c>
      <c r="Q340" s="26" t="s">
        <v>44</v>
      </c>
      <c r="R340" s="27">
        <f t="shared" si="5"/>
        <v>2520</v>
      </c>
      <c r="S340" s="30"/>
      <c r="T340" s="31">
        <v>8</v>
      </c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</row>
    <row r="341" spans="1:30" ht="14.5" x14ac:dyDescent="0.35">
      <c r="A341" s="15" t="s">
        <v>34</v>
      </c>
      <c r="B341" s="16" t="s">
        <v>35</v>
      </c>
      <c r="C341" s="16" t="s">
        <v>35</v>
      </c>
      <c r="D341" s="17" t="s">
        <v>36</v>
      </c>
      <c r="E341" s="18" t="s">
        <v>37</v>
      </c>
      <c r="F341" s="17" t="s">
        <v>36</v>
      </c>
      <c r="G341" s="18" t="s">
        <v>38</v>
      </c>
      <c r="H341" s="18">
        <v>21101</v>
      </c>
      <c r="I341" s="19" t="s">
        <v>39</v>
      </c>
      <c r="J341" s="20" t="s">
        <v>243</v>
      </c>
      <c r="K341" s="21" t="s">
        <v>244</v>
      </c>
      <c r="L341" s="22"/>
      <c r="M341" s="23" t="s">
        <v>42</v>
      </c>
      <c r="N341" s="23" t="s">
        <v>43</v>
      </c>
      <c r="O341" s="30">
        <v>2</v>
      </c>
      <c r="P341" s="25">
        <v>101</v>
      </c>
      <c r="Q341" s="26" t="s">
        <v>44</v>
      </c>
      <c r="R341" s="27">
        <f t="shared" si="5"/>
        <v>202</v>
      </c>
      <c r="S341" s="30"/>
      <c r="T341" s="31">
        <v>2</v>
      </c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</row>
    <row r="342" spans="1:30" ht="14.5" x14ac:dyDescent="0.35">
      <c r="A342" s="15" t="s">
        <v>34</v>
      </c>
      <c r="B342" s="16" t="s">
        <v>35</v>
      </c>
      <c r="C342" s="16" t="s">
        <v>35</v>
      </c>
      <c r="D342" s="17" t="s">
        <v>36</v>
      </c>
      <c r="E342" s="18" t="s">
        <v>37</v>
      </c>
      <c r="F342" s="17" t="s">
        <v>36</v>
      </c>
      <c r="G342" s="18" t="s">
        <v>38</v>
      </c>
      <c r="H342" s="18" t="s">
        <v>45</v>
      </c>
      <c r="I342" s="19" t="s">
        <v>39</v>
      </c>
      <c r="J342" s="20" t="s">
        <v>245</v>
      </c>
      <c r="K342" s="21" t="s">
        <v>246</v>
      </c>
      <c r="L342" s="22"/>
      <c r="M342" s="23" t="s">
        <v>42</v>
      </c>
      <c r="N342" s="23" t="s">
        <v>43</v>
      </c>
      <c r="O342" s="30">
        <v>50</v>
      </c>
      <c r="P342" s="25">
        <v>5</v>
      </c>
      <c r="Q342" s="26" t="s">
        <v>44</v>
      </c>
      <c r="R342" s="27">
        <f t="shared" si="5"/>
        <v>250</v>
      </c>
      <c r="S342" s="30">
        <v>50</v>
      </c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</row>
    <row r="343" spans="1:30" ht="14.5" x14ac:dyDescent="0.35">
      <c r="A343" s="15" t="s">
        <v>34</v>
      </c>
      <c r="B343" s="16" t="s">
        <v>35</v>
      </c>
      <c r="C343" s="16" t="s">
        <v>35</v>
      </c>
      <c r="D343" s="17" t="s">
        <v>36</v>
      </c>
      <c r="E343" s="18" t="s">
        <v>37</v>
      </c>
      <c r="F343" s="17" t="s">
        <v>36</v>
      </c>
      <c r="G343" s="18" t="s">
        <v>38</v>
      </c>
      <c r="H343" s="18">
        <v>21101</v>
      </c>
      <c r="I343" s="19" t="s">
        <v>39</v>
      </c>
      <c r="J343" s="20" t="s">
        <v>245</v>
      </c>
      <c r="K343" s="21" t="s">
        <v>246</v>
      </c>
      <c r="L343" s="22"/>
      <c r="M343" s="23" t="s">
        <v>42</v>
      </c>
      <c r="N343" s="23" t="s">
        <v>43</v>
      </c>
      <c r="O343" s="30">
        <v>200</v>
      </c>
      <c r="P343" s="25">
        <v>5</v>
      </c>
      <c r="Q343" s="26" t="s">
        <v>44</v>
      </c>
      <c r="R343" s="27">
        <f t="shared" si="5"/>
        <v>1000</v>
      </c>
      <c r="S343" s="30"/>
      <c r="T343" s="31">
        <v>200</v>
      </c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</row>
    <row r="344" spans="1:30" ht="14.5" x14ac:dyDescent="0.35">
      <c r="A344" s="15" t="s">
        <v>34</v>
      </c>
      <c r="B344" s="16" t="s">
        <v>35</v>
      </c>
      <c r="C344" s="16" t="s">
        <v>35</v>
      </c>
      <c r="D344" s="17" t="s">
        <v>36</v>
      </c>
      <c r="E344" s="18" t="s">
        <v>37</v>
      </c>
      <c r="F344" s="17" t="s">
        <v>36</v>
      </c>
      <c r="G344" s="18" t="s">
        <v>38</v>
      </c>
      <c r="H344" s="18">
        <v>21101</v>
      </c>
      <c r="I344" s="19" t="s">
        <v>39</v>
      </c>
      <c r="J344" s="20" t="s">
        <v>245</v>
      </c>
      <c r="K344" s="21" t="s">
        <v>246</v>
      </c>
      <c r="L344" s="22"/>
      <c r="M344" s="23" t="s">
        <v>42</v>
      </c>
      <c r="N344" s="23" t="s">
        <v>43</v>
      </c>
      <c r="O344" s="30">
        <v>10</v>
      </c>
      <c r="P344" s="25">
        <v>5</v>
      </c>
      <c r="Q344" s="26" t="s">
        <v>44</v>
      </c>
      <c r="R344" s="27">
        <f t="shared" si="5"/>
        <v>50</v>
      </c>
      <c r="S344" s="30"/>
      <c r="T344" s="31">
        <v>10</v>
      </c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</row>
    <row r="345" spans="1:30" ht="14.5" x14ac:dyDescent="0.35">
      <c r="A345" s="15" t="s">
        <v>34</v>
      </c>
      <c r="B345" s="16" t="s">
        <v>35</v>
      </c>
      <c r="C345" s="16" t="s">
        <v>35</v>
      </c>
      <c r="D345" s="17" t="s">
        <v>36</v>
      </c>
      <c r="E345" s="18" t="s">
        <v>37</v>
      </c>
      <c r="F345" s="17" t="s">
        <v>36</v>
      </c>
      <c r="G345" s="18" t="s">
        <v>38</v>
      </c>
      <c r="H345" s="18">
        <v>21101</v>
      </c>
      <c r="I345" s="19" t="s">
        <v>39</v>
      </c>
      <c r="J345" s="20" t="s">
        <v>245</v>
      </c>
      <c r="K345" s="21" t="s">
        <v>246</v>
      </c>
      <c r="L345" s="22"/>
      <c r="M345" s="23" t="s">
        <v>42</v>
      </c>
      <c r="N345" s="23" t="s">
        <v>43</v>
      </c>
      <c r="O345" s="30">
        <v>200</v>
      </c>
      <c r="P345" s="25">
        <v>5</v>
      </c>
      <c r="Q345" s="26" t="s">
        <v>44</v>
      </c>
      <c r="R345" s="27">
        <f t="shared" si="5"/>
        <v>1000</v>
      </c>
      <c r="S345" s="30"/>
      <c r="T345" s="31"/>
      <c r="U345" s="31"/>
      <c r="V345" s="31"/>
      <c r="W345" s="31"/>
      <c r="X345" s="31">
        <v>200</v>
      </c>
      <c r="Y345" s="31"/>
      <c r="Z345" s="31"/>
      <c r="AA345" s="31"/>
      <c r="AB345" s="31"/>
      <c r="AC345" s="31"/>
      <c r="AD345" s="31"/>
    </row>
    <row r="346" spans="1:30" ht="14.5" x14ac:dyDescent="0.35">
      <c r="A346" s="15" t="s">
        <v>34</v>
      </c>
      <c r="B346" s="16" t="s">
        <v>35</v>
      </c>
      <c r="C346" s="16" t="s">
        <v>35</v>
      </c>
      <c r="D346" s="17" t="s">
        <v>36</v>
      </c>
      <c r="E346" s="18" t="s">
        <v>37</v>
      </c>
      <c r="F346" s="17" t="s">
        <v>36</v>
      </c>
      <c r="G346" s="18" t="s">
        <v>38</v>
      </c>
      <c r="H346" s="18">
        <v>21101</v>
      </c>
      <c r="I346" s="19" t="s">
        <v>39</v>
      </c>
      <c r="J346" s="20" t="s">
        <v>247</v>
      </c>
      <c r="K346" s="21" t="s">
        <v>248</v>
      </c>
      <c r="L346" s="22"/>
      <c r="M346" s="23" t="s">
        <v>42</v>
      </c>
      <c r="N346" s="23" t="s">
        <v>43</v>
      </c>
      <c r="O346" s="30">
        <v>50</v>
      </c>
      <c r="P346" s="25">
        <v>5</v>
      </c>
      <c r="Q346" s="26" t="s">
        <v>44</v>
      </c>
      <c r="R346" s="27">
        <f t="shared" si="5"/>
        <v>250</v>
      </c>
      <c r="S346" s="30"/>
      <c r="T346" s="31">
        <v>50</v>
      </c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</row>
    <row r="347" spans="1:30" ht="14.5" x14ac:dyDescent="0.35">
      <c r="A347" s="15" t="s">
        <v>34</v>
      </c>
      <c r="B347" s="16" t="s">
        <v>35</v>
      </c>
      <c r="C347" s="16" t="s">
        <v>35</v>
      </c>
      <c r="D347" s="17" t="s">
        <v>36</v>
      </c>
      <c r="E347" s="18" t="s">
        <v>37</v>
      </c>
      <c r="F347" s="17" t="s">
        <v>36</v>
      </c>
      <c r="G347" s="18" t="s">
        <v>38</v>
      </c>
      <c r="H347" s="18">
        <v>21101</v>
      </c>
      <c r="I347" s="19" t="s">
        <v>39</v>
      </c>
      <c r="J347" s="20" t="s">
        <v>249</v>
      </c>
      <c r="K347" s="21" t="s">
        <v>250</v>
      </c>
      <c r="L347" s="22"/>
      <c r="M347" s="23" t="s">
        <v>42</v>
      </c>
      <c r="N347" s="23" t="s">
        <v>43</v>
      </c>
      <c r="O347" s="30">
        <v>2</v>
      </c>
      <c r="P347" s="25">
        <v>8</v>
      </c>
      <c r="Q347" s="26" t="s">
        <v>44</v>
      </c>
      <c r="R347" s="27">
        <f t="shared" si="5"/>
        <v>16</v>
      </c>
      <c r="S347" s="30">
        <v>2</v>
      </c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</row>
    <row r="348" spans="1:30" ht="14.5" x14ac:dyDescent="0.35">
      <c r="A348" s="15" t="s">
        <v>34</v>
      </c>
      <c r="B348" s="16" t="s">
        <v>35</v>
      </c>
      <c r="C348" s="16" t="s">
        <v>35</v>
      </c>
      <c r="D348" s="17" t="s">
        <v>36</v>
      </c>
      <c r="E348" s="18" t="s">
        <v>37</v>
      </c>
      <c r="F348" s="17" t="s">
        <v>36</v>
      </c>
      <c r="G348" s="18" t="s">
        <v>38</v>
      </c>
      <c r="H348" s="18">
        <v>21101</v>
      </c>
      <c r="I348" s="19" t="s">
        <v>39</v>
      </c>
      <c r="J348" s="20" t="s">
        <v>249</v>
      </c>
      <c r="K348" s="21" t="s">
        <v>250</v>
      </c>
      <c r="L348" s="22"/>
      <c r="M348" s="23" t="s">
        <v>42</v>
      </c>
      <c r="N348" s="23" t="s">
        <v>43</v>
      </c>
      <c r="O348" s="30">
        <v>20</v>
      </c>
      <c r="P348" s="25">
        <v>8</v>
      </c>
      <c r="Q348" s="26" t="s">
        <v>44</v>
      </c>
      <c r="R348" s="27">
        <f t="shared" si="5"/>
        <v>160</v>
      </c>
      <c r="S348" s="30">
        <v>20</v>
      </c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</row>
    <row r="349" spans="1:30" ht="14.5" x14ac:dyDescent="0.35">
      <c r="A349" s="15" t="s">
        <v>34</v>
      </c>
      <c r="B349" s="16" t="s">
        <v>35</v>
      </c>
      <c r="C349" s="16" t="s">
        <v>35</v>
      </c>
      <c r="D349" s="17" t="s">
        <v>36</v>
      </c>
      <c r="E349" s="18" t="s">
        <v>37</v>
      </c>
      <c r="F349" s="17" t="s">
        <v>36</v>
      </c>
      <c r="G349" s="18" t="s">
        <v>38</v>
      </c>
      <c r="H349" s="18">
        <v>21101</v>
      </c>
      <c r="I349" s="19" t="s">
        <v>39</v>
      </c>
      <c r="J349" s="20" t="s">
        <v>249</v>
      </c>
      <c r="K349" s="21" t="s">
        <v>250</v>
      </c>
      <c r="L349" s="22"/>
      <c r="M349" s="23" t="s">
        <v>42</v>
      </c>
      <c r="N349" s="23" t="s">
        <v>43</v>
      </c>
      <c r="O349" s="30">
        <v>50</v>
      </c>
      <c r="P349" s="25">
        <v>8</v>
      </c>
      <c r="Q349" s="26" t="s">
        <v>44</v>
      </c>
      <c r="R349" s="27">
        <f t="shared" si="5"/>
        <v>400</v>
      </c>
      <c r="S349" s="30"/>
      <c r="T349" s="31">
        <v>50</v>
      </c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</row>
    <row r="350" spans="1:30" ht="14.5" x14ac:dyDescent="0.35">
      <c r="A350" s="15" t="s">
        <v>34</v>
      </c>
      <c r="B350" s="16" t="s">
        <v>35</v>
      </c>
      <c r="C350" s="16" t="s">
        <v>35</v>
      </c>
      <c r="D350" s="17" t="s">
        <v>36</v>
      </c>
      <c r="E350" s="18" t="s">
        <v>37</v>
      </c>
      <c r="F350" s="17" t="s">
        <v>36</v>
      </c>
      <c r="G350" s="18" t="s">
        <v>38</v>
      </c>
      <c r="H350" s="18">
        <v>21101</v>
      </c>
      <c r="I350" s="19" t="s">
        <v>39</v>
      </c>
      <c r="J350" s="20" t="s">
        <v>249</v>
      </c>
      <c r="K350" s="21" t="s">
        <v>250</v>
      </c>
      <c r="L350" s="22"/>
      <c r="M350" s="23" t="s">
        <v>42</v>
      </c>
      <c r="N350" s="23" t="s">
        <v>43</v>
      </c>
      <c r="O350" s="30">
        <v>1</v>
      </c>
      <c r="P350" s="25">
        <v>8</v>
      </c>
      <c r="Q350" s="26" t="s">
        <v>44</v>
      </c>
      <c r="R350" s="27">
        <f t="shared" si="5"/>
        <v>8</v>
      </c>
      <c r="S350" s="30"/>
      <c r="T350" s="31"/>
      <c r="U350" s="31"/>
      <c r="V350" s="31">
        <v>1</v>
      </c>
      <c r="W350" s="31"/>
      <c r="X350" s="31"/>
      <c r="Y350" s="31"/>
      <c r="Z350" s="31"/>
      <c r="AA350" s="31"/>
      <c r="AB350" s="31"/>
      <c r="AC350" s="31"/>
      <c r="AD350" s="31"/>
    </row>
    <row r="351" spans="1:30" ht="14.5" x14ac:dyDescent="0.35">
      <c r="A351" s="15" t="s">
        <v>34</v>
      </c>
      <c r="B351" s="16" t="s">
        <v>35</v>
      </c>
      <c r="C351" s="16" t="s">
        <v>35</v>
      </c>
      <c r="D351" s="17" t="s">
        <v>36</v>
      </c>
      <c r="E351" s="18" t="s">
        <v>37</v>
      </c>
      <c r="F351" s="17" t="s">
        <v>36</v>
      </c>
      <c r="G351" s="18" t="s">
        <v>38</v>
      </c>
      <c r="H351" s="18">
        <v>21101</v>
      </c>
      <c r="I351" s="19" t="s">
        <v>39</v>
      </c>
      <c r="J351" s="20" t="s">
        <v>249</v>
      </c>
      <c r="K351" s="21" t="s">
        <v>250</v>
      </c>
      <c r="L351" s="22"/>
      <c r="M351" s="23" t="s">
        <v>42</v>
      </c>
      <c r="N351" s="23" t="s">
        <v>43</v>
      </c>
      <c r="O351" s="30">
        <v>20</v>
      </c>
      <c r="P351" s="25">
        <v>8</v>
      </c>
      <c r="Q351" s="26" t="s">
        <v>44</v>
      </c>
      <c r="R351" s="27">
        <f t="shared" si="5"/>
        <v>160</v>
      </c>
      <c r="S351" s="30"/>
      <c r="T351" s="31"/>
      <c r="U351" s="31"/>
      <c r="V351" s="31">
        <v>20</v>
      </c>
      <c r="W351" s="31"/>
      <c r="X351" s="31"/>
      <c r="Y351" s="31"/>
      <c r="Z351" s="31"/>
      <c r="AA351" s="31"/>
      <c r="AB351" s="31"/>
      <c r="AC351" s="31"/>
      <c r="AD351" s="31"/>
    </row>
    <row r="352" spans="1:30" ht="14.5" x14ac:dyDescent="0.35">
      <c r="A352" s="15" t="s">
        <v>34</v>
      </c>
      <c r="B352" s="16" t="s">
        <v>35</v>
      </c>
      <c r="C352" s="16" t="s">
        <v>35</v>
      </c>
      <c r="D352" s="17" t="s">
        <v>36</v>
      </c>
      <c r="E352" s="18" t="s">
        <v>37</v>
      </c>
      <c r="F352" s="17" t="s">
        <v>36</v>
      </c>
      <c r="G352" s="18" t="s">
        <v>38</v>
      </c>
      <c r="H352" s="18">
        <v>21101</v>
      </c>
      <c r="I352" s="19" t="s">
        <v>39</v>
      </c>
      <c r="J352" s="20" t="s">
        <v>251</v>
      </c>
      <c r="K352" s="21" t="s">
        <v>252</v>
      </c>
      <c r="L352" s="22"/>
      <c r="M352" s="23" t="s">
        <v>42</v>
      </c>
      <c r="N352" s="23" t="s">
        <v>43</v>
      </c>
      <c r="O352" s="30">
        <v>50</v>
      </c>
      <c r="P352" s="25">
        <v>6</v>
      </c>
      <c r="Q352" s="26" t="s">
        <v>44</v>
      </c>
      <c r="R352" s="27">
        <f t="shared" si="5"/>
        <v>300</v>
      </c>
      <c r="S352" s="30"/>
      <c r="T352" s="31">
        <v>50</v>
      </c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</row>
    <row r="353" spans="1:30" ht="14.5" x14ac:dyDescent="0.35">
      <c r="A353" s="15" t="s">
        <v>34</v>
      </c>
      <c r="B353" s="16" t="s">
        <v>35</v>
      </c>
      <c r="C353" s="16" t="s">
        <v>35</v>
      </c>
      <c r="D353" s="17" t="s">
        <v>36</v>
      </c>
      <c r="E353" s="18" t="s">
        <v>37</v>
      </c>
      <c r="F353" s="17" t="s">
        <v>36</v>
      </c>
      <c r="G353" s="18" t="s">
        <v>38</v>
      </c>
      <c r="H353" s="18">
        <v>21101</v>
      </c>
      <c r="I353" s="19" t="s">
        <v>39</v>
      </c>
      <c r="J353" s="20" t="s">
        <v>253</v>
      </c>
      <c r="K353" s="21" t="s">
        <v>254</v>
      </c>
      <c r="L353" s="22"/>
      <c r="M353" s="23" t="s">
        <v>42</v>
      </c>
      <c r="N353" s="23" t="s">
        <v>43</v>
      </c>
      <c r="O353" s="30">
        <v>50</v>
      </c>
      <c r="P353" s="25">
        <v>18</v>
      </c>
      <c r="Q353" s="26" t="s">
        <v>44</v>
      </c>
      <c r="R353" s="27">
        <f t="shared" si="5"/>
        <v>900</v>
      </c>
      <c r="S353" s="30">
        <v>50</v>
      </c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</row>
    <row r="354" spans="1:30" ht="14.5" x14ac:dyDescent="0.35">
      <c r="A354" s="15" t="s">
        <v>34</v>
      </c>
      <c r="B354" s="16" t="s">
        <v>35</v>
      </c>
      <c r="C354" s="16" t="s">
        <v>35</v>
      </c>
      <c r="D354" s="17" t="s">
        <v>36</v>
      </c>
      <c r="E354" s="18" t="s">
        <v>37</v>
      </c>
      <c r="F354" s="17" t="s">
        <v>36</v>
      </c>
      <c r="G354" s="18" t="s">
        <v>38</v>
      </c>
      <c r="H354" s="18">
        <v>21101</v>
      </c>
      <c r="I354" s="19" t="s">
        <v>39</v>
      </c>
      <c r="J354" s="20" t="s">
        <v>253</v>
      </c>
      <c r="K354" s="21" t="s">
        <v>254</v>
      </c>
      <c r="L354" s="22"/>
      <c r="M354" s="23" t="s">
        <v>42</v>
      </c>
      <c r="N354" s="23" t="s">
        <v>43</v>
      </c>
      <c r="O354" s="30">
        <v>50</v>
      </c>
      <c r="P354" s="25">
        <v>18</v>
      </c>
      <c r="Q354" s="26" t="s">
        <v>44</v>
      </c>
      <c r="R354" s="27">
        <f t="shared" si="5"/>
        <v>900</v>
      </c>
      <c r="S354" s="30">
        <v>50</v>
      </c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</row>
    <row r="355" spans="1:30" ht="14.5" x14ac:dyDescent="0.35">
      <c r="A355" s="15" t="s">
        <v>34</v>
      </c>
      <c r="B355" s="16" t="s">
        <v>35</v>
      </c>
      <c r="C355" s="16" t="s">
        <v>35</v>
      </c>
      <c r="D355" s="17" t="s">
        <v>36</v>
      </c>
      <c r="E355" s="18" t="s">
        <v>37</v>
      </c>
      <c r="F355" s="17" t="s">
        <v>36</v>
      </c>
      <c r="G355" s="18" t="s">
        <v>38</v>
      </c>
      <c r="H355" s="18">
        <v>21101</v>
      </c>
      <c r="I355" s="19" t="s">
        <v>39</v>
      </c>
      <c r="J355" s="20" t="s">
        <v>253</v>
      </c>
      <c r="K355" s="21" t="s">
        <v>254</v>
      </c>
      <c r="L355" s="22"/>
      <c r="M355" s="23" t="s">
        <v>42</v>
      </c>
      <c r="N355" s="23" t="s">
        <v>43</v>
      </c>
      <c r="O355" s="30">
        <v>100</v>
      </c>
      <c r="P355" s="25">
        <v>18</v>
      </c>
      <c r="Q355" s="26" t="s">
        <v>44</v>
      </c>
      <c r="R355" s="27">
        <f t="shared" si="5"/>
        <v>1800</v>
      </c>
      <c r="S355" s="30"/>
      <c r="T355" s="31">
        <v>100</v>
      </c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</row>
    <row r="356" spans="1:30" ht="14.5" x14ac:dyDescent="0.35">
      <c r="A356" s="15" t="s">
        <v>34</v>
      </c>
      <c r="B356" s="16" t="s">
        <v>35</v>
      </c>
      <c r="C356" s="16" t="s">
        <v>35</v>
      </c>
      <c r="D356" s="17" t="s">
        <v>36</v>
      </c>
      <c r="E356" s="18" t="s">
        <v>37</v>
      </c>
      <c r="F356" s="17" t="s">
        <v>36</v>
      </c>
      <c r="G356" s="18" t="s">
        <v>38</v>
      </c>
      <c r="H356" s="18">
        <v>21101</v>
      </c>
      <c r="I356" s="19" t="s">
        <v>39</v>
      </c>
      <c r="J356" s="20" t="s">
        <v>253</v>
      </c>
      <c r="K356" s="21" t="s">
        <v>254</v>
      </c>
      <c r="L356" s="22"/>
      <c r="M356" s="23" t="s">
        <v>42</v>
      </c>
      <c r="N356" s="23" t="s">
        <v>43</v>
      </c>
      <c r="O356" s="30">
        <v>50</v>
      </c>
      <c r="P356" s="25">
        <v>18</v>
      </c>
      <c r="Q356" s="26" t="s">
        <v>44</v>
      </c>
      <c r="R356" s="27">
        <f t="shared" si="5"/>
        <v>900</v>
      </c>
      <c r="S356" s="30"/>
      <c r="T356" s="31">
        <v>50</v>
      </c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</row>
    <row r="357" spans="1:30" ht="14.5" x14ac:dyDescent="0.35">
      <c r="A357" s="15" t="s">
        <v>34</v>
      </c>
      <c r="B357" s="16" t="s">
        <v>35</v>
      </c>
      <c r="C357" s="16" t="s">
        <v>35</v>
      </c>
      <c r="D357" s="17" t="s">
        <v>36</v>
      </c>
      <c r="E357" s="18" t="s">
        <v>37</v>
      </c>
      <c r="F357" s="17" t="s">
        <v>36</v>
      </c>
      <c r="G357" s="18" t="s">
        <v>38</v>
      </c>
      <c r="H357" s="18">
        <v>21101</v>
      </c>
      <c r="I357" s="19" t="s">
        <v>39</v>
      </c>
      <c r="J357" s="20" t="s">
        <v>253</v>
      </c>
      <c r="K357" s="21" t="s">
        <v>254</v>
      </c>
      <c r="L357" s="22"/>
      <c r="M357" s="23" t="s">
        <v>42</v>
      </c>
      <c r="N357" s="23" t="s">
        <v>43</v>
      </c>
      <c r="O357" s="30">
        <v>10</v>
      </c>
      <c r="P357" s="25">
        <v>18</v>
      </c>
      <c r="Q357" s="26" t="s">
        <v>44</v>
      </c>
      <c r="R357" s="27">
        <f t="shared" si="5"/>
        <v>180</v>
      </c>
      <c r="S357" s="30"/>
      <c r="T357" s="31">
        <v>10</v>
      </c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</row>
    <row r="358" spans="1:30" ht="14.5" x14ac:dyDescent="0.35">
      <c r="A358" s="15" t="s">
        <v>34</v>
      </c>
      <c r="B358" s="16" t="s">
        <v>35</v>
      </c>
      <c r="C358" s="16" t="s">
        <v>35</v>
      </c>
      <c r="D358" s="17" t="s">
        <v>36</v>
      </c>
      <c r="E358" s="18" t="s">
        <v>37</v>
      </c>
      <c r="F358" s="17" t="s">
        <v>36</v>
      </c>
      <c r="G358" s="18" t="s">
        <v>38</v>
      </c>
      <c r="H358" s="18">
        <v>21101</v>
      </c>
      <c r="I358" s="19" t="s">
        <v>39</v>
      </c>
      <c r="J358" s="20" t="s">
        <v>253</v>
      </c>
      <c r="K358" s="21" t="s">
        <v>254</v>
      </c>
      <c r="L358" s="22"/>
      <c r="M358" s="23" t="s">
        <v>42</v>
      </c>
      <c r="N358" s="23" t="s">
        <v>43</v>
      </c>
      <c r="O358" s="30">
        <v>50</v>
      </c>
      <c r="P358" s="25">
        <v>18</v>
      </c>
      <c r="Q358" s="26" t="s">
        <v>44</v>
      </c>
      <c r="R358" s="27">
        <f t="shared" si="5"/>
        <v>900</v>
      </c>
      <c r="S358" s="30"/>
      <c r="T358" s="31"/>
      <c r="U358" s="31"/>
      <c r="V358" s="31">
        <v>50</v>
      </c>
      <c r="W358" s="31"/>
      <c r="X358" s="31"/>
      <c r="Y358" s="31"/>
      <c r="Z358" s="31"/>
      <c r="AA358" s="31"/>
      <c r="AB358" s="31"/>
      <c r="AC358" s="31"/>
      <c r="AD358" s="31"/>
    </row>
    <row r="359" spans="1:30" ht="14.5" x14ac:dyDescent="0.35">
      <c r="A359" s="15" t="s">
        <v>34</v>
      </c>
      <c r="B359" s="16" t="s">
        <v>35</v>
      </c>
      <c r="C359" s="16" t="s">
        <v>35</v>
      </c>
      <c r="D359" s="17" t="s">
        <v>36</v>
      </c>
      <c r="E359" s="18" t="s">
        <v>37</v>
      </c>
      <c r="F359" s="17" t="s">
        <v>36</v>
      </c>
      <c r="G359" s="18" t="s">
        <v>38</v>
      </c>
      <c r="H359" s="18">
        <v>21101</v>
      </c>
      <c r="I359" s="19" t="s">
        <v>39</v>
      </c>
      <c r="J359" s="20" t="s">
        <v>253</v>
      </c>
      <c r="K359" s="21" t="s">
        <v>254</v>
      </c>
      <c r="L359" s="22"/>
      <c r="M359" s="23" t="s">
        <v>42</v>
      </c>
      <c r="N359" s="23" t="s">
        <v>43</v>
      </c>
      <c r="O359" s="30">
        <v>20</v>
      </c>
      <c r="P359" s="25">
        <v>18</v>
      </c>
      <c r="Q359" s="26" t="s">
        <v>44</v>
      </c>
      <c r="R359" s="27">
        <f t="shared" si="5"/>
        <v>360</v>
      </c>
      <c r="S359" s="30"/>
      <c r="T359" s="31"/>
      <c r="U359" s="31"/>
      <c r="V359" s="31">
        <v>20</v>
      </c>
      <c r="W359" s="31"/>
      <c r="X359" s="31"/>
      <c r="Y359" s="31"/>
      <c r="Z359" s="31"/>
      <c r="AA359" s="31"/>
      <c r="AB359" s="31"/>
      <c r="AC359" s="31"/>
      <c r="AD359" s="31"/>
    </row>
    <row r="360" spans="1:30" ht="14.5" x14ac:dyDescent="0.35">
      <c r="A360" s="15" t="s">
        <v>34</v>
      </c>
      <c r="B360" s="16" t="s">
        <v>35</v>
      </c>
      <c r="C360" s="16" t="s">
        <v>35</v>
      </c>
      <c r="D360" s="17" t="s">
        <v>36</v>
      </c>
      <c r="E360" s="18" t="s">
        <v>37</v>
      </c>
      <c r="F360" s="17" t="s">
        <v>36</v>
      </c>
      <c r="G360" s="18" t="s">
        <v>38</v>
      </c>
      <c r="H360" s="18">
        <v>21101</v>
      </c>
      <c r="I360" s="19" t="s">
        <v>39</v>
      </c>
      <c r="J360" s="20" t="s">
        <v>253</v>
      </c>
      <c r="K360" s="21" t="s">
        <v>254</v>
      </c>
      <c r="L360" s="22"/>
      <c r="M360" s="23" t="s">
        <v>42</v>
      </c>
      <c r="N360" s="23" t="s">
        <v>43</v>
      </c>
      <c r="O360" s="30">
        <v>100</v>
      </c>
      <c r="P360" s="25">
        <v>18</v>
      </c>
      <c r="Q360" s="26" t="s">
        <v>44</v>
      </c>
      <c r="R360" s="27">
        <f t="shared" si="5"/>
        <v>1800</v>
      </c>
      <c r="S360" s="30"/>
      <c r="T360" s="31"/>
      <c r="U360" s="31"/>
      <c r="V360" s="31"/>
      <c r="W360" s="31"/>
      <c r="X360" s="31">
        <v>100</v>
      </c>
      <c r="Y360" s="31"/>
      <c r="Z360" s="31"/>
      <c r="AA360" s="31"/>
      <c r="AB360" s="31"/>
      <c r="AC360" s="31"/>
      <c r="AD360" s="31"/>
    </row>
    <row r="361" spans="1:30" ht="14.5" x14ac:dyDescent="0.35">
      <c r="A361" s="15" t="s">
        <v>34</v>
      </c>
      <c r="B361" s="16" t="s">
        <v>35</v>
      </c>
      <c r="C361" s="16" t="s">
        <v>35</v>
      </c>
      <c r="D361" s="17" t="s">
        <v>36</v>
      </c>
      <c r="E361" s="18" t="s">
        <v>37</v>
      </c>
      <c r="F361" s="17" t="s">
        <v>36</v>
      </c>
      <c r="G361" s="18" t="s">
        <v>38</v>
      </c>
      <c r="H361" s="18">
        <v>21101</v>
      </c>
      <c r="I361" s="19" t="s">
        <v>39</v>
      </c>
      <c r="J361" s="20" t="s">
        <v>255</v>
      </c>
      <c r="K361" s="21" t="s">
        <v>256</v>
      </c>
      <c r="L361" s="22"/>
      <c r="M361" s="23" t="s">
        <v>42</v>
      </c>
      <c r="N361" s="23" t="s">
        <v>43</v>
      </c>
      <c r="O361" s="30">
        <v>3</v>
      </c>
      <c r="P361" s="25">
        <v>37</v>
      </c>
      <c r="Q361" s="26" t="s">
        <v>44</v>
      </c>
      <c r="R361" s="27">
        <f t="shared" si="5"/>
        <v>111</v>
      </c>
      <c r="S361" s="30"/>
      <c r="T361" s="31"/>
      <c r="U361" s="31"/>
      <c r="V361" s="31">
        <v>3</v>
      </c>
      <c r="W361" s="31"/>
      <c r="X361" s="31"/>
      <c r="Y361" s="31"/>
      <c r="Z361" s="31"/>
      <c r="AA361" s="31"/>
      <c r="AB361" s="31"/>
      <c r="AC361" s="31"/>
      <c r="AD361" s="31"/>
    </row>
    <row r="362" spans="1:30" ht="14.5" x14ac:dyDescent="0.35">
      <c r="A362" s="15" t="s">
        <v>34</v>
      </c>
      <c r="B362" s="16" t="s">
        <v>35</v>
      </c>
      <c r="C362" s="16" t="s">
        <v>35</v>
      </c>
      <c r="D362" s="17" t="s">
        <v>36</v>
      </c>
      <c r="E362" s="18" t="s">
        <v>37</v>
      </c>
      <c r="F362" s="17" t="s">
        <v>36</v>
      </c>
      <c r="G362" s="18" t="s">
        <v>38</v>
      </c>
      <c r="H362" s="18">
        <v>21101</v>
      </c>
      <c r="I362" s="19" t="s">
        <v>39</v>
      </c>
      <c r="J362" s="20" t="s">
        <v>257</v>
      </c>
      <c r="K362" s="21" t="s">
        <v>258</v>
      </c>
      <c r="L362" s="22"/>
      <c r="M362" s="23" t="s">
        <v>42</v>
      </c>
      <c r="N362" s="23" t="s">
        <v>43</v>
      </c>
      <c r="O362" s="30">
        <v>1</v>
      </c>
      <c r="P362" s="25">
        <v>27</v>
      </c>
      <c r="Q362" s="26" t="s">
        <v>44</v>
      </c>
      <c r="R362" s="27">
        <f t="shared" si="5"/>
        <v>27</v>
      </c>
      <c r="S362" s="30"/>
      <c r="T362" s="31"/>
      <c r="U362" s="31"/>
      <c r="V362" s="31"/>
      <c r="W362" s="31">
        <v>1</v>
      </c>
      <c r="X362" s="31"/>
      <c r="Y362" s="31"/>
      <c r="Z362" s="31"/>
      <c r="AA362" s="31"/>
      <c r="AB362" s="31"/>
      <c r="AC362" s="31"/>
      <c r="AD362" s="31"/>
    </row>
    <row r="363" spans="1:30" ht="14.5" x14ac:dyDescent="0.35">
      <c r="A363" s="15" t="s">
        <v>34</v>
      </c>
      <c r="B363" s="16" t="s">
        <v>35</v>
      </c>
      <c r="C363" s="16" t="s">
        <v>35</v>
      </c>
      <c r="D363" s="17" t="s">
        <v>36</v>
      </c>
      <c r="E363" s="18" t="s">
        <v>37</v>
      </c>
      <c r="F363" s="17" t="s">
        <v>36</v>
      </c>
      <c r="G363" s="18" t="s">
        <v>38</v>
      </c>
      <c r="H363" s="18">
        <v>21101</v>
      </c>
      <c r="I363" s="19" t="s">
        <v>39</v>
      </c>
      <c r="J363" s="20" t="s">
        <v>259</v>
      </c>
      <c r="K363" s="21" t="s">
        <v>260</v>
      </c>
      <c r="L363" s="22"/>
      <c r="M363" s="23" t="s">
        <v>42</v>
      </c>
      <c r="N363" s="23" t="s">
        <v>43</v>
      </c>
      <c r="O363" s="30">
        <v>200</v>
      </c>
      <c r="P363" s="25">
        <v>42</v>
      </c>
      <c r="Q363" s="26" t="s">
        <v>44</v>
      </c>
      <c r="R363" s="27">
        <f t="shared" si="5"/>
        <v>8400</v>
      </c>
      <c r="S363" s="30"/>
      <c r="T363" s="31">
        <v>200</v>
      </c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</row>
    <row r="364" spans="1:30" ht="14.5" x14ac:dyDescent="0.35">
      <c r="A364" s="15" t="s">
        <v>34</v>
      </c>
      <c r="B364" s="16" t="s">
        <v>35</v>
      </c>
      <c r="C364" s="16" t="s">
        <v>35</v>
      </c>
      <c r="D364" s="17" t="s">
        <v>36</v>
      </c>
      <c r="E364" s="18" t="s">
        <v>37</v>
      </c>
      <c r="F364" s="17" t="s">
        <v>36</v>
      </c>
      <c r="G364" s="18" t="s">
        <v>38</v>
      </c>
      <c r="H364" s="18">
        <v>21101</v>
      </c>
      <c r="I364" s="19" t="s">
        <v>39</v>
      </c>
      <c r="J364" s="20" t="s">
        <v>261</v>
      </c>
      <c r="K364" s="21" t="s">
        <v>262</v>
      </c>
      <c r="L364" s="22"/>
      <c r="M364" s="23" t="s">
        <v>42</v>
      </c>
      <c r="N364" s="23" t="s">
        <v>43</v>
      </c>
      <c r="O364" s="30">
        <v>8</v>
      </c>
      <c r="P364" s="25">
        <v>55</v>
      </c>
      <c r="Q364" s="26" t="s">
        <v>44</v>
      </c>
      <c r="R364" s="27">
        <f t="shared" si="5"/>
        <v>440</v>
      </c>
      <c r="S364" s="30"/>
      <c r="T364" s="31">
        <v>8</v>
      </c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</row>
    <row r="365" spans="1:30" ht="14.5" x14ac:dyDescent="0.35">
      <c r="A365" s="15" t="s">
        <v>34</v>
      </c>
      <c r="B365" s="16" t="s">
        <v>35</v>
      </c>
      <c r="C365" s="16" t="s">
        <v>35</v>
      </c>
      <c r="D365" s="17" t="s">
        <v>36</v>
      </c>
      <c r="E365" s="18" t="s">
        <v>37</v>
      </c>
      <c r="F365" s="17" t="s">
        <v>36</v>
      </c>
      <c r="G365" s="18" t="s">
        <v>38</v>
      </c>
      <c r="H365" s="18">
        <v>21101</v>
      </c>
      <c r="I365" s="19" t="s">
        <v>39</v>
      </c>
      <c r="J365" s="20" t="s">
        <v>261</v>
      </c>
      <c r="K365" s="21" t="s">
        <v>262</v>
      </c>
      <c r="L365" s="22"/>
      <c r="M365" s="23" t="s">
        <v>42</v>
      </c>
      <c r="N365" s="23" t="s">
        <v>43</v>
      </c>
      <c r="O365" s="30">
        <v>2</v>
      </c>
      <c r="P365" s="25">
        <v>55</v>
      </c>
      <c r="Q365" s="26" t="s">
        <v>44</v>
      </c>
      <c r="R365" s="27">
        <f t="shared" si="5"/>
        <v>110</v>
      </c>
      <c r="S365" s="30"/>
      <c r="T365" s="31">
        <v>2</v>
      </c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</row>
    <row r="366" spans="1:30" ht="14.5" x14ac:dyDescent="0.35">
      <c r="A366" s="15" t="s">
        <v>34</v>
      </c>
      <c r="B366" s="16" t="s">
        <v>35</v>
      </c>
      <c r="C366" s="16" t="s">
        <v>35</v>
      </c>
      <c r="D366" s="17" t="s">
        <v>36</v>
      </c>
      <c r="E366" s="18" t="s">
        <v>37</v>
      </c>
      <c r="F366" s="17" t="s">
        <v>36</v>
      </c>
      <c r="G366" s="18" t="s">
        <v>38</v>
      </c>
      <c r="H366" s="18">
        <v>21101</v>
      </c>
      <c r="I366" s="19" t="s">
        <v>39</v>
      </c>
      <c r="J366" s="20" t="s">
        <v>263</v>
      </c>
      <c r="K366" s="21" t="s">
        <v>264</v>
      </c>
      <c r="L366" s="22"/>
      <c r="M366" s="23" t="s">
        <v>42</v>
      </c>
      <c r="N366" s="23" t="s">
        <v>43</v>
      </c>
      <c r="O366" s="30">
        <v>3</v>
      </c>
      <c r="P366" s="25">
        <v>65</v>
      </c>
      <c r="Q366" s="26" t="s">
        <v>44</v>
      </c>
      <c r="R366" s="27">
        <f t="shared" si="5"/>
        <v>195</v>
      </c>
      <c r="S366" s="30"/>
      <c r="T366" s="31"/>
      <c r="U366" s="31">
        <v>3</v>
      </c>
      <c r="V366" s="31"/>
      <c r="W366" s="31"/>
      <c r="X366" s="31"/>
      <c r="Y366" s="31"/>
      <c r="Z366" s="31"/>
      <c r="AA366" s="31"/>
      <c r="AB366" s="31"/>
      <c r="AC366" s="31"/>
      <c r="AD366" s="31"/>
    </row>
    <row r="367" spans="1:30" ht="14.5" x14ac:dyDescent="0.35">
      <c r="A367" s="15" t="s">
        <v>34</v>
      </c>
      <c r="B367" s="16" t="s">
        <v>35</v>
      </c>
      <c r="C367" s="16" t="s">
        <v>35</v>
      </c>
      <c r="D367" s="17" t="s">
        <v>36</v>
      </c>
      <c r="E367" s="18" t="s">
        <v>37</v>
      </c>
      <c r="F367" s="17" t="s">
        <v>36</v>
      </c>
      <c r="G367" s="18" t="s">
        <v>38</v>
      </c>
      <c r="H367" s="18">
        <v>21101</v>
      </c>
      <c r="I367" s="19" t="s">
        <v>39</v>
      </c>
      <c r="J367" s="20" t="s">
        <v>263</v>
      </c>
      <c r="K367" s="21" t="s">
        <v>264</v>
      </c>
      <c r="L367" s="22"/>
      <c r="M367" s="23" t="s">
        <v>42</v>
      </c>
      <c r="N367" s="23" t="s">
        <v>43</v>
      </c>
      <c r="O367" s="30">
        <v>3</v>
      </c>
      <c r="P367" s="25">
        <v>65</v>
      </c>
      <c r="Q367" s="26" t="s">
        <v>44</v>
      </c>
      <c r="R367" s="27">
        <f t="shared" si="5"/>
        <v>195</v>
      </c>
      <c r="S367" s="30"/>
      <c r="T367" s="31"/>
      <c r="U367" s="31"/>
      <c r="V367" s="31"/>
      <c r="W367" s="31">
        <v>3</v>
      </c>
      <c r="X367" s="31"/>
      <c r="Y367" s="31"/>
      <c r="Z367" s="31"/>
      <c r="AA367" s="31"/>
      <c r="AB367" s="31"/>
      <c r="AC367" s="31"/>
      <c r="AD367" s="31"/>
    </row>
    <row r="368" spans="1:30" ht="14.5" x14ac:dyDescent="0.35">
      <c r="A368" s="15" t="s">
        <v>34</v>
      </c>
      <c r="B368" s="16" t="s">
        <v>35</v>
      </c>
      <c r="C368" s="16" t="s">
        <v>35</v>
      </c>
      <c r="D368" s="17" t="s">
        <v>36</v>
      </c>
      <c r="E368" s="18" t="s">
        <v>37</v>
      </c>
      <c r="F368" s="17" t="s">
        <v>36</v>
      </c>
      <c r="G368" s="18" t="s">
        <v>38</v>
      </c>
      <c r="H368" s="18">
        <v>21101</v>
      </c>
      <c r="I368" s="19" t="s">
        <v>39</v>
      </c>
      <c r="J368" s="20" t="s">
        <v>263</v>
      </c>
      <c r="K368" s="21" t="s">
        <v>265</v>
      </c>
      <c r="L368" s="22"/>
      <c r="M368" s="23" t="s">
        <v>42</v>
      </c>
      <c r="N368" s="23" t="s">
        <v>43</v>
      </c>
      <c r="O368" s="30">
        <v>1</v>
      </c>
      <c r="P368" s="25">
        <v>73.999995999999996</v>
      </c>
      <c r="Q368" s="26" t="s">
        <v>44</v>
      </c>
      <c r="R368" s="27">
        <v>74</v>
      </c>
      <c r="S368" s="30"/>
      <c r="T368" s="31"/>
      <c r="U368" s="31"/>
      <c r="V368" s="31"/>
      <c r="W368" s="31"/>
      <c r="X368" s="31"/>
      <c r="Y368" s="31">
        <v>1</v>
      </c>
      <c r="Z368" s="31"/>
      <c r="AA368" s="31"/>
      <c r="AB368" s="31"/>
      <c r="AC368" s="31"/>
      <c r="AD368" s="31"/>
    </row>
    <row r="369" spans="1:30" ht="14.5" x14ac:dyDescent="0.35">
      <c r="A369" s="15" t="s">
        <v>34</v>
      </c>
      <c r="B369" s="16" t="s">
        <v>35</v>
      </c>
      <c r="C369" s="16" t="s">
        <v>35</v>
      </c>
      <c r="D369" s="17" t="s">
        <v>36</v>
      </c>
      <c r="E369" s="18" t="s">
        <v>37</v>
      </c>
      <c r="F369" s="17" t="s">
        <v>36</v>
      </c>
      <c r="G369" s="18" t="s">
        <v>38</v>
      </c>
      <c r="H369" s="18">
        <v>21101</v>
      </c>
      <c r="I369" s="19" t="s">
        <v>39</v>
      </c>
      <c r="J369" s="20" t="s">
        <v>266</v>
      </c>
      <c r="K369" s="21" t="s">
        <v>267</v>
      </c>
      <c r="L369" s="22"/>
      <c r="M369" s="23" t="s">
        <v>42</v>
      </c>
      <c r="N369" s="23" t="s">
        <v>43</v>
      </c>
      <c r="O369" s="30">
        <v>2</v>
      </c>
      <c r="P369" s="25">
        <v>32</v>
      </c>
      <c r="Q369" s="26" t="s">
        <v>44</v>
      </c>
      <c r="R369" s="27">
        <f t="shared" ref="R369:R400" si="6">O369*P369</f>
        <v>64</v>
      </c>
      <c r="S369" s="30"/>
      <c r="T369" s="31">
        <v>2</v>
      </c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</row>
    <row r="370" spans="1:30" ht="14.5" x14ac:dyDescent="0.35">
      <c r="A370" s="15" t="s">
        <v>34</v>
      </c>
      <c r="B370" s="16" t="s">
        <v>35</v>
      </c>
      <c r="C370" s="16" t="s">
        <v>35</v>
      </c>
      <c r="D370" s="17" t="s">
        <v>36</v>
      </c>
      <c r="E370" s="18" t="s">
        <v>37</v>
      </c>
      <c r="F370" s="17" t="s">
        <v>36</v>
      </c>
      <c r="G370" s="18" t="s">
        <v>38</v>
      </c>
      <c r="H370" s="18">
        <v>21101</v>
      </c>
      <c r="I370" s="19" t="s">
        <v>39</v>
      </c>
      <c r="J370" s="20" t="s">
        <v>266</v>
      </c>
      <c r="K370" s="21" t="s">
        <v>267</v>
      </c>
      <c r="L370" s="22"/>
      <c r="M370" s="23" t="s">
        <v>42</v>
      </c>
      <c r="N370" s="23" t="s">
        <v>43</v>
      </c>
      <c r="O370" s="30">
        <v>2</v>
      </c>
      <c r="P370" s="25">
        <v>32</v>
      </c>
      <c r="Q370" s="26" t="s">
        <v>44</v>
      </c>
      <c r="R370" s="27">
        <f t="shared" si="6"/>
        <v>64</v>
      </c>
      <c r="S370" s="30"/>
      <c r="T370" s="31"/>
      <c r="U370" s="31"/>
      <c r="V370" s="31"/>
      <c r="W370" s="31"/>
      <c r="X370" s="31"/>
      <c r="Y370" s="31">
        <v>2</v>
      </c>
      <c r="Z370" s="31"/>
      <c r="AA370" s="31"/>
      <c r="AB370" s="31"/>
      <c r="AC370" s="31"/>
      <c r="AD370" s="31"/>
    </row>
    <row r="371" spans="1:30" ht="14.5" x14ac:dyDescent="0.35">
      <c r="A371" s="15" t="s">
        <v>34</v>
      </c>
      <c r="B371" s="16" t="s">
        <v>35</v>
      </c>
      <c r="C371" s="16" t="s">
        <v>35</v>
      </c>
      <c r="D371" s="17" t="s">
        <v>36</v>
      </c>
      <c r="E371" s="18" t="s">
        <v>37</v>
      </c>
      <c r="F371" s="17" t="s">
        <v>36</v>
      </c>
      <c r="G371" s="18" t="s">
        <v>38</v>
      </c>
      <c r="H371" s="18">
        <v>21101</v>
      </c>
      <c r="I371" s="19" t="s">
        <v>39</v>
      </c>
      <c r="J371" s="20" t="s">
        <v>268</v>
      </c>
      <c r="K371" s="21" t="s">
        <v>269</v>
      </c>
      <c r="L371" s="22"/>
      <c r="M371" s="23" t="s">
        <v>42</v>
      </c>
      <c r="N371" s="23" t="s">
        <v>43</v>
      </c>
      <c r="O371" s="30">
        <v>1</v>
      </c>
      <c r="P371" s="25">
        <v>32</v>
      </c>
      <c r="Q371" s="26" t="s">
        <v>44</v>
      </c>
      <c r="R371" s="27">
        <f t="shared" si="6"/>
        <v>32</v>
      </c>
      <c r="S371" s="30"/>
      <c r="T371" s="31">
        <v>1</v>
      </c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</row>
    <row r="372" spans="1:30" ht="14.5" x14ac:dyDescent="0.35">
      <c r="A372" s="15" t="s">
        <v>34</v>
      </c>
      <c r="B372" s="16" t="s">
        <v>35</v>
      </c>
      <c r="C372" s="16" t="s">
        <v>35</v>
      </c>
      <c r="D372" s="17" t="s">
        <v>36</v>
      </c>
      <c r="E372" s="18" t="s">
        <v>37</v>
      </c>
      <c r="F372" s="17" t="s">
        <v>36</v>
      </c>
      <c r="G372" s="18" t="s">
        <v>38</v>
      </c>
      <c r="H372" s="18">
        <v>21101</v>
      </c>
      <c r="I372" s="19" t="s">
        <v>39</v>
      </c>
      <c r="J372" s="20" t="s">
        <v>268</v>
      </c>
      <c r="K372" s="21" t="s">
        <v>269</v>
      </c>
      <c r="L372" s="22"/>
      <c r="M372" s="23" t="s">
        <v>42</v>
      </c>
      <c r="N372" s="23" t="s">
        <v>43</v>
      </c>
      <c r="O372" s="30">
        <v>1</v>
      </c>
      <c r="P372" s="25">
        <v>32</v>
      </c>
      <c r="Q372" s="26" t="s">
        <v>44</v>
      </c>
      <c r="R372" s="27">
        <f t="shared" si="6"/>
        <v>32</v>
      </c>
      <c r="S372" s="30"/>
      <c r="T372" s="31"/>
      <c r="U372" s="31"/>
      <c r="V372" s="31"/>
      <c r="W372" s="31"/>
      <c r="X372" s="31"/>
      <c r="Y372" s="31">
        <v>1</v>
      </c>
      <c r="Z372" s="31"/>
      <c r="AA372" s="31"/>
      <c r="AB372" s="31"/>
      <c r="AC372" s="31"/>
      <c r="AD372" s="31"/>
    </row>
    <row r="373" spans="1:30" ht="14.5" x14ac:dyDescent="0.35">
      <c r="A373" s="15" t="s">
        <v>34</v>
      </c>
      <c r="B373" s="16" t="s">
        <v>35</v>
      </c>
      <c r="C373" s="16" t="s">
        <v>35</v>
      </c>
      <c r="D373" s="17" t="s">
        <v>36</v>
      </c>
      <c r="E373" s="18" t="s">
        <v>37</v>
      </c>
      <c r="F373" s="17" t="s">
        <v>36</v>
      </c>
      <c r="G373" s="18" t="s">
        <v>38</v>
      </c>
      <c r="H373" s="18">
        <v>21101</v>
      </c>
      <c r="I373" s="19" t="s">
        <v>39</v>
      </c>
      <c r="J373" s="20" t="s">
        <v>270</v>
      </c>
      <c r="K373" s="21" t="s">
        <v>271</v>
      </c>
      <c r="L373" s="22"/>
      <c r="M373" s="23" t="s">
        <v>42</v>
      </c>
      <c r="N373" s="23" t="s">
        <v>43</v>
      </c>
      <c r="O373" s="30">
        <v>2</v>
      </c>
      <c r="P373" s="25">
        <v>23</v>
      </c>
      <c r="Q373" s="26" t="s">
        <v>44</v>
      </c>
      <c r="R373" s="27">
        <f t="shared" si="6"/>
        <v>46</v>
      </c>
      <c r="S373" s="30"/>
      <c r="T373" s="31">
        <v>2</v>
      </c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</row>
    <row r="374" spans="1:30" ht="14.5" x14ac:dyDescent="0.35">
      <c r="A374" s="15" t="s">
        <v>34</v>
      </c>
      <c r="B374" s="16" t="s">
        <v>35</v>
      </c>
      <c r="C374" s="16" t="s">
        <v>35</v>
      </c>
      <c r="D374" s="17" t="s">
        <v>36</v>
      </c>
      <c r="E374" s="18" t="s">
        <v>37</v>
      </c>
      <c r="F374" s="17" t="s">
        <v>36</v>
      </c>
      <c r="G374" s="18" t="s">
        <v>38</v>
      </c>
      <c r="H374" s="18">
        <v>21101</v>
      </c>
      <c r="I374" s="19" t="s">
        <v>39</v>
      </c>
      <c r="J374" s="20" t="s">
        <v>270</v>
      </c>
      <c r="K374" s="21" t="s">
        <v>271</v>
      </c>
      <c r="L374" s="22"/>
      <c r="M374" s="23" t="s">
        <v>42</v>
      </c>
      <c r="N374" s="23" t="s">
        <v>43</v>
      </c>
      <c r="O374" s="30">
        <v>2</v>
      </c>
      <c r="P374" s="25">
        <v>23</v>
      </c>
      <c r="Q374" s="26" t="s">
        <v>44</v>
      </c>
      <c r="R374" s="27">
        <f t="shared" si="6"/>
        <v>46</v>
      </c>
      <c r="S374" s="30"/>
      <c r="T374" s="31">
        <v>2</v>
      </c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</row>
    <row r="375" spans="1:30" ht="14.5" x14ac:dyDescent="0.35">
      <c r="A375" s="15" t="s">
        <v>34</v>
      </c>
      <c r="B375" s="16" t="s">
        <v>35</v>
      </c>
      <c r="C375" s="16" t="s">
        <v>35</v>
      </c>
      <c r="D375" s="17" t="s">
        <v>36</v>
      </c>
      <c r="E375" s="18" t="s">
        <v>37</v>
      </c>
      <c r="F375" s="17" t="s">
        <v>36</v>
      </c>
      <c r="G375" s="18" t="s">
        <v>38</v>
      </c>
      <c r="H375" s="18">
        <v>21101</v>
      </c>
      <c r="I375" s="19" t="s">
        <v>39</v>
      </c>
      <c r="J375" s="20" t="s">
        <v>270</v>
      </c>
      <c r="K375" s="21" t="s">
        <v>271</v>
      </c>
      <c r="L375" s="22"/>
      <c r="M375" s="23" t="s">
        <v>42</v>
      </c>
      <c r="N375" s="23" t="s">
        <v>43</v>
      </c>
      <c r="O375" s="30">
        <v>1</v>
      </c>
      <c r="P375" s="25">
        <v>23</v>
      </c>
      <c r="Q375" s="26" t="s">
        <v>44</v>
      </c>
      <c r="R375" s="27">
        <f t="shared" si="6"/>
        <v>23</v>
      </c>
      <c r="S375" s="30"/>
      <c r="T375" s="31"/>
      <c r="U375" s="31"/>
      <c r="V375" s="31">
        <v>1</v>
      </c>
      <c r="W375" s="31"/>
      <c r="X375" s="31"/>
      <c r="Y375" s="31"/>
      <c r="Z375" s="31"/>
      <c r="AA375" s="31"/>
      <c r="AB375" s="31"/>
      <c r="AC375" s="31"/>
      <c r="AD375" s="31"/>
    </row>
    <row r="376" spans="1:30" ht="14.5" x14ac:dyDescent="0.35">
      <c r="A376" s="15" t="s">
        <v>34</v>
      </c>
      <c r="B376" s="16" t="s">
        <v>35</v>
      </c>
      <c r="C376" s="16" t="s">
        <v>35</v>
      </c>
      <c r="D376" s="17" t="s">
        <v>36</v>
      </c>
      <c r="E376" s="18" t="s">
        <v>37</v>
      </c>
      <c r="F376" s="17" t="s">
        <v>36</v>
      </c>
      <c r="G376" s="18" t="s">
        <v>38</v>
      </c>
      <c r="H376" s="18">
        <v>21101</v>
      </c>
      <c r="I376" s="19" t="s">
        <v>39</v>
      </c>
      <c r="J376" s="20" t="s">
        <v>270</v>
      </c>
      <c r="K376" s="21" t="s">
        <v>271</v>
      </c>
      <c r="L376" s="22"/>
      <c r="M376" s="23" t="s">
        <v>42</v>
      </c>
      <c r="N376" s="23" t="s">
        <v>43</v>
      </c>
      <c r="O376" s="30">
        <v>2</v>
      </c>
      <c r="P376" s="25">
        <v>23</v>
      </c>
      <c r="Q376" s="26" t="s">
        <v>44</v>
      </c>
      <c r="R376" s="27">
        <f t="shared" si="6"/>
        <v>46</v>
      </c>
      <c r="S376" s="30"/>
      <c r="T376" s="31"/>
      <c r="U376" s="31"/>
      <c r="V376" s="31"/>
      <c r="W376" s="31">
        <v>2</v>
      </c>
      <c r="X376" s="31"/>
      <c r="Y376" s="31"/>
      <c r="Z376" s="31"/>
      <c r="AA376" s="31"/>
      <c r="AB376" s="31"/>
      <c r="AC376" s="31"/>
      <c r="AD376" s="31"/>
    </row>
    <row r="377" spans="1:30" ht="14.5" x14ac:dyDescent="0.35">
      <c r="A377" s="15" t="s">
        <v>34</v>
      </c>
      <c r="B377" s="16" t="s">
        <v>35</v>
      </c>
      <c r="C377" s="16" t="s">
        <v>35</v>
      </c>
      <c r="D377" s="17" t="s">
        <v>36</v>
      </c>
      <c r="E377" s="18" t="s">
        <v>37</v>
      </c>
      <c r="F377" s="17" t="s">
        <v>36</v>
      </c>
      <c r="G377" s="18" t="s">
        <v>38</v>
      </c>
      <c r="H377" s="18">
        <v>21101</v>
      </c>
      <c r="I377" s="19" t="s">
        <v>39</v>
      </c>
      <c r="J377" s="20" t="s">
        <v>272</v>
      </c>
      <c r="K377" s="21" t="s">
        <v>273</v>
      </c>
      <c r="L377" s="22"/>
      <c r="M377" s="23" t="s">
        <v>42</v>
      </c>
      <c r="N377" s="23" t="s">
        <v>43</v>
      </c>
      <c r="O377" s="30">
        <v>2</v>
      </c>
      <c r="P377" s="25">
        <v>406</v>
      </c>
      <c r="Q377" s="26" t="s">
        <v>44</v>
      </c>
      <c r="R377" s="27">
        <f t="shared" si="6"/>
        <v>812</v>
      </c>
      <c r="S377" s="30"/>
      <c r="T377" s="31">
        <v>2</v>
      </c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</row>
    <row r="378" spans="1:30" ht="14.5" x14ac:dyDescent="0.35">
      <c r="A378" s="15" t="s">
        <v>34</v>
      </c>
      <c r="B378" s="16" t="s">
        <v>35</v>
      </c>
      <c r="C378" s="16" t="s">
        <v>35</v>
      </c>
      <c r="D378" s="17" t="s">
        <v>36</v>
      </c>
      <c r="E378" s="18" t="s">
        <v>37</v>
      </c>
      <c r="F378" s="17" t="s">
        <v>36</v>
      </c>
      <c r="G378" s="18" t="s">
        <v>38</v>
      </c>
      <c r="H378" s="18">
        <v>21101</v>
      </c>
      <c r="I378" s="19" t="s">
        <v>39</v>
      </c>
      <c r="J378" s="20" t="s">
        <v>272</v>
      </c>
      <c r="K378" s="21" t="s">
        <v>273</v>
      </c>
      <c r="L378" s="22"/>
      <c r="M378" s="23" t="s">
        <v>42</v>
      </c>
      <c r="N378" s="23" t="s">
        <v>43</v>
      </c>
      <c r="O378" s="30">
        <v>1</v>
      </c>
      <c r="P378" s="25">
        <v>406</v>
      </c>
      <c r="Q378" s="26" t="s">
        <v>44</v>
      </c>
      <c r="R378" s="27">
        <f t="shared" si="6"/>
        <v>406</v>
      </c>
      <c r="S378" s="30"/>
      <c r="T378" s="31">
        <v>1</v>
      </c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</row>
    <row r="379" spans="1:30" ht="14.5" x14ac:dyDescent="0.35">
      <c r="A379" s="15" t="s">
        <v>34</v>
      </c>
      <c r="B379" s="16" t="s">
        <v>35</v>
      </c>
      <c r="C379" s="16" t="s">
        <v>35</v>
      </c>
      <c r="D379" s="17" t="s">
        <v>36</v>
      </c>
      <c r="E379" s="18" t="s">
        <v>37</v>
      </c>
      <c r="F379" s="17" t="s">
        <v>36</v>
      </c>
      <c r="G379" s="18" t="s">
        <v>38</v>
      </c>
      <c r="H379" s="18">
        <v>21101</v>
      </c>
      <c r="I379" s="19" t="s">
        <v>39</v>
      </c>
      <c r="J379" s="20" t="s">
        <v>272</v>
      </c>
      <c r="K379" s="21" t="s">
        <v>273</v>
      </c>
      <c r="L379" s="22"/>
      <c r="M379" s="23" t="s">
        <v>42</v>
      </c>
      <c r="N379" s="23" t="s">
        <v>43</v>
      </c>
      <c r="O379" s="30">
        <v>1</v>
      </c>
      <c r="P379" s="25">
        <v>406</v>
      </c>
      <c r="Q379" s="26" t="s">
        <v>44</v>
      </c>
      <c r="R379" s="27">
        <f t="shared" si="6"/>
        <v>406</v>
      </c>
      <c r="S379" s="30"/>
      <c r="T379" s="31"/>
      <c r="U379" s="31"/>
      <c r="V379" s="31">
        <v>1</v>
      </c>
      <c r="W379" s="31"/>
      <c r="X379" s="31"/>
      <c r="Y379" s="31"/>
      <c r="Z379" s="31"/>
      <c r="AA379" s="31"/>
      <c r="AB379" s="31"/>
      <c r="AC379" s="31"/>
      <c r="AD379" s="31"/>
    </row>
    <row r="380" spans="1:30" ht="14.5" x14ac:dyDescent="0.35">
      <c r="A380" s="15" t="s">
        <v>34</v>
      </c>
      <c r="B380" s="16" t="s">
        <v>35</v>
      </c>
      <c r="C380" s="16" t="s">
        <v>35</v>
      </c>
      <c r="D380" s="17" t="s">
        <v>36</v>
      </c>
      <c r="E380" s="18" t="s">
        <v>37</v>
      </c>
      <c r="F380" s="17" t="s">
        <v>36</v>
      </c>
      <c r="G380" s="18" t="s">
        <v>38</v>
      </c>
      <c r="H380" s="18">
        <v>21101</v>
      </c>
      <c r="I380" s="19" t="s">
        <v>39</v>
      </c>
      <c r="J380" s="20" t="s">
        <v>272</v>
      </c>
      <c r="K380" s="21" t="s">
        <v>273</v>
      </c>
      <c r="L380" s="22"/>
      <c r="M380" s="23" t="s">
        <v>42</v>
      </c>
      <c r="N380" s="23" t="s">
        <v>43</v>
      </c>
      <c r="O380" s="30">
        <v>1</v>
      </c>
      <c r="P380" s="25">
        <v>406</v>
      </c>
      <c r="Q380" s="26" t="s">
        <v>44</v>
      </c>
      <c r="R380" s="27">
        <f t="shared" si="6"/>
        <v>406</v>
      </c>
      <c r="S380" s="30"/>
      <c r="T380" s="31"/>
      <c r="U380" s="31"/>
      <c r="V380" s="31"/>
      <c r="W380" s="31">
        <v>1</v>
      </c>
      <c r="X380" s="31"/>
      <c r="Y380" s="31"/>
      <c r="Z380" s="31"/>
      <c r="AA380" s="31"/>
      <c r="AB380" s="31"/>
      <c r="AC380" s="31"/>
      <c r="AD380" s="31"/>
    </row>
    <row r="381" spans="1:30" ht="14.5" x14ac:dyDescent="0.35">
      <c r="A381" s="15" t="s">
        <v>34</v>
      </c>
      <c r="B381" s="16" t="s">
        <v>35</v>
      </c>
      <c r="C381" s="16" t="s">
        <v>35</v>
      </c>
      <c r="D381" s="17" t="s">
        <v>36</v>
      </c>
      <c r="E381" s="18" t="s">
        <v>37</v>
      </c>
      <c r="F381" s="17" t="s">
        <v>36</v>
      </c>
      <c r="G381" s="18" t="s">
        <v>38</v>
      </c>
      <c r="H381" s="18">
        <v>21101</v>
      </c>
      <c r="I381" s="19" t="s">
        <v>39</v>
      </c>
      <c r="J381" s="20" t="s">
        <v>274</v>
      </c>
      <c r="K381" s="21" t="s">
        <v>275</v>
      </c>
      <c r="L381" s="22"/>
      <c r="M381" s="23" t="s">
        <v>42</v>
      </c>
      <c r="N381" s="23" t="s">
        <v>43</v>
      </c>
      <c r="O381" s="30">
        <v>2</v>
      </c>
      <c r="P381" s="25">
        <v>572</v>
      </c>
      <c r="Q381" s="26" t="s">
        <v>44</v>
      </c>
      <c r="R381" s="27">
        <f t="shared" si="6"/>
        <v>1144</v>
      </c>
      <c r="S381" s="30"/>
      <c r="T381" s="31">
        <v>2</v>
      </c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</row>
    <row r="382" spans="1:30" ht="14.5" x14ac:dyDescent="0.35">
      <c r="A382" s="15" t="s">
        <v>34</v>
      </c>
      <c r="B382" s="16" t="s">
        <v>35</v>
      </c>
      <c r="C382" s="16" t="s">
        <v>35</v>
      </c>
      <c r="D382" s="17" t="s">
        <v>36</v>
      </c>
      <c r="E382" s="18" t="s">
        <v>37</v>
      </c>
      <c r="F382" s="17" t="s">
        <v>36</v>
      </c>
      <c r="G382" s="18" t="s">
        <v>38</v>
      </c>
      <c r="H382" s="18">
        <v>21101</v>
      </c>
      <c r="I382" s="19" t="s">
        <v>39</v>
      </c>
      <c r="J382" s="20" t="s">
        <v>274</v>
      </c>
      <c r="K382" s="21" t="s">
        <v>275</v>
      </c>
      <c r="L382" s="22"/>
      <c r="M382" s="23" t="s">
        <v>42</v>
      </c>
      <c r="N382" s="23" t="s">
        <v>43</v>
      </c>
      <c r="O382" s="30">
        <v>1</v>
      </c>
      <c r="P382" s="25">
        <v>572</v>
      </c>
      <c r="Q382" s="26" t="s">
        <v>44</v>
      </c>
      <c r="R382" s="27">
        <f t="shared" si="6"/>
        <v>572</v>
      </c>
      <c r="S382" s="30"/>
      <c r="T382" s="31">
        <v>1</v>
      </c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</row>
    <row r="383" spans="1:30" ht="14.5" x14ac:dyDescent="0.35">
      <c r="A383" s="15" t="s">
        <v>34</v>
      </c>
      <c r="B383" s="16" t="s">
        <v>35</v>
      </c>
      <c r="C383" s="16" t="s">
        <v>35</v>
      </c>
      <c r="D383" s="17" t="s">
        <v>36</v>
      </c>
      <c r="E383" s="18" t="s">
        <v>37</v>
      </c>
      <c r="F383" s="17" t="s">
        <v>36</v>
      </c>
      <c r="G383" s="18" t="s">
        <v>38</v>
      </c>
      <c r="H383" s="18" t="s">
        <v>45</v>
      </c>
      <c r="I383" s="19" t="s">
        <v>39</v>
      </c>
      <c r="J383" s="20" t="s">
        <v>276</v>
      </c>
      <c r="K383" s="21" t="s">
        <v>277</v>
      </c>
      <c r="L383" s="22"/>
      <c r="M383" s="23" t="s">
        <v>42</v>
      </c>
      <c r="N383" s="23" t="s">
        <v>43</v>
      </c>
      <c r="O383" s="30">
        <v>2</v>
      </c>
      <c r="P383" s="25">
        <v>27</v>
      </c>
      <c r="Q383" s="26" t="s">
        <v>44</v>
      </c>
      <c r="R383" s="27">
        <f t="shared" si="6"/>
        <v>54</v>
      </c>
      <c r="S383" s="30"/>
      <c r="T383" s="31">
        <v>2</v>
      </c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</row>
    <row r="384" spans="1:30" ht="14.5" x14ac:dyDescent="0.35">
      <c r="A384" s="15" t="s">
        <v>34</v>
      </c>
      <c r="B384" s="16" t="s">
        <v>35</v>
      </c>
      <c r="C384" s="16" t="s">
        <v>35</v>
      </c>
      <c r="D384" s="17" t="s">
        <v>36</v>
      </c>
      <c r="E384" s="18" t="s">
        <v>37</v>
      </c>
      <c r="F384" s="17" t="s">
        <v>36</v>
      </c>
      <c r="G384" s="18" t="s">
        <v>38</v>
      </c>
      <c r="H384" s="18">
        <v>21101</v>
      </c>
      <c r="I384" s="19" t="s">
        <v>39</v>
      </c>
      <c r="J384" s="20" t="s">
        <v>276</v>
      </c>
      <c r="K384" s="21" t="s">
        <v>277</v>
      </c>
      <c r="L384" s="22"/>
      <c r="M384" s="23" t="s">
        <v>42</v>
      </c>
      <c r="N384" s="23" t="s">
        <v>43</v>
      </c>
      <c r="O384" s="30">
        <v>2</v>
      </c>
      <c r="P384" s="25">
        <v>27</v>
      </c>
      <c r="Q384" s="26" t="s">
        <v>44</v>
      </c>
      <c r="R384" s="27">
        <f t="shared" si="6"/>
        <v>54</v>
      </c>
      <c r="S384" s="30"/>
      <c r="T384" s="31">
        <v>2</v>
      </c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</row>
    <row r="385" spans="1:30" ht="14.5" x14ac:dyDescent="0.35">
      <c r="A385" s="15" t="s">
        <v>34</v>
      </c>
      <c r="B385" s="16" t="s">
        <v>35</v>
      </c>
      <c r="C385" s="16" t="s">
        <v>35</v>
      </c>
      <c r="D385" s="17" t="s">
        <v>36</v>
      </c>
      <c r="E385" s="18" t="s">
        <v>37</v>
      </c>
      <c r="F385" s="17" t="s">
        <v>36</v>
      </c>
      <c r="G385" s="18" t="s">
        <v>38</v>
      </c>
      <c r="H385" s="18">
        <v>21101</v>
      </c>
      <c r="I385" s="19" t="s">
        <v>39</v>
      </c>
      <c r="J385" s="20" t="s">
        <v>276</v>
      </c>
      <c r="K385" s="21" t="s">
        <v>277</v>
      </c>
      <c r="L385" s="22"/>
      <c r="M385" s="23" t="s">
        <v>42</v>
      </c>
      <c r="N385" s="23" t="s">
        <v>43</v>
      </c>
      <c r="O385" s="30">
        <v>1</v>
      </c>
      <c r="P385" s="25">
        <v>27</v>
      </c>
      <c r="Q385" s="26" t="s">
        <v>44</v>
      </c>
      <c r="R385" s="27">
        <f t="shared" si="6"/>
        <v>27</v>
      </c>
      <c r="S385" s="30"/>
      <c r="T385" s="31"/>
      <c r="U385" s="31"/>
      <c r="V385" s="31">
        <v>1</v>
      </c>
      <c r="W385" s="31"/>
      <c r="X385" s="31"/>
      <c r="Y385" s="31"/>
      <c r="Z385" s="31"/>
      <c r="AA385" s="31"/>
      <c r="AB385" s="31"/>
      <c r="AC385" s="31"/>
      <c r="AD385" s="31"/>
    </row>
    <row r="386" spans="1:30" ht="14.5" x14ac:dyDescent="0.35">
      <c r="A386" s="15" t="s">
        <v>34</v>
      </c>
      <c r="B386" s="16" t="s">
        <v>35</v>
      </c>
      <c r="C386" s="16" t="s">
        <v>35</v>
      </c>
      <c r="D386" s="17" t="s">
        <v>36</v>
      </c>
      <c r="E386" s="18" t="s">
        <v>37</v>
      </c>
      <c r="F386" s="17" t="s">
        <v>36</v>
      </c>
      <c r="G386" s="18" t="s">
        <v>38</v>
      </c>
      <c r="H386" s="18">
        <v>21101</v>
      </c>
      <c r="I386" s="19" t="s">
        <v>39</v>
      </c>
      <c r="J386" s="20" t="s">
        <v>276</v>
      </c>
      <c r="K386" s="21" t="s">
        <v>277</v>
      </c>
      <c r="L386" s="22"/>
      <c r="M386" s="23" t="s">
        <v>42</v>
      </c>
      <c r="N386" s="23" t="s">
        <v>43</v>
      </c>
      <c r="O386" s="30">
        <v>2</v>
      </c>
      <c r="P386" s="25">
        <v>27</v>
      </c>
      <c r="Q386" s="26" t="s">
        <v>44</v>
      </c>
      <c r="R386" s="27">
        <f t="shared" si="6"/>
        <v>54</v>
      </c>
      <c r="S386" s="30"/>
      <c r="T386" s="31"/>
      <c r="U386" s="31"/>
      <c r="V386" s="31"/>
      <c r="W386" s="31">
        <v>2</v>
      </c>
      <c r="X386" s="31"/>
      <c r="Y386" s="31"/>
      <c r="Z386" s="31"/>
      <c r="AA386" s="31"/>
      <c r="AB386" s="31"/>
      <c r="AC386" s="31"/>
      <c r="AD386" s="31"/>
    </row>
    <row r="387" spans="1:30" ht="14.5" x14ac:dyDescent="0.35">
      <c r="A387" s="15" t="s">
        <v>34</v>
      </c>
      <c r="B387" s="16" t="s">
        <v>35</v>
      </c>
      <c r="C387" s="16" t="s">
        <v>35</v>
      </c>
      <c r="D387" s="17" t="s">
        <v>36</v>
      </c>
      <c r="E387" s="18" t="s">
        <v>37</v>
      </c>
      <c r="F387" s="17" t="s">
        <v>36</v>
      </c>
      <c r="G387" s="18" t="s">
        <v>38</v>
      </c>
      <c r="H387" s="18">
        <v>21101</v>
      </c>
      <c r="I387" s="19" t="s">
        <v>39</v>
      </c>
      <c r="J387" s="20" t="s">
        <v>278</v>
      </c>
      <c r="K387" s="21" t="s">
        <v>279</v>
      </c>
      <c r="L387" s="22"/>
      <c r="M387" s="23" t="s">
        <v>42</v>
      </c>
      <c r="N387" s="23" t="s">
        <v>43</v>
      </c>
      <c r="O387" s="30">
        <v>3</v>
      </c>
      <c r="P387" s="25">
        <v>211</v>
      </c>
      <c r="Q387" s="26" t="s">
        <v>44</v>
      </c>
      <c r="R387" s="27">
        <f t="shared" si="6"/>
        <v>633</v>
      </c>
      <c r="S387" s="30"/>
      <c r="T387" s="31">
        <v>3</v>
      </c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</row>
    <row r="388" spans="1:30" ht="14.5" x14ac:dyDescent="0.35">
      <c r="A388" s="15" t="s">
        <v>34</v>
      </c>
      <c r="B388" s="16" t="s">
        <v>35</v>
      </c>
      <c r="C388" s="16" t="s">
        <v>35</v>
      </c>
      <c r="D388" s="17" t="s">
        <v>36</v>
      </c>
      <c r="E388" s="18" t="s">
        <v>37</v>
      </c>
      <c r="F388" s="17" t="s">
        <v>36</v>
      </c>
      <c r="G388" s="18" t="s">
        <v>38</v>
      </c>
      <c r="H388" s="18">
        <v>21101</v>
      </c>
      <c r="I388" s="19" t="s">
        <v>39</v>
      </c>
      <c r="J388" s="20" t="s">
        <v>278</v>
      </c>
      <c r="K388" s="21" t="s">
        <v>279</v>
      </c>
      <c r="L388" s="22"/>
      <c r="M388" s="23" t="s">
        <v>42</v>
      </c>
      <c r="N388" s="23" t="s">
        <v>43</v>
      </c>
      <c r="O388" s="30">
        <v>2</v>
      </c>
      <c r="P388" s="25">
        <v>211</v>
      </c>
      <c r="Q388" s="26" t="s">
        <v>44</v>
      </c>
      <c r="R388" s="27">
        <f t="shared" si="6"/>
        <v>422</v>
      </c>
      <c r="S388" s="30"/>
      <c r="T388" s="31">
        <v>2</v>
      </c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</row>
    <row r="389" spans="1:30" ht="14.5" x14ac:dyDescent="0.35">
      <c r="A389" s="15" t="s">
        <v>34</v>
      </c>
      <c r="B389" s="16" t="s">
        <v>35</v>
      </c>
      <c r="C389" s="16" t="s">
        <v>35</v>
      </c>
      <c r="D389" s="17" t="s">
        <v>36</v>
      </c>
      <c r="E389" s="18" t="s">
        <v>37</v>
      </c>
      <c r="F389" s="17" t="s">
        <v>36</v>
      </c>
      <c r="G389" s="18" t="s">
        <v>38</v>
      </c>
      <c r="H389" s="18">
        <v>21101</v>
      </c>
      <c r="I389" s="19" t="s">
        <v>39</v>
      </c>
      <c r="J389" s="20" t="s">
        <v>278</v>
      </c>
      <c r="K389" s="21" t="s">
        <v>279</v>
      </c>
      <c r="L389" s="22"/>
      <c r="M389" s="23" t="s">
        <v>42</v>
      </c>
      <c r="N389" s="23" t="s">
        <v>43</v>
      </c>
      <c r="O389" s="30">
        <v>2</v>
      </c>
      <c r="P389" s="25">
        <v>211</v>
      </c>
      <c r="Q389" s="26" t="s">
        <v>44</v>
      </c>
      <c r="R389" s="27">
        <f t="shared" si="6"/>
        <v>422</v>
      </c>
      <c r="S389" s="30"/>
      <c r="T389" s="31"/>
      <c r="U389" s="31"/>
      <c r="V389" s="31">
        <v>2</v>
      </c>
      <c r="W389" s="31"/>
      <c r="X389" s="31"/>
      <c r="Y389" s="31"/>
      <c r="Z389" s="31"/>
      <c r="AA389" s="31"/>
      <c r="AB389" s="31"/>
      <c r="AC389" s="31"/>
      <c r="AD389" s="31"/>
    </row>
    <row r="390" spans="1:30" ht="14.5" x14ac:dyDescent="0.35">
      <c r="A390" s="15" t="s">
        <v>34</v>
      </c>
      <c r="B390" s="16" t="s">
        <v>35</v>
      </c>
      <c r="C390" s="16" t="s">
        <v>35</v>
      </c>
      <c r="D390" s="17" t="s">
        <v>36</v>
      </c>
      <c r="E390" s="18" t="s">
        <v>37</v>
      </c>
      <c r="F390" s="17" t="s">
        <v>36</v>
      </c>
      <c r="G390" s="18" t="s">
        <v>38</v>
      </c>
      <c r="H390" s="18">
        <v>21101</v>
      </c>
      <c r="I390" s="19" t="s">
        <v>39</v>
      </c>
      <c r="J390" s="20" t="s">
        <v>278</v>
      </c>
      <c r="K390" s="21" t="s">
        <v>279</v>
      </c>
      <c r="L390" s="22"/>
      <c r="M390" s="23" t="s">
        <v>42</v>
      </c>
      <c r="N390" s="23" t="s">
        <v>43</v>
      </c>
      <c r="O390" s="30">
        <v>2</v>
      </c>
      <c r="P390" s="25">
        <v>211</v>
      </c>
      <c r="Q390" s="26" t="s">
        <v>44</v>
      </c>
      <c r="R390" s="27">
        <f t="shared" si="6"/>
        <v>422</v>
      </c>
      <c r="S390" s="30"/>
      <c r="T390" s="31"/>
      <c r="U390" s="31"/>
      <c r="V390" s="31"/>
      <c r="W390" s="31"/>
      <c r="X390" s="31">
        <v>2</v>
      </c>
      <c r="Y390" s="31"/>
      <c r="Z390" s="31"/>
      <c r="AA390" s="31"/>
      <c r="AB390" s="31"/>
      <c r="AC390" s="31"/>
      <c r="AD390" s="31"/>
    </row>
    <row r="391" spans="1:30" ht="14.5" x14ac:dyDescent="0.35">
      <c r="A391" s="15" t="s">
        <v>34</v>
      </c>
      <c r="B391" s="16" t="s">
        <v>35</v>
      </c>
      <c r="C391" s="16" t="s">
        <v>35</v>
      </c>
      <c r="D391" s="17" t="s">
        <v>36</v>
      </c>
      <c r="E391" s="18" t="s">
        <v>37</v>
      </c>
      <c r="F391" s="17" t="s">
        <v>36</v>
      </c>
      <c r="G391" s="18" t="s">
        <v>38</v>
      </c>
      <c r="H391" s="18">
        <v>21101</v>
      </c>
      <c r="I391" s="19" t="s">
        <v>39</v>
      </c>
      <c r="J391" s="20" t="s">
        <v>280</v>
      </c>
      <c r="K391" s="21" t="s">
        <v>281</v>
      </c>
      <c r="L391" s="22"/>
      <c r="M391" s="23" t="s">
        <v>42</v>
      </c>
      <c r="N391" s="23" t="s">
        <v>43</v>
      </c>
      <c r="O391" s="30">
        <v>5</v>
      </c>
      <c r="P391" s="25">
        <v>153</v>
      </c>
      <c r="Q391" s="26" t="s">
        <v>44</v>
      </c>
      <c r="R391" s="27">
        <f t="shared" si="6"/>
        <v>765</v>
      </c>
      <c r="S391" s="30"/>
      <c r="T391" s="31">
        <v>5</v>
      </c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</row>
    <row r="392" spans="1:30" ht="14.5" x14ac:dyDescent="0.35">
      <c r="A392" s="15" t="s">
        <v>34</v>
      </c>
      <c r="B392" s="16" t="s">
        <v>35</v>
      </c>
      <c r="C392" s="16" t="s">
        <v>35</v>
      </c>
      <c r="D392" s="17" t="s">
        <v>36</v>
      </c>
      <c r="E392" s="18" t="s">
        <v>37</v>
      </c>
      <c r="F392" s="17" t="s">
        <v>36</v>
      </c>
      <c r="G392" s="18" t="s">
        <v>38</v>
      </c>
      <c r="H392" s="18">
        <v>21101</v>
      </c>
      <c r="I392" s="19" t="s">
        <v>39</v>
      </c>
      <c r="J392" s="20" t="s">
        <v>282</v>
      </c>
      <c r="K392" s="21" t="s">
        <v>283</v>
      </c>
      <c r="L392" s="22"/>
      <c r="M392" s="23" t="s">
        <v>42</v>
      </c>
      <c r="N392" s="23" t="s">
        <v>43</v>
      </c>
      <c r="O392" s="30">
        <v>8</v>
      </c>
      <c r="P392" s="25">
        <v>101</v>
      </c>
      <c r="Q392" s="26" t="s">
        <v>44</v>
      </c>
      <c r="R392" s="27">
        <f t="shared" si="6"/>
        <v>808</v>
      </c>
      <c r="S392" s="30"/>
      <c r="T392" s="31">
        <v>8</v>
      </c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</row>
    <row r="393" spans="1:30" ht="14.5" x14ac:dyDescent="0.35">
      <c r="A393" s="15" t="s">
        <v>34</v>
      </c>
      <c r="B393" s="16" t="s">
        <v>35</v>
      </c>
      <c r="C393" s="16" t="s">
        <v>35</v>
      </c>
      <c r="D393" s="17" t="s">
        <v>36</v>
      </c>
      <c r="E393" s="18" t="s">
        <v>37</v>
      </c>
      <c r="F393" s="17" t="s">
        <v>36</v>
      </c>
      <c r="G393" s="18" t="s">
        <v>38</v>
      </c>
      <c r="H393" s="18">
        <v>21101</v>
      </c>
      <c r="I393" s="19" t="s">
        <v>39</v>
      </c>
      <c r="J393" s="20" t="s">
        <v>284</v>
      </c>
      <c r="K393" s="21" t="s">
        <v>285</v>
      </c>
      <c r="L393" s="22"/>
      <c r="M393" s="23" t="s">
        <v>42</v>
      </c>
      <c r="N393" s="23" t="s">
        <v>43</v>
      </c>
      <c r="O393" s="30">
        <v>50</v>
      </c>
      <c r="P393" s="25">
        <v>2</v>
      </c>
      <c r="Q393" s="26" t="s">
        <v>44</v>
      </c>
      <c r="R393" s="27">
        <f t="shared" si="6"/>
        <v>100</v>
      </c>
      <c r="S393" s="30"/>
      <c r="T393" s="31">
        <v>50</v>
      </c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</row>
    <row r="394" spans="1:30" ht="14.5" x14ac:dyDescent="0.35">
      <c r="A394" s="15" t="s">
        <v>34</v>
      </c>
      <c r="B394" s="16" t="s">
        <v>35</v>
      </c>
      <c r="C394" s="16" t="s">
        <v>35</v>
      </c>
      <c r="D394" s="17" t="s">
        <v>36</v>
      </c>
      <c r="E394" s="18" t="s">
        <v>37</v>
      </c>
      <c r="F394" s="17" t="s">
        <v>36</v>
      </c>
      <c r="G394" s="18" t="s">
        <v>38</v>
      </c>
      <c r="H394" s="18">
        <v>21101</v>
      </c>
      <c r="I394" s="19" t="s">
        <v>39</v>
      </c>
      <c r="J394" s="20" t="s">
        <v>286</v>
      </c>
      <c r="K394" s="21" t="s">
        <v>287</v>
      </c>
      <c r="L394" s="22"/>
      <c r="M394" s="23" t="s">
        <v>42</v>
      </c>
      <c r="N394" s="23" t="s">
        <v>43</v>
      </c>
      <c r="O394" s="30">
        <v>1</v>
      </c>
      <c r="P394" s="25">
        <v>165</v>
      </c>
      <c r="Q394" s="26" t="s">
        <v>44</v>
      </c>
      <c r="R394" s="27">
        <f t="shared" si="6"/>
        <v>165</v>
      </c>
      <c r="S394" s="30"/>
      <c r="T394" s="31"/>
      <c r="U394" s="31"/>
      <c r="V394" s="31">
        <v>1</v>
      </c>
      <c r="W394" s="31"/>
      <c r="X394" s="31"/>
      <c r="Y394" s="31"/>
      <c r="Z394" s="31"/>
      <c r="AA394" s="31"/>
      <c r="AB394" s="31"/>
      <c r="AC394" s="31"/>
      <c r="AD394" s="31"/>
    </row>
    <row r="395" spans="1:30" ht="14.5" x14ac:dyDescent="0.35">
      <c r="A395" s="15" t="s">
        <v>34</v>
      </c>
      <c r="B395" s="16" t="s">
        <v>35</v>
      </c>
      <c r="C395" s="16" t="s">
        <v>35</v>
      </c>
      <c r="D395" s="17" t="s">
        <v>36</v>
      </c>
      <c r="E395" s="18" t="s">
        <v>37</v>
      </c>
      <c r="F395" s="17" t="s">
        <v>36</v>
      </c>
      <c r="G395" s="18" t="s">
        <v>38</v>
      </c>
      <c r="H395" s="18">
        <v>21101</v>
      </c>
      <c r="I395" s="19" t="s">
        <v>39</v>
      </c>
      <c r="J395" s="20" t="s">
        <v>288</v>
      </c>
      <c r="K395" s="21" t="s">
        <v>289</v>
      </c>
      <c r="L395" s="22"/>
      <c r="M395" s="23" t="s">
        <v>42</v>
      </c>
      <c r="N395" s="23" t="s">
        <v>43</v>
      </c>
      <c r="O395" s="30">
        <v>2</v>
      </c>
      <c r="P395" s="25">
        <v>278</v>
      </c>
      <c r="Q395" s="26" t="s">
        <v>44</v>
      </c>
      <c r="R395" s="27">
        <f t="shared" si="6"/>
        <v>556</v>
      </c>
      <c r="S395" s="30">
        <v>2</v>
      </c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</row>
    <row r="396" spans="1:30" ht="14.5" x14ac:dyDescent="0.35">
      <c r="A396" s="15" t="s">
        <v>34</v>
      </c>
      <c r="B396" s="16" t="s">
        <v>35</v>
      </c>
      <c r="C396" s="16" t="s">
        <v>35</v>
      </c>
      <c r="D396" s="17" t="s">
        <v>36</v>
      </c>
      <c r="E396" s="18" t="s">
        <v>37</v>
      </c>
      <c r="F396" s="17" t="s">
        <v>36</v>
      </c>
      <c r="G396" s="18" t="s">
        <v>38</v>
      </c>
      <c r="H396" s="18">
        <v>21101</v>
      </c>
      <c r="I396" s="19" t="s">
        <v>39</v>
      </c>
      <c r="J396" s="20" t="s">
        <v>288</v>
      </c>
      <c r="K396" s="21" t="s">
        <v>289</v>
      </c>
      <c r="L396" s="22"/>
      <c r="M396" s="23" t="s">
        <v>42</v>
      </c>
      <c r="N396" s="23" t="s">
        <v>43</v>
      </c>
      <c r="O396" s="30">
        <v>2</v>
      </c>
      <c r="P396" s="25">
        <v>278</v>
      </c>
      <c r="Q396" s="26" t="s">
        <v>44</v>
      </c>
      <c r="R396" s="27">
        <f t="shared" si="6"/>
        <v>556</v>
      </c>
      <c r="S396" s="30"/>
      <c r="T396" s="31"/>
      <c r="U396" s="31"/>
      <c r="V396" s="31"/>
      <c r="W396" s="31">
        <v>2</v>
      </c>
      <c r="X396" s="31"/>
      <c r="Y396" s="31"/>
      <c r="Z396" s="31"/>
      <c r="AA396" s="31"/>
      <c r="AB396" s="31"/>
      <c r="AC396" s="31"/>
      <c r="AD396" s="31"/>
    </row>
    <row r="397" spans="1:30" ht="14.5" x14ac:dyDescent="0.35">
      <c r="A397" s="15" t="s">
        <v>34</v>
      </c>
      <c r="B397" s="16" t="s">
        <v>35</v>
      </c>
      <c r="C397" s="16" t="s">
        <v>35</v>
      </c>
      <c r="D397" s="17" t="s">
        <v>36</v>
      </c>
      <c r="E397" s="18" t="s">
        <v>37</v>
      </c>
      <c r="F397" s="17" t="s">
        <v>36</v>
      </c>
      <c r="G397" s="18" t="s">
        <v>38</v>
      </c>
      <c r="H397" s="18">
        <v>21101</v>
      </c>
      <c r="I397" s="19" t="s">
        <v>39</v>
      </c>
      <c r="J397" s="20" t="s">
        <v>290</v>
      </c>
      <c r="K397" s="21" t="s">
        <v>291</v>
      </c>
      <c r="L397" s="22"/>
      <c r="M397" s="23" t="s">
        <v>42</v>
      </c>
      <c r="N397" s="23" t="s">
        <v>43</v>
      </c>
      <c r="O397" s="30">
        <v>1</v>
      </c>
      <c r="P397" s="25">
        <v>152</v>
      </c>
      <c r="Q397" s="26" t="s">
        <v>44</v>
      </c>
      <c r="R397" s="27">
        <f t="shared" si="6"/>
        <v>152</v>
      </c>
      <c r="S397" s="30"/>
      <c r="T397" s="31">
        <v>1</v>
      </c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</row>
    <row r="398" spans="1:30" ht="14.5" x14ac:dyDescent="0.35">
      <c r="A398" s="15" t="s">
        <v>34</v>
      </c>
      <c r="B398" s="16" t="s">
        <v>35</v>
      </c>
      <c r="C398" s="16" t="s">
        <v>35</v>
      </c>
      <c r="D398" s="17" t="s">
        <v>36</v>
      </c>
      <c r="E398" s="18" t="s">
        <v>37</v>
      </c>
      <c r="F398" s="17" t="s">
        <v>36</v>
      </c>
      <c r="G398" s="18" t="s">
        <v>38</v>
      </c>
      <c r="H398" s="18">
        <v>21101</v>
      </c>
      <c r="I398" s="19" t="s">
        <v>39</v>
      </c>
      <c r="J398" s="20" t="s">
        <v>290</v>
      </c>
      <c r="K398" s="21" t="s">
        <v>291</v>
      </c>
      <c r="L398" s="22"/>
      <c r="M398" s="23" t="s">
        <v>42</v>
      </c>
      <c r="N398" s="23" t="s">
        <v>43</v>
      </c>
      <c r="O398" s="30">
        <v>1</v>
      </c>
      <c r="P398" s="25">
        <v>152</v>
      </c>
      <c r="Q398" s="26" t="s">
        <v>44</v>
      </c>
      <c r="R398" s="27">
        <f t="shared" si="6"/>
        <v>152</v>
      </c>
      <c r="S398" s="30"/>
      <c r="T398" s="31"/>
      <c r="U398" s="31"/>
      <c r="V398" s="31">
        <v>1</v>
      </c>
      <c r="W398" s="31"/>
      <c r="X398" s="31"/>
      <c r="Y398" s="31"/>
      <c r="Z398" s="31"/>
      <c r="AA398" s="31"/>
      <c r="AB398" s="31"/>
      <c r="AC398" s="31"/>
      <c r="AD398" s="31"/>
    </row>
    <row r="399" spans="1:30" ht="14.5" x14ac:dyDescent="0.35">
      <c r="A399" s="15" t="s">
        <v>34</v>
      </c>
      <c r="B399" s="16" t="s">
        <v>35</v>
      </c>
      <c r="C399" s="16" t="s">
        <v>35</v>
      </c>
      <c r="D399" s="17" t="s">
        <v>36</v>
      </c>
      <c r="E399" s="18" t="s">
        <v>37</v>
      </c>
      <c r="F399" s="17" t="s">
        <v>36</v>
      </c>
      <c r="G399" s="18" t="s">
        <v>38</v>
      </c>
      <c r="H399" s="18" t="s">
        <v>45</v>
      </c>
      <c r="I399" s="19" t="s">
        <v>39</v>
      </c>
      <c r="J399" s="20" t="s">
        <v>292</v>
      </c>
      <c r="K399" s="21" t="s">
        <v>293</v>
      </c>
      <c r="L399" s="22"/>
      <c r="M399" s="23" t="s">
        <v>42</v>
      </c>
      <c r="N399" s="23" t="s">
        <v>43</v>
      </c>
      <c r="O399" s="30">
        <v>1</v>
      </c>
      <c r="P399" s="25">
        <v>144</v>
      </c>
      <c r="Q399" s="26" t="s">
        <v>44</v>
      </c>
      <c r="R399" s="27">
        <f t="shared" si="6"/>
        <v>144</v>
      </c>
      <c r="S399" s="30">
        <v>1</v>
      </c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</row>
    <row r="400" spans="1:30" ht="14.5" x14ac:dyDescent="0.35">
      <c r="A400" s="15" t="s">
        <v>34</v>
      </c>
      <c r="B400" s="16" t="s">
        <v>35</v>
      </c>
      <c r="C400" s="16" t="s">
        <v>35</v>
      </c>
      <c r="D400" s="17" t="s">
        <v>36</v>
      </c>
      <c r="E400" s="18" t="s">
        <v>37</v>
      </c>
      <c r="F400" s="17" t="s">
        <v>36</v>
      </c>
      <c r="G400" s="18" t="s">
        <v>38</v>
      </c>
      <c r="H400" s="18">
        <v>21101</v>
      </c>
      <c r="I400" s="19" t="s">
        <v>39</v>
      </c>
      <c r="J400" s="20" t="s">
        <v>292</v>
      </c>
      <c r="K400" s="21" t="s">
        <v>293</v>
      </c>
      <c r="L400" s="22"/>
      <c r="M400" s="23" t="s">
        <v>42</v>
      </c>
      <c r="N400" s="23" t="s">
        <v>43</v>
      </c>
      <c r="O400" s="30">
        <v>4</v>
      </c>
      <c r="P400" s="25">
        <v>144</v>
      </c>
      <c r="Q400" s="26" t="s">
        <v>44</v>
      </c>
      <c r="R400" s="27">
        <f t="shared" si="6"/>
        <v>576</v>
      </c>
      <c r="S400" s="30"/>
      <c r="T400" s="31">
        <v>4</v>
      </c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</row>
    <row r="401" spans="1:30" ht="14.5" x14ac:dyDescent="0.35">
      <c r="A401" s="15" t="s">
        <v>34</v>
      </c>
      <c r="B401" s="16" t="s">
        <v>35</v>
      </c>
      <c r="C401" s="16" t="s">
        <v>35</v>
      </c>
      <c r="D401" s="17" t="s">
        <v>36</v>
      </c>
      <c r="E401" s="18" t="s">
        <v>37</v>
      </c>
      <c r="F401" s="17" t="s">
        <v>36</v>
      </c>
      <c r="G401" s="18" t="s">
        <v>38</v>
      </c>
      <c r="H401" s="18">
        <v>21101</v>
      </c>
      <c r="I401" s="19" t="s">
        <v>39</v>
      </c>
      <c r="J401" s="20" t="s">
        <v>292</v>
      </c>
      <c r="K401" s="21" t="s">
        <v>293</v>
      </c>
      <c r="L401" s="22"/>
      <c r="M401" s="23" t="s">
        <v>42</v>
      </c>
      <c r="N401" s="23" t="s">
        <v>43</v>
      </c>
      <c r="O401" s="30">
        <v>200</v>
      </c>
      <c r="P401" s="25">
        <v>144</v>
      </c>
      <c r="Q401" s="26" t="s">
        <v>44</v>
      </c>
      <c r="R401" s="27">
        <f t="shared" ref="R401:R432" si="7">O401*P401</f>
        <v>28800</v>
      </c>
      <c r="S401" s="30"/>
      <c r="T401" s="31">
        <v>200</v>
      </c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</row>
    <row r="402" spans="1:30" ht="14.5" x14ac:dyDescent="0.35">
      <c r="A402" s="15" t="s">
        <v>34</v>
      </c>
      <c r="B402" s="16" t="s">
        <v>35</v>
      </c>
      <c r="C402" s="16" t="s">
        <v>35</v>
      </c>
      <c r="D402" s="17" t="s">
        <v>36</v>
      </c>
      <c r="E402" s="18" t="s">
        <v>37</v>
      </c>
      <c r="F402" s="17" t="s">
        <v>36</v>
      </c>
      <c r="G402" s="18" t="s">
        <v>38</v>
      </c>
      <c r="H402" s="18">
        <v>21101</v>
      </c>
      <c r="I402" s="19" t="s">
        <v>39</v>
      </c>
      <c r="J402" s="20" t="s">
        <v>292</v>
      </c>
      <c r="K402" s="21" t="s">
        <v>293</v>
      </c>
      <c r="L402" s="22"/>
      <c r="M402" s="23" t="s">
        <v>42</v>
      </c>
      <c r="N402" s="23" t="s">
        <v>43</v>
      </c>
      <c r="O402" s="30">
        <v>1</v>
      </c>
      <c r="P402" s="25">
        <v>144</v>
      </c>
      <c r="Q402" s="26" t="s">
        <v>44</v>
      </c>
      <c r="R402" s="27">
        <f t="shared" si="7"/>
        <v>144</v>
      </c>
      <c r="S402" s="30"/>
      <c r="T402" s="31"/>
      <c r="U402" s="31"/>
      <c r="V402" s="31">
        <v>1</v>
      </c>
      <c r="W402" s="31"/>
      <c r="X402" s="31"/>
      <c r="Y402" s="31"/>
      <c r="Z402" s="31"/>
      <c r="AA402" s="31"/>
      <c r="AB402" s="31"/>
      <c r="AC402" s="31"/>
      <c r="AD402" s="31"/>
    </row>
    <row r="403" spans="1:30" ht="14.5" x14ac:dyDescent="0.35">
      <c r="A403" s="15" t="s">
        <v>34</v>
      </c>
      <c r="B403" s="16" t="s">
        <v>35</v>
      </c>
      <c r="C403" s="16" t="s">
        <v>35</v>
      </c>
      <c r="D403" s="17" t="s">
        <v>36</v>
      </c>
      <c r="E403" s="18" t="s">
        <v>37</v>
      </c>
      <c r="F403" s="17" t="s">
        <v>36</v>
      </c>
      <c r="G403" s="18" t="s">
        <v>38</v>
      </c>
      <c r="H403" s="18">
        <v>21101</v>
      </c>
      <c r="I403" s="19" t="s">
        <v>39</v>
      </c>
      <c r="J403" s="20" t="s">
        <v>292</v>
      </c>
      <c r="K403" s="21" t="s">
        <v>293</v>
      </c>
      <c r="L403" s="22"/>
      <c r="M403" s="23" t="s">
        <v>42</v>
      </c>
      <c r="N403" s="23" t="s">
        <v>43</v>
      </c>
      <c r="O403" s="30">
        <v>1</v>
      </c>
      <c r="P403" s="25">
        <v>144</v>
      </c>
      <c r="Q403" s="26" t="s">
        <v>44</v>
      </c>
      <c r="R403" s="27">
        <f t="shared" si="7"/>
        <v>144</v>
      </c>
      <c r="S403" s="30"/>
      <c r="T403" s="31"/>
      <c r="U403" s="31"/>
      <c r="V403" s="31"/>
      <c r="W403" s="31">
        <v>1</v>
      </c>
      <c r="X403" s="31"/>
      <c r="Y403" s="31"/>
      <c r="Z403" s="31"/>
      <c r="AA403" s="31"/>
      <c r="AB403" s="31"/>
      <c r="AC403" s="31"/>
      <c r="AD403" s="31"/>
    </row>
    <row r="404" spans="1:30" ht="14.5" x14ac:dyDescent="0.35">
      <c r="A404" s="15" t="s">
        <v>34</v>
      </c>
      <c r="B404" s="16" t="s">
        <v>35</v>
      </c>
      <c r="C404" s="16" t="s">
        <v>35</v>
      </c>
      <c r="D404" s="17" t="s">
        <v>36</v>
      </c>
      <c r="E404" s="18" t="s">
        <v>37</v>
      </c>
      <c r="F404" s="17" t="s">
        <v>36</v>
      </c>
      <c r="G404" s="18" t="s">
        <v>38</v>
      </c>
      <c r="H404" s="18">
        <v>21101</v>
      </c>
      <c r="I404" s="19" t="s">
        <v>39</v>
      </c>
      <c r="J404" s="20" t="s">
        <v>292</v>
      </c>
      <c r="K404" s="21" t="s">
        <v>293</v>
      </c>
      <c r="L404" s="22"/>
      <c r="M404" s="23" t="s">
        <v>42</v>
      </c>
      <c r="N404" s="23" t="s">
        <v>43</v>
      </c>
      <c r="O404" s="30">
        <v>4</v>
      </c>
      <c r="P404" s="25">
        <v>144</v>
      </c>
      <c r="Q404" s="26" t="s">
        <v>44</v>
      </c>
      <c r="R404" s="27">
        <f t="shared" si="7"/>
        <v>576</v>
      </c>
      <c r="S404" s="30"/>
      <c r="T404" s="31"/>
      <c r="U404" s="31"/>
      <c r="V404" s="31"/>
      <c r="W404" s="31"/>
      <c r="X404" s="31"/>
      <c r="Y404" s="31">
        <v>4</v>
      </c>
      <c r="Z404" s="31"/>
      <c r="AA404" s="31"/>
      <c r="AB404" s="31"/>
      <c r="AC404" s="31"/>
      <c r="AD404" s="31"/>
    </row>
    <row r="405" spans="1:30" ht="14.5" x14ac:dyDescent="0.35">
      <c r="A405" s="15" t="s">
        <v>34</v>
      </c>
      <c r="B405" s="16" t="s">
        <v>35</v>
      </c>
      <c r="C405" s="16" t="s">
        <v>35</v>
      </c>
      <c r="D405" s="17" t="s">
        <v>36</v>
      </c>
      <c r="E405" s="18" t="s">
        <v>37</v>
      </c>
      <c r="F405" s="17" t="s">
        <v>36</v>
      </c>
      <c r="G405" s="18" t="s">
        <v>38</v>
      </c>
      <c r="H405" s="18">
        <v>21101</v>
      </c>
      <c r="I405" s="19" t="s">
        <v>39</v>
      </c>
      <c r="J405" s="20" t="s">
        <v>292</v>
      </c>
      <c r="K405" s="21" t="s">
        <v>293</v>
      </c>
      <c r="L405" s="22"/>
      <c r="M405" s="23" t="s">
        <v>42</v>
      </c>
      <c r="N405" s="23" t="s">
        <v>43</v>
      </c>
      <c r="O405" s="30">
        <v>2</v>
      </c>
      <c r="P405" s="25">
        <v>144</v>
      </c>
      <c r="Q405" s="26" t="s">
        <v>44</v>
      </c>
      <c r="R405" s="27">
        <f t="shared" si="7"/>
        <v>288</v>
      </c>
      <c r="S405" s="30"/>
      <c r="T405" s="31"/>
      <c r="U405" s="31"/>
      <c r="V405" s="31"/>
      <c r="W405" s="31"/>
      <c r="X405" s="31"/>
      <c r="Y405" s="31">
        <v>200</v>
      </c>
      <c r="Z405" s="31"/>
      <c r="AA405" s="31"/>
      <c r="AB405" s="31"/>
      <c r="AC405" s="31"/>
      <c r="AD405" s="31"/>
    </row>
    <row r="406" spans="1:30" ht="14.5" x14ac:dyDescent="0.35">
      <c r="A406" s="15" t="s">
        <v>34</v>
      </c>
      <c r="B406" s="16" t="s">
        <v>35</v>
      </c>
      <c r="C406" s="16" t="s">
        <v>35</v>
      </c>
      <c r="D406" s="17" t="s">
        <v>36</v>
      </c>
      <c r="E406" s="18" t="s">
        <v>37</v>
      </c>
      <c r="F406" s="17" t="s">
        <v>36</v>
      </c>
      <c r="G406" s="18" t="s">
        <v>38</v>
      </c>
      <c r="H406" s="18">
        <v>21101</v>
      </c>
      <c r="I406" s="19" t="s">
        <v>39</v>
      </c>
      <c r="J406" s="20" t="s">
        <v>294</v>
      </c>
      <c r="K406" s="21" t="s">
        <v>295</v>
      </c>
      <c r="L406" s="22"/>
      <c r="M406" s="23" t="s">
        <v>42</v>
      </c>
      <c r="N406" s="23" t="s">
        <v>43</v>
      </c>
      <c r="O406" s="30">
        <v>1</v>
      </c>
      <c r="P406" s="25">
        <v>234</v>
      </c>
      <c r="Q406" s="26" t="s">
        <v>44</v>
      </c>
      <c r="R406" s="27">
        <f t="shared" si="7"/>
        <v>234</v>
      </c>
      <c r="S406" s="30"/>
      <c r="T406" s="31">
        <v>1</v>
      </c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</row>
    <row r="407" spans="1:30" ht="14.5" x14ac:dyDescent="0.35">
      <c r="A407" s="15" t="s">
        <v>34</v>
      </c>
      <c r="B407" s="16" t="s">
        <v>35</v>
      </c>
      <c r="C407" s="16" t="s">
        <v>35</v>
      </c>
      <c r="D407" s="17" t="s">
        <v>36</v>
      </c>
      <c r="E407" s="18" t="s">
        <v>37</v>
      </c>
      <c r="F407" s="17" t="s">
        <v>36</v>
      </c>
      <c r="G407" s="18" t="s">
        <v>38</v>
      </c>
      <c r="H407" s="18">
        <v>21101</v>
      </c>
      <c r="I407" s="19" t="s">
        <v>39</v>
      </c>
      <c r="J407" s="20" t="s">
        <v>296</v>
      </c>
      <c r="K407" s="21" t="s">
        <v>297</v>
      </c>
      <c r="L407" s="22"/>
      <c r="M407" s="23" t="s">
        <v>42</v>
      </c>
      <c r="N407" s="23" t="s">
        <v>43</v>
      </c>
      <c r="O407" s="30">
        <v>1</v>
      </c>
      <c r="P407" s="25">
        <v>148</v>
      </c>
      <c r="Q407" s="26" t="s">
        <v>44</v>
      </c>
      <c r="R407" s="27">
        <f t="shared" si="7"/>
        <v>148</v>
      </c>
      <c r="S407" s="30"/>
      <c r="T407" s="31">
        <v>1</v>
      </c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</row>
    <row r="408" spans="1:30" ht="14.5" x14ac:dyDescent="0.35">
      <c r="A408" s="15" t="s">
        <v>34</v>
      </c>
      <c r="B408" s="16" t="s">
        <v>35</v>
      </c>
      <c r="C408" s="16" t="s">
        <v>35</v>
      </c>
      <c r="D408" s="17" t="s">
        <v>36</v>
      </c>
      <c r="E408" s="18" t="s">
        <v>37</v>
      </c>
      <c r="F408" s="17" t="s">
        <v>36</v>
      </c>
      <c r="G408" s="18" t="s">
        <v>38</v>
      </c>
      <c r="H408" s="18">
        <v>21101</v>
      </c>
      <c r="I408" s="19" t="s">
        <v>39</v>
      </c>
      <c r="J408" s="20" t="s">
        <v>296</v>
      </c>
      <c r="K408" s="21" t="s">
        <v>297</v>
      </c>
      <c r="L408" s="22"/>
      <c r="M408" s="23" t="s">
        <v>42</v>
      </c>
      <c r="N408" s="23" t="s">
        <v>43</v>
      </c>
      <c r="O408" s="30">
        <v>1</v>
      </c>
      <c r="P408" s="25">
        <v>148</v>
      </c>
      <c r="Q408" s="26" t="s">
        <v>44</v>
      </c>
      <c r="R408" s="27">
        <f t="shared" si="7"/>
        <v>148</v>
      </c>
      <c r="S408" s="30"/>
      <c r="T408" s="31"/>
      <c r="U408" s="31"/>
      <c r="V408" s="31"/>
      <c r="W408" s="31">
        <v>1</v>
      </c>
      <c r="X408" s="31"/>
      <c r="Y408" s="31"/>
      <c r="Z408" s="31"/>
      <c r="AA408" s="31"/>
      <c r="AB408" s="31"/>
      <c r="AC408" s="31"/>
      <c r="AD408" s="31"/>
    </row>
    <row r="409" spans="1:30" ht="14.5" x14ac:dyDescent="0.35">
      <c r="A409" s="15" t="s">
        <v>34</v>
      </c>
      <c r="B409" s="16" t="s">
        <v>35</v>
      </c>
      <c r="C409" s="16" t="s">
        <v>35</v>
      </c>
      <c r="D409" s="17" t="s">
        <v>36</v>
      </c>
      <c r="E409" s="18" t="s">
        <v>37</v>
      </c>
      <c r="F409" s="17" t="s">
        <v>36</v>
      </c>
      <c r="G409" s="18" t="s">
        <v>38</v>
      </c>
      <c r="H409" s="18">
        <v>21101</v>
      </c>
      <c r="I409" s="19" t="s">
        <v>39</v>
      </c>
      <c r="J409" s="20" t="s">
        <v>298</v>
      </c>
      <c r="K409" s="21" t="s">
        <v>299</v>
      </c>
      <c r="L409" s="22"/>
      <c r="M409" s="23" t="s">
        <v>42</v>
      </c>
      <c r="N409" s="23" t="s">
        <v>43</v>
      </c>
      <c r="O409" s="30">
        <v>2</v>
      </c>
      <c r="P409" s="25">
        <v>92</v>
      </c>
      <c r="Q409" s="26" t="s">
        <v>44</v>
      </c>
      <c r="R409" s="27">
        <f t="shared" si="7"/>
        <v>184</v>
      </c>
      <c r="S409" s="30"/>
      <c r="T409" s="31">
        <v>2</v>
      </c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</row>
    <row r="410" spans="1:30" ht="14.5" x14ac:dyDescent="0.35">
      <c r="A410" s="15" t="s">
        <v>34</v>
      </c>
      <c r="B410" s="16" t="s">
        <v>35</v>
      </c>
      <c r="C410" s="16" t="s">
        <v>35</v>
      </c>
      <c r="D410" s="17" t="s">
        <v>36</v>
      </c>
      <c r="E410" s="18" t="s">
        <v>37</v>
      </c>
      <c r="F410" s="17" t="s">
        <v>36</v>
      </c>
      <c r="G410" s="18" t="s">
        <v>38</v>
      </c>
      <c r="H410" s="18">
        <v>21101</v>
      </c>
      <c r="I410" s="19" t="s">
        <v>39</v>
      </c>
      <c r="J410" s="20" t="s">
        <v>300</v>
      </c>
      <c r="K410" s="21" t="s">
        <v>301</v>
      </c>
      <c r="L410" s="22"/>
      <c r="M410" s="23" t="s">
        <v>42</v>
      </c>
      <c r="N410" s="23" t="s">
        <v>43</v>
      </c>
      <c r="O410" s="30">
        <v>4</v>
      </c>
      <c r="P410" s="25">
        <v>227</v>
      </c>
      <c r="Q410" s="26" t="s">
        <v>44</v>
      </c>
      <c r="R410" s="27">
        <f t="shared" si="7"/>
        <v>908</v>
      </c>
      <c r="S410" s="30"/>
      <c r="T410" s="31">
        <v>4</v>
      </c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</row>
    <row r="411" spans="1:30" ht="14.5" x14ac:dyDescent="0.35">
      <c r="A411" s="15" t="s">
        <v>34</v>
      </c>
      <c r="B411" s="16" t="s">
        <v>35</v>
      </c>
      <c r="C411" s="16" t="s">
        <v>35</v>
      </c>
      <c r="D411" s="17" t="s">
        <v>36</v>
      </c>
      <c r="E411" s="18" t="s">
        <v>37</v>
      </c>
      <c r="F411" s="17" t="s">
        <v>36</v>
      </c>
      <c r="G411" s="18" t="s">
        <v>38</v>
      </c>
      <c r="H411" s="18">
        <v>21101</v>
      </c>
      <c r="I411" s="19" t="s">
        <v>39</v>
      </c>
      <c r="J411" s="20" t="s">
        <v>300</v>
      </c>
      <c r="K411" s="21" t="s">
        <v>301</v>
      </c>
      <c r="L411" s="22"/>
      <c r="M411" s="23" t="s">
        <v>42</v>
      </c>
      <c r="N411" s="23" t="s">
        <v>43</v>
      </c>
      <c r="O411" s="30">
        <v>6</v>
      </c>
      <c r="P411" s="25">
        <v>227</v>
      </c>
      <c r="Q411" s="26" t="s">
        <v>44</v>
      </c>
      <c r="R411" s="27">
        <f t="shared" si="7"/>
        <v>1362</v>
      </c>
      <c r="S411" s="30"/>
      <c r="T411" s="31">
        <v>6</v>
      </c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</row>
    <row r="412" spans="1:30" ht="14.5" x14ac:dyDescent="0.35">
      <c r="A412" s="15" t="s">
        <v>34</v>
      </c>
      <c r="B412" s="16" t="s">
        <v>35</v>
      </c>
      <c r="C412" s="16" t="s">
        <v>35</v>
      </c>
      <c r="D412" s="17" t="s">
        <v>36</v>
      </c>
      <c r="E412" s="18" t="s">
        <v>37</v>
      </c>
      <c r="F412" s="17" t="s">
        <v>36</v>
      </c>
      <c r="G412" s="18" t="s">
        <v>38</v>
      </c>
      <c r="H412" s="18">
        <v>21101</v>
      </c>
      <c r="I412" s="19" t="s">
        <v>39</v>
      </c>
      <c r="J412" s="20" t="s">
        <v>300</v>
      </c>
      <c r="K412" s="21" t="s">
        <v>301</v>
      </c>
      <c r="L412" s="22"/>
      <c r="M412" s="23" t="s">
        <v>42</v>
      </c>
      <c r="N412" s="23" t="s">
        <v>43</v>
      </c>
      <c r="O412" s="30">
        <v>1</v>
      </c>
      <c r="P412" s="25">
        <v>227</v>
      </c>
      <c r="Q412" s="26" t="s">
        <v>44</v>
      </c>
      <c r="R412" s="27">
        <f t="shared" si="7"/>
        <v>227</v>
      </c>
      <c r="S412" s="30"/>
      <c r="T412" s="31">
        <v>1</v>
      </c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</row>
    <row r="413" spans="1:30" ht="14.5" x14ac:dyDescent="0.35">
      <c r="A413" s="15" t="s">
        <v>34</v>
      </c>
      <c r="B413" s="16" t="s">
        <v>35</v>
      </c>
      <c r="C413" s="16" t="s">
        <v>35</v>
      </c>
      <c r="D413" s="17" t="s">
        <v>36</v>
      </c>
      <c r="E413" s="18" t="s">
        <v>37</v>
      </c>
      <c r="F413" s="17" t="s">
        <v>36</v>
      </c>
      <c r="G413" s="18" t="s">
        <v>38</v>
      </c>
      <c r="H413" s="18">
        <v>21101</v>
      </c>
      <c r="I413" s="19" t="s">
        <v>39</v>
      </c>
      <c r="J413" s="20" t="s">
        <v>300</v>
      </c>
      <c r="K413" s="21" t="s">
        <v>301</v>
      </c>
      <c r="L413" s="22"/>
      <c r="M413" s="23" t="s">
        <v>42</v>
      </c>
      <c r="N413" s="23" t="s">
        <v>43</v>
      </c>
      <c r="O413" s="30">
        <v>1</v>
      </c>
      <c r="P413" s="25">
        <v>227</v>
      </c>
      <c r="Q413" s="26" t="s">
        <v>44</v>
      </c>
      <c r="R413" s="27">
        <f t="shared" si="7"/>
        <v>227</v>
      </c>
      <c r="S413" s="30"/>
      <c r="T413" s="31">
        <v>1</v>
      </c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</row>
    <row r="414" spans="1:30" ht="14.5" x14ac:dyDescent="0.35">
      <c r="A414" s="15" t="s">
        <v>34</v>
      </c>
      <c r="B414" s="16" t="s">
        <v>35</v>
      </c>
      <c r="C414" s="16" t="s">
        <v>35</v>
      </c>
      <c r="D414" s="17" t="s">
        <v>36</v>
      </c>
      <c r="E414" s="18" t="s">
        <v>37</v>
      </c>
      <c r="F414" s="17" t="s">
        <v>36</v>
      </c>
      <c r="G414" s="18" t="s">
        <v>38</v>
      </c>
      <c r="H414" s="18">
        <v>21101</v>
      </c>
      <c r="I414" s="19" t="s">
        <v>39</v>
      </c>
      <c r="J414" s="20" t="s">
        <v>300</v>
      </c>
      <c r="K414" s="21" t="s">
        <v>301</v>
      </c>
      <c r="L414" s="22"/>
      <c r="M414" s="23" t="s">
        <v>42</v>
      </c>
      <c r="N414" s="23" t="s">
        <v>43</v>
      </c>
      <c r="O414" s="30">
        <v>1</v>
      </c>
      <c r="P414" s="25">
        <v>227</v>
      </c>
      <c r="Q414" s="26" t="s">
        <v>44</v>
      </c>
      <c r="R414" s="27">
        <f t="shared" si="7"/>
        <v>227</v>
      </c>
      <c r="S414" s="30"/>
      <c r="T414" s="31"/>
      <c r="U414" s="31"/>
      <c r="V414" s="31"/>
      <c r="W414" s="31">
        <v>1</v>
      </c>
      <c r="X414" s="31"/>
      <c r="Y414" s="31"/>
      <c r="Z414" s="31"/>
      <c r="AA414" s="31"/>
      <c r="AB414" s="31"/>
      <c r="AC414" s="31"/>
      <c r="AD414" s="31"/>
    </row>
    <row r="415" spans="1:30" ht="14.5" x14ac:dyDescent="0.35">
      <c r="A415" s="15" t="s">
        <v>34</v>
      </c>
      <c r="B415" s="16" t="s">
        <v>35</v>
      </c>
      <c r="C415" s="16" t="s">
        <v>35</v>
      </c>
      <c r="D415" s="17" t="s">
        <v>36</v>
      </c>
      <c r="E415" s="18" t="s">
        <v>37</v>
      </c>
      <c r="F415" s="17" t="s">
        <v>36</v>
      </c>
      <c r="G415" s="18" t="s">
        <v>38</v>
      </c>
      <c r="H415" s="18">
        <v>21101</v>
      </c>
      <c r="I415" s="19" t="s">
        <v>39</v>
      </c>
      <c r="J415" s="20" t="s">
        <v>300</v>
      </c>
      <c r="K415" s="21" t="s">
        <v>301</v>
      </c>
      <c r="L415" s="22"/>
      <c r="M415" s="23" t="s">
        <v>42</v>
      </c>
      <c r="N415" s="23" t="s">
        <v>43</v>
      </c>
      <c r="O415" s="30">
        <v>4</v>
      </c>
      <c r="P415" s="25">
        <v>227</v>
      </c>
      <c r="Q415" s="26" t="s">
        <v>44</v>
      </c>
      <c r="R415" s="27">
        <f t="shared" si="7"/>
        <v>908</v>
      </c>
      <c r="S415" s="30"/>
      <c r="T415" s="31"/>
      <c r="U415" s="31"/>
      <c r="V415" s="31"/>
      <c r="W415" s="31"/>
      <c r="X415" s="31">
        <v>4</v>
      </c>
      <c r="Y415" s="31"/>
      <c r="Z415" s="31"/>
      <c r="AA415" s="31"/>
      <c r="AB415" s="31"/>
      <c r="AC415" s="31"/>
      <c r="AD415" s="31"/>
    </row>
    <row r="416" spans="1:30" ht="14.5" x14ac:dyDescent="0.35">
      <c r="A416" s="15" t="s">
        <v>34</v>
      </c>
      <c r="B416" s="16" t="s">
        <v>35</v>
      </c>
      <c r="C416" s="16" t="s">
        <v>35</v>
      </c>
      <c r="D416" s="17" t="s">
        <v>36</v>
      </c>
      <c r="E416" s="18" t="s">
        <v>37</v>
      </c>
      <c r="F416" s="17" t="s">
        <v>36</v>
      </c>
      <c r="G416" s="18" t="s">
        <v>38</v>
      </c>
      <c r="H416" s="18">
        <v>21101</v>
      </c>
      <c r="I416" s="19" t="s">
        <v>39</v>
      </c>
      <c r="J416" s="20" t="s">
        <v>300</v>
      </c>
      <c r="K416" s="21" t="s">
        <v>301</v>
      </c>
      <c r="L416" s="22"/>
      <c r="M416" s="23" t="s">
        <v>42</v>
      </c>
      <c r="N416" s="23" t="s">
        <v>43</v>
      </c>
      <c r="O416" s="30">
        <v>5</v>
      </c>
      <c r="P416" s="25">
        <v>227</v>
      </c>
      <c r="Q416" s="26" t="s">
        <v>44</v>
      </c>
      <c r="R416" s="27">
        <f t="shared" si="7"/>
        <v>1135</v>
      </c>
      <c r="S416" s="30"/>
      <c r="T416" s="31"/>
      <c r="U416" s="31"/>
      <c r="V416" s="31"/>
      <c r="W416" s="31"/>
      <c r="X416" s="31"/>
      <c r="Y416" s="31">
        <v>5</v>
      </c>
      <c r="Z416" s="31"/>
      <c r="AA416" s="31"/>
      <c r="AB416" s="31"/>
      <c r="AC416" s="31"/>
      <c r="AD416" s="31"/>
    </row>
    <row r="417" spans="1:30" ht="14.5" x14ac:dyDescent="0.35">
      <c r="A417" s="15" t="s">
        <v>34</v>
      </c>
      <c r="B417" s="16" t="s">
        <v>35</v>
      </c>
      <c r="C417" s="16" t="s">
        <v>35</v>
      </c>
      <c r="D417" s="17" t="s">
        <v>36</v>
      </c>
      <c r="E417" s="18" t="s">
        <v>37</v>
      </c>
      <c r="F417" s="17" t="s">
        <v>36</v>
      </c>
      <c r="G417" s="18" t="s">
        <v>38</v>
      </c>
      <c r="H417" s="18">
        <v>21101</v>
      </c>
      <c r="I417" s="19" t="s">
        <v>39</v>
      </c>
      <c r="J417" s="20" t="s">
        <v>302</v>
      </c>
      <c r="K417" s="21" t="s">
        <v>303</v>
      </c>
      <c r="L417" s="22"/>
      <c r="M417" s="23" t="s">
        <v>42</v>
      </c>
      <c r="N417" s="23" t="s">
        <v>43</v>
      </c>
      <c r="O417" s="30">
        <v>4</v>
      </c>
      <c r="P417" s="25">
        <v>305</v>
      </c>
      <c r="Q417" s="26" t="s">
        <v>44</v>
      </c>
      <c r="R417" s="27">
        <f t="shared" si="7"/>
        <v>1220</v>
      </c>
      <c r="S417" s="30"/>
      <c r="T417" s="31">
        <v>4</v>
      </c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</row>
    <row r="418" spans="1:30" ht="14.5" x14ac:dyDescent="0.35">
      <c r="A418" s="15" t="s">
        <v>34</v>
      </c>
      <c r="B418" s="16" t="s">
        <v>35</v>
      </c>
      <c r="C418" s="16" t="s">
        <v>35</v>
      </c>
      <c r="D418" s="17" t="s">
        <v>36</v>
      </c>
      <c r="E418" s="18" t="s">
        <v>37</v>
      </c>
      <c r="F418" s="17" t="s">
        <v>36</v>
      </c>
      <c r="G418" s="18" t="s">
        <v>38</v>
      </c>
      <c r="H418" s="18">
        <v>21101</v>
      </c>
      <c r="I418" s="19" t="s">
        <v>39</v>
      </c>
      <c r="J418" s="20" t="s">
        <v>302</v>
      </c>
      <c r="K418" s="21" t="s">
        <v>303</v>
      </c>
      <c r="L418" s="22"/>
      <c r="M418" s="23" t="s">
        <v>42</v>
      </c>
      <c r="N418" s="23" t="s">
        <v>43</v>
      </c>
      <c r="O418" s="30">
        <v>1</v>
      </c>
      <c r="P418" s="25">
        <v>305</v>
      </c>
      <c r="Q418" s="26" t="s">
        <v>44</v>
      </c>
      <c r="R418" s="27">
        <f t="shared" si="7"/>
        <v>305</v>
      </c>
      <c r="S418" s="30"/>
      <c r="T418" s="31">
        <v>1</v>
      </c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</row>
    <row r="419" spans="1:30" ht="14.5" x14ac:dyDescent="0.35">
      <c r="A419" s="15" t="s">
        <v>34</v>
      </c>
      <c r="B419" s="16" t="s">
        <v>35</v>
      </c>
      <c r="C419" s="16" t="s">
        <v>35</v>
      </c>
      <c r="D419" s="17" t="s">
        <v>36</v>
      </c>
      <c r="E419" s="18" t="s">
        <v>37</v>
      </c>
      <c r="F419" s="17" t="s">
        <v>36</v>
      </c>
      <c r="G419" s="18" t="s">
        <v>38</v>
      </c>
      <c r="H419" s="18">
        <v>21101</v>
      </c>
      <c r="I419" s="19" t="s">
        <v>39</v>
      </c>
      <c r="J419" s="20" t="s">
        <v>304</v>
      </c>
      <c r="K419" s="21" t="s">
        <v>305</v>
      </c>
      <c r="L419" s="22"/>
      <c r="M419" s="23" t="s">
        <v>42</v>
      </c>
      <c r="N419" s="23" t="s">
        <v>43</v>
      </c>
      <c r="O419" s="30">
        <v>6</v>
      </c>
      <c r="P419" s="25">
        <v>70</v>
      </c>
      <c r="Q419" s="26" t="s">
        <v>44</v>
      </c>
      <c r="R419" s="27">
        <f t="shared" si="7"/>
        <v>420</v>
      </c>
      <c r="S419" s="30"/>
      <c r="T419" s="31">
        <v>6</v>
      </c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</row>
    <row r="420" spans="1:30" ht="14.5" x14ac:dyDescent="0.35">
      <c r="A420" s="15" t="s">
        <v>34</v>
      </c>
      <c r="B420" s="16" t="s">
        <v>35</v>
      </c>
      <c r="C420" s="16" t="s">
        <v>35</v>
      </c>
      <c r="D420" s="17" t="s">
        <v>36</v>
      </c>
      <c r="E420" s="18" t="s">
        <v>37</v>
      </c>
      <c r="F420" s="17" t="s">
        <v>36</v>
      </c>
      <c r="G420" s="18" t="s">
        <v>38</v>
      </c>
      <c r="H420" s="18">
        <v>21101</v>
      </c>
      <c r="I420" s="19" t="s">
        <v>39</v>
      </c>
      <c r="J420" s="20" t="s">
        <v>306</v>
      </c>
      <c r="K420" s="21" t="s">
        <v>307</v>
      </c>
      <c r="L420" s="22"/>
      <c r="M420" s="23" t="s">
        <v>42</v>
      </c>
      <c r="N420" s="23" t="s">
        <v>43</v>
      </c>
      <c r="O420" s="30">
        <v>10</v>
      </c>
      <c r="P420" s="25">
        <v>35</v>
      </c>
      <c r="Q420" s="26" t="s">
        <v>44</v>
      </c>
      <c r="R420" s="27">
        <f t="shared" si="7"/>
        <v>350</v>
      </c>
      <c r="S420" s="30">
        <v>10</v>
      </c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</row>
    <row r="421" spans="1:30" ht="14.5" x14ac:dyDescent="0.35">
      <c r="A421" s="15" t="s">
        <v>34</v>
      </c>
      <c r="B421" s="16" t="s">
        <v>35</v>
      </c>
      <c r="C421" s="16" t="s">
        <v>35</v>
      </c>
      <c r="D421" s="17" t="s">
        <v>36</v>
      </c>
      <c r="E421" s="18" t="s">
        <v>37</v>
      </c>
      <c r="F421" s="17" t="s">
        <v>36</v>
      </c>
      <c r="G421" s="18" t="s">
        <v>38</v>
      </c>
      <c r="H421" s="18">
        <v>21101</v>
      </c>
      <c r="I421" s="19" t="s">
        <v>39</v>
      </c>
      <c r="J421" s="20" t="s">
        <v>306</v>
      </c>
      <c r="K421" s="21" t="s">
        <v>307</v>
      </c>
      <c r="L421" s="22"/>
      <c r="M421" s="23" t="s">
        <v>42</v>
      </c>
      <c r="N421" s="23" t="s">
        <v>43</v>
      </c>
      <c r="O421" s="30">
        <v>12</v>
      </c>
      <c r="P421" s="25">
        <v>43</v>
      </c>
      <c r="Q421" s="26" t="s">
        <v>44</v>
      </c>
      <c r="R421" s="27">
        <f t="shared" si="7"/>
        <v>516</v>
      </c>
      <c r="S421" s="30"/>
      <c r="T421" s="31">
        <v>12</v>
      </c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</row>
    <row r="422" spans="1:30" ht="14.5" x14ac:dyDescent="0.35">
      <c r="A422" s="15" t="s">
        <v>34</v>
      </c>
      <c r="B422" s="16" t="s">
        <v>35</v>
      </c>
      <c r="C422" s="16" t="s">
        <v>35</v>
      </c>
      <c r="D422" s="17" t="s">
        <v>36</v>
      </c>
      <c r="E422" s="18" t="s">
        <v>37</v>
      </c>
      <c r="F422" s="17" t="s">
        <v>36</v>
      </c>
      <c r="G422" s="18" t="s">
        <v>38</v>
      </c>
      <c r="H422" s="18">
        <v>21101</v>
      </c>
      <c r="I422" s="19" t="s">
        <v>39</v>
      </c>
      <c r="J422" s="20" t="s">
        <v>306</v>
      </c>
      <c r="K422" s="21" t="s">
        <v>307</v>
      </c>
      <c r="L422" s="22"/>
      <c r="M422" s="23" t="s">
        <v>42</v>
      </c>
      <c r="N422" s="23" t="s">
        <v>43</v>
      </c>
      <c r="O422" s="30">
        <v>10</v>
      </c>
      <c r="P422" s="25">
        <v>35</v>
      </c>
      <c r="Q422" s="26" t="s">
        <v>44</v>
      </c>
      <c r="R422" s="27">
        <f t="shared" si="7"/>
        <v>350</v>
      </c>
      <c r="S422" s="30"/>
      <c r="T422" s="31"/>
      <c r="U422" s="31"/>
      <c r="V422" s="31">
        <v>10</v>
      </c>
      <c r="W422" s="31"/>
      <c r="X422" s="31"/>
      <c r="Y422" s="31"/>
      <c r="Z422" s="31"/>
      <c r="AA422" s="31"/>
      <c r="AB422" s="31"/>
      <c r="AC422" s="31"/>
      <c r="AD422" s="31"/>
    </row>
    <row r="423" spans="1:30" ht="14.5" x14ac:dyDescent="0.35">
      <c r="A423" s="15" t="s">
        <v>34</v>
      </c>
      <c r="B423" s="16" t="s">
        <v>35</v>
      </c>
      <c r="C423" s="16" t="s">
        <v>35</v>
      </c>
      <c r="D423" s="17" t="s">
        <v>36</v>
      </c>
      <c r="E423" s="18" t="s">
        <v>37</v>
      </c>
      <c r="F423" s="17" t="s">
        <v>36</v>
      </c>
      <c r="G423" s="18" t="s">
        <v>38</v>
      </c>
      <c r="H423" s="18">
        <v>21101</v>
      </c>
      <c r="I423" s="19" t="s">
        <v>39</v>
      </c>
      <c r="J423" s="20" t="s">
        <v>306</v>
      </c>
      <c r="K423" s="21" t="s">
        <v>307</v>
      </c>
      <c r="L423" s="22"/>
      <c r="M423" s="23" t="s">
        <v>42</v>
      </c>
      <c r="N423" s="23" t="s">
        <v>43</v>
      </c>
      <c r="O423" s="30">
        <v>12</v>
      </c>
      <c r="P423" s="25">
        <v>43</v>
      </c>
      <c r="Q423" s="26" t="s">
        <v>44</v>
      </c>
      <c r="R423" s="27">
        <f t="shared" si="7"/>
        <v>516</v>
      </c>
      <c r="S423" s="30"/>
      <c r="T423" s="31"/>
      <c r="U423" s="31"/>
      <c r="V423" s="31"/>
      <c r="W423" s="31">
        <v>12</v>
      </c>
      <c r="X423" s="31"/>
      <c r="Y423" s="31"/>
      <c r="Z423" s="31"/>
      <c r="AA423" s="31"/>
      <c r="AB423" s="31"/>
      <c r="AC423" s="31"/>
      <c r="AD423" s="31"/>
    </row>
    <row r="424" spans="1:30" ht="14.5" x14ac:dyDescent="0.35">
      <c r="A424" s="15" t="s">
        <v>34</v>
      </c>
      <c r="B424" s="16" t="s">
        <v>35</v>
      </c>
      <c r="C424" s="16" t="s">
        <v>35</v>
      </c>
      <c r="D424" s="17" t="s">
        <v>36</v>
      </c>
      <c r="E424" s="18" t="s">
        <v>37</v>
      </c>
      <c r="F424" s="17" t="s">
        <v>36</v>
      </c>
      <c r="G424" s="18" t="s">
        <v>38</v>
      </c>
      <c r="H424" s="18">
        <v>21101</v>
      </c>
      <c r="I424" s="19" t="s">
        <v>39</v>
      </c>
      <c r="J424" s="20" t="s">
        <v>308</v>
      </c>
      <c r="K424" s="21" t="s">
        <v>309</v>
      </c>
      <c r="L424" s="22"/>
      <c r="M424" s="23" t="s">
        <v>42</v>
      </c>
      <c r="N424" s="23" t="s">
        <v>43</v>
      </c>
      <c r="O424" s="30">
        <v>4</v>
      </c>
      <c r="P424" s="25">
        <v>43</v>
      </c>
      <c r="Q424" s="26" t="s">
        <v>44</v>
      </c>
      <c r="R424" s="27">
        <f t="shared" si="7"/>
        <v>172</v>
      </c>
      <c r="S424" s="30">
        <v>4</v>
      </c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</row>
    <row r="425" spans="1:30" ht="14.5" x14ac:dyDescent="0.35">
      <c r="A425" s="15" t="s">
        <v>34</v>
      </c>
      <c r="B425" s="16" t="s">
        <v>35</v>
      </c>
      <c r="C425" s="16" t="s">
        <v>35</v>
      </c>
      <c r="D425" s="17" t="s">
        <v>36</v>
      </c>
      <c r="E425" s="18" t="s">
        <v>37</v>
      </c>
      <c r="F425" s="17" t="s">
        <v>36</v>
      </c>
      <c r="G425" s="18" t="s">
        <v>38</v>
      </c>
      <c r="H425" s="18">
        <v>21101</v>
      </c>
      <c r="I425" s="19" t="s">
        <v>39</v>
      </c>
      <c r="J425" s="20" t="s">
        <v>310</v>
      </c>
      <c r="K425" s="21" t="s">
        <v>311</v>
      </c>
      <c r="L425" s="22"/>
      <c r="M425" s="23" t="s">
        <v>42</v>
      </c>
      <c r="N425" s="23" t="s">
        <v>43</v>
      </c>
      <c r="O425" s="30">
        <v>4</v>
      </c>
      <c r="P425" s="25">
        <v>25</v>
      </c>
      <c r="Q425" s="26" t="s">
        <v>44</v>
      </c>
      <c r="R425" s="27">
        <f t="shared" si="7"/>
        <v>100</v>
      </c>
      <c r="S425" s="30">
        <v>4</v>
      </c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</row>
    <row r="426" spans="1:30" ht="14.5" x14ac:dyDescent="0.35">
      <c r="A426" s="15" t="s">
        <v>34</v>
      </c>
      <c r="B426" s="16" t="s">
        <v>35</v>
      </c>
      <c r="C426" s="16" t="s">
        <v>35</v>
      </c>
      <c r="D426" s="17" t="s">
        <v>36</v>
      </c>
      <c r="E426" s="18" t="s">
        <v>37</v>
      </c>
      <c r="F426" s="17" t="s">
        <v>36</v>
      </c>
      <c r="G426" s="18" t="s">
        <v>38</v>
      </c>
      <c r="H426" s="18">
        <v>21101</v>
      </c>
      <c r="I426" s="19" t="s">
        <v>39</v>
      </c>
      <c r="J426" s="20" t="s">
        <v>310</v>
      </c>
      <c r="K426" s="21" t="s">
        <v>311</v>
      </c>
      <c r="L426" s="22"/>
      <c r="M426" s="23" t="s">
        <v>42</v>
      </c>
      <c r="N426" s="23" t="s">
        <v>43</v>
      </c>
      <c r="O426" s="30">
        <v>2</v>
      </c>
      <c r="P426" s="25">
        <v>25</v>
      </c>
      <c r="Q426" s="26" t="s">
        <v>44</v>
      </c>
      <c r="R426" s="27">
        <f t="shared" si="7"/>
        <v>50</v>
      </c>
      <c r="S426" s="30"/>
      <c r="T426" s="31"/>
      <c r="U426" s="31"/>
      <c r="V426" s="31"/>
      <c r="W426" s="31">
        <v>2</v>
      </c>
      <c r="X426" s="31"/>
      <c r="Y426" s="31"/>
      <c r="Z426" s="31"/>
      <c r="AA426" s="31"/>
      <c r="AB426" s="31"/>
      <c r="AC426" s="31"/>
      <c r="AD426" s="31"/>
    </row>
    <row r="427" spans="1:30" ht="14.5" x14ac:dyDescent="0.35">
      <c r="A427" s="15" t="s">
        <v>34</v>
      </c>
      <c r="B427" s="16" t="s">
        <v>35</v>
      </c>
      <c r="C427" s="16" t="s">
        <v>35</v>
      </c>
      <c r="D427" s="17" t="s">
        <v>36</v>
      </c>
      <c r="E427" s="18" t="s">
        <v>37</v>
      </c>
      <c r="F427" s="17" t="s">
        <v>36</v>
      </c>
      <c r="G427" s="18" t="s">
        <v>38</v>
      </c>
      <c r="H427" s="18">
        <v>21101</v>
      </c>
      <c r="I427" s="19" t="s">
        <v>39</v>
      </c>
      <c r="J427" s="20" t="s">
        <v>312</v>
      </c>
      <c r="K427" s="21" t="s">
        <v>313</v>
      </c>
      <c r="L427" s="22"/>
      <c r="M427" s="23" t="s">
        <v>42</v>
      </c>
      <c r="N427" s="23" t="s">
        <v>43</v>
      </c>
      <c r="O427" s="30">
        <v>2</v>
      </c>
      <c r="P427" s="25">
        <v>25</v>
      </c>
      <c r="Q427" s="26" t="s">
        <v>44</v>
      </c>
      <c r="R427" s="27">
        <f t="shared" si="7"/>
        <v>50</v>
      </c>
      <c r="S427" s="30">
        <v>2</v>
      </c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</row>
    <row r="428" spans="1:30" ht="14.5" x14ac:dyDescent="0.35">
      <c r="A428" s="15" t="s">
        <v>34</v>
      </c>
      <c r="B428" s="16" t="s">
        <v>35</v>
      </c>
      <c r="C428" s="16" t="s">
        <v>35</v>
      </c>
      <c r="D428" s="17" t="s">
        <v>36</v>
      </c>
      <c r="E428" s="18" t="s">
        <v>37</v>
      </c>
      <c r="F428" s="17" t="s">
        <v>36</v>
      </c>
      <c r="G428" s="18" t="s">
        <v>38</v>
      </c>
      <c r="H428" s="18">
        <v>21101</v>
      </c>
      <c r="I428" s="19" t="s">
        <v>39</v>
      </c>
      <c r="J428" s="20" t="s">
        <v>312</v>
      </c>
      <c r="K428" s="21" t="s">
        <v>313</v>
      </c>
      <c r="L428" s="22"/>
      <c r="M428" s="23" t="s">
        <v>42</v>
      </c>
      <c r="N428" s="23" t="s">
        <v>43</v>
      </c>
      <c r="O428" s="30">
        <v>2</v>
      </c>
      <c r="P428" s="25">
        <v>25</v>
      </c>
      <c r="Q428" s="26" t="s">
        <v>44</v>
      </c>
      <c r="R428" s="27">
        <f t="shared" si="7"/>
        <v>50</v>
      </c>
      <c r="S428" s="30"/>
      <c r="T428" s="31"/>
      <c r="U428" s="31">
        <v>2</v>
      </c>
      <c r="V428" s="31"/>
      <c r="W428" s="31"/>
      <c r="X428" s="31"/>
      <c r="Y428" s="31"/>
      <c r="Z428" s="31"/>
      <c r="AA428" s="31"/>
      <c r="AB428" s="31"/>
      <c r="AC428" s="31"/>
      <c r="AD428" s="31"/>
    </row>
    <row r="429" spans="1:30" ht="14.5" x14ac:dyDescent="0.35">
      <c r="A429" s="15" t="s">
        <v>34</v>
      </c>
      <c r="B429" s="16" t="s">
        <v>35</v>
      </c>
      <c r="C429" s="16" t="s">
        <v>35</v>
      </c>
      <c r="D429" s="17" t="s">
        <v>36</v>
      </c>
      <c r="E429" s="18" t="s">
        <v>37</v>
      </c>
      <c r="F429" s="17" t="s">
        <v>36</v>
      </c>
      <c r="G429" s="18" t="s">
        <v>38</v>
      </c>
      <c r="H429" s="18">
        <v>21101</v>
      </c>
      <c r="I429" s="19" t="s">
        <v>39</v>
      </c>
      <c r="J429" s="20" t="s">
        <v>312</v>
      </c>
      <c r="K429" s="21" t="s">
        <v>313</v>
      </c>
      <c r="L429" s="22"/>
      <c r="M429" s="23" t="s">
        <v>42</v>
      </c>
      <c r="N429" s="23" t="s">
        <v>43</v>
      </c>
      <c r="O429" s="30">
        <v>2</v>
      </c>
      <c r="P429" s="25">
        <v>25</v>
      </c>
      <c r="Q429" s="26" t="s">
        <v>44</v>
      </c>
      <c r="R429" s="27">
        <f t="shared" si="7"/>
        <v>50</v>
      </c>
      <c r="S429" s="30"/>
      <c r="T429" s="31"/>
      <c r="U429" s="31"/>
      <c r="V429" s="31"/>
      <c r="W429" s="31">
        <v>2</v>
      </c>
      <c r="X429" s="31"/>
      <c r="Y429" s="31"/>
      <c r="Z429" s="31"/>
      <c r="AA429" s="31"/>
      <c r="AB429" s="31"/>
      <c r="AC429" s="31"/>
      <c r="AD429" s="31"/>
    </row>
    <row r="430" spans="1:30" ht="14.5" x14ac:dyDescent="0.35">
      <c r="A430" s="15" t="s">
        <v>34</v>
      </c>
      <c r="B430" s="16" t="s">
        <v>35</v>
      </c>
      <c r="C430" s="16" t="s">
        <v>35</v>
      </c>
      <c r="D430" s="17" t="s">
        <v>36</v>
      </c>
      <c r="E430" s="18" t="s">
        <v>37</v>
      </c>
      <c r="F430" s="17" t="s">
        <v>36</v>
      </c>
      <c r="G430" s="18" t="s">
        <v>38</v>
      </c>
      <c r="H430" s="18">
        <v>21101</v>
      </c>
      <c r="I430" s="19" t="s">
        <v>39</v>
      </c>
      <c r="J430" s="20" t="s">
        <v>312</v>
      </c>
      <c r="K430" s="21" t="s">
        <v>313</v>
      </c>
      <c r="L430" s="22"/>
      <c r="M430" s="23" t="s">
        <v>42</v>
      </c>
      <c r="N430" s="23" t="s">
        <v>43</v>
      </c>
      <c r="O430" s="30">
        <v>2</v>
      </c>
      <c r="P430" s="25">
        <v>25</v>
      </c>
      <c r="Q430" s="26" t="s">
        <v>44</v>
      </c>
      <c r="R430" s="27">
        <f t="shared" si="7"/>
        <v>50</v>
      </c>
      <c r="S430" s="30"/>
      <c r="T430" s="31"/>
      <c r="U430" s="31"/>
      <c r="V430" s="31"/>
      <c r="W430" s="31"/>
      <c r="X430" s="31"/>
      <c r="Y430" s="31">
        <v>2</v>
      </c>
      <c r="Z430" s="31"/>
      <c r="AA430" s="31"/>
      <c r="AB430" s="31"/>
      <c r="AC430" s="31"/>
      <c r="AD430" s="31"/>
    </row>
    <row r="431" spans="1:30" ht="14.5" x14ac:dyDescent="0.35">
      <c r="A431" s="15" t="s">
        <v>34</v>
      </c>
      <c r="B431" s="16" t="s">
        <v>35</v>
      </c>
      <c r="C431" s="16" t="s">
        <v>35</v>
      </c>
      <c r="D431" s="17" t="s">
        <v>36</v>
      </c>
      <c r="E431" s="18" t="s">
        <v>37</v>
      </c>
      <c r="F431" s="17" t="s">
        <v>36</v>
      </c>
      <c r="G431" s="18" t="s">
        <v>38</v>
      </c>
      <c r="H431" s="18">
        <v>21101</v>
      </c>
      <c r="I431" s="19" t="s">
        <v>39</v>
      </c>
      <c r="J431" s="20" t="s">
        <v>314</v>
      </c>
      <c r="K431" s="21" t="s">
        <v>315</v>
      </c>
      <c r="L431" s="22"/>
      <c r="M431" s="23" t="s">
        <v>42</v>
      </c>
      <c r="N431" s="23" t="s">
        <v>43</v>
      </c>
      <c r="O431" s="30">
        <v>4</v>
      </c>
      <c r="P431" s="25">
        <v>16</v>
      </c>
      <c r="Q431" s="26" t="s">
        <v>44</v>
      </c>
      <c r="R431" s="27">
        <f t="shared" si="7"/>
        <v>64</v>
      </c>
      <c r="S431" s="30"/>
      <c r="T431" s="31">
        <v>4</v>
      </c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</row>
    <row r="432" spans="1:30" ht="14.5" x14ac:dyDescent="0.35">
      <c r="A432" s="15" t="s">
        <v>34</v>
      </c>
      <c r="B432" s="16" t="s">
        <v>35</v>
      </c>
      <c r="C432" s="16" t="s">
        <v>35</v>
      </c>
      <c r="D432" s="17" t="s">
        <v>36</v>
      </c>
      <c r="E432" s="18" t="s">
        <v>37</v>
      </c>
      <c r="F432" s="17" t="s">
        <v>36</v>
      </c>
      <c r="G432" s="18" t="s">
        <v>38</v>
      </c>
      <c r="H432" s="18">
        <v>21101</v>
      </c>
      <c r="I432" s="19" t="s">
        <v>39</v>
      </c>
      <c r="J432" s="20" t="s">
        <v>316</v>
      </c>
      <c r="K432" s="21" t="s">
        <v>317</v>
      </c>
      <c r="L432" s="22"/>
      <c r="M432" s="23" t="s">
        <v>42</v>
      </c>
      <c r="N432" s="23" t="s">
        <v>43</v>
      </c>
      <c r="O432" s="30">
        <v>3</v>
      </c>
      <c r="P432" s="25">
        <v>182</v>
      </c>
      <c r="Q432" s="26" t="s">
        <v>44</v>
      </c>
      <c r="R432" s="27">
        <f t="shared" si="7"/>
        <v>546</v>
      </c>
      <c r="S432" s="30">
        <v>3</v>
      </c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</row>
    <row r="433" spans="1:30" ht="14.5" x14ac:dyDescent="0.35">
      <c r="A433" s="15" t="s">
        <v>34</v>
      </c>
      <c r="B433" s="16" t="s">
        <v>35</v>
      </c>
      <c r="C433" s="16" t="s">
        <v>35</v>
      </c>
      <c r="D433" s="17" t="s">
        <v>36</v>
      </c>
      <c r="E433" s="18" t="s">
        <v>37</v>
      </c>
      <c r="F433" s="17" t="s">
        <v>36</v>
      </c>
      <c r="G433" s="18" t="s">
        <v>38</v>
      </c>
      <c r="H433" s="18">
        <v>21101</v>
      </c>
      <c r="I433" s="19" t="s">
        <v>39</v>
      </c>
      <c r="J433" s="20" t="s">
        <v>316</v>
      </c>
      <c r="K433" s="21" t="s">
        <v>317</v>
      </c>
      <c r="L433" s="22"/>
      <c r="M433" s="23" t="s">
        <v>42</v>
      </c>
      <c r="N433" s="23" t="s">
        <v>43</v>
      </c>
      <c r="O433" s="30">
        <v>1</v>
      </c>
      <c r="P433" s="25">
        <v>182</v>
      </c>
      <c r="Q433" s="26" t="s">
        <v>44</v>
      </c>
      <c r="R433" s="27">
        <f t="shared" ref="R433:R464" si="8">O433*P433</f>
        <v>182</v>
      </c>
      <c r="S433" s="30"/>
      <c r="T433" s="31">
        <v>1</v>
      </c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</row>
    <row r="434" spans="1:30" ht="14.5" x14ac:dyDescent="0.35">
      <c r="A434" s="15" t="s">
        <v>34</v>
      </c>
      <c r="B434" s="16" t="s">
        <v>35</v>
      </c>
      <c r="C434" s="16" t="s">
        <v>35</v>
      </c>
      <c r="D434" s="17" t="s">
        <v>36</v>
      </c>
      <c r="E434" s="18" t="s">
        <v>37</v>
      </c>
      <c r="F434" s="17" t="s">
        <v>36</v>
      </c>
      <c r="G434" s="18" t="s">
        <v>38</v>
      </c>
      <c r="H434" s="18">
        <v>21101</v>
      </c>
      <c r="I434" s="19" t="s">
        <v>39</v>
      </c>
      <c r="J434" s="20" t="s">
        <v>316</v>
      </c>
      <c r="K434" s="21" t="s">
        <v>317</v>
      </c>
      <c r="L434" s="22"/>
      <c r="M434" s="23" t="s">
        <v>42</v>
      </c>
      <c r="N434" s="23" t="s">
        <v>43</v>
      </c>
      <c r="O434" s="30">
        <v>1</v>
      </c>
      <c r="P434" s="25">
        <v>182</v>
      </c>
      <c r="Q434" s="26" t="s">
        <v>44</v>
      </c>
      <c r="R434" s="27">
        <f t="shared" si="8"/>
        <v>182</v>
      </c>
      <c r="S434" s="30"/>
      <c r="T434" s="31"/>
      <c r="U434" s="31">
        <v>1</v>
      </c>
      <c r="V434" s="31"/>
      <c r="W434" s="31"/>
      <c r="X434" s="31"/>
      <c r="Y434" s="31"/>
      <c r="Z434" s="31"/>
      <c r="AA434" s="31"/>
      <c r="AB434" s="31"/>
      <c r="AC434" s="31"/>
      <c r="AD434" s="31"/>
    </row>
    <row r="435" spans="1:30" ht="14.5" x14ac:dyDescent="0.35">
      <c r="A435" s="15" t="s">
        <v>34</v>
      </c>
      <c r="B435" s="16" t="s">
        <v>35</v>
      </c>
      <c r="C435" s="16" t="s">
        <v>35</v>
      </c>
      <c r="D435" s="17" t="s">
        <v>36</v>
      </c>
      <c r="E435" s="18" t="s">
        <v>37</v>
      </c>
      <c r="F435" s="17" t="s">
        <v>36</v>
      </c>
      <c r="G435" s="18" t="s">
        <v>38</v>
      </c>
      <c r="H435" s="18">
        <v>21101</v>
      </c>
      <c r="I435" s="19" t="s">
        <v>39</v>
      </c>
      <c r="J435" s="20" t="s">
        <v>316</v>
      </c>
      <c r="K435" s="21" t="s">
        <v>317</v>
      </c>
      <c r="L435" s="22"/>
      <c r="M435" s="23" t="s">
        <v>42</v>
      </c>
      <c r="N435" s="23" t="s">
        <v>43</v>
      </c>
      <c r="O435" s="30">
        <v>1</v>
      </c>
      <c r="P435" s="25">
        <v>182</v>
      </c>
      <c r="Q435" s="26" t="s">
        <v>44</v>
      </c>
      <c r="R435" s="27">
        <f t="shared" si="8"/>
        <v>182</v>
      </c>
      <c r="S435" s="30"/>
      <c r="T435" s="31"/>
      <c r="U435" s="31"/>
      <c r="V435" s="31">
        <v>1</v>
      </c>
      <c r="W435" s="31"/>
      <c r="X435" s="31"/>
      <c r="Y435" s="31"/>
      <c r="Z435" s="31"/>
      <c r="AA435" s="31"/>
      <c r="AB435" s="31"/>
      <c r="AC435" s="31"/>
      <c r="AD435" s="31"/>
    </row>
    <row r="436" spans="1:30" ht="14.5" x14ac:dyDescent="0.35">
      <c r="A436" s="15" t="s">
        <v>34</v>
      </c>
      <c r="B436" s="16" t="s">
        <v>35</v>
      </c>
      <c r="C436" s="16" t="s">
        <v>35</v>
      </c>
      <c r="D436" s="17" t="s">
        <v>36</v>
      </c>
      <c r="E436" s="18" t="s">
        <v>37</v>
      </c>
      <c r="F436" s="17" t="s">
        <v>36</v>
      </c>
      <c r="G436" s="18" t="s">
        <v>38</v>
      </c>
      <c r="H436" s="18">
        <v>21101</v>
      </c>
      <c r="I436" s="19" t="s">
        <v>39</v>
      </c>
      <c r="J436" s="20" t="s">
        <v>316</v>
      </c>
      <c r="K436" s="21" t="s">
        <v>317</v>
      </c>
      <c r="L436" s="22"/>
      <c r="M436" s="23" t="s">
        <v>42</v>
      </c>
      <c r="N436" s="23" t="s">
        <v>43</v>
      </c>
      <c r="O436" s="30">
        <v>2</v>
      </c>
      <c r="P436" s="25">
        <v>182</v>
      </c>
      <c r="Q436" s="26" t="s">
        <v>44</v>
      </c>
      <c r="R436" s="27">
        <f t="shared" si="8"/>
        <v>364</v>
      </c>
      <c r="S436" s="30"/>
      <c r="T436" s="31"/>
      <c r="U436" s="31"/>
      <c r="V436" s="31"/>
      <c r="W436" s="31">
        <v>2</v>
      </c>
      <c r="X436" s="31"/>
      <c r="Y436" s="31"/>
      <c r="Z436" s="31"/>
      <c r="AA436" s="31"/>
      <c r="AB436" s="31"/>
      <c r="AC436" s="31"/>
      <c r="AD436" s="31"/>
    </row>
    <row r="437" spans="1:30" ht="14.5" x14ac:dyDescent="0.35">
      <c r="A437" s="15" t="s">
        <v>34</v>
      </c>
      <c r="B437" s="16" t="s">
        <v>35</v>
      </c>
      <c r="C437" s="16" t="s">
        <v>35</v>
      </c>
      <c r="D437" s="17" t="s">
        <v>36</v>
      </c>
      <c r="E437" s="18" t="s">
        <v>37</v>
      </c>
      <c r="F437" s="17" t="s">
        <v>36</v>
      </c>
      <c r="G437" s="18" t="s">
        <v>38</v>
      </c>
      <c r="H437" s="18">
        <v>21101</v>
      </c>
      <c r="I437" s="19" t="s">
        <v>39</v>
      </c>
      <c r="J437" s="20" t="s">
        <v>316</v>
      </c>
      <c r="K437" s="21" t="s">
        <v>317</v>
      </c>
      <c r="L437" s="22"/>
      <c r="M437" s="23" t="s">
        <v>42</v>
      </c>
      <c r="N437" s="23" t="s">
        <v>43</v>
      </c>
      <c r="O437" s="30">
        <v>4</v>
      </c>
      <c r="P437" s="25">
        <v>182</v>
      </c>
      <c r="Q437" s="26" t="s">
        <v>44</v>
      </c>
      <c r="R437" s="27">
        <f t="shared" si="8"/>
        <v>728</v>
      </c>
      <c r="S437" s="30"/>
      <c r="T437" s="31"/>
      <c r="U437" s="31"/>
      <c r="V437" s="31"/>
      <c r="W437" s="31"/>
      <c r="X437" s="31">
        <v>4</v>
      </c>
      <c r="Y437" s="31"/>
      <c r="Z437" s="31"/>
      <c r="AA437" s="31"/>
      <c r="AB437" s="31"/>
      <c r="AC437" s="31"/>
      <c r="AD437" s="31"/>
    </row>
    <row r="438" spans="1:30" ht="14.5" x14ac:dyDescent="0.35">
      <c r="A438" s="15" t="s">
        <v>34</v>
      </c>
      <c r="B438" s="16" t="s">
        <v>35</v>
      </c>
      <c r="C438" s="16" t="s">
        <v>35</v>
      </c>
      <c r="D438" s="17" t="s">
        <v>36</v>
      </c>
      <c r="E438" s="18" t="s">
        <v>37</v>
      </c>
      <c r="F438" s="17" t="s">
        <v>36</v>
      </c>
      <c r="G438" s="18" t="s">
        <v>38</v>
      </c>
      <c r="H438" s="18">
        <v>21101</v>
      </c>
      <c r="I438" s="19" t="s">
        <v>39</v>
      </c>
      <c r="J438" s="20" t="s">
        <v>318</v>
      </c>
      <c r="K438" s="21" t="s">
        <v>319</v>
      </c>
      <c r="L438" s="22"/>
      <c r="M438" s="23" t="s">
        <v>42</v>
      </c>
      <c r="N438" s="23" t="s">
        <v>43</v>
      </c>
      <c r="O438" s="30">
        <v>10</v>
      </c>
      <c r="P438" s="25">
        <v>56</v>
      </c>
      <c r="Q438" s="26" t="s">
        <v>44</v>
      </c>
      <c r="R438" s="27">
        <f t="shared" si="8"/>
        <v>560</v>
      </c>
      <c r="S438" s="30"/>
      <c r="T438" s="31">
        <v>10</v>
      </c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</row>
    <row r="439" spans="1:30" ht="14.5" x14ac:dyDescent="0.35">
      <c r="A439" s="15" t="s">
        <v>34</v>
      </c>
      <c r="B439" s="16" t="s">
        <v>35</v>
      </c>
      <c r="C439" s="16" t="s">
        <v>35</v>
      </c>
      <c r="D439" s="17" t="s">
        <v>36</v>
      </c>
      <c r="E439" s="18" t="s">
        <v>37</v>
      </c>
      <c r="F439" s="17" t="s">
        <v>36</v>
      </c>
      <c r="G439" s="18" t="s">
        <v>38</v>
      </c>
      <c r="H439" s="18">
        <v>21101</v>
      </c>
      <c r="I439" s="19" t="s">
        <v>39</v>
      </c>
      <c r="J439" s="20" t="s">
        <v>318</v>
      </c>
      <c r="K439" s="21" t="s">
        <v>319</v>
      </c>
      <c r="L439" s="22"/>
      <c r="M439" s="23" t="s">
        <v>42</v>
      </c>
      <c r="N439" s="23" t="s">
        <v>43</v>
      </c>
      <c r="O439" s="30">
        <v>3</v>
      </c>
      <c r="P439" s="25">
        <v>56</v>
      </c>
      <c r="Q439" s="26" t="s">
        <v>44</v>
      </c>
      <c r="R439" s="27">
        <f t="shared" si="8"/>
        <v>168</v>
      </c>
      <c r="S439" s="30"/>
      <c r="T439" s="31">
        <v>3</v>
      </c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</row>
    <row r="440" spans="1:30" ht="14.5" x14ac:dyDescent="0.35">
      <c r="A440" s="15" t="s">
        <v>34</v>
      </c>
      <c r="B440" s="16" t="s">
        <v>35</v>
      </c>
      <c r="C440" s="16" t="s">
        <v>35</v>
      </c>
      <c r="D440" s="17" t="s">
        <v>36</v>
      </c>
      <c r="E440" s="18" t="s">
        <v>37</v>
      </c>
      <c r="F440" s="17" t="s">
        <v>36</v>
      </c>
      <c r="G440" s="18" t="s">
        <v>38</v>
      </c>
      <c r="H440" s="18">
        <v>21101</v>
      </c>
      <c r="I440" s="19" t="s">
        <v>39</v>
      </c>
      <c r="J440" s="20" t="s">
        <v>318</v>
      </c>
      <c r="K440" s="21" t="s">
        <v>319</v>
      </c>
      <c r="L440" s="22"/>
      <c r="M440" s="23" t="s">
        <v>42</v>
      </c>
      <c r="N440" s="23" t="s">
        <v>43</v>
      </c>
      <c r="O440" s="30">
        <v>5</v>
      </c>
      <c r="P440" s="25">
        <v>56</v>
      </c>
      <c r="Q440" s="26" t="s">
        <v>44</v>
      </c>
      <c r="R440" s="27">
        <f t="shared" si="8"/>
        <v>280</v>
      </c>
      <c r="S440" s="30"/>
      <c r="T440" s="31"/>
      <c r="U440" s="31"/>
      <c r="V440" s="31"/>
      <c r="W440" s="31">
        <v>5</v>
      </c>
      <c r="X440" s="31"/>
      <c r="Y440" s="31"/>
      <c r="Z440" s="31"/>
      <c r="AA440" s="31"/>
      <c r="AB440" s="31"/>
      <c r="AC440" s="31"/>
      <c r="AD440" s="31"/>
    </row>
    <row r="441" spans="1:30" ht="14.5" x14ac:dyDescent="0.35">
      <c r="A441" s="15" t="s">
        <v>34</v>
      </c>
      <c r="B441" s="16" t="s">
        <v>35</v>
      </c>
      <c r="C441" s="16" t="s">
        <v>35</v>
      </c>
      <c r="D441" s="17" t="s">
        <v>36</v>
      </c>
      <c r="E441" s="18" t="s">
        <v>37</v>
      </c>
      <c r="F441" s="17" t="s">
        <v>36</v>
      </c>
      <c r="G441" s="18" t="s">
        <v>38</v>
      </c>
      <c r="H441" s="18">
        <v>21101</v>
      </c>
      <c r="I441" s="19" t="s">
        <v>39</v>
      </c>
      <c r="J441" s="20" t="s">
        <v>320</v>
      </c>
      <c r="K441" s="21" t="s">
        <v>321</v>
      </c>
      <c r="L441" s="22"/>
      <c r="M441" s="23" t="s">
        <v>42</v>
      </c>
      <c r="N441" s="23" t="s">
        <v>43</v>
      </c>
      <c r="O441" s="30">
        <v>1</v>
      </c>
      <c r="P441" s="25">
        <v>207</v>
      </c>
      <c r="Q441" s="26" t="s">
        <v>44</v>
      </c>
      <c r="R441" s="27">
        <f t="shared" si="8"/>
        <v>207</v>
      </c>
      <c r="S441" s="30"/>
      <c r="T441" s="31">
        <v>1</v>
      </c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</row>
    <row r="442" spans="1:30" ht="14.5" x14ac:dyDescent="0.35">
      <c r="A442" s="15" t="s">
        <v>34</v>
      </c>
      <c r="B442" s="16" t="s">
        <v>35</v>
      </c>
      <c r="C442" s="16" t="s">
        <v>35</v>
      </c>
      <c r="D442" s="17" t="s">
        <v>36</v>
      </c>
      <c r="E442" s="18" t="s">
        <v>37</v>
      </c>
      <c r="F442" s="17" t="s">
        <v>36</v>
      </c>
      <c r="G442" s="18" t="s">
        <v>38</v>
      </c>
      <c r="H442" s="18">
        <v>21101</v>
      </c>
      <c r="I442" s="19" t="s">
        <v>39</v>
      </c>
      <c r="J442" s="20" t="s">
        <v>322</v>
      </c>
      <c r="K442" s="21" t="s">
        <v>323</v>
      </c>
      <c r="L442" s="22"/>
      <c r="M442" s="23" t="s">
        <v>42</v>
      </c>
      <c r="N442" s="23" t="s">
        <v>43</v>
      </c>
      <c r="O442" s="30">
        <v>100</v>
      </c>
      <c r="P442" s="25">
        <v>185.99999999999997</v>
      </c>
      <c r="Q442" s="26" t="s">
        <v>44</v>
      </c>
      <c r="R442" s="27">
        <f t="shared" si="8"/>
        <v>18599.999999999996</v>
      </c>
      <c r="S442" s="30"/>
      <c r="T442" s="31">
        <v>100</v>
      </c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</row>
    <row r="443" spans="1:30" ht="14.5" x14ac:dyDescent="0.35">
      <c r="A443" s="15" t="s">
        <v>34</v>
      </c>
      <c r="B443" s="16" t="s">
        <v>35</v>
      </c>
      <c r="C443" s="16" t="s">
        <v>35</v>
      </c>
      <c r="D443" s="17" t="s">
        <v>36</v>
      </c>
      <c r="E443" s="18" t="s">
        <v>37</v>
      </c>
      <c r="F443" s="17" t="s">
        <v>36</v>
      </c>
      <c r="G443" s="18" t="s">
        <v>38</v>
      </c>
      <c r="H443" s="18">
        <v>21101</v>
      </c>
      <c r="I443" s="19" t="s">
        <v>39</v>
      </c>
      <c r="J443" s="20" t="s">
        <v>324</v>
      </c>
      <c r="K443" s="21" t="s">
        <v>325</v>
      </c>
      <c r="L443" s="22"/>
      <c r="M443" s="23" t="s">
        <v>42</v>
      </c>
      <c r="N443" s="23" t="s">
        <v>43</v>
      </c>
      <c r="O443" s="30">
        <v>25</v>
      </c>
      <c r="P443" s="25">
        <v>410</v>
      </c>
      <c r="Q443" s="26" t="s">
        <v>44</v>
      </c>
      <c r="R443" s="27">
        <f t="shared" si="8"/>
        <v>10250</v>
      </c>
      <c r="S443" s="30"/>
      <c r="T443" s="31">
        <v>25</v>
      </c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</row>
    <row r="444" spans="1:30" ht="14.5" x14ac:dyDescent="0.35">
      <c r="A444" s="15" t="s">
        <v>34</v>
      </c>
      <c r="B444" s="16" t="s">
        <v>35</v>
      </c>
      <c r="C444" s="16" t="s">
        <v>35</v>
      </c>
      <c r="D444" s="17" t="s">
        <v>36</v>
      </c>
      <c r="E444" s="18" t="s">
        <v>37</v>
      </c>
      <c r="F444" s="17" t="s">
        <v>36</v>
      </c>
      <c r="G444" s="18" t="s">
        <v>38</v>
      </c>
      <c r="H444" s="18">
        <v>21101</v>
      </c>
      <c r="I444" s="19" t="s">
        <v>39</v>
      </c>
      <c r="J444" s="20" t="s">
        <v>326</v>
      </c>
      <c r="K444" s="21" t="s">
        <v>181</v>
      </c>
      <c r="L444" s="22"/>
      <c r="M444" s="23" t="s">
        <v>42</v>
      </c>
      <c r="N444" s="23" t="s">
        <v>43</v>
      </c>
      <c r="O444" s="30">
        <v>1</v>
      </c>
      <c r="P444" s="25">
        <v>6</v>
      </c>
      <c r="Q444" s="26" t="s">
        <v>44</v>
      </c>
      <c r="R444" s="27">
        <f t="shared" si="8"/>
        <v>6</v>
      </c>
      <c r="S444" s="30"/>
      <c r="T444" s="31"/>
      <c r="U444" s="31">
        <v>1</v>
      </c>
      <c r="V444" s="31"/>
      <c r="W444" s="31"/>
      <c r="X444" s="31"/>
      <c r="Y444" s="31"/>
      <c r="Z444" s="31"/>
      <c r="AA444" s="31"/>
      <c r="AB444" s="31"/>
      <c r="AC444" s="31"/>
      <c r="AD444" s="31"/>
    </row>
    <row r="445" spans="1:30" ht="14.5" x14ac:dyDescent="0.35">
      <c r="A445" s="15" t="s">
        <v>34</v>
      </c>
      <c r="B445" s="16" t="s">
        <v>35</v>
      </c>
      <c r="C445" s="16" t="s">
        <v>35</v>
      </c>
      <c r="D445" s="17" t="s">
        <v>36</v>
      </c>
      <c r="E445" s="18" t="s">
        <v>37</v>
      </c>
      <c r="F445" s="17" t="s">
        <v>36</v>
      </c>
      <c r="G445" s="18" t="s">
        <v>38</v>
      </c>
      <c r="H445" s="18">
        <v>21101</v>
      </c>
      <c r="I445" s="19" t="s">
        <v>39</v>
      </c>
      <c r="J445" s="20" t="s">
        <v>326</v>
      </c>
      <c r="K445" s="21" t="s">
        <v>181</v>
      </c>
      <c r="L445" s="22"/>
      <c r="M445" s="23" t="s">
        <v>42</v>
      </c>
      <c r="N445" s="23" t="s">
        <v>43</v>
      </c>
      <c r="O445" s="30">
        <v>1</v>
      </c>
      <c r="P445" s="25">
        <v>6</v>
      </c>
      <c r="Q445" s="26" t="s">
        <v>44</v>
      </c>
      <c r="R445" s="27">
        <f t="shared" si="8"/>
        <v>6</v>
      </c>
      <c r="S445" s="30"/>
      <c r="T445" s="31"/>
      <c r="U445" s="31">
        <v>1</v>
      </c>
      <c r="V445" s="31"/>
      <c r="W445" s="31"/>
      <c r="X445" s="31"/>
      <c r="Y445" s="31"/>
      <c r="Z445" s="31"/>
      <c r="AA445" s="31"/>
      <c r="AB445" s="31"/>
      <c r="AC445" s="31"/>
      <c r="AD445" s="31"/>
    </row>
    <row r="446" spans="1:30" ht="14.5" x14ac:dyDescent="0.35">
      <c r="A446" s="15" t="s">
        <v>34</v>
      </c>
      <c r="B446" s="16" t="s">
        <v>35</v>
      </c>
      <c r="C446" s="16" t="s">
        <v>35</v>
      </c>
      <c r="D446" s="17" t="s">
        <v>36</v>
      </c>
      <c r="E446" s="18" t="s">
        <v>37</v>
      </c>
      <c r="F446" s="17" t="s">
        <v>36</v>
      </c>
      <c r="G446" s="18" t="s">
        <v>38</v>
      </c>
      <c r="H446" s="18">
        <v>21101</v>
      </c>
      <c r="I446" s="19" t="s">
        <v>39</v>
      </c>
      <c r="J446" s="20" t="s">
        <v>327</v>
      </c>
      <c r="K446" s="21" t="s">
        <v>285</v>
      </c>
      <c r="L446" s="22"/>
      <c r="M446" s="23" t="s">
        <v>42</v>
      </c>
      <c r="N446" s="23" t="s">
        <v>43</v>
      </c>
      <c r="O446" s="30">
        <v>1</v>
      </c>
      <c r="P446" s="25">
        <v>2</v>
      </c>
      <c r="Q446" s="26" t="s">
        <v>44</v>
      </c>
      <c r="R446" s="27">
        <f t="shared" si="8"/>
        <v>2</v>
      </c>
      <c r="S446" s="30">
        <v>1</v>
      </c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</row>
    <row r="447" spans="1:30" ht="14.5" x14ac:dyDescent="0.35">
      <c r="A447" s="15" t="s">
        <v>34</v>
      </c>
      <c r="B447" s="16" t="s">
        <v>35</v>
      </c>
      <c r="C447" s="16" t="s">
        <v>35</v>
      </c>
      <c r="D447" s="17" t="s">
        <v>36</v>
      </c>
      <c r="E447" s="18" t="s">
        <v>37</v>
      </c>
      <c r="F447" s="17" t="s">
        <v>36</v>
      </c>
      <c r="G447" s="18" t="s">
        <v>38</v>
      </c>
      <c r="H447" s="18">
        <v>21101</v>
      </c>
      <c r="I447" s="19" t="s">
        <v>39</v>
      </c>
      <c r="J447" s="20" t="s">
        <v>328</v>
      </c>
      <c r="K447" s="21" t="s">
        <v>329</v>
      </c>
      <c r="L447" s="22"/>
      <c r="M447" s="23" t="s">
        <v>42</v>
      </c>
      <c r="N447" s="23" t="s">
        <v>43</v>
      </c>
      <c r="O447" s="30">
        <v>3</v>
      </c>
      <c r="P447" s="25">
        <v>121.00000000000001</v>
      </c>
      <c r="Q447" s="26" t="s">
        <v>44</v>
      </c>
      <c r="R447" s="27">
        <f t="shared" si="8"/>
        <v>363.00000000000006</v>
      </c>
      <c r="S447" s="30"/>
      <c r="T447" s="31"/>
      <c r="U447" s="31">
        <v>3</v>
      </c>
      <c r="V447" s="31"/>
      <c r="W447" s="31"/>
      <c r="X447" s="31"/>
      <c r="Y447" s="31"/>
      <c r="Z447" s="31"/>
      <c r="AA447" s="31"/>
      <c r="AB447" s="31"/>
      <c r="AC447" s="31"/>
      <c r="AD447" s="31"/>
    </row>
    <row r="448" spans="1:30" ht="14.5" x14ac:dyDescent="0.35">
      <c r="A448" s="15" t="s">
        <v>34</v>
      </c>
      <c r="B448" s="16" t="s">
        <v>35</v>
      </c>
      <c r="C448" s="16" t="s">
        <v>35</v>
      </c>
      <c r="D448" s="17" t="s">
        <v>36</v>
      </c>
      <c r="E448" s="18" t="s">
        <v>37</v>
      </c>
      <c r="F448" s="17" t="s">
        <v>36</v>
      </c>
      <c r="G448" s="18" t="s">
        <v>38</v>
      </c>
      <c r="H448" s="18">
        <v>21101</v>
      </c>
      <c r="I448" s="19" t="s">
        <v>39</v>
      </c>
      <c r="J448" s="20" t="s">
        <v>330</v>
      </c>
      <c r="K448" s="21" t="s">
        <v>331</v>
      </c>
      <c r="L448" s="22"/>
      <c r="M448" s="23" t="s">
        <v>42</v>
      </c>
      <c r="N448" s="23" t="s">
        <v>43</v>
      </c>
      <c r="O448" s="30">
        <v>1</v>
      </c>
      <c r="P448" s="25">
        <v>4</v>
      </c>
      <c r="Q448" s="26" t="s">
        <v>44</v>
      </c>
      <c r="R448" s="27">
        <f t="shared" si="8"/>
        <v>4</v>
      </c>
      <c r="S448" s="30">
        <v>1</v>
      </c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</row>
    <row r="449" spans="1:30" ht="14.5" x14ac:dyDescent="0.35">
      <c r="A449" s="15" t="s">
        <v>34</v>
      </c>
      <c r="B449" s="16" t="s">
        <v>35</v>
      </c>
      <c r="C449" s="16" t="s">
        <v>35</v>
      </c>
      <c r="D449" s="17" t="s">
        <v>36</v>
      </c>
      <c r="E449" s="18" t="s">
        <v>37</v>
      </c>
      <c r="F449" s="17" t="s">
        <v>36</v>
      </c>
      <c r="G449" s="18" t="s">
        <v>38</v>
      </c>
      <c r="H449" s="18">
        <v>21101</v>
      </c>
      <c r="I449" s="19" t="s">
        <v>39</v>
      </c>
      <c r="J449" s="20" t="s">
        <v>330</v>
      </c>
      <c r="K449" s="21" t="s">
        <v>332</v>
      </c>
      <c r="L449" s="22"/>
      <c r="M449" s="23" t="s">
        <v>42</v>
      </c>
      <c r="N449" s="23" t="s">
        <v>43</v>
      </c>
      <c r="O449" s="30">
        <v>1</v>
      </c>
      <c r="P449" s="25">
        <v>5</v>
      </c>
      <c r="Q449" s="26" t="s">
        <v>44</v>
      </c>
      <c r="R449" s="27">
        <f t="shared" si="8"/>
        <v>5</v>
      </c>
      <c r="S449" s="30">
        <v>1</v>
      </c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</row>
    <row r="450" spans="1:30" ht="14.5" x14ac:dyDescent="0.35">
      <c r="A450" s="15" t="s">
        <v>34</v>
      </c>
      <c r="B450" s="16" t="s">
        <v>35</v>
      </c>
      <c r="C450" s="16" t="s">
        <v>35</v>
      </c>
      <c r="D450" s="17" t="s">
        <v>36</v>
      </c>
      <c r="E450" s="18" t="s">
        <v>37</v>
      </c>
      <c r="F450" s="17" t="s">
        <v>36</v>
      </c>
      <c r="G450" s="18" t="s">
        <v>38</v>
      </c>
      <c r="H450" s="18">
        <v>21101</v>
      </c>
      <c r="I450" s="19" t="s">
        <v>39</v>
      </c>
      <c r="J450" s="20" t="s">
        <v>330</v>
      </c>
      <c r="K450" s="21" t="s">
        <v>333</v>
      </c>
      <c r="L450" s="22"/>
      <c r="M450" s="23" t="s">
        <v>42</v>
      </c>
      <c r="N450" s="23" t="s">
        <v>43</v>
      </c>
      <c r="O450" s="30">
        <v>1</v>
      </c>
      <c r="P450" s="25">
        <v>9</v>
      </c>
      <c r="Q450" s="26" t="s">
        <v>44</v>
      </c>
      <c r="R450" s="27">
        <f t="shared" si="8"/>
        <v>9</v>
      </c>
      <c r="S450" s="30"/>
      <c r="T450" s="31">
        <v>1</v>
      </c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</row>
    <row r="451" spans="1:30" ht="14.5" x14ac:dyDescent="0.35">
      <c r="A451" s="15" t="s">
        <v>34</v>
      </c>
      <c r="B451" s="16" t="s">
        <v>35</v>
      </c>
      <c r="C451" s="16" t="s">
        <v>35</v>
      </c>
      <c r="D451" s="17" t="s">
        <v>36</v>
      </c>
      <c r="E451" s="18" t="s">
        <v>37</v>
      </c>
      <c r="F451" s="17" t="s">
        <v>36</v>
      </c>
      <c r="G451" s="18" t="s">
        <v>38</v>
      </c>
      <c r="H451" s="18">
        <v>21101</v>
      </c>
      <c r="I451" s="19" t="s">
        <v>39</v>
      </c>
      <c r="J451" s="20" t="s">
        <v>330</v>
      </c>
      <c r="K451" s="21" t="s">
        <v>331</v>
      </c>
      <c r="L451" s="22"/>
      <c r="M451" s="23" t="s">
        <v>42</v>
      </c>
      <c r="N451" s="23" t="s">
        <v>43</v>
      </c>
      <c r="O451" s="30">
        <v>1</v>
      </c>
      <c r="P451" s="25">
        <v>4</v>
      </c>
      <c r="Q451" s="26" t="s">
        <v>44</v>
      </c>
      <c r="R451" s="27">
        <f t="shared" si="8"/>
        <v>4</v>
      </c>
      <c r="S451" s="30"/>
      <c r="T451" s="31">
        <v>1</v>
      </c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</row>
    <row r="452" spans="1:30" ht="14.5" x14ac:dyDescent="0.35">
      <c r="A452" s="15" t="s">
        <v>34</v>
      </c>
      <c r="B452" s="16" t="s">
        <v>35</v>
      </c>
      <c r="C452" s="16" t="s">
        <v>35</v>
      </c>
      <c r="D452" s="17" t="s">
        <v>36</v>
      </c>
      <c r="E452" s="18" t="s">
        <v>37</v>
      </c>
      <c r="F452" s="17" t="s">
        <v>36</v>
      </c>
      <c r="G452" s="18" t="s">
        <v>38</v>
      </c>
      <c r="H452" s="18">
        <v>21101</v>
      </c>
      <c r="I452" s="19" t="s">
        <v>39</v>
      </c>
      <c r="J452" s="20" t="s">
        <v>330</v>
      </c>
      <c r="K452" s="21" t="s">
        <v>332</v>
      </c>
      <c r="L452" s="22"/>
      <c r="M452" s="23" t="s">
        <v>42</v>
      </c>
      <c r="N452" s="23" t="s">
        <v>43</v>
      </c>
      <c r="O452" s="30">
        <v>1</v>
      </c>
      <c r="P452" s="25">
        <v>5</v>
      </c>
      <c r="Q452" s="26" t="s">
        <v>44</v>
      </c>
      <c r="R452" s="27">
        <f t="shared" si="8"/>
        <v>5</v>
      </c>
      <c r="S452" s="30"/>
      <c r="T452" s="31"/>
      <c r="U452" s="31">
        <v>1</v>
      </c>
      <c r="V452" s="31"/>
      <c r="W452" s="31"/>
      <c r="X452" s="31"/>
      <c r="Y452" s="31"/>
      <c r="Z452" s="31"/>
      <c r="AA452" s="31"/>
      <c r="AB452" s="31"/>
      <c r="AC452" s="31"/>
      <c r="AD452" s="31"/>
    </row>
    <row r="453" spans="1:30" ht="14.5" x14ac:dyDescent="0.35">
      <c r="A453" s="15" t="s">
        <v>34</v>
      </c>
      <c r="B453" s="16" t="s">
        <v>35</v>
      </c>
      <c r="C453" s="16" t="s">
        <v>35</v>
      </c>
      <c r="D453" s="17" t="s">
        <v>36</v>
      </c>
      <c r="E453" s="18" t="s">
        <v>37</v>
      </c>
      <c r="F453" s="17" t="s">
        <v>36</v>
      </c>
      <c r="G453" s="18" t="s">
        <v>38</v>
      </c>
      <c r="H453" s="18">
        <v>21101</v>
      </c>
      <c r="I453" s="19" t="s">
        <v>39</v>
      </c>
      <c r="J453" s="20" t="s">
        <v>330</v>
      </c>
      <c r="K453" s="21" t="s">
        <v>331</v>
      </c>
      <c r="L453" s="22"/>
      <c r="M453" s="23" t="s">
        <v>42</v>
      </c>
      <c r="N453" s="23" t="s">
        <v>43</v>
      </c>
      <c r="O453" s="30">
        <v>1</v>
      </c>
      <c r="P453" s="25">
        <v>4</v>
      </c>
      <c r="Q453" s="26" t="s">
        <v>44</v>
      </c>
      <c r="R453" s="27">
        <f t="shared" si="8"/>
        <v>4</v>
      </c>
      <c r="S453" s="30"/>
      <c r="T453" s="31"/>
      <c r="U453" s="31"/>
      <c r="V453" s="31">
        <v>1</v>
      </c>
      <c r="W453" s="31"/>
      <c r="X453" s="31"/>
      <c r="Y453" s="31"/>
      <c r="Z453" s="31"/>
      <c r="AA453" s="31"/>
      <c r="AB453" s="31"/>
      <c r="AC453" s="31"/>
      <c r="AD453" s="31"/>
    </row>
    <row r="454" spans="1:30" ht="14.5" x14ac:dyDescent="0.35">
      <c r="A454" s="15" t="s">
        <v>34</v>
      </c>
      <c r="B454" s="16" t="s">
        <v>35</v>
      </c>
      <c r="C454" s="16" t="s">
        <v>35</v>
      </c>
      <c r="D454" s="17" t="s">
        <v>36</v>
      </c>
      <c r="E454" s="18" t="s">
        <v>37</v>
      </c>
      <c r="F454" s="17" t="s">
        <v>36</v>
      </c>
      <c r="G454" s="18" t="s">
        <v>38</v>
      </c>
      <c r="H454" s="18">
        <v>21101</v>
      </c>
      <c r="I454" s="19" t="s">
        <v>39</v>
      </c>
      <c r="J454" s="20" t="s">
        <v>330</v>
      </c>
      <c r="K454" s="21" t="s">
        <v>332</v>
      </c>
      <c r="L454" s="22"/>
      <c r="M454" s="23" t="s">
        <v>42</v>
      </c>
      <c r="N454" s="23" t="s">
        <v>43</v>
      </c>
      <c r="O454" s="30">
        <v>1</v>
      </c>
      <c r="P454" s="25">
        <v>5</v>
      </c>
      <c r="Q454" s="26" t="s">
        <v>44</v>
      </c>
      <c r="R454" s="27">
        <f t="shared" si="8"/>
        <v>5</v>
      </c>
      <c r="S454" s="30"/>
      <c r="T454" s="31"/>
      <c r="U454" s="31"/>
      <c r="V454" s="31"/>
      <c r="W454" s="31">
        <v>1</v>
      </c>
      <c r="X454" s="31"/>
      <c r="Y454" s="31"/>
      <c r="Z454" s="31"/>
      <c r="AA454" s="31"/>
      <c r="AB454" s="31"/>
      <c r="AC454" s="31"/>
      <c r="AD454" s="31"/>
    </row>
    <row r="455" spans="1:30" ht="14.5" x14ac:dyDescent="0.35">
      <c r="A455" s="15" t="s">
        <v>34</v>
      </c>
      <c r="B455" s="16" t="s">
        <v>35</v>
      </c>
      <c r="C455" s="16" t="s">
        <v>35</v>
      </c>
      <c r="D455" s="17" t="s">
        <v>36</v>
      </c>
      <c r="E455" s="18" t="s">
        <v>37</v>
      </c>
      <c r="F455" s="17" t="s">
        <v>36</v>
      </c>
      <c r="G455" s="18" t="s">
        <v>38</v>
      </c>
      <c r="H455" s="18" t="s">
        <v>45</v>
      </c>
      <c r="I455" s="19" t="s">
        <v>39</v>
      </c>
      <c r="J455" s="20" t="s">
        <v>334</v>
      </c>
      <c r="K455" s="21" t="s">
        <v>335</v>
      </c>
      <c r="L455" s="22"/>
      <c r="M455" s="23" t="s">
        <v>42</v>
      </c>
      <c r="N455" s="23" t="s">
        <v>43</v>
      </c>
      <c r="O455" s="30">
        <v>3</v>
      </c>
      <c r="P455" s="25">
        <v>50.999999999999993</v>
      </c>
      <c r="Q455" s="26" t="s">
        <v>44</v>
      </c>
      <c r="R455" s="27">
        <f t="shared" si="8"/>
        <v>152.99999999999997</v>
      </c>
      <c r="S455" s="30">
        <v>3</v>
      </c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</row>
    <row r="456" spans="1:30" ht="14.5" x14ac:dyDescent="0.35">
      <c r="A456" s="15" t="s">
        <v>34</v>
      </c>
      <c r="B456" s="16" t="s">
        <v>35</v>
      </c>
      <c r="C456" s="16" t="s">
        <v>35</v>
      </c>
      <c r="D456" s="17" t="s">
        <v>36</v>
      </c>
      <c r="E456" s="18" t="s">
        <v>37</v>
      </c>
      <c r="F456" s="17" t="s">
        <v>36</v>
      </c>
      <c r="G456" s="18" t="s">
        <v>38</v>
      </c>
      <c r="H456" s="18">
        <v>21101</v>
      </c>
      <c r="I456" s="19" t="s">
        <v>39</v>
      </c>
      <c r="J456" s="20" t="s">
        <v>334</v>
      </c>
      <c r="K456" s="21" t="s">
        <v>335</v>
      </c>
      <c r="L456" s="22"/>
      <c r="M456" s="23" t="s">
        <v>42</v>
      </c>
      <c r="N456" s="23" t="s">
        <v>43</v>
      </c>
      <c r="O456" s="30">
        <v>10</v>
      </c>
      <c r="P456" s="25">
        <v>51.000000000000007</v>
      </c>
      <c r="Q456" s="26" t="s">
        <v>44</v>
      </c>
      <c r="R456" s="27">
        <f t="shared" si="8"/>
        <v>510.00000000000006</v>
      </c>
      <c r="S456" s="30"/>
      <c r="T456" s="31">
        <v>10</v>
      </c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</row>
    <row r="457" spans="1:30" ht="14.5" x14ac:dyDescent="0.35">
      <c r="A457" s="15" t="s">
        <v>34</v>
      </c>
      <c r="B457" s="16" t="s">
        <v>35</v>
      </c>
      <c r="C457" s="16" t="s">
        <v>35</v>
      </c>
      <c r="D457" s="17" t="s">
        <v>36</v>
      </c>
      <c r="E457" s="18" t="s">
        <v>37</v>
      </c>
      <c r="F457" s="17" t="s">
        <v>36</v>
      </c>
      <c r="G457" s="18" t="s">
        <v>38</v>
      </c>
      <c r="H457" s="18">
        <v>21101</v>
      </c>
      <c r="I457" s="19" t="s">
        <v>39</v>
      </c>
      <c r="J457" s="20" t="s">
        <v>334</v>
      </c>
      <c r="K457" s="21" t="s">
        <v>335</v>
      </c>
      <c r="L457" s="22"/>
      <c r="M457" s="23" t="s">
        <v>42</v>
      </c>
      <c r="N457" s="23" t="s">
        <v>43</v>
      </c>
      <c r="O457" s="30">
        <v>3</v>
      </c>
      <c r="P457" s="25">
        <v>50.999999999999993</v>
      </c>
      <c r="Q457" s="26" t="s">
        <v>44</v>
      </c>
      <c r="R457" s="27">
        <f t="shared" si="8"/>
        <v>152.99999999999997</v>
      </c>
      <c r="S457" s="30"/>
      <c r="T457" s="31"/>
      <c r="U457" s="31">
        <v>3</v>
      </c>
      <c r="V457" s="31"/>
      <c r="W457" s="31"/>
      <c r="X457" s="31"/>
      <c r="Y457" s="31"/>
      <c r="Z457" s="31"/>
      <c r="AA457" s="31"/>
      <c r="AB457" s="31"/>
      <c r="AC457" s="31"/>
      <c r="AD457" s="31"/>
    </row>
    <row r="458" spans="1:30" ht="14.5" x14ac:dyDescent="0.35">
      <c r="A458" s="15" t="s">
        <v>34</v>
      </c>
      <c r="B458" s="16" t="s">
        <v>35</v>
      </c>
      <c r="C458" s="16" t="s">
        <v>35</v>
      </c>
      <c r="D458" s="17" t="s">
        <v>36</v>
      </c>
      <c r="E458" s="18" t="s">
        <v>37</v>
      </c>
      <c r="F458" s="17" t="s">
        <v>36</v>
      </c>
      <c r="G458" s="18" t="s">
        <v>38</v>
      </c>
      <c r="H458" s="18">
        <v>21101</v>
      </c>
      <c r="I458" s="19" t="s">
        <v>39</v>
      </c>
      <c r="J458" s="20" t="s">
        <v>334</v>
      </c>
      <c r="K458" s="21" t="s">
        <v>335</v>
      </c>
      <c r="L458" s="22"/>
      <c r="M458" s="23" t="s">
        <v>42</v>
      </c>
      <c r="N458" s="23" t="s">
        <v>43</v>
      </c>
      <c r="O458" s="30">
        <v>6</v>
      </c>
      <c r="P458" s="25">
        <v>50.999999999999993</v>
      </c>
      <c r="Q458" s="26" t="s">
        <v>44</v>
      </c>
      <c r="R458" s="27">
        <f t="shared" si="8"/>
        <v>305.99999999999994</v>
      </c>
      <c r="S458" s="30"/>
      <c r="T458" s="31"/>
      <c r="U458" s="31"/>
      <c r="V458" s="31"/>
      <c r="W458" s="31"/>
      <c r="X458" s="31">
        <v>6</v>
      </c>
      <c r="Y458" s="31"/>
      <c r="Z458" s="31"/>
      <c r="AA458" s="31"/>
      <c r="AB458" s="31"/>
      <c r="AC458" s="31"/>
      <c r="AD458" s="31"/>
    </row>
    <row r="459" spans="1:30" ht="14.5" x14ac:dyDescent="0.35">
      <c r="A459" s="15" t="s">
        <v>34</v>
      </c>
      <c r="B459" s="16" t="s">
        <v>35</v>
      </c>
      <c r="C459" s="16" t="s">
        <v>35</v>
      </c>
      <c r="D459" s="17" t="s">
        <v>36</v>
      </c>
      <c r="E459" s="18" t="s">
        <v>37</v>
      </c>
      <c r="F459" s="17" t="s">
        <v>36</v>
      </c>
      <c r="G459" s="18" t="s">
        <v>38</v>
      </c>
      <c r="H459" s="18">
        <v>21101</v>
      </c>
      <c r="I459" s="19" t="s">
        <v>39</v>
      </c>
      <c r="J459" s="20" t="s">
        <v>336</v>
      </c>
      <c r="K459" s="21" t="s">
        <v>337</v>
      </c>
      <c r="L459" s="22"/>
      <c r="M459" s="23" t="s">
        <v>42</v>
      </c>
      <c r="N459" s="23" t="s">
        <v>43</v>
      </c>
      <c r="O459" s="30">
        <v>1</v>
      </c>
      <c r="P459" s="25">
        <v>5</v>
      </c>
      <c r="Q459" s="26" t="s">
        <v>44</v>
      </c>
      <c r="R459" s="27">
        <f t="shared" si="8"/>
        <v>5</v>
      </c>
      <c r="S459" s="30"/>
      <c r="T459" s="31">
        <v>1</v>
      </c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</row>
    <row r="460" spans="1:30" ht="14.5" x14ac:dyDescent="0.35">
      <c r="A460" s="15" t="s">
        <v>34</v>
      </c>
      <c r="B460" s="16" t="s">
        <v>35</v>
      </c>
      <c r="C460" s="16" t="s">
        <v>35</v>
      </c>
      <c r="D460" s="17" t="s">
        <v>36</v>
      </c>
      <c r="E460" s="18" t="s">
        <v>37</v>
      </c>
      <c r="F460" s="17" t="s">
        <v>36</v>
      </c>
      <c r="G460" s="18" t="s">
        <v>38</v>
      </c>
      <c r="H460" s="18">
        <v>21101</v>
      </c>
      <c r="I460" s="19" t="s">
        <v>39</v>
      </c>
      <c r="J460" s="20" t="s">
        <v>338</v>
      </c>
      <c r="K460" s="21" t="s">
        <v>339</v>
      </c>
      <c r="L460" s="22"/>
      <c r="M460" s="23" t="s">
        <v>42</v>
      </c>
      <c r="N460" s="23" t="s">
        <v>43</v>
      </c>
      <c r="O460" s="30">
        <v>2</v>
      </c>
      <c r="P460" s="25">
        <v>63</v>
      </c>
      <c r="Q460" s="26" t="s">
        <v>44</v>
      </c>
      <c r="R460" s="27">
        <f t="shared" si="8"/>
        <v>126</v>
      </c>
      <c r="S460" s="30"/>
      <c r="T460" s="31"/>
      <c r="U460" s="31">
        <v>2</v>
      </c>
      <c r="V460" s="31"/>
      <c r="W460" s="31"/>
      <c r="X460" s="31"/>
      <c r="Y460" s="31"/>
      <c r="Z460" s="31"/>
      <c r="AA460" s="31"/>
      <c r="AB460" s="31"/>
      <c r="AC460" s="31"/>
      <c r="AD460" s="31"/>
    </row>
    <row r="461" spans="1:30" ht="14.5" x14ac:dyDescent="0.35">
      <c r="A461" s="15" t="s">
        <v>34</v>
      </c>
      <c r="B461" s="16" t="s">
        <v>35</v>
      </c>
      <c r="C461" s="16" t="s">
        <v>35</v>
      </c>
      <c r="D461" s="17" t="s">
        <v>36</v>
      </c>
      <c r="E461" s="18" t="s">
        <v>37</v>
      </c>
      <c r="F461" s="17" t="s">
        <v>36</v>
      </c>
      <c r="G461" s="18" t="s">
        <v>38</v>
      </c>
      <c r="H461" s="18">
        <v>21101</v>
      </c>
      <c r="I461" s="19" t="s">
        <v>39</v>
      </c>
      <c r="J461" s="20" t="s">
        <v>338</v>
      </c>
      <c r="K461" s="21" t="s">
        <v>339</v>
      </c>
      <c r="L461" s="22"/>
      <c r="M461" s="23" t="s">
        <v>42</v>
      </c>
      <c r="N461" s="23" t="s">
        <v>43</v>
      </c>
      <c r="O461" s="30">
        <v>2</v>
      </c>
      <c r="P461" s="25">
        <v>63</v>
      </c>
      <c r="Q461" s="26" t="s">
        <v>44</v>
      </c>
      <c r="R461" s="27">
        <f t="shared" si="8"/>
        <v>126</v>
      </c>
      <c r="S461" s="30"/>
      <c r="T461" s="31"/>
      <c r="U461" s="31"/>
      <c r="V461" s="31"/>
      <c r="W461" s="31">
        <v>2</v>
      </c>
      <c r="X461" s="31"/>
      <c r="Y461" s="31"/>
      <c r="Z461" s="31"/>
      <c r="AA461" s="31"/>
      <c r="AB461" s="31"/>
      <c r="AC461" s="31"/>
      <c r="AD461" s="31"/>
    </row>
    <row r="462" spans="1:30" ht="14.5" x14ac:dyDescent="0.35">
      <c r="A462" s="15" t="s">
        <v>34</v>
      </c>
      <c r="B462" s="16" t="s">
        <v>35</v>
      </c>
      <c r="C462" s="16" t="s">
        <v>35</v>
      </c>
      <c r="D462" s="17" t="s">
        <v>36</v>
      </c>
      <c r="E462" s="18" t="s">
        <v>37</v>
      </c>
      <c r="F462" s="17" t="s">
        <v>36</v>
      </c>
      <c r="G462" s="18" t="s">
        <v>38</v>
      </c>
      <c r="H462" s="18">
        <v>21101</v>
      </c>
      <c r="I462" s="19" t="s">
        <v>39</v>
      </c>
      <c r="J462" s="20" t="s">
        <v>340</v>
      </c>
      <c r="K462" s="21" t="s">
        <v>341</v>
      </c>
      <c r="L462" s="22"/>
      <c r="M462" s="23" t="s">
        <v>42</v>
      </c>
      <c r="N462" s="23" t="s">
        <v>43</v>
      </c>
      <c r="O462" s="30">
        <v>1</v>
      </c>
      <c r="P462" s="25">
        <v>77.999999999999986</v>
      </c>
      <c r="Q462" s="26" t="s">
        <v>44</v>
      </c>
      <c r="R462" s="27">
        <f t="shared" si="8"/>
        <v>77.999999999999986</v>
      </c>
      <c r="S462" s="30"/>
      <c r="T462" s="31"/>
      <c r="U462" s="31">
        <v>1</v>
      </c>
      <c r="V462" s="31"/>
      <c r="W462" s="31"/>
      <c r="X462" s="31"/>
      <c r="Y462" s="31"/>
      <c r="Z462" s="31"/>
      <c r="AA462" s="31"/>
      <c r="AB462" s="31"/>
      <c r="AC462" s="31"/>
      <c r="AD462" s="31"/>
    </row>
    <row r="463" spans="1:30" ht="14.5" x14ac:dyDescent="0.35">
      <c r="A463" s="15" t="s">
        <v>34</v>
      </c>
      <c r="B463" s="16" t="s">
        <v>35</v>
      </c>
      <c r="C463" s="16" t="s">
        <v>35</v>
      </c>
      <c r="D463" s="17" t="s">
        <v>36</v>
      </c>
      <c r="E463" s="18" t="s">
        <v>37</v>
      </c>
      <c r="F463" s="17" t="s">
        <v>36</v>
      </c>
      <c r="G463" s="18" t="s">
        <v>38</v>
      </c>
      <c r="H463" s="18">
        <v>21101</v>
      </c>
      <c r="I463" s="19" t="s">
        <v>39</v>
      </c>
      <c r="J463" s="20" t="s">
        <v>342</v>
      </c>
      <c r="K463" s="21" t="s">
        <v>343</v>
      </c>
      <c r="L463" s="22"/>
      <c r="M463" s="23" t="s">
        <v>42</v>
      </c>
      <c r="N463" s="23" t="s">
        <v>43</v>
      </c>
      <c r="O463" s="30">
        <v>2</v>
      </c>
      <c r="P463" s="25">
        <v>32</v>
      </c>
      <c r="Q463" s="26" t="s">
        <v>44</v>
      </c>
      <c r="R463" s="27">
        <f t="shared" si="8"/>
        <v>64</v>
      </c>
      <c r="S463" s="30"/>
      <c r="T463" s="31"/>
      <c r="U463" s="31"/>
      <c r="V463" s="31"/>
      <c r="W463" s="31">
        <v>2</v>
      </c>
      <c r="X463" s="31"/>
      <c r="Y463" s="31"/>
      <c r="Z463" s="31"/>
      <c r="AA463" s="31"/>
      <c r="AB463" s="31"/>
      <c r="AC463" s="31"/>
      <c r="AD463" s="31"/>
    </row>
    <row r="464" spans="1:30" ht="14.5" x14ac:dyDescent="0.35">
      <c r="A464" s="15" t="s">
        <v>34</v>
      </c>
      <c r="B464" s="16" t="s">
        <v>35</v>
      </c>
      <c r="C464" s="16" t="s">
        <v>35</v>
      </c>
      <c r="D464" s="17" t="s">
        <v>36</v>
      </c>
      <c r="E464" s="18" t="s">
        <v>37</v>
      </c>
      <c r="F464" s="17" t="s">
        <v>36</v>
      </c>
      <c r="G464" s="18" t="s">
        <v>38</v>
      </c>
      <c r="H464" s="18">
        <v>21101</v>
      </c>
      <c r="I464" s="19" t="s">
        <v>39</v>
      </c>
      <c r="J464" s="20" t="s">
        <v>344</v>
      </c>
      <c r="K464" s="21" t="s">
        <v>345</v>
      </c>
      <c r="L464" s="22"/>
      <c r="M464" s="23" t="s">
        <v>42</v>
      </c>
      <c r="N464" s="23" t="s">
        <v>43</v>
      </c>
      <c r="O464" s="30">
        <v>1</v>
      </c>
      <c r="P464" s="25">
        <v>32</v>
      </c>
      <c r="Q464" s="26" t="s">
        <v>44</v>
      </c>
      <c r="R464" s="27">
        <f t="shared" si="8"/>
        <v>32</v>
      </c>
      <c r="S464" s="30"/>
      <c r="T464" s="31">
        <v>1</v>
      </c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</row>
    <row r="465" spans="1:30" ht="14.5" x14ac:dyDescent="0.35">
      <c r="A465" s="15" t="s">
        <v>34</v>
      </c>
      <c r="B465" s="16" t="s">
        <v>35</v>
      </c>
      <c r="C465" s="16" t="s">
        <v>35</v>
      </c>
      <c r="D465" s="17" t="s">
        <v>36</v>
      </c>
      <c r="E465" s="18" t="s">
        <v>37</v>
      </c>
      <c r="F465" s="17" t="s">
        <v>36</v>
      </c>
      <c r="G465" s="18" t="s">
        <v>38</v>
      </c>
      <c r="H465" s="18">
        <v>21101</v>
      </c>
      <c r="I465" s="19" t="s">
        <v>39</v>
      </c>
      <c r="J465" s="20" t="s">
        <v>344</v>
      </c>
      <c r="K465" s="21" t="s">
        <v>345</v>
      </c>
      <c r="L465" s="22"/>
      <c r="M465" s="23" t="s">
        <v>42</v>
      </c>
      <c r="N465" s="23" t="s">
        <v>43</v>
      </c>
      <c r="O465" s="30">
        <v>2</v>
      </c>
      <c r="P465" s="25">
        <v>32</v>
      </c>
      <c r="Q465" s="26" t="s">
        <v>44</v>
      </c>
      <c r="R465" s="27">
        <f t="shared" ref="R465:R478" si="9">O465*P465</f>
        <v>64</v>
      </c>
      <c r="S465" s="30"/>
      <c r="T465" s="31"/>
      <c r="U465" s="31"/>
      <c r="V465" s="31"/>
      <c r="W465" s="31">
        <v>2</v>
      </c>
      <c r="X465" s="31"/>
      <c r="Y465" s="31"/>
      <c r="Z465" s="31"/>
      <c r="AA465" s="31"/>
      <c r="AB465" s="31"/>
      <c r="AC465" s="31"/>
      <c r="AD465" s="31"/>
    </row>
    <row r="466" spans="1:30" ht="14.5" x14ac:dyDescent="0.35">
      <c r="A466" s="15" t="s">
        <v>34</v>
      </c>
      <c r="B466" s="16" t="s">
        <v>35</v>
      </c>
      <c r="C466" s="16" t="s">
        <v>35</v>
      </c>
      <c r="D466" s="17" t="s">
        <v>36</v>
      </c>
      <c r="E466" s="18" t="s">
        <v>37</v>
      </c>
      <c r="F466" s="17" t="s">
        <v>36</v>
      </c>
      <c r="G466" s="18" t="s">
        <v>38</v>
      </c>
      <c r="H466" s="18">
        <v>21101</v>
      </c>
      <c r="I466" s="19" t="s">
        <v>39</v>
      </c>
      <c r="J466" s="20" t="s">
        <v>346</v>
      </c>
      <c r="K466" s="21" t="s">
        <v>347</v>
      </c>
      <c r="L466" s="22"/>
      <c r="M466" s="23" t="s">
        <v>42</v>
      </c>
      <c r="N466" s="23" t="s">
        <v>43</v>
      </c>
      <c r="O466" s="30">
        <v>2</v>
      </c>
      <c r="P466" s="25">
        <v>32</v>
      </c>
      <c r="Q466" s="26" t="s">
        <v>44</v>
      </c>
      <c r="R466" s="27">
        <f t="shared" si="9"/>
        <v>64</v>
      </c>
      <c r="S466" s="30"/>
      <c r="T466" s="31"/>
      <c r="U466" s="31"/>
      <c r="V466" s="31"/>
      <c r="W466" s="31">
        <v>2</v>
      </c>
      <c r="X466" s="31"/>
      <c r="Y466" s="31"/>
      <c r="Z466" s="31"/>
      <c r="AA466" s="31"/>
      <c r="AB466" s="31"/>
      <c r="AC466" s="31"/>
      <c r="AD466" s="31"/>
    </row>
    <row r="467" spans="1:30" ht="14.5" x14ac:dyDescent="0.35">
      <c r="A467" s="15" t="s">
        <v>34</v>
      </c>
      <c r="B467" s="16" t="s">
        <v>35</v>
      </c>
      <c r="C467" s="16" t="s">
        <v>35</v>
      </c>
      <c r="D467" s="17" t="s">
        <v>36</v>
      </c>
      <c r="E467" s="18" t="s">
        <v>37</v>
      </c>
      <c r="F467" s="17" t="s">
        <v>36</v>
      </c>
      <c r="G467" s="18" t="s">
        <v>38</v>
      </c>
      <c r="H467" s="18">
        <v>21101</v>
      </c>
      <c r="I467" s="19" t="s">
        <v>39</v>
      </c>
      <c r="J467" s="20" t="s">
        <v>348</v>
      </c>
      <c r="K467" s="21" t="s">
        <v>349</v>
      </c>
      <c r="L467" s="22"/>
      <c r="M467" s="23" t="s">
        <v>42</v>
      </c>
      <c r="N467" s="23" t="s">
        <v>43</v>
      </c>
      <c r="O467" s="30">
        <v>2</v>
      </c>
      <c r="P467" s="25">
        <v>25</v>
      </c>
      <c r="Q467" s="26" t="s">
        <v>44</v>
      </c>
      <c r="R467" s="27">
        <f t="shared" si="9"/>
        <v>50</v>
      </c>
      <c r="S467" s="30"/>
      <c r="T467" s="31">
        <v>2</v>
      </c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</row>
    <row r="468" spans="1:30" ht="14.5" x14ac:dyDescent="0.35">
      <c r="A468" s="15" t="s">
        <v>34</v>
      </c>
      <c r="B468" s="16" t="s">
        <v>35</v>
      </c>
      <c r="C468" s="16" t="s">
        <v>35</v>
      </c>
      <c r="D468" s="17" t="s">
        <v>36</v>
      </c>
      <c r="E468" s="18" t="s">
        <v>37</v>
      </c>
      <c r="F468" s="17" t="s">
        <v>36</v>
      </c>
      <c r="G468" s="18" t="s">
        <v>38</v>
      </c>
      <c r="H468" s="18">
        <v>21101</v>
      </c>
      <c r="I468" s="19" t="s">
        <v>39</v>
      </c>
      <c r="J468" s="20" t="s">
        <v>348</v>
      </c>
      <c r="K468" s="21" t="s">
        <v>349</v>
      </c>
      <c r="L468" s="22"/>
      <c r="M468" s="23" t="s">
        <v>42</v>
      </c>
      <c r="N468" s="23" t="s">
        <v>43</v>
      </c>
      <c r="O468" s="30">
        <v>2</v>
      </c>
      <c r="P468" s="25">
        <v>25</v>
      </c>
      <c r="Q468" s="26" t="s">
        <v>44</v>
      </c>
      <c r="R468" s="27">
        <f t="shared" si="9"/>
        <v>50</v>
      </c>
      <c r="S468" s="30"/>
      <c r="T468" s="31"/>
      <c r="U468" s="31">
        <v>2</v>
      </c>
      <c r="V468" s="31"/>
      <c r="W468" s="31"/>
      <c r="X468" s="31"/>
      <c r="Y468" s="31"/>
      <c r="Z468" s="31"/>
      <c r="AA468" s="31"/>
      <c r="AB468" s="31"/>
      <c r="AC468" s="31"/>
      <c r="AD468" s="31"/>
    </row>
    <row r="469" spans="1:30" ht="14.5" x14ac:dyDescent="0.35">
      <c r="A469" s="15" t="s">
        <v>34</v>
      </c>
      <c r="B469" s="16" t="s">
        <v>35</v>
      </c>
      <c r="C469" s="16" t="s">
        <v>35</v>
      </c>
      <c r="D469" s="17" t="s">
        <v>36</v>
      </c>
      <c r="E469" s="18" t="s">
        <v>37</v>
      </c>
      <c r="F469" s="17" t="s">
        <v>36</v>
      </c>
      <c r="G469" s="18" t="s">
        <v>38</v>
      </c>
      <c r="H469" s="18">
        <v>21101</v>
      </c>
      <c r="I469" s="19" t="s">
        <v>39</v>
      </c>
      <c r="J469" s="20" t="s">
        <v>350</v>
      </c>
      <c r="K469" s="21" t="s">
        <v>351</v>
      </c>
      <c r="L469" s="22"/>
      <c r="M469" s="23" t="s">
        <v>42</v>
      </c>
      <c r="N469" s="23" t="s">
        <v>43</v>
      </c>
      <c r="O469" s="30">
        <v>20</v>
      </c>
      <c r="P469" s="25">
        <v>12</v>
      </c>
      <c r="Q469" s="26" t="s">
        <v>44</v>
      </c>
      <c r="R469" s="27">
        <f t="shared" si="9"/>
        <v>240</v>
      </c>
      <c r="S469" s="30"/>
      <c r="T469" s="31"/>
      <c r="U469" s="31"/>
      <c r="V469" s="31"/>
      <c r="W469" s="31"/>
      <c r="X469" s="31">
        <v>20</v>
      </c>
      <c r="Y469" s="31"/>
      <c r="Z469" s="31"/>
      <c r="AA469" s="31"/>
      <c r="AB469" s="31"/>
      <c r="AC469" s="31"/>
      <c r="AD469" s="31"/>
    </row>
    <row r="470" spans="1:30" ht="14.5" x14ac:dyDescent="0.35">
      <c r="A470" s="15" t="s">
        <v>34</v>
      </c>
      <c r="B470" s="16" t="s">
        <v>35</v>
      </c>
      <c r="C470" s="16" t="s">
        <v>35</v>
      </c>
      <c r="D470" s="17" t="s">
        <v>36</v>
      </c>
      <c r="E470" s="18" t="s">
        <v>37</v>
      </c>
      <c r="F470" s="17" t="s">
        <v>36</v>
      </c>
      <c r="G470" s="18" t="s">
        <v>38</v>
      </c>
      <c r="H470" s="18">
        <v>21101</v>
      </c>
      <c r="I470" s="19" t="s">
        <v>39</v>
      </c>
      <c r="J470" s="20" t="s">
        <v>352</v>
      </c>
      <c r="K470" s="21" t="s">
        <v>353</v>
      </c>
      <c r="L470" s="22"/>
      <c r="M470" s="23" t="s">
        <v>42</v>
      </c>
      <c r="N470" s="23" t="s">
        <v>43</v>
      </c>
      <c r="O470" s="30">
        <v>100</v>
      </c>
      <c r="P470" s="25">
        <v>97.999999999999986</v>
      </c>
      <c r="Q470" s="26" t="s">
        <v>44</v>
      </c>
      <c r="R470" s="27">
        <f t="shared" si="9"/>
        <v>9799.9999999999982</v>
      </c>
      <c r="S470" s="30"/>
      <c r="T470" s="31">
        <v>100</v>
      </c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</row>
    <row r="471" spans="1:30" ht="14.5" x14ac:dyDescent="0.35">
      <c r="A471" s="15" t="s">
        <v>34</v>
      </c>
      <c r="B471" s="16" t="s">
        <v>35</v>
      </c>
      <c r="C471" s="16" t="s">
        <v>35</v>
      </c>
      <c r="D471" s="17" t="s">
        <v>36</v>
      </c>
      <c r="E471" s="18" t="s">
        <v>37</v>
      </c>
      <c r="F471" s="17" t="s">
        <v>36</v>
      </c>
      <c r="G471" s="18" t="s">
        <v>38</v>
      </c>
      <c r="H471" s="18">
        <v>21101</v>
      </c>
      <c r="I471" s="19" t="s">
        <v>39</v>
      </c>
      <c r="J471" s="20" t="s">
        <v>354</v>
      </c>
      <c r="K471" s="21" t="s">
        <v>355</v>
      </c>
      <c r="L471" s="22"/>
      <c r="M471" s="23" t="s">
        <v>42</v>
      </c>
      <c r="N471" s="23" t="s">
        <v>43</v>
      </c>
      <c r="O471" s="30">
        <v>4</v>
      </c>
      <c r="P471" s="25">
        <v>45</v>
      </c>
      <c r="Q471" s="26" t="s">
        <v>44</v>
      </c>
      <c r="R471" s="27">
        <f t="shared" si="9"/>
        <v>180</v>
      </c>
      <c r="S471" s="30"/>
      <c r="T471" s="31">
        <v>4</v>
      </c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</row>
    <row r="472" spans="1:30" ht="14.5" x14ac:dyDescent="0.35">
      <c r="A472" s="15" t="s">
        <v>34</v>
      </c>
      <c r="B472" s="16" t="s">
        <v>35</v>
      </c>
      <c r="C472" s="16" t="s">
        <v>35</v>
      </c>
      <c r="D472" s="17" t="s">
        <v>36</v>
      </c>
      <c r="E472" s="18" t="s">
        <v>37</v>
      </c>
      <c r="F472" s="17" t="s">
        <v>36</v>
      </c>
      <c r="G472" s="18" t="s">
        <v>38</v>
      </c>
      <c r="H472" s="18">
        <v>21101</v>
      </c>
      <c r="I472" s="19" t="s">
        <v>39</v>
      </c>
      <c r="J472" s="20" t="s">
        <v>356</v>
      </c>
      <c r="K472" s="21" t="s">
        <v>325</v>
      </c>
      <c r="L472" s="22"/>
      <c r="M472" s="23" t="s">
        <v>42</v>
      </c>
      <c r="N472" s="23" t="s">
        <v>43</v>
      </c>
      <c r="O472" s="30">
        <v>1</v>
      </c>
      <c r="P472" s="25">
        <v>353</v>
      </c>
      <c r="Q472" s="26" t="s">
        <v>44</v>
      </c>
      <c r="R472" s="27">
        <f t="shared" si="9"/>
        <v>353</v>
      </c>
      <c r="S472" s="30">
        <v>1</v>
      </c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</row>
    <row r="473" spans="1:30" ht="14.5" x14ac:dyDescent="0.35">
      <c r="A473" s="15" t="s">
        <v>34</v>
      </c>
      <c r="B473" s="16" t="s">
        <v>35</v>
      </c>
      <c r="C473" s="16" t="s">
        <v>35</v>
      </c>
      <c r="D473" s="17" t="s">
        <v>36</v>
      </c>
      <c r="E473" s="18" t="s">
        <v>37</v>
      </c>
      <c r="F473" s="17" t="s">
        <v>36</v>
      </c>
      <c r="G473" s="18" t="s">
        <v>38</v>
      </c>
      <c r="H473" s="18">
        <v>21101</v>
      </c>
      <c r="I473" s="19" t="s">
        <v>39</v>
      </c>
      <c r="J473" s="20" t="s">
        <v>357</v>
      </c>
      <c r="K473" s="21" t="s">
        <v>358</v>
      </c>
      <c r="L473" s="22"/>
      <c r="M473" s="23" t="s">
        <v>42</v>
      </c>
      <c r="N473" s="23" t="s">
        <v>43</v>
      </c>
      <c r="O473" s="30">
        <v>2</v>
      </c>
      <c r="P473" s="25">
        <v>27</v>
      </c>
      <c r="Q473" s="26" t="s">
        <v>44</v>
      </c>
      <c r="R473" s="27">
        <f t="shared" si="9"/>
        <v>54</v>
      </c>
      <c r="S473" s="30">
        <v>2</v>
      </c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</row>
    <row r="474" spans="1:30" ht="14.5" x14ac:dyDescent="0.35">
      <c r="A474" s="15" t="s">
        <v>34</v>
      </c>
      <c r="B474" s="16" t="s">
        <v>35</v>
      </c>
      <c r="C474" s="16" t="s">
        <v>35</v>
      </c>
      <c r="D474" s="17" t="s">
        <v>36</v>
      </c>
      <c r="E474" s="18" t="s">
        <v>37</v>
      </c>
      <c r="F474" s="17" t="s">
        <v>36</v>
      </c>
      <c r="G474" s="18" t="s">
        <v>38</v>
      </c>
      <c r="H474" s="18">
        <v>21101</v>
      </c>
      <c r="I474" s="19" t="s">
        <v>39</v>
      </c>
      <c r="J474" s="20" t="s">
        <v>357</v>
      </c>
      <c r="K474" s="21" t="s">
        <v>358</v>
      </c>
      <c r="L474" s="22"/>
      <c r="M474" s="23" t="s">
        <v>42</v>
      </c>
      <c r="N474" s="23" t="s">
        <v>43</v>
      </c>
      <c r="O474" s="30">
        <v>5</v>
      </c>
      <c r="P474" s="25">
        <v>26.999999999999996</v>
      </c>
      <c r="Q474" s="26" t="s">
        <v>44</v>
      </c>
      <c r="R474" s="27">
        <f t="shared" si="9"/>
        <v>134.99999999999997</v>
      </c>
      <c r="S474" s="30"/>
      <c r="T474" s="31">
        <v>5</v>
      </c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</row>
    <row r="475" spans="1:30" ht="14.5" x14ac:dyDescent="0.35">
      <c r="A475" s="15" t="s">
        <v>34</v>
      </c>
      <c r="B475" s="16" t="s">
        <v>35</v>
      </c>
      <c r="C475" s="16" t="s">
        <v>35</v>
      </c>
      <c r="D475" s="17" t="s">
        <v>36</v>
      </c>
      <c r="E475" s="18" t="s">
        <v>37</v>
      </c>
      <c r="F475" s="17" t="s">
        <v>36</v>
      </c>
      <c r="G475" s="18" t="s">
        <v>38</v>
      </c>
      <c r="H475" s="18">
        <v>21101</v>
      </c>
      <c r="I475" s="19" t="s">
        <v>39</v>
      </c>
      <c r="J475" s="20" t="s">
        <v>357</v>
      </c>
      <c r="K475" s="21" t="s">
        <v>358</v>
      </c>
      <c r="L475" s="22"/>
      <c r="M475" s="23" t="s">
        <v>42</v>
      </c>
      <c r="N475" s="23" t="s">
        <v>43</v>
      </c>
      <c r="O475" s="30">
        <v>1</v>
      </c>
      <c r="P475" s="25">
        <v>27</v>
      </c>
      <c r="Q475" s="26" t="s">
        <v>44</v>
      </c>
      <c r="R475" s="27">
        <f t="shared" si="9"/>
        <v>27</v>
      </c>
      <c r="S475" s="30"/>
      <c r="T475" s="31"/>
      <c r="U475" s="31">
        <v>1</v>
      </c>
      <c r="V475" s="31"/>
      <c r="W475" s="31"/>
      <c r="X475" s="31"/>
      <c r="Y475" s="31"/>
      <c r="Z475" s="31"/>
      <c r="AA475" s="31"/>
      <c r="AB475" s="31"/>
      <c r="AC475" s="31"/>
      <c r="AD475" s="31"/>
    </row>
    <row r="476" spans="1:30" ht="14.5" x14ac:dyDescent="0.35">
      <c r="A476" s="15" t="s">
        <v>34</v>
      </c>
      <c r="B476" s="16" t="s">
        <v>35</v>
      </c>
      <c r="C476" s="16" t="s">
        <v>35</v>
      </c>
      <c r="D476" s="17" t="s">
        <v>36</v>
      </c>
      <c r="E476" s="18" t="s">
        <v>37</v>
      </c>
      <c r="F476" s="17" t="s">
        <v>36</v>
      </c>
      <c r="G476" s="18" t="s">
        <v>38</v>
      </c>
      <c r="H476" s="18">
        <v>21101</v>
      </c>
      <c r="I476" s="19" t="s">
        <v>39</v>
      </c>
      <c r="J476" s="20" t="s">
        <v>357</v>
      </c>
      <c r="K476" s="21" t="s">
        <v>358</v>
      </c>
      <c r="L476" s="22"/>
      <c r="M476" s="23" t="s">
        <v>42</v>
      </c>
      <c r="N476" s="23" t="s">
        <v>43</v>
      </c>
      <c r="O476" s="30">
        <v>5</v>
      </c>
      <c r="P476" s="25">
        <v>26.999999999999996</v>
      </c>
      <c r="Q476" s="26" t="s">
        <v>44</v>
      </c>
      <c r="R476" s="27">
        <f t="shared" si="9"/>
        <v>134.99999999999997</v>
      </c>
      <c r="S476" s="30"/>
      <c r="T476" s="31"/>
      <c r="U476" s="31"/>
      <c r="V476" s="31"/>
      <c r="W476" s="31">
        <v>5</v>
      </c>
      <c r="X476" s="31"/>
      <c r="Y476" s="31"/>
      <c r="Z476" s="31"/>
      <c r="AA476" s="31"/>
      <c r="AB476" s="31"/>
      <c r="AC476" s="31"/>
      <c r="AD476" s="31"/>
    </row>
    <row r="477" spans="1:30" ht="14.5" x14ac:dyDescent="0.35">
      <c r="A477" s="15" t="s">
        <v>34</v>
      </c>
      <c r="B477" s="16" t="s">
        <v>35</v>
      </c>
      <c r="C477" s="16" t="s">
        <v>35</v>
      </c>
      <c r="D477" s="17" t="s">
        <v>36</v>
      </c>
      <c r="E477" s="18" t="s">
        <v>37</v>
      </c>
      <c r="F477" s="17" t="s">
        <v>36</v>
      </c>
      <c r="G477" s="18" t="s">
        <v>38</v>
      </c>
      <c r="H477" s="18">
        <v>21101</v>
      </c>
      <c r="I477" s="19" t="s">
        <v>39</v>
      </c>
      <c r="J477" s="20" t="s">
        <v>357</v>
      </c>
      <c r="K477" s="21" t="s">
        <v>358</v>
      </c>
      <c r="L477" s="22"/>
      <c r="M477" s="23" t="s">
        <v>42</v>
      </c>
      <c r="N477" s="23" t="s">
        <v>43</v>
      </c>
      <c r="O477" s="30">
        <v>1</v>
      </c>
      <c r="P477" s="25">
        <v>27</v>
      </c>
      <c r="Q477" s="26" t="s">
        <v>44</v>
      </c>
      <c r="R477" s="27">
        <f t="shared" si="9"/>
        <v>27</v>
      </c>
      <c r="S477" s="30"/>
      <c r="T477" s="31"/>
      <c r="U477" s="31"/>
      <c r="V477" s="31"/>
      <c r="W477" s="31">
        <v>1</v>
      </c>
      <c r="X477" s="31"/>
      <c r="Y477" s="31"/>
      <c r="Z477" s="31"/>
      <c r="AA477" s="31"/>
      <c r="AB477" s="31"/>
      <c r="AC477" s="31"/>
      <c r="AD477" s="31"/>
    </row>
    <row r="478" spans="1:30" ht="14.5" x14ac:dyDescent="0.35">
      <c r="A478" s="15" t="s">
        <v>34</v>
      </c>
      <c r="B478" s="16" t="s">
        <v>35</v>
      </c>
      <c r="C478" s="16" t="s">
        <v>35</v>
      </c>
      <c r="D478" s="17" t="s">
        <v>36</v>
      </c>
      <c r="E478" s="18" t="s">
        <v>37</v>
      </c>
      <c r="F478" s="17" t="s">
        <v>36</v>
      </c>
      <c r="G478" s="18" t="s">
        <v>38</v>
      </c>
      <c r="H478" s="18">
        <v>21101</v>
      </c>
      <c r="I478" s="19" t="s">
        <v>39</v>
      </c>
      <c r="J478" s="20" t="s">
        <v>357</v>
      </c>
      <c r="K478" s="21" t="s">
        <v>358</v>
      </c>
      <c r="L478" s="22"/>
      <c r="M478" s="23" t="s">
        <v>42</v>
      </c>
      <c r="N478" s="23" t="s">
        <v>43</v>
      </c>
      <c r="O478" s="30">
        <v>1</v>
      </c>
      <c r="P478" s="25">
        <v>27</v>
      </c>
      <c r="Q478" s="26" t="s">
        <v>44</v>
      </c>
      <c r="R478" s="27">
        <f t="shared" si="9"/>
        <v>27</v>
      </c>
      <c r="S478" s="30"/>
      <c r="T478" s="31"/>
      <c r="U478" s="31"/>
      <c r="V478" s="31"/>
      <c r="W478" s="31"/>
      <c r="X478" s="31"/>
      <c r="Y478" s="31">
        <v>1</v>
      </c>
      <c r="Z478" s="31"/>
      <c r="AA478" s="31"/>
      <c r="AB478" s="31"/>
      <c r="AC478" s="31"/>
      <c r="AD478" s="31"/>
    </row>
    <row r="479" spans="1:30" ht="14.5" x14ac:dyDescent="0.35">
      <c r="A479" s="15"/>
      <c r="B479" s="16"/>
      <c r="C479" s="16"/>
      <c r="D479" s="17"/>
      <c r="E479" s="18"/>
      <c r="F479" s="17"/>
      <c r="G479" s="18"/>
      <c r="H479" s="18"/>
      <c r="I479" s="19"/>
      <c r="J479" s="20"/>
      <c r="K479" s="21"/>
      <c r="L479" s="22"/>
      <c r="M479" s="23"/>
      <c r="N479" s="23"/>
      <c r="O479" s="30"/>
      <c r="P479" s="25"/>
      <c r="Q479" s="26"/>
      <c r="R479" s="27">
        <f>SUM(R8:R478)</f>
        <v>228033</v>
      </c>
      <c r="S479" s="30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</row>
    <row r="480" spans="1:30" ht="14.5" x14ac:dyDescent="0.35">
      <c r="A480" s="15" t="s">
        <v>34</v>
      </c>
      <c r="B480" s="16" t="s">
        <v>35</v>
      </c>
      <c r="C480" s="16" t="s">
        <v>35</v>
      </c>
      <c r="D480" s="17" t="s">
        <v>36</v>
      </c>
      <c r="E480" s="18" t="s">
        <v>37</v>
      </c>
      <c r="F480" s="17" t="s">
        <v>36</v>
      </c>
      <c r="G480" s="18" t="s">
        <v>38</v>
      </c>
      <c r="H480" s="18" t="s">
        <v>359</v>
      </c>
      <c r="I480" s="19" t="s">
        <v>360</v>
      </c>
      <c r="J480" s="20" t="s">
        <v>361</v>
      </c>
      <c r="K480" s="21" t="s">
        <v>362</v>
      </c>
      <c r="L480" s="22"/>
      <c r="M480" s="23" t="s">
        <v>42</v>
      </c>
      <c r="N480" s="23" t="s">
        <v>43</v>
      </c>
      <c r="O480" s="30">
        <v>2</v>
      </c>
      <c r="P480" s="25">
        <v>4202</v>
      </c>
      <c r="Q480" s="26" t="s">
        <v>44</v>
      </c>
      <c r="R480" s="27">
        <f t="shared" ref="R480:R543" si="10">O480*P480</f>
        <v>8404</v>
      </c>
      <c r="S480" s="30"/>
      <c r="T480" s="31">
        <v>2</v>
      </c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</row>
    <row r="481" spans="1:30" ht="14.5" x14ac:dyDescent="0.35">
      <c r="A481" s="15" t="s">
        <v>34</v>
      </c>
      <c r="B481" s="16" t="s">
        <v>35</v>
      </c>
      <c r="C481" s="16" t="s">
        <v>35</v>
      </c>
      <c r="D481" s="17" t="s">
        <v>36</v>
      </c>
      <c r="E481" s="18" t="s">
        <v>37</v>
      </c>
      <c r="F481" s="17" t="s">
        <v>36</v>
      </c>
      <c r="G481" s="18" t="s">
        <v>38</v>
      </c>
      <c r="H481" s="18" t="s">
        <v>359</v>
      </c>
      <c r="I481" s="19" t="s">
        <v>360</v>
      </c>
      <c r="J481" s="20" t="s">
        <v>363</v>
      </c>
      <c r="K481" s="21" t="s">
        <v>364</v>
      </c>
      <c r="L481" s="22"/>
      <c r="M481" s="23" t="s">
        <v>42</v>
      </c>
      <c r="N481" s="23" t="s">
        <v>43</v>
      </c>
      <c r="O481" s="30">
        <v>1</v>
      </c>
      <c r="P481" s="25">
        <v>137</v>
      </c>
      <c r="Q481" s="26" t="s">
        <v>44</v>
      </c>
      <c r="R481" s="27">
        <f t="shared" si="10"/>
        <v>137</v>
      </c>
      <c r="S481" s="30"/>
      <c r="T481" s="31">
        <v>1</v>
      </c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</row>
    <row r="482" spans="1:30" ht="14.5" x14ac:dyDescent="0.35">
      <c r="A482" s="15" t="s">
        <v>34</v>
      </c>
      <c r="B482" s="16" t="s">
        <v>35</v>
      </c>
      <c r="C482" s="16" t="s">
        <v>35</v>
      </c>
      <c r="D482" s="17" t="s">
        <v>36</v>
      </c>
      <c r="E482" s="18" t="s">
        <v>37</v>
      </c>
      <c r="F482" s="17" t="s">
        <v>36</v>
      </c>
      <c r="G482" s="18" t="s">
        <v>38</v>
      </c>
      <c r="H482" s="18" t="s">
        <v>359</v>
      </c>
      <c r="I482" s="19" t="s">
        <v>360</v>
      </c>
      <c r="J482" s="20" t="s">
        <v>365</v>
      </c>
      <c r="K482" s="21" t="s">
        <v>366</v>
      </c>
      <c r="L482" s="22"/>
      <c r="M482" s="23" t="s">
        <v>42</v>
      </c>
      <c r="N482" s="23" t="s">
        <v>43</v>
      </c>
      <c r="O482" s="30">
        <v>50</v>
      </c>
      <c r="P482" s="25">
        <v>13.999999999999998</v>
      </c>
      <c r="Q482" s="26" t="s">
        <v>44</v>
      </c>
      <c r="R482" s="27">
        <f t="shared" si="10"/>
        <v>699.99999999999989</v>
      </c>
      <c r="S482" s="30"/>
      <c r="T482" s="31">
        <v>50</v>
      </c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</row>
    <row r="483" spans="1:30" ht="14.5" x14ac:dyDescent="0.35">
      <c r="A483" s="15" t="s">
        <v>34</v>
      </c>
      <c r="B483" s="16" t="s">
        <v>35</v>
      </c>
      <c r="C483" s="16" t="s">
        <v>35</v>
      </c>
      <c r="D483" s="17" t="s">
        <v>36</v>
      </c>
      <c r="E483" s="18" t="s">
        <v>37</v>
      </c>
      <c r="F483" s="17" t="s">
        <v>36</v>
      </c>
      <c r="G483" s="18" t="s">
        <v>38</v>
      </c>
      <c r="H483" s="18" t="s">
        <v>359</v>
      </c>
      <c r="I483" s="19" t="s">
        <v>360</v>
      </c>
      <c r="J483" s="20" t="s">
        <v>367</v>
      </c>
      <c r="K483" s="21" t="s">
        <v>368</v>
      </c>
      <c r="L483" s="22"/>
      <c r="M483" s="23" t="s">
        <v>42</v>
      </c>
      <c r="N483" s="23" t="s">
        <v>43</v>
      </c>
      <c r="O483" s="30">
        <v>1</v>
      </c>
      <c r="P483" s="25">
        <v>121.00000000000001</v>
      </c>
      <c r="Q483" s="26" t="s">
        <v>44</v>
      </c>
      <c r="R483" s="27">
        <f t="shared" si="10"/>
        <v>121.00000000000001</v>
      </c>
      <c r="S483" s="30"/>
      <c r="T483" s="31">
        <v>1</v>
      </c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</row>
    <row r="484" spans="1:30" ht="14.5" x14ac:dyDescent="0.35">
      <c r="A484" s="15" t="s">
        <v>34</v>
      </c>
      <c r="B484" s="16" t="s">
        <v>35</v>
      </c>
      <c r="C484" s="16" t="s">
        <v>35</v>
      </c>
      <c r="D484" s="17" t="s">
        <v>36</v>
      </c>
      <c r="E484" s="18" t="s">
        <v>37</v>
      </c>
      <c r="F484" s="17" t="s">
        <v>36</v>
      </c>
      <c r="G484" s="18" t="s">
        <v>38</v>
      </c>
      <c r="H484" s="18" t="s">
        <v>359</v>
      </c>
      <c r="I484" s="19" t="s">
        <v>360</v>
      </c>
      <c r="J484" s="20" t="s">
        <v>369</v>
      </c>
      <c r="K484" s="21" t="s">
        <v>370</v>
      </c>
      <c r="L484" s="22"/>
      <c r="M484" s="23" t="s">
        <v>42</v>
      </c>
      <c r="N484" s="23" t="s">
        <v>43</v>
      </c>
      <c r="O484" s="30">
        <v>3</v>
      </c>
      <c r="P484" s="25">
        <v>100</v>
      </c>
      <c r="Q484" s="26" t="s">
        <v>44</v>
      </c>
      <c r="R484" s="27">
        <f t="shared" si="10"/>
        <v>300</v>
      </c>
      <c r="S484" s="30"/>
      <c r="T484" s="31">
        <v>3</v>
      </c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</row>
    <row r="485" spans="1:30" ht="14.5" x14ac:dyDescent="0.35">
      <c r="A485" s="15" t="s">
        <v>34</v>
      </c>
      <c r="B485" s="16" t="s">
        <v>35</v>
      </c>
      <c r="C485" s="16" t="s">
        <v>35</v>
      </c>
      <c r="D485" s="17" t="s">
        <v>36</v>
      </c>
      <c r="E485" s="18" t="s">
        <v>37</v>
      </c>
      <c r="F485" s="17" t="s">
        <v>36</v>
      </c>
      <c r="G485" s="18" t="s">
        <v>38</v>
      </c>
      <c r="H485" s="18" t="s">
        <v>359</v>
      </c>
      <c r="I485" s="19" t="s">
        <v>360</v>
      </c>
      <c r="J485" s="20" t="s">
        <v>371</v>
      </c>
      <c r="K485" s="21" t="s">
        <v>372</v>
      </c>
      <c r="L485" s="22"/>
      <c r="M485" s="23" t="s">
        <v>42</v>
      </c>
      <c r="N485" s="23" t="s">
        <v>43</v>
      </c>
      <c r="O485" s="30">
        <v>1</v>
      </c>
      <c r="P485" s="25">
        <v>1651</v>
      </c>
      <c r="Q485" s="26" t="s">
        <v>44</v>
      </c>
      <c r="R485" s="27">
        <f t="shared" si="10"/>
        <v>1651</v>
      </c>
      <c r="S485" s="30"/>
      <c r="T485" s="31">
        <v>1</v>
      </c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</row>
    <row r="486" spans="1:30" ht="14.5" x14ac:dyDescent="0.35">
      <c r="A486" s="15" t="s">
        <v>34</v>
      </c>
      <c r="B486" s="16" t="s">
        <v>35</v>
      </c>
      <c r="C486" s="16" t="s">
        <v>35</v>
      </c>
      <c r="D486" s="17" t="s">
        <v>36</v>
      </c>
      <c r="E486" s="18" t="s">
        <v>37</v>
      </c>
      <c r="F486" s="17" t="s">
        <v>36</v>
      </c>
      <c r="G486" s="18" t="s">
        <v>38</v>
      </c>
      <c r="H486" s="18" t="s">
        <v>359</v>
      </c>
      <c r="I486" s="19" t="s">
        <v>360</v>
      </c>
      <c r="J486" s="20" t="s">
        <v>373</v>
      </c>
      <c r="K486" s="21" t="s">
        <v>374</v>
      </c>
      <c r="L486" s="22"/>
      <c r="M486" s="23" t="s">
        <v>42</v>
      </c>
      <c r="N486" s="23" t="s">
        <v>43</v>
      </c>
      <c r="O486" s="30">
        <v>1</v>
      </c>
      <c r="P486" s="25">
        <v>460</v>
      </c>
      <c r="Q486" s="26" t="s">
        <v>44</v>
      </c>
      <c r="R486" s="27">
        <f t="shared" si="10"/>
        <v>460</v>
      </c>
      <c r="S486" s="30"/>
      <c r="T486" s="31">
        <v>1</v>
      </c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</row>
    <row r="487" spans="1:30" ht="14.5" x14ac:dyDescent="0.35">
      <c r="A487" s="15" t="s">
        <v>34</v>
      </c>
      <c r="B487" s="16" t="s">
        <v>35</v>
      </c>
      <c r="C487" s="16" t="s">
        <v>35</v>
      </c>
      <c r="D487" s="17" t="s">
        <v>36</v>
      </c>
      <c r="E487" s="18" t="s">
        <v>37</v>
      </c>
      <c r="F487" s="17" t="s">
        <v>36</v>
      </c>
      <c r="G487" s="18" t="s">
        <v>38</v>
      </c>
      <c r="H487" s="18" t="s">
        <v>359</v>
      </c>
      <c r="I487" s="19" t="s">
        <v>360</v>
      </c>
      <c r="J487" s="20" t="s">
        <v>363</v>
      </c>
      <c r="K487" s="21" t="s">
        <v>364</v>
      </c>
      <c r="L487" s="22"/>
      <c r="M487" s="23" t="s">
        <v>42</v>
      </c>
      <c r="N487" s="23" t="s">
        <v>43</v>
      </c>
      <c r="O487" s="30">
        <v>1</v>
      </c>
      <c r="P487" s="25">
        <v>137</v>
      </c>
      <c r="Q487" s="26" t="s">
        <v>44</v>
      </c>
      <c r="R487" s="27">
        <f t="shared" si="10"/>
        <v>137</v>
      </c>
      <c r="S487" s="30"/>
      <c r="T487" s="31"/>
      <c r="U487" s="31">
        <v>1</v>
      </c>
      <c r="V487" s="31"/>
      <c r="W487" s="31"/>
      <c r="X487" s="31"/>
      <c r="Y487" s="31"/>
      <c r="Z487" s="31"/>
      <c r="AA487" s="31"/>
      <c r="AB487" s="31"/>
      <c r="AC487" s="31"/>
      <c r="AD487" s="31"/>
    </row>
    <row r="488" spans="1:30" ht="20" x14ac:dyDescent="0.35">
      <c r="A488" s="15" t="s">
        <v>34</v>
      </c>
      <c r="B488" s="16" t="s">
        <v>35</v>
      </c>
      <c r="C488" s="16" t="s">
        <v>35</v>
      </c>
      <c r="D488" s="17" t="s">
        <v>36</v>
      </c>
      <c r="E488" s="18" t="s">
        <v>37</v>
      </c>
      <c r="F488" s="17" t="s">
        <v>36</v>
      </c>
      <c r="G488" s="18" t="s">
        <v>38</v>
      </c>
      <c r="H488" s="18" t="s">
        <v>359</v>
      </c>
      <c r="I488" s="19" t="s">
        <v>360</v>
      </c>
      <c r="J488" s="20" t="s">
        <v>375</v>
      </c>
      <c r="K488" s="21" t="s">
        <v>376</v>
      </c>
      <c r="L488" s="22"/>
      <c r="M488" s="23" t="s">
        <v>42</v>
      </c>
      <c r="N488" s="23" t="s">
        <v>43</v>
      </c>
      <c r="O488" s="30">
        <v>1</v>
      </c>
      <c r="P488" s="25">
        <v>421</v>
      </c>
      <c r="Q488" s="26" t="s">
        <v>44</v>
      </c>
      <c r="R488" s="27">
        <f t="shared" si="10"/>
        <v>421</v>
      </c>
      <c r="S488" s="30"/>
      <c r="T488" s="31"/>
      <c r="U488" s="31">
        <v>1</v>
      </c>
      <c r="V488" s="31"/>
      <c r="W488" s="31"/>
      <c r="X488" s="31"/>
      <c r="Y488" s="31"/>
      <c r="Z488" s="31"/>
      <c r="AA488" s="31"/>
      <c r="AB488" s="31"/>
      <c r="AC488" s="31"/>
      <c r="AD488" s="31"/>
    </row>
    <row r="489" spans="1:30" ht="14.5" x14ac:dyDescent="0.35">
      <c r="A489" s="15" t="s">
        <v>34</v>
      </c>
      <c r="B489" s="16" t="s">
        <v>35</v>
      </c>
      <c r="C489" s="16" t="s">
        <v>35</v>
      </c>
      <c r="D489" s="17" t="s">
        <v>36</v>
      </c>
      <c r="E489" s="18" t="s">
        <v>37</v>
      </c>
      <c r="F489" s="17" t="s">
        <v>36</v>
      </c>
      <c r="G489" s="18" t="s">
        <v>38</v>
      </c>
      <c r="H489" s="18" t="s">
        <v>359</v>
      </c>
      <c r="I489" s="19" t="s">
        <v>360</v>
      </c>
      <c r="J489" s="20" t="s">
        <v>363</v>
      </c>
      <c r="K489" s="21" t="s">
        <v>364</v>
      </c>
      <c r="L489" s="22"/>
      <c r="M489" s="23" t="s">
        <v>42</v>
      </c>
      <c r="N489" s="23" t="s">
        <v>43</v>
      </c>
      <c r="O489" s="30">
        <v>1</v>
      </c>
      <c r="P489" s="25">
        <v>137</v>
      </c>
      <c r="Q489" s="26" t="s">
        <v>44</v>
      </c>
      <c r="R489" s="27">
        <f t="shared" si="10"/>
        <v>137</v>
      </c>
      <c r="S489" s="30"/>
      <c r="T489" s="31"/>
      <c r="U489" s="31"/>
      <c r="V489" s="31">
        <v>1</v>
      </c>
      <c r="W489" s="31"/>
      <c r="X489" s="31"/>
      <c r="Y489" s="31"/>
      <c r="Z489" s="31"/>
      <c r="AA489" s="31"/>
      <c r="AB489" s="31"/>
      <c r="AC489" s="31"/>
      <c r="AD489" s="31"/>
    </row>
    <row r="490" spans="1:30" ht="14.5" x14ac:dyDescent="0.35">
      <c r="A490" s="15" t="s">
        <v>34</v>
      </c>
      <c r="B490" s="16" t="s">
        <v>35</v>
      </c>
      <c r="C490" s="16" t="s">
        <v>35</v>
      </c>
      <c r="D490" s="17" t="s">
        <v>36</v>
      </c>
      <c r="E490" s="18" t="s">
        <v>37</v>
      </c>
      <c r="F490" s="17" t="s">
        <v>36</v>
      </c>
      <c r="G490" s="18" t="s">
        <v>38</v>
      </c>
      <c r="H490" s="18" t="s">
        <v>359</v>
      </c>
      <c r="I490" s="19" t="s">
        <v>360</v>
      </c>
      <c r="J490" s="20" t="s">
        <v>363</v>
      </c>
      <c r="K490" s="21" t="s">
        <v>364</v>
      </c>
      <c r="L490" s="22"/>
      <c r="M490" s="23" t="s">
        <v>42</v>
      </c>
      <c r="N490" s="23" t="s">
        <v>43</v>
      </c>
      <c r="O490" s="30">
        <v>1</v>
      </c>
      <c r="P490" s="25">
        <v>137</v>
      </c>
      <c r="Q490" s="26" t="s">
        <v>44</v>
      </c>
      <c r="R490" s="27">
        <f t="shared" si="10"/>
        <v>137</v>
      </c>
      <c r="S490" s="30"/>
      <c r="T490" s="31"/>
      <c r="U490" s="31"/>
      <c r="V490" s="31"/>
      <c r="W490" s="31">
        <v>1</v>
      </c>
      <c r="X490" s="31"/>
      <c r="Y490" s="31"/>
      <c r="Z490" s="31"/>
      <c r="AA490" s="31"/>
      <c r="AB490" s="31"/>
      <c r="AC490" s="31"/>
      <c r="AD490" s="31"/>
    </row>
    <row r="491" spans="1:30" ht="14.5" x14ac:dyDescent="0.35">
      <c r="A491" s="15" t="s">
        <v>34</v>
      </c>
      <c r="B491" s="16" t="s">
        <v>35</v>
      </c>
      <c r="C491" s="16" t="s">
        <v>35</v>
      </c>
      <c r="D491" s="17" t="s">
        <v>36</v>
      </c>
      <c r="E491" s="18" t="s">
        <v>37</v>
      </c>
      <c r="F491" s="17" t="s">
        <v>36</v>
      </c>
      <c r="G491" s="18" t="s">
        <v>38</v>
      </c>
      <c r="H491" s="18" t="s">
        <v>359</v>
      </c>
      <c r="I491" s="19" t="s">
        <v>360</v>
      </c>
      <c r="J491" s="20" t="s">
        <v>369</v>
      </c>
      <c r="K491" s="21" t="s">
        <v>370</v>
      </c>
      <c r="L491" s="22"/>
      <c r="M491" s="23" t="s">
        <v>42</v>
      </c>
      <c r="N491" s="23" t="s">
        <v>43</v>
      </c>
      <c r="O491" s="30">
        <v>2</v>
      </c>
      <c r="P491" s="25">
        <v>100</v>
      </c>
      <c r="Q491" s="26" t="s">
        <v>44</v>
      </c>
      <c r="R491" s="27">
        <f t="shared" si="10"/>
        <v>200</v>
      </c>
      <c r="S491" s="30"/>
      <c r="T491" s="31"/>
      <c r="U491" s="31"/>
      <c r="V491" s="31"/>
      <c r="W491" s="31">
        <v>2</v>
      </c>
      <c r="X491" s="31"/>
      <c r="Y491" s="31"/>
      <c r="Z491" s="31"/>
      <c r="AA491" s="31"/>
      <c r="AB491" s="31"/>
      <c r="AC491" s="31"/>
      <c r="AD491" s="31"/>
    </row>
    <row r="492" spans="1:30" ht="14.5" x14ac:dyDescent="0.35">
      <c r="A492" s="15" t="s">
        <v>34</v>
      </c>
      <c r="B492" s="16" t="s">
        <v>35</v>
      </c>
      <c r="C492" s="16" t="s">
        <v>35</v>
      </c>
      <c r="D492" s="17" t="s">
        <v>36</v>
      </c>
      <c r="E492" s="18" t="s">
        <v>37</v>
      </c>
      <c r="F492" s="17" t="s">
        <v>36</v>
      </c>
      <c r="G492" s="18" t="s">
        <v>38</v>
      </c>
      <c r="H492" s="18" t="s">
        <v>359</v>
      </c>
      <c r="I492" s="19" t="s">
        <v>360</v>
      </c>
      <c r="J492" s="20" t="s">
        <v>363</v>
      </c>
      <c r="K492" s="21" t="s">
        <v>364</v>
      </c>
      <c r="L492" s="22"/>
      <c r="M492" s="23" t="s">
        <v>42</v>
      </c>
      <c r="N492" s="23" t="s">
        <v>43</v>
      </c>
      <c r="O492" s="30">
        <v>1</v>
      </c>
      <c r="P492" s="25">
        <v>137</v>
      </c>
      <c r="Q492" s="26" t="s">
        <v>44</v>
      </c>
      <c r="R492" s="27">
        <f t="shared" si="10"/>
        <v>137</v>
      </c>
      <c r="S492" s="30"/>
      <c r="T492" s="31"/>
      <c r="U492" s="31"/>
      <c r="V492" s="31"/>
      <c r="W492" s="31"/>
      <c r="X492" s="31">
        <v>1</v>
      </c>
      <c r="Y492" s="31"/>
      <c r="Z492" s="31"/>
      <c r="AA492" s="31"/>
      <c r="AB492" s="31"/>
      <c r="AC492" s="31"/>
      <c r="AD492" s="31"/>
    </row>
    <row r="493" spans="1:30" ht="14.5" x14ac:dyDescent="0.35">
      <c r="A493" s="15" t="s">
        <v>34</v>
      </c>
      <c r="B493" s="16" t="s">
        <v>35</v>
      </c>
      <c r="C493" s="16" t="s">
        <v>35</v>
      </c>
      <c r="D493" s="17" t="s">
        <v>36</v>
      </c>
      <c r="E493" s="18" t="s">
        <v>37</v>
      </c>
      <c r="F493" s="17" t="s">
        <v>36</v>
      </c>
      <c r="G493" s="18" t="s">
        <v>38</v>
      </c>
      <c r="H493" s="18" t="s">
        <v>359</v>
      </c>
      <c r="I493" s="19" t="s">
        <v>360</v>
      </c>
      <c r="J493" s="20" t="s">
        <v>371</v>
      </c>
      <c r="K493" s="21" t="s">
        <v>372</v>
      </c>
      <c r="L493" s="22"/>
      <c r="M493" s="23" t="s">
        <v>42</v>
      </c>
      <c r="N493" s="23" t="s">
        <v>43</v>
      </c>
      <c r="O493" s="30">
        <v>1</v>
      </c>
      <c r="P493" s="25">
        <v>1651</v>
      </c>
      <c r="Q493" s="26" t="s">
        <v>44</v>
      </c>
      <c r="R493" s="27">
        <f t="shared" si="10"/>
        <v>1651</v>
      </c>
      <c r="S493" s="30"/>
      <c r="T493" s="31"/>
      <c r="U493" s="31"/>
      <c r="V493" s="31"/>
      <c r="W493" s="31"/>
      <c r="X493" s="31">
        <v>1</v>
      </c>
      <c r="Y493" s="31"/>
      <c r="Z493" s="31"/>
      <c r="AA493" s="31"/>
      <c r="AB493" s="31"/>
      <c r="AC493" s="31"/>
      <c r="AD493" s="31"/>
    </row>
    <row r="494" spans="1:30" ht="14.5" x14ac:dyDescent="0.35">
      <c r="A494" s="15" t="s">
        <v>34</v>
      </c>
      <c r="B494" s="16" t="s">
        <v>35</v>
      </c>
      <c r="C494" s="16" t="s">
        <v>35</v>
      </c>
      <c r="D494" s="17" t="s">
        <v>36</v>
      </c>
      <c r="E494" s="18" t="s">
        <v>37</v>
      </c>
      <c r="F494" s="17" t="s">
        <v>36</v>
      </c>
      <c r="G494" s="18" t="s">
        <v>38</v>
      </c>
      <c r="H494" s="18" t="s">
        <v>359</v>
      </c>
      <c r="I494" s="19" t="s">
        <v>360</v>
      </c>
      <c r="J494" s="20" t="s">
        <v>363</v>
      </c>
      <c r="K494" s="21" t="s">
        <v>364</v>
      </c>
      <c r="L494" s="22"/>
      <c r="M494" s="23" t="s">
        <v>42</v>
      </c>
      <c r="N494" s="23" t="s">
        <v>43</v>
      </c>
      <c r="O494" s="30">
        <v>1</v>
      </c>
      <c r="P494" s="25">
        <v>137</v>
      </c>
      <c r="Q494" s="26" t="s">
        <v>44</v>
      </c>
      <c r="R494" s="27">
        <f t="shared" si="10"/>
        <v>137</v>
      </c>
      <c r="S494" s="30"/>
      <c r="T494" s="31"/>
      <c r="U494" s="31"/>
      <c r="V494" s="31"/>
      <c r="W494" s="31"/>
      <c r="X494" s="31"/>
      <c r="Y494" s="31">
        <v>1</v>
      </c>
      <c r="Z494" s="31"/>
      <c r="AA494" s="31"/>
      <c r="AB494" s="31"/>
      <c r="AC494" s="31"/>
      <c r="AD494" s="31"/>
    </row>
    <row r="495" spans="1:30" ht="14.5" x14ac:dyDescent="0.35">
      <c r="A495" s="15" t="s">
        <v>34</v>
      </c>
      <c r="B495" s="16" t="s">
        <v>35</v>
      </c>
      <c r="C495" s="16" t="s">
        <v>35</v>
      </c>
      <c r="D495" s="17" t="s">
        <v>36</v>
      </c>
      <c r="E495" s="18" t="s">
        <v>37</v>
      </c>
      <c r="F495" s="17" t="s">
        <v>36</v>
      </c>
      <c r="G495" s="18" t="s">
        <v>38</v>
      </c>
      <c r="H495" s="18" t="s">
        <v>359</v>
      </c>
      <c r="I495" s="19" t="s">
        <v>360</v>
      </c>
      <c r="J495" s="20" t="s">
        <v>365</v>
      </c>
      <c r="K495" s="21" t="s">
        <v>366</v>
      </c>
      <c r="L495" s="22"/>
      <c r="M495" s="23" t="s">
        <v>42</v>
      </c>
      <c r="N495" s="23" t="s">
        <v>43</v>
      </c>
      <c r="O495" s="30">
        <v>50</v>
      </c>
      <c r="P495" s="25">
        <v>13.999999999999998</v>
      </c>
      <c r="Q495" s="26" t="s">
        <v>44</v>
      </c>
      <c r="R495" s="27">
        <f t="shared" si="10"/>
        <v>699.99999999999989</v>
      </c>
      <c r="S495" s="30"/>
      <c r="T495" s="31"/>
      <c r="U495" s="31"/>
      <c r="V495" s="31"/>
      <c r="W495" s="31"/>
      <c r="X495" s="31"/>
      <c r="Y495" s="31">
        <v>50</v>
      </c>
      <c r="Z495" s="31"/>
      <c r="AA495" s="31"/>
      <c r="AB495" s="31"/>
      <c r="AC495" s="31"/>
      <c r="AD495" s="31"/>
    </row>
    <row r="496" spans="1:30" ht="14.5" x14ac:dyDescent="0.35">
      <c r="A496" s="15" t="s">
        <v>34</v>
      </c>
      <c r="B496" s="16" t="s">
        <v>35</v>
      </c>
      <c r="C496" s="16" t="s">
        <v>35</v>
      </c>
      <c r="D496" s="17" t="s">
        <v>36</v>
      </c>
      <c r="E496" s="18" t="s">
        <v>37</v>
      </c>
      <c r="F496" s="17" t="s">
        <v>36</v>
      </c>
      <c r="G496" s="18" t="s">
        <v>38</v>
      </c>
      <c r="H496" s="18" t="s">
        <v>359</v>
      </c>
      <c r="I496" s="19" t="s">
        <v>360</v>
      </c>
      <c r="J496" s="20" t="s">
        <v>363</v>
      </c>
      <c r="K496" s="21" t="s">
        <v>364</v>
      </c>
      <c r="L496" s="22"/>
      <c r="M496" s="23" t="s">
        <v>42</v>
      </c>
      <c r="N496" s="23" t="s">
        <v>43</v>
      </c>
      <c r="O496" s="30">
        <v>1</v>
      </c>
      <c r="P496" s="25">
        <v>137</v>
      </c>
      <c r="Q496" s="26" t="s">
        <v>44</v>
      </c>
      <c r="R496" s="27">
        <f t="shared" si="10"/>
        <v>137</v>
      </c>
      <c r="S496" s="30"/>
      <c r="T496" s="31"/>
      <c r="U496" s="31"/>
      <c r="V496" s="31"/>
      <c r="W496" s="31"/>
      <c r="X496" s="31"/>
      <c r="Y496" s="31"/>
      <c r="Z496" s="31">
        <v>1</v>
      </c>
      <c r="AA496" s="31"/>
      <c r="AB496" s="31"/>
      <c r="AC496" s="31"/>
      <c r="AD496" s="31"/>
    </row>
    <row r="497" spans="1:30" ht="14.5" x14ac:dyDescent="0.35">
      <c r="A497" s="15" t="s">
        <v>34</v>
      </c>
      <c r="B497" s="16" t="s">
        <v>35</v>
      </c>
      <c r="C497" s="16" t="s">
        <v>35</v>
      </c>
      <c r="D497" s="17" t="s">
        <v>36</v>
      </c>
      <c r="E497" s="18" t="s">
        <v>37</v>
      </c>
      <c r="F497" s="17" t="s">
        <v>36</v>
      </c>
      <c r="G497" s="18" t="s">
        <v>38</v>
      </c>
      <c r="H497" s="18" t="s">
        <v>359</v>
      </c>
      <c r="I497" s="19" t="s">
        <v>360</v>
      </c>
      <c r="J497" s="20" t="s">
        <v>369</v>
      </c>
      <c r="K497" s="21" t="s">
        <v>370</v>
      </c>
      <c r="L497" s="22"/>
      <c r="M497" s="23" t="s">
        <v>42</v>
      </c>
      <c r="N497" s="23" t="s">
        <v>43</v>
      </c>
      <c r="O497" s="30">
        <v>3</v>
      </c>
      <c r="P497" s="25">
        <v>100</v>
      </c>
      <c r="Q497" s="26" t="s">
        <v>44</v>
      </c>
      <c r="R497" s="27">
        <f t="shared" si="10"/>
        <v>300</v>
      </c>
      <c r="S497" s="30"/>
      <c r="T497" s="31"/>
      <c r="U497" s="31"/>
      <c r="V497" s="31"/>
      <c r="W497" s="31"/>
      <c r="X497" s="31"/>
      <c r="Y497" s="31"/>
      <c r="Z497" s="31">
        <v>3</v>
      </c>
      <c r="AA497" s="31"/>
      <c r="AB497" s="31"/>
      <c r="AC497" s="31"/>
      <c r="AD497" s="31"/>
    </row>
    <row r="498" spans="1:30" ht="14.5" x14ac:dyDescent="0.35">
      <c r="A498" s="15" t="s">
        <v>34</v>
      </c>
      <c r="B498" s="16" t="s">
        <v>35</v>
      </c>
      <c r="C498" s="16" t="s">
        <v>35</v>
      </c>
      <c r="D498" s="17" t="s">
        <v>36</v>
      </c>
      <c r="E498" s="18" t="s">
        <v>37</v>
      </c>
      <c r="F498" s="17" t="s">
        <v>36</v>
      </c>
      <c r="G498" s="18" t="s">
        <v>38</v>
      </c>
      <c r="H498" s="18" t="s">
        <v>359</v>
      </c>
      <c r="I498" s="19" t="s">
        <v>360</v>
      </c>
      <c r="J498" s="20" t="s">
        <v>361</v>
      </c>
      <c r="K498" s="21" t="s">
        <v>362</v>
      </c>
      <c r="L498" s="22"/>
      <c r="M498" s="23" t="s">
        <v>42</v>
      </c>
      <c r="N498" s="23" t="s">
        <v>43</v>
      </c>
      <c r="O498" s="30">
        <v>2</v>
      </c>
      <c r="P498" s="25">
        <v>4202</v>
      </c>
      <c r="Q498" s="26" t="s">
        <v>44</v>
      </c>
      <c r="R498" s="27">
        <f t="shared" si="10"/>
        <v>8404</v>
      </c>
      <c r="S498" s="30"/>
      <c r="T498" s="31"/>
      <c r="U498" s="31"/>
      <c r="V498" s="31"/>
      <c r="W498" s="31"/>
      <c r="X498" s="31"/>
      <c r="Y498" s="31"/>
      <c r="Z498" s="31"/>
      <c r="AA498" s="31">
        <v>2</v>
      </c>
      <c r="AB498" s="31"/>
      <c r="AC498" s="31"/>
      <c r="AD498" s="31"/>
    </row>
    <row r="499" spans="1:30" ht="20" x14ac:dyDescent="0.35">
      <c r="A499" s="15" t="s">
        <v>34</v>
      </c>
      <c r="B499" s="16" t="s">
        <v>35</v>
      </c>
      <c r="C499" s="16" t="s">
        <v>35</v>
      </c>
      <c r="D499" s="17" t="s">
        <v>36</v>
      </c>
      <c r="E499" s="18" t="s">
        <v>37</v>
      </c>
      <c r="F499" s="17" t="s">
        <v>36</v>
      </c>
      <c r="G499" s="18" t="s">
        <v>38</v>
      </c>
      <c r="H499" s="18" t="s">
        <v>359</v>
      </c>
      <c r="I499" s="19" t="s">
        <v>360</v>
      </c>
      <c r="J499" s="20" t="s">
        <v>375</v>
      </c>
      <c r="K499" s="21" t="s">
        <v>376</v>
      </c>
      <c r="L499" s="22"/>
      <c r="M499" s="23" t="s">
        <v>42</v>
      </c>
      <c r="N499" s="23" t="s">
        <v>43</v>
      </c>
      <c r="O499" s="30">
        <v>1</v>
      </c>
      <c r="P499" s="25">
        <v>421</v>
      </c>
      <c r="Q499" s="26" t="s">
        <v>44</v>
      </c>
      <c r="R499" s="27">
        <f t="shared" si="10"/>
        <v>421</v>
      </c>
      <c r="S499" s="30"/>
      <c r="T499" s="31"/>
      <c r="U499" s="31"/>
      <c r="V499" s="31"/>
      <c r="W499" s="31"/>
      <c r="X499" s="31"/>
      <c r="Y499" s="31"/>
      <c r="Z499" s="31"/>
      <c r="AA499" s="31"/>
      <c r="AB499" s="31">
        <v>1</v>
      </c>
      <c r="AC499" s="31"/>
      <c r="AD499" s="31"/>
    </row>
    <row r="500" spans="1:30" ht="14.5" x14ac:dyDescent="0.35">
      <c r="A500" s="15" t="s">
        <v>34</v>
      </c>
      <c r="B500" s="16" t="s">
        <v>35</v>
      </c>
      <c r="C500" s="16" t="s">
        <v>35</v>
      </c>
      <c r="D500" s="17" t="s">
        <v>36</v>
      </c>
      <c r="E500" s="18" t="s">
        <v>37</v>
      </c>
      <c r="F500" s="17" t="s">
        <v>36</v>
      </c>
      <c r="G500" s="18" t="s">
        <v>38</v>
      </c>
      <c r="H500" s="18" t="s">
        <v>359</v>
      </c>
      <c r="I500" s="19" t="s">
        <v>360</v>
      </c>
      <c r="J500" s="20" t="s">
        <v>363</v>
      </c>
      <c r="K500" s="21" t="s">
        <v>364</v>
      </c>
      <c r="L500" s="22"/>
      <c r="M500" s="23" t="s">
        <v>42</v>
      </c>
      <c r="N500" s="23" t="s">
        <v>43</v>
      </c>
      <c r="O500" s="30">
        <v>1</v>
      </c>
      <c r="P500" s="25">
        <v>137</v>
      </c>
      <c r="Q500" s="26" t="s">
        <v>44</v>
      </c>
      <c r="R500" s="27">
        <f t="shared" si="10"/>
        <v>137</v>
      </c>
      <c r="S500" s="30"/>
      <c r="T500" s="31"/>
      <c r="U500" s="31"/>
      <c r="V500" s="31"/>
      <c r="W500" s="31"/>
      <c r="X500" s="31"/>
      <c r="Y500" s="31"/>
      <c r="Z500" s="31"/>
      <c r="AA500" s="31"/>
      <c r="AB500" s="31"/>
      <c r="AC500" s="31">
        <v>1</v>
      </c>
      <c r="AD500" s="31"/>
    </row>
    <row r="501" spans="1:30" ht="14.5" x14ac:dyDescent="0.35">
      <c r="A501" s="15" t="s">
        <v>34</v>
      </c>
      <c r="B501" s="16" t="s">
        <v>35</v>
      </c>
      <c r="C501" s="16" t="s">
        <v>35</v>
      </c>
      <c r="D501" s="17" t="s">
        <v>36</v>
      </c>
      <c r="E501" s="18" t="s">
        <v>37</v>
      </c>
      <c r="F501" s="17" t="s">
        <v>36</v>
      </c>
      <c r="G501" s="18" t="s">
        <v>38</v>
      </c>
      <c r="H501" s="18" t="s">
        <v>359</v>
      </c>
      <c r="I501" s="19" t="s">
        <v>360</v>
      </c>
      <c r="J501" s="20" t="s">
        <v>369</v>
      </c>
      <c r="K501" s="21" t="s">
        <v>370</v>
      </c>
      <c r="L501" s="22"/>
      <c r="M501" s="23" t="s">
        <v>42</v>
      </c>
      <c r="N501" s="23" t="s">
        <v>43</v>
      </c>
      <c r="O501" s="30">
        <v>1</v>
      </c>
      <c r="P501" s="25">
        <v>100</v>
      </c>
      <c r="Q501" s="26" t="s">
        <v>44</v>
      </c>
      <c r="R501" s="27">
        <f t="shared" si="10"/>
        <v>100</v>
      </c>
      <c r="S501" s="30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</row>
    <row r="502" spans="1:30" ht="14.5" x14ac:dyDescent="0.35">
      <c r="A502" s="15" t="s">
        <v>34</v>
      </c>
      <c r="B502" s="16" t="s">
        <v>35</v>
      </c>
      <c r="C502" s="16" t="s">
        <v>35</v>
      </c>
      <c r="D502" s="17" t="s">
        <v>36</v>
      </c>
      <c r="E502" s="18" t="s">
        <v>37</v>
      </c>
      <c r="F502" s="17" t="s">
        <v>36</v>
      </c>
      <c r="G502" s="18" t="s">
        <v>38</v>
      </c>
      <c r="H502" s="18" t="s">
        <v>359</v>
      </c>
      <c r="I502" s="19" t="s">
        <v>360</v>
      </c>
      <c r="J502" s="20" t="s">
        <v>371</v>
      </c>
      <c r="K502" s="21" t="s">
        <v>372</v>
      </c>
      <c r="L502" s="22"/>
      <c r="M502" s="23" t="s">
        <v>42</v>
      </c>
      <c r="N502" s="23" t="s">
        <v>43</v>
      </c>
      <c r="O502" s="30">
        <v>1</v>
      </c>
      <c r="P502" s="25">
        <v>1651</v>
      </c>
      <c r="Q502" s="26" t="s">
        <v>44</v>
      </c>
      <c r="R502" s="27">
        <f t="shared" si="10"/>
        <v>1651</v>
      </c>
      <c r="S502" s="30"/>
      <c r="T502" s="31"/>
      <c r="U502" s="31"/>
      <c r="V502" s="31"/>
      <c r="W502" s="31"/>
      <c r="X502" s="31"/>
      <c r="Y502" s="31"/>
      <c r="Z502" s="31"/>
      <c r="AA502" s="31"/>
      <c r="AB502" s="31"/>
      <c r="AC502" s="31">
        <v>1</v>
      </c>
      <c r="AD502" s="31"/>
    </row>
    <row r="503" spans="1:30" ht="23" x14ac:dyDescent="0.35">
      <c r="A503" s="15" t="s">
        <v>34</v>
      </c>
      <c r="B503" s="16" t="s">
        <v>35</v>
      </c>
      <c r="C503" s="16" t="s">
        <v>35</v>
      </c>
      <c r="D503" s="17" t="s">
        <v>36</v>
      </c>
      <c r="E503" s="18" t="s">
        <v>37</v>
      </c>
      <c r="F503" s="17" t="s">
        <v>36</v>
      </c>
      <c r="G503" s="18" t="s">
        <v>38</v>
      </c>
      <c r="H503" s="18">
        <v>21501</v>
      </c>
      <c r="I503" s="19" t="s">
        <v>377</v>
      </c>
      <c r="J503" s="20" t="s">
        <v>378</v>
      </c>
      <c r="K503" s="21" t="s">
        <v>379</v>
      </c>
      <c r="L503" s="22"/>
      <c r="M503" s="23" t="s">
        <v>42</v>
      </c>
      <c r="N503" s="23" t="s">
        <v>380</v>
      </c>
      <c r="O503" s="30">
        <v>3</v>
      </c>
      <c r="P503" s="25">
        <v>2541.9999999999995</v>
      </c>
      <c r="Q503" s="26" t="s">
        <v>44</v>
      </c>
      <c r="R503" s="27">
        <f t="shared" si="10"/>
        <v>7625.9999999999982</v>
      </c>
      <c r="S503" s="30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</row>
    <row r="504" spans="1:30" ht="14.5" x14ac:dyDescent="0.35">
      <c r="A504" s="15" t="s">
        <v>34</v>
      </c>
      <c r="B504" s="16" t="s">
        <v>35</v>
      </c>
      <c r="C504" s="16" t="s">
        <v>35</v>
      </c>
      <c r="D504" s="17" t="s">
        <v>36</v>
      </c>
      <c r="E504" s="18" t="s">
        <v>37</v>
      </c>
      <c r="F504" s="17" t="s">
        <v>36</v>
      </c>
      <c r="G504" s="18" t="s">
        <v>38</v>
      </c>
      <c r="H504" s="18" t="s">
        <v>381</v>
      </c>
      <c r="I504" s="19" t="s">
        <v>382</v>
      </c>
      <c r="J504" s="20" t="s">
        <v>383</v>
      </c>
      <c r="K504" s="21" t="s">
        <v>384</v>
      </c>
      <c r="L504" s="22"/>
      <c r="M504" s="23" t="s">
        <v>42</v>
      </c>
      <c r="N504" s="23" t="s">
        <v>43</v>
      </c>
      <c r="O504" s="30">
        <v>4</v>
      </c>
      <c r="P504" s="25">
        <v>165</v>
      </c>
      <c r="Q504" s="26" t="s">
        <v>44</v>
      </c>
      <c r="R504" s="27">
        <f t="shared" si="10"/>
        <v>660</v>
      </c>
      <c r="S504" s="30">
        <v>4</v>
      </c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</row>
    <row r="505" spans="1:30" ht="14.5" x14ac:dyDescent="0.35">
      <c r="A505" s="15" t="s">
        <v>34</v>
      </c>
      <c r="B505" s="16" t="s">
        <v>35</v>
      </c>
      <c r="C505" s="16" t="s">
        <v>35</v>
      </c>
      <c r="D505" s="17" t="s">
        <v>36</v>
      </c>
      <c r="E505" s="18" t="s">
        <v>37</v>
      </c>
      <c r="F505" s="17" t="s">
        <v>36</v>
      </c>
      <c r="G505" s="18" t="s">
        <v>38</v>
      </c>
      <c r="H505" s="18" t="s">
        <v>381</v>
      </c>
      <c r="I505" s="19" t="s">
        <v>382</v>
      </c>
      <c r="J505" s="20" t="s">
        <v>385</v>
      </c>
      <c r="K505" s="21" t="s">
        <v>386</v>
      </c>
      <c r="L505" s="22"/>
      <c r="M505" s="23" t="s">
        <v>42</v>
      </c>
      <c r="N505" s="23" t="s">
        <v>43</v>
      </c>
      <c r="O505" s="30">
        <v>2</v>
      </c>
      <c r="P505" s="25">
        <v>104</v>
      </c>
      <c r="Q505" s="26" t="s">
        <v>44</v>
      </c>
      <c r="R505" s="27">
        <f t="shared" si="10"/>
        <v>208</v>
      </c>
      <c r="S505" s="30">
        <v>2</v>
      </c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</row>
    <row r="506" spans="1:30" ht="14.5" x14ac:dyDescent="0.35">
      <c r="A506" s="15" t="s">
        <v>34</v>
      </c>
      <c r="B506" s="16" t="s">
        <v>35</v>
      </c>
      <c r="C506" s="16" t="s">
        <v>35</v>
      </c>
      <c r="D506" s="17" t="s">
        <v>36</v>
      </c>
      <c r="E506" s="18" t="s">
        <v>37</v>
      </c>
      <c r="F506" s="17" t="s">
        <v>36</v>
      </c>
      <c r="G506" s="18" t="s">
        <v>38</v>
      </c>
      <c r="H506" s="18" t="s">
        <v>381</v>
      </c>
      <c r="I506" s="19" t="s">
        <v>382</v>
      </c>
      <c r="J506" s="20" t="s">
        <v>387</v>
      </c>
      <c r="K506" s="21" t="s">
        <v>388</v>
      </c>
      <c r="L506" s="22"/>
      <c r="M506" s="23" t="s">
        <v>42</v>
      </c>
      <c r="N506" s="23" t="s">
        <v>43</v>
      </c>
      <c r="O506" s="30">
        <v>2</v>
      </c>
      <c r="P506" s="25">
        <v>104</v>
      </c>
      <c r="Q506" s="26" t="s">
        <v>44</v>
      </c>
      <c r="R506" s="27">
        <f t="shared" si="10"/>
        <v>208</v>
      </c>
      <c r="S506" s="30">
        <v>2</v>
      </c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</row>
    <row r="507" spans="1:30" ht="14.5" x14ac:dyDescent="0.35">
      <c r="A507" s="15" t="s">
        <v>34</v>
      </c>
      <c r="B507" s="16" t="s">
        <v>35</v>
      </c>
      <c r="C507" s="16" t="s">
        <v>35</v>
      </c>
      <c r="D507" s="17" t="s">
        <v>36</v>
      </c>
      <c r="E507" s="18" t="s">
        <v>37</v>
      </c>
      <c r="F507" s="17" t="s">
        <v>36</v>
      </c>
      <c r="G507" s="18" t="s">
        <v>38</v>
      </c>
      <c r="H507" s="18" t="s">
        <v>381</v>
      </c>
      <c r="I507" s="19" t="s">
        <v>382</v>
      </c>
      <c r="J507" s="20" t="s">
        <v>389</v>
      </c>
      <c r="K507" s="21" t="s">
        <v>390</v>
      </c>
      <c r="L507" s="22"/>
      <c r="M507" s="23" t="s">
        <v>42</v>
      </c>
      <c r="N507" s="23" t="s">
        <v>43</v>
      </c>
      <c r="O507" s="30">
        <v>4</v>
      </c>
      <c r="P507" s="25">
        <v>135</v>
      </c>
      <c r="Q507" s="26" t="s">
        <v>44</v>
      </c>
      <c r="R507" s="27">
        <f t="shared" si="10"/>
        <v>540</v>
      </c>
      <c r="S507" s="30">
        <v>4</v>
      </c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</row>
    <row r="508" spans="1:30" ht="14.5" x14ac:dyDescent="0.35">
      <c r="A508" s="15" t="s">
        <v>34</v>
      </c>
      <c r="B508" s="16" t="s">
        <v>35</v>
      </c>
      <c r="C508" s="16" t="s">
        <v>35</v>
      </c>
      <c r="D508" s="17" t="s">
        <v>36</v>
      </c>
      <c r="E508" s="18" t="s">
        <v>37</v>
      </c>
      <c r="F508" s="17" t="s">
        <v>36</v>
      </c>
      <c r="G508" s="18" t="s">
        <v>38</v>
      </c>
      <c r="H508" s="18" t="s">
        <v>381</v>
      </c>
      <c r="I508" s="19" t="s">
        <v>382</v>
      </c>
      <c r="J508" s="20" t="s">
        <v>391</v>
      </c>
      <c r="K508" s="21" t="s">
        <v>392</v>
      </c>
      <c r="L508" s="22"/>
      <c r="M508" s="23" t="s">
        <v>42</v>
      </c>
      <c r="N508" s="23" t="s">
        <v>43</v>
      </c>
      <c r="O508" s="30">
        <v>1</v>
      </c>
      <c r="P508" s="25">
        <v>68</v>
      </c>
      <c r="Q508" s="26" t="s">
        <v>44</v>
      </c>
      <c r="R508" s="27">
        <f t="shared" si="10"/>
        <v>68</v>
      </c>
      <c r="S508" s="30">
        <v>1</v>
      </c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</row>
    <row r="509" spans="1:30" ht="14.5" x14ac:dyDescent="0.35">
      <c r="A509" s="15" t="s">
        <v>34</v>
      </c>
      <c r="B509" s="16" t="s">
        <v>35</v>
      </c>
      <c r="C509" s="16" t="s">
        <v>35</v>
      </c>
      <c r="D509" s="17" t="s">
        <v>36</v>
      </c>
      <c r="E509" s="18" t="s">
        <v>37</v>
      </c>
      <c r="F509" s="17" t="s">
        <v>36</v>
      </c>
      <c r="G509" s="18" t="s">
        <v>38</v>
      </c>
      <c r="H509" s="18" t="s">
        <v>381</v>
      </c>
      <c r="I509" s="19" t="s">
        <v>382</v>
      </c>
      <c r="J509" s="20" t="s">
        <v>387</v>
      </c>
      <c r="K509" s="21" t="s">
        <v>388</v>
      </c>
      <c r="L509" s="22"/>
      <c r="M509" s="23" t="s">
        <v>42</v>
      </c>
      <c r="N509" s="23" t="s">
        <v>43</v>
      </c>
      <c r="O509" s="30">
        <v>6</v>
      </c>
      <c r="P509" s="25">
        <v>103.99999999999999</v>
      </c>
      <c r="Q509" s="26" t="s">
        <v>44</v>
      </c>
      <c r="R509" s="27">
        <f t="shared" si="10"/>
        <v>623.99999999999989</v>
      </c>
      <c r="S509" s="30"/>
      <c r="T509" s="31">
        <v>6</v>
      </c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</row>
    <row r="510" spans="1:30" ht="14.5" x14ac:dyDescent="0.35">
      <c r="A510" s="15" t="s">
        <v>34</v>
      </c>
      <c r="B510" s="16" t="s">
        <v>35</v>
      </c>
      <c r="C510" s="16" t="s">
        <v>35</v>
      </c>
      <c r="D510" s="17" t="s">
        <v>36</v>
      </c>
      <c r="E510" s="18" t="s">
        <v>37</v>
      </c>
      <c r="F510" s="17" t="s">
        <v>36</v>
      </c>
      <c r="G510" s="18" t="s">
        <v>38</v>
      </c>
      <c r="H510" s="18" t="s">
        <v>381</v>
      </c>
      <c r="I510" s="19" t="s">
        <v>382</v>
      </c>
      <c r="J510" s="20" t="s">
        <v>385</v>
      </c>
      <c r="K510" s="21" t="s">
        <v>386</v>
      </c>
      <c r="L510" s="22"/>
      <c r="M510" s="23" t="s">
        <v>42</v>
      </c>
      <c r="N510" s="23" t="s">
        <v>43</v>
      </c>
      <c r="O510" s="30">
        <v>4</v>
      </c>
      <c r="P510" s="25">
        <v>104</v>
      </c>
      <c r="Q510" s="26" t="s">
        <v>44</v>
      </c>
      <c r="R510" s="27">
        <f t="shared" si="10"/>
        <v>416</v>
      </c>
      <c r="S510" s="30"/>
      <c r="T510" s="31">
        <v>4</v>
      </c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</row>
    <row r="511" spans="1:30" ht="14.5" x14ac:dyDescent="0.35">
      <c r="A511" s="15" t="s">
        <v>34</v>
      </c>
      <c r="B511" s="16" t="s">
        <v>35</v>
      </c>
      <c r="C511" s="16" t="s">
        <v>35</v>
      </c>
      <c r="D511" s="17" t="s">
        <v>36</v>
      </c>
      <c r="E511" s="18" t="s">
        <v>37</v>
      </c>
      <c r="F511" s="17" t="s">
        <v>36</v>
      </c>
      <c r="G511" s="18" t="s">
        <v>38</v>
      </c>
      <c r="H511" s="18" t="s">
        <v>381</v>
      </c>
      <c r="I511" s="19" t="s">
        <v>382</v>
      </c>
      <c r="J511" s="20" t="s">
        <v>393</v>
      </c>
      <c r="K511" s="21" t="s">
        <v>394</v>
      </c>
      <c r="L511" s="22"/>
      <c r="M511" s="23" t="s">
        <v>42</v>
      </c>
      <c r="N511" s="23" t="s">
        <v>43</v>
      </c>
      <c r="O511" s="30">
        <v>2</v>
      </c>
      <c r="P511" s="25">
        <v>172</v>
      </c>
      <c r="Q511" s="26" t="s">
        <v>44</v>
      </c>
      <c r="R511" s="27">
        <f t="shared" si="10"/>
        <v>344</v>
      </c>
      <c r="S511" s="30"/>
      <c r="T511" s="31">
        <v>2</v>
      </c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</row>
    <row r="512" spans="1:30" ht="14.5" x14ac:dyDescent="0.35">
      <c r="A512" s="15" t="s">
        <v>34</v>
      </c>
      <c r="B512" s="16" t="s">
        <v>35</v>
      </c>
      <c r="C512" s="16" t="s">
        <v>35</v>
      </c>
      <c r="D512" s="17" t="s">
        <v>36</v>
      </c>
      <c r="E512" s="18" t="s">
        <v>37</v>
      </c>
      <c r="F512" s="17" t="s">
        <v>36</v>
      </c>
      <c r="G512" s="18" t="s">
        <v>38</v>
      </c>
      <c r="H512" s="18" t="s">
        <v>381</v>
      </c>
      <c r="I512" s="19" t="s">
        <v>382</v>
      </c>
      <c r="J512" s="20" t="s">
        <v>389</v>
      </c>
      <c r="K512" s="21" t="s">
        <v>390</v>
      </c>
      <c r="L512" s="22"/>
      <c r="M512" s="23" t="s">
        <v>42</v>
      </c>
      <c r="N512" s="23" t="s">
        <v>43</v>
      </c>
      <c r="O512" s="30">
        <v>7</v>
      </c>
      <c r="P512" s="25">
        <v>135</v>
      </c>
      <c r="Q512" s="26" t="s">
        <v>44</v>
      </c>
      <c r="R512" s="27">
        <f t="shared" si="10"/>
        <v>945</v>
      </c>
      <c r="S512" s="30"/>
      <c r="T512" s="31">
        <v>7</v>
      </c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</row>
    <row r="513" spans="1:30" ht="14.5" x14ac:dyDescent="0.35">
      <c r="A513" s="15" t="s">
        <v>34</v>
      </c>
      <c r="B513" s="16" t="s">
        <v>35</v>
      </c>
      <c r="C513" s="16" t="s">
        <v>35</v>
      </c>
      <c r="D513" s="17" t="s">
        <v>36</v>
      </c>
      <c r="E513" s="18" t="s">
        <v>37</v>
      </c>
      <c r="F513" s="17" t="s">
        <v>36</v>
      </c>
      <c r="G513" s="18" t="s">
        <v>38</v>
      </c>
      <c r="H513" s="18" t="s">
        <v>381</v>
      </c>
      <c r="I513" s="19" t="s">
        <v>382</v>
      </c>
      <c r="J513" s="20" t="s">
        <v>391</v>
      </c>
      <c r="K513" s="21" t="s">
        <v>392</v>
      </c>
      <c r="L513" s="22"/>
      <c r="M513" s="23" t="s">
        <v>42</v>
      </c>
      <c r="N513" s="23" t="s">
        <v>43</v>
      </c>
      <c r="O513" s="30">
        <v>2</v>
      </c>
      <c r="P513" s="25">
        <v>68</v>
      </c>
      <c r="Q513" s="26" t="s">
        <v>44</v>
      </c>
      <c r="R513" s="27">
        <f t="shared" si="10"/>
        <v>136</v>
      </c>
      <c r="S513" s="30"/>
      <c r="T513" s="31">
        <v>2</v>
      </c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</row>
    <row r="514" spans="1:30" ht="14.5" x14ac:dyDescent="0.35">
      <c r="A514" s="15" t="s">
        <v>34</v>
      </c>
      <c r="B514" s="16" t="s">
        <v>35</v>
      </c>
      <c r="C514" s="16" t="s">
        <v>35</v>
      </c>
      <c r="D514" s="17" t="s">
        <v>36</v>
      </c>
      <c r="E514" s="18" t="s">
        <v>37</v>
      </c>
      <c r="F514" s="17" t="s">
        <v>36</v>
      </c>
      <c r="G514" s="18" t="s">
        <v>38</v>
      </c>
      <c r="H514" s="18" t="s">
        <v>381</v>
      </c>
      <c r="I514" s="19" t="s">
        <v>382</v>
      </c>
      <c r="J514" s="20" t="s">
        <v>395</v>
      </c>
      <c r="K514" s="21" t="s">
        <v>396</v>
      </c>
      <c r="L514" s="22"/>
      <c r="M514" s="23" t="s">
        <v>42</v>
      </c>
      <c r="N514" s="23" t="s">
        <v>43</v>
      </c>
      <c r="O514" s="30">
        <v>2</v>
      </c>
      <c r="P514" s="25">
        <v>124</v>
      </c>
      <c r="Q514" s="26" t="s">
        <v>44</v>
      </c>
      <c r="R514" s="27">
        <f t="shared" si="10"/>
        <v>248</v>
      </c>
      <c r="S514" s="30"/>
      <c r="T514" s="31">
        <v>2</v>
      </c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</row>
    <row r="515" spans="1:30" ht="14.5" x14ac:dyDescent="0.35">
      <c r="A515" s="15" t="s">
        <v>34</v>
      </c>
      <c r="B515" s="16" t="s">
        <v>35</v>
      </c>
      <c r="C515" s="16" t="s">
        <v>35</v>
      </c>
      <c r="D515" s="17" t="s">
        <v>36</v>
      </c>
      <c r="E515" s="18" t="s">
        <v>37</v>
      </c>
      <c r="F515" s="17" t="s">
        <v>36</v>
      </c>
      <c r="G515" s="18" t="s">
        <v>38</v>
      </c>
      <c r="H515" s="18" t="s">
        <v>381</v>
      </c>
      <c r="I515" s="19" t="s">
        <v>382</v>
      </c>
      <c r="J515" s="20" t="s">
        <v>389</v>
      </c>
      <c r="K515" s="21" t="s">
        <v>390</v>
      </c>
      <c r="L515" s="22"/>
      <c r="M515" s="23" t="s">
        <v>42</v>
      </c>
      <c r="N515" s="23" t="s">
        <v>43</v>
      </c>
      <c r="O515" s="30">
        <v>2</v>
      </c>
      <c r="P515" s="25">
        <v>135</v>
      </c>
      <c r="Q515" s="26" t="s">
        <v>44</v>
      </c>
      <c r="R515" s="27">
        <f t="shared" si="10"/>
        <v>270</v>
      </c>
      <c r="S515" s="30"/>
      <c r="T515" s="31">
        <v>2</v>
      </c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</row>
    <row r="516" spans="1:30" ht="14.5" x14ac:dyDescent="0.35">
      <c r="A516" s="15" t="s">
        <v>34</v>
      </c>
      <c r="B516" s="16" t="s">
        <v>35</v>
      </c>
      <c r="C516" s="16" t="s">
        <v>35</v>
      </c>
      <c r="D516" s="17" t="s">
        <v>36</v>
      </c>
      <c r="E516" s="18" t="s">
        <v>37</v>
      </c>
      <c r="F516" s="17" t="s">
        <v>36</v>
      </c>
      <c r="G516" s="18" t="s">
        <v>38</v>
      </c>
      <c r="H516" s="18" t="s">
        <v>381</v>
      </c>
      <c r="I516" s="19" t="s">
        <v>382</v>
      </c>
      <c r="J516" s="20" t="s">
        <v>385</v>
      </c>
      <c r="K516" s="21" t="s">
        <v>386</v>
      </c>
      <c r="L516" s="22"/>
      <c r="M516" s="23" t="s">
        <v>42</v>
      </c>
      <c r="N516" s="23" t="s">
        <v>43</v>
      </c>
      <c r="O516" s="30">
        <v>3</v>
      </c>
      <c r="P516" s="25">
        <v>103.99999999999999</v>
      </c>
      <c r="Q516" s="26" t="s">
        <v>44</v>
      </c>
      <c r="R516" s="27">
        <f t="shared" si="10"/>
        <v>311.99999999999994</v>
      </c>
      <c r="S516" s="30"/>
      <c r="T516" s="31">
        <v>3</v>
      </c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</row>
    <row r="517" spans="1:30" ht="14.5" x14ac:dyDescent="0.35">
      <c r="A517" s="15" t="s">
        <v>34</v>
      </c>
      <c r="B517" s="16" t="s">
        <v>35</v>
      </c>
      <c r="C517" s="16" t="s">
        <v>35</v>
      </c>
      <c r="D517" s="17" t="s">
        <v>36</v>
      </c>
      <c r="E517" s="18" t="s">
        <v>37</v>
      </c>
      <c r="F517" s="17" t="s">
        <v>36</v>
      </c>
      <c r="G517" s="18" t="s">
        <v>38</v>
      </c>
      <c r="H517" s="18" t="s">
        <v>381</v>
      </c>
      <c r="I517" s="19" t="s">
        <v>382</v>
      </c>
      <c r="J517" s="20" t="s">
        <v>391</v>
      </c>
      <c r="K517" s="21" t="s">
        <v>392</v>
      </c>
      <c r="L517" s="22"/>
      <c r="M517" s="23" t="s">
        <v>42</v>
      </c>
      <c r="N517" s="23" t="s">
        <v>43</v>
      </c>
      <c r="O517" s="30">
        <v>1</v>
      </c>
      <c r="P517" s="25">
        <v>68</v>
      </c>
      <c r="Q517" s="26" t="s">
        <v>44</v>
      </c>
      <c r="R517" s="27">
        <f t="shared" si="10"/>
        <v>68</v>
      </c>
      <c r="S517" s="30"/>
      <c r="T517" s="31"/>
      <c r="U517" s="31">
        <v>1</v>
      </c>
      <c r="V517" s="31"/>
      <c r="W517" s="31"/>
      <c r="X517" s="31"/>
      <c r="Y517" s="31"/>
      <c r="Z517" s="31"/>
      <c r="AA517" s="31"/>
      <c r="AB517" s="31"/>
      <c r="AC517" s="31"/>
      <c r="AD517" s="31"/>
    </row>
    <row r="518" spans="1:30" ht="14.5" x14ac:dyDescent="0.35">
      <c r="A518" s="15" t="s">
        <v>34</v>
      </c>
      <c r="B518" s="16" t="s">
        <v>35</v>
      </c>
      <c r="C518" s="16" t="s">
        <v>35</v>
      </c>
      <c r="D518" s="17" t="s">
        <v>36</v>
      </c>
      <c r="E518" s="18" t="s">
        <v>37</v>
      </c>
      <c r="F518" s="17" t="s">
        <v>36</v>
      </c>
      <c r="G518" s="18" t="s">
        <v>38</v>
      </c>
      <c r="H518" s="18" t="s">
        <v>381</v>
      </c>
      <c r="I518" s="19" t="s">
        <v>382</v>
      </c>
      <c r="J518" s="20" t="s">
        <v>387</v>
      </c>
      <c r="K518" s="21" t="s">
        <v>388</v>
      </c>
      <c r="L518" s="22"/>
      <c r="M518" s="23" t="s">
        <v>42</v>
      </c>
      <c r="N518" s="23" t="s">
        <v>43</v>
      </c>
      <c r="O518" s="30">
        <v>2</v>
      </c>
      <c r="P518" s="25">
        <v>104</v>
      </c>
      <c r="Q518" s="26" t="s">
        <v>44</v>
      </c>
      <c r="R518" s="27">
        <f t="shared" si="10"/>
        <v>208</v>
      </c>
      <c r="S518" s="30"/>
      <c r="T518" s="31"/>
      <c r="U518" s="31">
        <v>2</v>
      </c>
      <c r="V518" s="31"/>
      <c r="W518" s="31"/>
      <c r="X518" s="31"/>
      <c r="Y518" s="31"/>
      <c r="Z518" s="31"/>
      <c r="AA518" s="31"/>
      <c r="AB518" s="31"/>
      <c r="AC518" s="31"/>
      <c r="AD518" s="31"/>
    </row>
    <row r="519" spans="1:30" s="34" customFormat="1" ht="14.5" customHeight="1" x14ac:dyDescent="0.35">
      <c r="A519" s="15" t="s">
        <v>34</v>
      </c>
      <c r="B519" s="16" t="s">
        <v>35</v>
      </c>
      <c r="C519" s="16" t="s">
        <v>35</v>
      </c>
      <c r="D519" s="17" t="s">
        <v>36</v>
      </c>
      <c r="E519" s="18" t="s">
        <v>37</v>
      </c>
      <c r="F519" s="17" t="s">
        <v>36</v>
      </c>
      <c r="G519" s="18" t="s">
        <v>38</v>
      </c>
      <c r="H519" s="18" t="s">
        <v>381</v>
      </c>
      <c r="I519" s="19" t="s">
        <v>382</v>
      </c>
      <c r="J519" s="20" t="s">
        <v>397</v>
      </c>
      <c r="K519" s="21" t="s">
        <v>398</v>
      </c>
      <c r="L519" s="22"/>
      <c r="M519" s="23" t="s">
        <v>42</v>
      </c>
      <c r="N519" s="23" t="s">
        <v>43</v>
      </c>
      <c r="O519" s="30">
        <v>2</v>
      </c>
      <c r="P519" s="25">
        <v>82</v>
      </c>
      <c r="Q519" s="26" t="s">
        <v>44</v>
      </c>
      <c r="R519" s="27">
        <f t="shared" si="10"/>
        <v>164</v>
      </c>
      <c r="S519" s="30"/>
      <c r="T519" s="31"/>
      <c r="U519" s="31">
        <v>2</v>
      </c>
      <c r="V519" s="31"/>
      <c r="W519" s="31"/>
      <c r="X519" s="31"/>
      <c r="Y519" s="31"/>
      <c r="Z519" s="31"/>
      <c r="AA519" s="31"/>
      <c r="AB519" s="31"/>
      <c r="AC519" s="31"/>
      <c r="AD519" s="31"/>
    </row>
    <row r="520" spans="1:30" s="34" customFormat="1" ht="14.5" customHeight="1" x14ac:dyDescent="0.35">
      <c r="A520" s="15" t="s">
        <v>34</v>
      </c>
      <c r="B520" s="16" t="s">
        <v>35</v>
      </c>
      <c r="C520" s="16" t="s">
        <v>35</v>
      </c>
      <c r="D520" s="17" t="s">
        <v>36</v>
      </c>
      <c r="E520" s="18" t="s">
        <v>37</v>
      </c>
      <c r="F520" s="17" t="s">
        <v>36</v>
      </c>
      <c r="G520" s="18" t="s">
        <v>38</v>
      </c>
      <c r="H520" s="18" t="s">
        <v>381</v>
      </c>
      <c r="I520" s="19" t="s">
        <v>382</v>
      </c>
      <c r="J520" s="20" t="s">
        <v>389</v>
      </c>
      <c r="K520" s="21" t="s">
        <v>390</v>
      </c>
      <c r="L520" s="22"/>
      <c r="M520" s="23" t="s">
        <v>42</v>
      </c>
      <c r="N520" s="23" t="s">
        <v>43</v>
      </c>
      <c r="O520" s="30">
        <v>2</v>
      </c>
      <c r="P520" s="25">
        <v>135</v>
      </c>
      <c r="Q520" s="26" t="s">
        <v>44</v>
      </c>
      <c r="R520" s="27">
        <f t="shared" si="10"/>
        <v>270</v>
      </c>
      <c r="S520" s="30"/>
      <c r="T520" s="31"/>
      <c r="U520" s="31">
        <v>2</v>
      </c>
      <c r="V520" s="31"/>
      <c r="W520" s="31"/>
      <c r="X520" s="31"/>
      <c r="Y520" s="31"/>
      <c r="Z520" s="31"/>
      <c r="AA520" s="31"/>
      <c r="AB520" s="31"/>
      <c r="AC520" s="31"/>
      <c r="AD520" s="31"/>
    </row>
    <row r="521" spans="1:30" s="34" customFormat="1" ht="14.5" customHeight="1" x14ac:dyDescent="0.35">
      <c r="A521" s="15" t="s">
        <v>34</v>
      </c>
      <c r="B521" s="16" t="s">
        <v>35</v>
      </c>
      <c r="C521" s="16" t="s">
        <v>35</v>
      </c>
      <c r="D521" s="17" t="s">
        <v>36</v>
      </c>
      <c r="E521" s="18" t="s">
        <v>37</v>
      </c>
      <c r="F521" s="17" t="s">
        <v>36</v>
      </c>
      <c r="G521" s="18" t="s">
        <v>38</v>
      </c>
      <c r="H521" s="18" t="s">
        <v>381</v>
      </c>
      <c r="I521" s="19" t="s">
        <v>382</v>
      </c>
      <c r="J521" s="20" t="s">
        <v>383</v>
      </c>
      <c r="K521" s="21" t="s">
        <v>384</v>
      </c>
      <c r="L521" s="22"/>
      <c r="M521" s="23" t="s">
        <v>42</v>
      </c>
      <c r="N521" s="23" t="s">
        <v>43</v>
      </c>
      <c r="O521" s="30">
        <v>4</v>
      </c>
      <c r="P521" s="25">
        <v>165</v>
      </c>
      <c r="Q521" s="26" t="s">
        <v>44</v>
      </c>
      <c r="R521" s="27">
        <f t="shared" si="10"/>
        <v>660</v>
      </c>
      <c r="S521" s="30"/>
      <c r="T521" s="31"/>
      <c r="U521" s="31"/>
      <c r="V521" s="31">
        <v>4</v>
      </c>
      <c r="W521" s="31"/>
      <c r="X521" s="31"/>
      <c r="Y521" s="31"/>
      <c r="Z521" s="31"/>
      <c r="AA521" s="31"/>
      <c r="AB521" s="31"/>
      <c r="AC521" s="31"/>
      <c r="AD521" s="31"/>
    </row>
    <row r="522" spans="1:30" s="34" customFormat="1" ht="14.5" customHeight="1" x14ac:dyDescent="0.35">
      <c r="A522" s="15" t="s">
        <v>34</v>
      </c>
      <c r="B522" s="16" t="s">
        <v>35</v>
      </c>
      <c r="C522" s="16" t="s">
        <v>35</v>
      </c>
      <c r="D522" s="17" t="s">
        <v>36</v>
      </c>
      <c r="E522" s="18" t="s">
        <v>37</v>
      </c>
      <c r="F522" s="17" t="s">
        <v>36</v>
      </c>
      <c r="G522" s="18" t="s">
        <v>38</v>
      </c>
      <c r="H522" s="18" t="s">
        <v>381</v>
      </c>
      <c r="I522" s="19" t="s">
        <v>382</v>
      </c>
      <c r="J522" s="20" t="s">
        <v>391</v>
      </c>
      <c r="K522" s="21" t="s">
        <v>392</v>
      </c>
      <c r="L522" s="22"/>
      <c r="M522" s="23" t="s">
        <v>42</v>
      </c>
      <c r="N522" s="23" t="s">
        <v>43</v>
      </c>
      <c r="O522" s="30">
        <v>1</v>
      </c>
      <c r="P522" s="25">
        <v>68</v>
      </c>
      <c r="Q522" s="26" t="s">
        <v>44</v>
      </c>
      <c r="R522" s="27">
        <f t="shared" si="10"/>
        <v>68</v>
      </c>
      <c r="S522" s="30"/>
      <c r="T522" s="31"/>
      <c r="U522" s="31"/>
      <c r="V522" s="31">
        <v>1</v>
      </c>
      <c r="W522" s="31"/>
      <c r="X522" s="31"/>
      <c r="Y522" s="31"/>
      <c r="Z522" s="31"/>
      <c r="AA522" s="31"/>
      <c r="AB522" s="31"/>
      <c r="AC522" s="31"/>
      <c r="AD522" s="31"/>
    </row>
    <row r="523" spans="1:30" s="34" customFormat="1" ht="14.5" customHeight="1" x14ac:dyDescent="0.35">
      <c r="A523" s="15" t="s">
        <v>34</v>
      </c>
      <c r="B523" s="16" t="s">
        <v>35</v>
      </c>
      <c r="C523" s="16" t="s">
        <v>35</v>
      </c>
      <c r="D523" s="17" t="s">
        <v>36</v>
      </c>
      <c r="E523" s="18" t="s">
        <v>37</v>
      </c>
      <c r="F523" s="17" t="s">
        <v>36</v>
      </c>
      <c r="G523" s="18" t="s">
        <v>38</v>
      </c>
      <c r="H523" s="18" t="s">
        <v>381</v>
      </c>
      <c r="I523" s="19" t="s">
        <v>382</v>
      </c>
      <c r="J523" s="20" t="s">
        <v>389</v>
      </c>
      <c r="K523" s="21" t="s">
        <v>390</v>
      </c>
      <c r="L523" s="22"/>
      <c r="M523" s="23" t="s">
        <v>42</v>
      </c>
      <c r="N523" s="23" t="s">
        <v>43</v>
      </c>
      <c r="O523" s="30">
        <v>1</v>
      </c>
      <c r="P523" s="25">
        <v>135</v>
      </c>
      <c r="Q523" s="26" t="s">
        <v>44</v>
      </c>
      <c r="R523" s="27">
        <f t="shared" si="10"/>
        <v>135</v>
      </c>
      <c r="S523" s="30"/>
      <c r="T523" s="31"/>
      <c r="U523" s="31"/>
      <c r="V523" s="31">
        <v>1</v>
      </c>
      <c r="W523" s="31"/>
      <c r="X523" s="31"/>
      <c r="Y523" s="31"/>
      <c r="Z523" s="31"/>
      <c r="AA523" s="31"/>
      <c r="AB523" s="31"/>
      <c r="AC523" s="31"/>
      <c r="AD523" s="31"/>
    </row>
    <row r="524" spans="1:30" s="34" customFormat="1" ht="14.5" customHeight="1" x14ac:dyDescent="0.35">
      <c r="A524" s="15" t="s">
        <v>34</v>
      </c>
      <c r="B524" s="16" t="s">
        <v>35</v>
      </c>
      <c r="C524" s="16" t="s">
        <v>35</v>
      </c>
      <c r="D524" s="17" t="s">
        <v>36</v>
      </c>
      <c r="E524" s="18" t="s">
        <v>37</v>
      </c>
      <c r="F524" s="17" t="s">
        <v>36</v>
      </c>
      <c r="G524" s="18" t="s">
        <v>38</v>
      </c>
      <c r="H524" s="18" t="s">
        <v>381</v>
      </c>
      <c r="I524" s="19" t="s">
        <v>382</v>
      </c>
      <c r="J524" s="20" t="s">
        <v>399</v>
      </c>
      <c r="K524" s="21" t="s">
        <v>400</v>
      </c>
      <c r="L524" s="22"/>
      <c r="M524" s="23" t="s">
        <v>42</v>
      </c>
      <c r="N524" s="23" t="s">
        <v>43</v>
      </c>
      <c r="O524" s="30">
        <v>50</v>
      </c>
      <c r="P524" s="25">
        <v>125</v>
      </c>
      <c r="Q524" s="26" t="s">
        <v>44</v>
      </c>
      <c r="R524" s="27">
        <f t="shared" si="10"/>
        <v>6250</v>
      </c>
      <c r="S524" s="30"/>
      <c r="T524" s="31"/>
      <c r="U524" s="31"/>
      <c r="V524" s="31">
        <v>50</v>
      </c>
      <c r="W524" s="31"/>
      <c r="X524" s="31"/>
      <c r="Y524" s="31"/>
      <c r="Z524" s="31"/>
      <c r="AA524" s="31"/>
      <c r="AB524" s="31"/>
      <c r="AC524" s="31"/>
      <c r="AD524" s="31"/>
    </row>
    <row r="525" spans="1:30" s="34" customFormat="1" ht="14.5" customHeight="1" x14ac:dyDescent="0.35">
      <c r="A525" s="15" t="s">
        <v>34</v>
      </c>
      <c r="B525" s="16" t="s">
        <v>35</v>
      </c>
      <c r="C525" s="16" t="s">
        <v>35</v>
      </c>
      <c r="D525" s="17" t="s">
        <v>36</v>
      </c>
      <c r="E525" s="18" t="s">
        <v>37</v>
      </c>
      <c r="F525" s="17" t="s">
        <v>36</v>
      </c>
      <c r="G525" s="18" t="s">
        <v>38</v>
      </c>
      <c r="H525" s="18" t="s">
        <v>381</v>
      </c>
      <c r="I525" s="19" t="s">
        <v>382</v>
      </c>
      <c r="J525" s="20" t="s">
        <v>395</v>
      </c>
      <c r="K525" s="21" t="s">
        <v>396</v>
      </c>
      <c r="L525" s="22"/>
      <c r="M525" s="23" t="s">
        <v>42</v>
      </c>
      <c r="N525" s="23" t="s">
        <v>43</v>
      </c>
      <c r="O525" s="30">
        <v>2</v>
      </c>
      <c r="P525" s="25">
        <v>124</v>
      </c>
      <c r="Q525" s="26" t="s">
        <v>44</v>
      </c>
      <c r="R525" s="27">
        <f t="shared" si="10"/>
        <v>248</v>
      </c>
      <c r="S525" s="30"/>
      <c r="T525" s="31"/>
      <c r="U525" s="31"/>
      <c r="V525" s="31">
        <v>2</v>
      </c>
      <c r="W525" s="31"/>
      <c r="X525" s="31"/>
      <c r="Y525" s="31"/>
      <c r="Z525" s="31"/>
      <c r="AA525" s="31"/>
      <c r="AB525" s="31"/>
      <c r="AC525" s="31"/>
      <c r="AD525" s="31"/>
    </row>
    <row r="526" spans="1:30" s="34" customFormat="1" ht="14.5" customHeight="1" x14ac:dyDescent="0.35">
      <c r="A526" s="15" t="s">
        <v>34</v>
      </c>
      <c r="B526" s="16" t="s">
        <v>35</v>
      </c>
      <c r="C526" s="16" t="s">
        <v>35</v>
      </c>
      <c r="D526" s="17" t="s">
        <v>36</v>
      </c>
      <c r="E526" s="18" t="s">
        <v>37</v>
      </c>
      <c r="F526" s="17" t="s">
        <v>36</v>
      </c>
      <c r="G526" s="18" t="s">
        <v>38</v>
      </c>
      <c r="H526" s="18" t="s">
        <v>381</v>
      </c>
      <c r="I526" s="19" t="s">
        <v>382</v>
      </c>
      <c r="J526" s="20" t="s">
        <v>389</v>
      </c>
      <c r="K526" s="21" t="s">
        <v>390</v>
      </c>
      <c r="L526" s="22"/>
      <c r="M526" s="23" t="s">
        <v>42</v>
      </c>
      <c r="N526" s="23" t="s">
        <v>43</v>
      </c>
      <c r="O526" s="30">
        <v>2</v>
      </c>
      <c r="P526" s="25">
        <v>135</v>
      </c>
      <c r="Q526" s="26" t="s">
        <v>44</v>
      </c>
      <c r="R526" s="27">
        <f t="shared" si="10"/>
        <v>270</v>
      </c>
      <c r="S526" s="30"/>
      <c r="T526" s="31"/>
      <c r="U526" s="31"/>
      <c r="V526" s="31">
        <v>2</v>
      </c>
      <c r="W526" s="31"/>
      <c r="X526" s="31"/>
      <c r="Y526" s="31"/>
      <c r="Z526" s="31"/>
      <c r="AA526" s="31"/>
      <c r="AB526" s="31"/>
      <c r="AC526" s="31"/>
      <c r="AD526" s="31"/>
    </row>
    <row r="527" spans="1:30" s="34" customFormat="1" ht="14.5" customHeight="1" x14ac:dyDescent="0.35">
      <c r="A527" s="15" t="s">
        <v>34</v>
      </c>
      <c r="B527" s="16" t="s">
        <v>35</v>
      </c>
      <c r="C527" s="16" t="s">
        <v>35</v>
      </c>
      <c r="D527" s="17" t="s">
        <v>36</v>
      </c>
      <c r="E527" s="18" t="s">
        <v>37</v>
      </c>
      <c r="F527" s="17" t="s">
        <v>36</v>
      </c>
      <c r="G527" s="18" t="s">
        <v>38</v>
      </c>
      <c r="H527" s="18" t="s">
        <v>381</v>
      </c>
      <c r="I527" s="19" t="s">
        <v>382</v>
      </c>
      <c r="J527" s="20" t="s">
        <v>387</v>
      </c>
      <c r="K527" s="21" t="s">
        <v>388</v>
      </c>
      <c r="L527" s="22"/>
      <c r="M527" s="23" t="s">
        <v>42</v>
      </c>
      <c r="N527" s="23" t="s">
        <v>43</v>
      </c>
      <c r="O527" s="30">
        <v>6</v>
      </c>
      <c r="P527" s="25">
        <v>103.99999999999999</v>
      </c>
      <c r="Q527" s="26" t="s">
        <v>44</v>
      </c>
      <c r="R527" s="27">
        <f t="shared" si="10"/>
        <v>623.99999999999989</v>
      </c>
      <c r="S527" s="30"/>
      <c r="T527" s="31"/>
      <c r="U527" s="31"/>
      <c r="V527" s="31"/>
      <c r="W527" s="31">
        <v>6</v>
      </c>
      <c r="X527" s="31"/>
      <c r="Y527" s="31"/>
      <c r="Z527" s="31"/>
      <c r="AA527" s="31"/>
      <c r="AB527" s="31"/>
      <c r="AC527" s="31"/>
      <c r="AD527" s="31"/>
    </row>
    <row r="528" spans="1:30" s="34" customFormat="1" ht="14.5" customHeight="1" x14ac:dyDescent="0.35">
      <c r="A528" s="15" t="s">
        <v>34</v>
      </c>
      <c r="B528" s="16" t="s">
        <v>35</v>
      </c>
      <c r="C528" s="16" t="s">
        <v>35</v>
      </c>
      <c r="D528" s="17" t="s">
        <v>36</v>
      </c>
      <c r="E528" s="18" t="s">
        <v>37</v>
      </c>
      <c r="F528" s="17" t="s">
        <v>36</v>
      </c>
      <c r="G528" s="18" t="s">
        <v>38</v>
      </c>
      <c r="H528" s="18" t="s">
        <v>381</v>
      </c>
      <c r="I528" s="19" t="s">
        <v>382</v>
      </c>
      <c r="J528" s="20" t="s">
        <v>393</v>
      </c>
      <c r="K528" s="21" t="s">
        <v>394</v>
      </c>
      <c r="L528" s="22"/>
      <c r="M528" s="23" t="s">
        <v>42</v>
      </c>
      <c r="N528" s="23" t="s">
        <v>43</v>
      </c>
      <c r="O528" s="30">
        <v>2</v>
      </c>
      <c r="P528" s="25">
        <v>172</v>
      </c>
      <c r="Q528" s="26" t="s">
        <v>44</v>
      </c>
      <c r="R528" s="27">
        <f t="shared" si="10"/>
        <v>344</v>
      </c>
      <c r="S528" s="30"/>
      <c r="T528" s="31"/>
      <c r="U528" s="31"/>
      <c r="V528" s="31"/>
      <c r="W528" s="31">
        <v>2</v>
      </c>
      <c r="X528" s="31"/>
      <c r="Y528" s="31"/>
      <c r="Z528" s="31"/>
      <c r="AA528" s="31"/>
      <c r="AB528" s="31"/>
      <c r="AC528" s="31"/>
      <c r="AD528" s="31"/>
    </row>
    <row r="529" spans="1:30" s="34" customFormat="1" ht="14.5" customHeight="1" x14ac:dyDescent="0.35">
      <c r="A529" s="15" t="s">
        <v>34</v>
      </c>
      <c r="B529" s="16" t="s">
        <v>35</v>
      </c>
      <c r="C529" s="16" t="s">
        <v>35</v>
      </c>
      <c r="D529" s="17" t="s">
        <v>36</v>
      </c>
      <c r="E529" s="18" t="s">
        <v>37</v>
      </c>
      <c r="F529" s="17" t="s">
        <v>36</v>
      </c>
      <c r="G529" s="18" t="s">
        <v>38</v>
      </c>
      <c r="H529" s="18" t="s">
        <v>381</v>
      </c>
      <c r="I529" s="19" t="s">
        <v>382</v>
      </c>
      <c r="J529" s="20" t="s">
        <v>391</v>
      </c>
      <c r="K529" s="21" t="s">
        <v>392</v>
      </c>
      <c r="L529" s="22"/>
      <c r="M529" s="23" t="s">
        <v>42</v>
      </c>
      <c r="N529" s="23" t="s">
        <v>43</v>
      </c>
      <c r="O529" s="30">
        <v>1</v>
      </c>
      <c r="P529" s="25">
        <v>68</v>
      </c>
      <c r="Q529" s="26" t="s">
        <v>44</v>
      </c>
      <c r="R529" s="27">
        <f t="shared" si="10"/>
        <v>68</v>
      </c>
      <c r="S529" s="30"/>
      <c r="T529" s="31"/>
      <c r="U529" s="31"/>
      <c r="V529" s="31"/>
      <c r="W529" s="31">
        <v>1</v>
      </c>
      <c r="X529" s="31"/>
      <c r="Y529" s="31"/>
      <c r="Z529" s="31"/>
      <c r="AA529" s="31"/>
      <c r="AB529" s="31"/>
      <c r="AC529" s="31"/>
      <c r="AD529" s="31"/>
    </row>
    <row r="530" spans="1:30" s="34" customFormat="1" ht="14.5" customHeight="1" x14ac:dyDescent="0.35">
      <c r="A530" s="15" t="s">
        <v>34</v>
      </c>
      <c r="B530" s="16" t="s">
        <v>35</v>
      </c>
      <c r="C530" s="16" t="s">
        <v>35</v>
      </c>
      <c r="D530" s="17" t="s">
        <v>36</v>
      </c>
      <c r="E530" s="18" t="s">
        <v>37</v>
      </c>
      <c r="F530" s="17" t="s">
        <v>36</v>
      </c>
      <c r="G530" s="18" t="s">
        <v>38</v>
      </c>
      <c r="H530" s="18" t="s">
        <v>381</v>
      </c>
      <c r="I530" s="19" t="s">
        <v>382</v>
      </c>
      <c r="J530" s="20" t="s">
        <v>387</v>
      </c>
      <c r="K530" s="21" t="s">
        <v>388</v>
      </c>
      <c r="L530" s="22"/>
      <c r="M530" s="23" t="s">
        <v>42</v>
      </c>
      <c r="N530" s="23" t="s">
        <v>43</v>
      </c>
      <c r="O530" s="30">
        <v>2</v>
      </c>
      <c r="P530" s="25">
        <v>104</v>
      </c>
      <c r="Q530" s="26" t="s">
        <v>44</v>
      </c>
      <c r="R530" s="27">
        <f t="shared" si="10"/>
        <v>208</v>
      </c>
      <c r="S530" s="30"/>
      <c r="T530" s="31"/>
      <c r="U530" s="31"/>
      <c r="V530" s="31"/>
      <c r="W530" s="31">
        <v>2</v>
      </c>
      <c r="X530" s="31"/>
      <c r="Y530" s="31"/>
      <c r="Z530" s="31"/>
      <c r="AA530" s="31"/>
      <c r="AB530" s="31"/>
      <c r="AC530" s="31"/>
      <c r="AD530" s="31"/>
    </row>
    <row r="531" spans="1:30" s="34" customFormat="1" ht="14.5" customHeight="1" x14ac:dyDescent="0.35">
      <c r="A531" s="15" t="s">
        <v>34</v>
      </c>
      <c r="B531" s="16" t="s">
        <v>35</v>
      </c>
      <c r="C531" s="16" t="s">
        <v>35</v>
      </c>
      <c r="D531" s="17" t="s">
        <v>36</v>
      </c>
      <c r="E531" s="18" t="s">
        <v>37</v>
      </c>
      <c r="F531" s="17" t="s">
        <v>36</v>
      </c>
      <c r="G531" s="18" t="s">
        <v>38</v>
      </c>
      <c r="H531" s="18" t="s">
        <v>381</v>
      </c>
      <c r="I531" s="19" t="s">
        <v>382</v>
      </c>
      <c r="J531" s="20" t="s">
        <v>389</v>
      </c>
      <c r="K531" s="21" t="s">
        <v>390</v>
      </c>
      <c r="L531" s="22"/>
      <c r="M531" s="23" t="s">
        <v>42</v>
      </c>
      <c r="N531" s="23" t="s">
        <v>43</v>
      </c>
      <c r="O531" s="30">
        <v>2</v>
      </c>
      <c r="P531" s="25">
        <v>135</v>
      </c>
      <c r="Q531" s="26" t="s">
        <v>44</v>
      </c>
      <c r="R531" s="27">
        <f t="shared" si="10"/>
        <v>270</v>
      </c>
      <c r="S531" s="30"/>
      <c r="T531" s="31"/>
      <c r="U531" s="31"/>
      <c r="V531" s="31"/>
      <c r="W531" s="31">
        <v>2</v>
      </c>
      <c r="X531" s="31"/>
      <c r="Y531" s="31"/>
      <c r="Z531" s="31"/>
      <c r="AA531" s="31"/>
      <c r="AB531" s="31"/>
      <c r="AC531" s="31"/>
      <c r="AD531" s="31"/>
    </row>
    <row r="532" spans="1:30" s="34" customFormat="1" ht="14.5" customHeight="1" x14ac:dyDescent="0.35">
      <c r="A532" s="15" t="s">
        <v>34</v>
      </c>
      <c r="B532" s="16" t="s">
        <v>35</v>
      </c>
      <c r="C532" s="16" t="s">
        <v>35</v>
      </c>
      <c r="D532" s="17" t="s">
        <v>36</v>
      </c>
      <c r="E532" s="18" t="s">
        <v>37</v>
      </c>
      <c r="F532" s="17" t="s">
        <v>36</v>
      </c>
      <c r="G532" s="18" t="s">
        <v>38</v>
      </c>
      <c r="H532" s="18" t="s">
        <v>381</v>
      </c>
      <c r="I532" s="19" t="s">
        <v>382</v>
      </c>
      <c r="J532" s="20" t="s">
        <v>389</v>
      </c>
      <c r="K532" s="21" t="s">
        <v>390</v>
      </c>
      <c r="L532" s="22"/>
      <c r="M532" s="23" t="s">
        <v>42</v>
      </c>
      <c r="N532" s="23" t="s">
        <v>43</v>
      </c>
      <c r="O532" s="30">
        <v>2</v>
      </c>
      <c r="P532" s="25">
        <v>135</v>
      </c>
      <c r="Q532" s="26" t="s">
        <v>44</v>
      </c>
      <c r="R532" s="27">
        <f t="shared" si="10"/>
        <v>270</v>
      </c>
      <c r="S532" s="30"/>
      <c r="T532" s="31"/>
      <c r="U532" s="31"/>
      <c r="V532" s="31"/>
      <c r="W532" s="31">
        <v>2</v>
      </c>
      <c r="X532" s="31"/>
      <c r="Y532" s="31"/>
      <c r="Z532" s="31"/>
      <c r="AA532" s="31"/>
      <c r="AB532" s="31"/>
      <c r="AC532" s="31"/>
      <c r="AD532" s="31"/>
    </row>
    <row r="533" spans="1:30" s="34" customFormat="1" ht="14.5" customHeight="1" x14ac:dyDescent="0.35">
      <c r="A533" s="15" t="s">
        <v>34</v>
      </c>
      <c r="B533" s="16" t="s">
        <v>35</v>
      </c>
      <c r="C533" s="16" t="s">
        <v>35</v>
      </c>
      <c r="D533" s="17" t="s">
        <v>36</v>
      </c>
      <c r="E533" s="18" t="s">
        <v>37</v>
      </c>
      <c r="F533" s="17" t="s">
        <v>36</v>
      </c>
      <c r="G533" s="18" t="s">
        <v>38</v>
      </c>
      <c r="H533" s="18" t="s">
        <v>381</v>
      </c>
      <c r="I533" s="19" t="s">
        <v>382</v>
      </c>
      <c r="J533" s="20" t="s">
        <v>385</v>
      </c>
      <c r="K533" s="21" t="s">
        <v>386</v>
      </c>
      <c r="L533" s="22"/>
      <c r="M533" s="23" t="s">
        <v>42</v>
      </c>
      <c r="N533" s="23" t="s">
        <v>43</v>
      </c>
      <c r="O533" s="30">
        <v>4</v>
      </c>
      <c r="P533" s="25">
        <v>104</v>
      </c>
      <c r="Q533" s="26" t="s">
        <v>44</v>
      </c>
      <c r="R533" s="27">
        <f t="shared" si="10"/>
        <v>416</v>
      </c>
      <c r="S533" s="30"/>
      <c r="T533" s="31"/>
      <c r="U533" s="31"/>
      <c r="V533" s="31"/>
      <c r="W533" s="31"/>
      <c r="X533" s="31">
        <v>4</v>
      </c>
      <c r="Y533" s="31"/>
      <c r="Z533" s="31"/>
      <c r="AA533" s="31"/>
      <c r="AB533" s="31"/>
      <c r="AC533" s="31"/>
      <c r="AD533" s="31"/>
    </row>
    <row r="534" spans="1:30" s="34" customFormat="1" ht="14.5" customHeight="1" x14ac:dyDescent="0.35">
      <c r="A534" s="15" t="s">
        <v>34</v>
      </c>
      <c r="B534" s="16" t="s">
        <v>35</v>
      </c>
      <c r="C534" s="16" t="s">
        <v>35</v>
      </c>
      <c r="D534" s="17" t="s">
        <v>36</v>
      </c>
      <c r="E534" s="18" t="s">
        <v>37</v>
      </c>
      <c r="F534" s="17" t="s">
        <v>36</v>
      </c>
      <c r="G534" s="18" t="s">
        <v>38</v>
      </c>
      <c r="H534" s="18" t="s">
        <v>381</v>
      </c>
      <c r="I534" s="19" t="s">
        <v>382</v>
      </c>
      <c r="J534" s="20" t="s">
        <v>391</v>
      </c>
      <c r="K534" s="21" t="s">
        <v>392</v>
      </c>
      <c r="L534" s="22"/>
      <c r="M534" s="23" t="s">
        <v>42</v>
      </c>
      <c r="N534" s="23" t="s">
        <v>43</v>
      </c>
      <c r="O534" s="30">
        <v>1</v>
      </c>
      <c r="P534" s="25">
        <v>68</v>
      </c>
      <c r="Q534" s="26" t="s">
        <v>44</v>
      </c>
      <c r="R534" s="27">
        <f t="shared" si="10"/>
        <v>68</v>
      </c>
      <c r="S534" s="30"/>
      <c r="T534" s="31"/>
      <c r="U534" s="31"/>
      <c r="V534" s="31"/>
      <c r="W534" s="31"/>
      <c r="X534" s="31">
        <v>1</v>
      </c>
      <c r="Y534" s="31"/>
      <c r="Z534" s="31"/>
      <c r="AA534" s="31"/>
      <c r="AB534" s="31"/>
      <c r="AC534" s="31"/>
      <c r="AD534" s="31"/>
    </row>
    <row r="535" spans="1:30" s="34" customFormat="1" ht="14.5" customHeight="1" x14ac:dyDescent="0.35">
      <c r="A535" s="15" t="s">
        <v>34</v>
      </c>
      <c r="B535" s="16" t="s">
        <v>35</v>
      </c>
      <c r="C535" s="16" t="s">
        <v>35</v>
      </c>
      <c r="D535" s="17" t="s">
        <v>36</v>
      </c>
      <c r="E535" s="18" t="s">
        <v>37</v>
      </c>
      <c r="F535" s="17" t="s">
        <v>36</v>
      </c>
      <c r="G535" s="18" t="s">
        <v>38</v>
      </c>
      <c r="H535" s="18" t="s">
        <v>381</v>
      </c>
      <c r="I535" s="19" t="s">
        <v>382</v>
      </c>
      <c r="J535" s="20" t="s">
        <v>385</v>
      </c>
      <c r="K535" s="21" t="s">
        <v>386</v>
      </c>
      <c r="L535" s="22"/>
      <c r="M535" s="23" t="s">
        <v>42</v>
      </c>
      <c r="N535" s="23" t="s">
        <v>43</v>
      </c>
      <c r="O535" s="30">
        <v>2</v>
      </c>
      <c r="P535" s="25">
        <v>104</v>
      </c>
      <c r="Q535" s="26" t="s">
        <v>44</v>
      </c>
      <c r="R535" s="27">
        <f t="shared" si="10"/>
        <v>208</v>
      </c>
      <c r="S535" s="30"/>
      <c r="T535" s="31"/>
      <c r="U535" s="31"/>
      <c r="V535" s="31"/>
      <c r="W535" s="31"/>
      <c r="X535" s="31">
        <v>2</v>
      </c>
      <c r="Y535" s="31"/>
      <c r="Z535" s="31"/>
      <c r="AA535" s="31"/>
      <c r="AB535" s="31"/>
      <c r="AC535" s="31"/>
      <c r="AD535" s="31"/>
    </row>
    <row r="536" spans="1:30" s="34" customFormat="1" ht="14.5" customHeight="1" x14ac:dyDescent="0.35">
      <c r="A536" s="15" t="s">
        <v>34</v>
      </c>
      <c r="B536" s="16" t="s">
        <v>35</v>
      </c>
      <c r="C536" s="16" t="s">
        <v>35</v>
      </c>
      <c r="D536" s="17" t="s">
        <v>36</v>
      </c>
      <c r="E536" s="18" t="s">
        <v>37</v>
      </c>
      <c r="F536" s="17" t="s">
        <v>36</v>
      </c>
      <c r="G536" s="18" t="s">
        <v>38</v>
      </c>
      <c r="H536" s="18" t="s">
        <v>381</v>
      </c>
      <c r="I536" s="19" t="s">
        <v>382</v>
      </c>
      <c r="J536" s="20" t="s">
        <v>395</v>
      </c>
      <c r="K536" s="21" t="s">
        <v>396</v>
      </c>
      <c r="L536" s="22"/>
      <c r="M536" s="23" t="s">
        <v>42</v>
      </c>
      <c r="N536" s="23" t="s">
        <v>43</v>
      </c>
      <c r="O536" s="30">
        <v>2</v>
      </c>
      <c r="P536" s="25">
        <v>124</v>
      </c>
      <c r="Q536" s="26" t="s">
        <v>44</v>
      </c>
      <c r="R536" s="27">
        <f t="shared" si="10"/>
        <v>248</v>
      </c>
      <c r="S536" s="30"/>
      <c r="T536" s="31"/>
      <c r="U536" s="31"/>
      <c r="V536" s="31"/>
      <c r="W536" s="31"/>
      <c r="X536" s="31">
        <v>2</v>
      </c>
      <c r="Y536" s="31"/>
      <c r="Z536" s="31"/>
      <c r="AA536" s="31"/>
      <c r="AB536" s="31"/>
      <c r="AC536" s="31"/>
      <c r="AD536" s="31"/>
    </row>
    <row r="537" spans="1:30" s="34" customFormat="1" ht="14.5" customHeight="1" x14ac:dyDescent="0.35">
      <c r="A537" s="15" t="s">
        <v>34</v>
      </c>
      <c r="B537" s="16" t="s">
        <v>35</v>
      </c>
      <c r="C537" s="16" t="s">
        <v>35</v>
      </c>
      <c r="D537" s="17" t="s">
        <v>36</v>
      </c>
      <c r="E537" s="18" t="s">
        <v>37</v>
      </c>
      <c r="F537" s="17" t="s">
        <v>36</v>
      </c>
      <c r="G537" s="18" t="s">
        <v>38</v>
      </c>
      <c r="H537" s="18" t="s">
        <v>381</v>
      </c>
      <c r="I537" s="19" t="s">
        <v>382</v>
      </c>
      <c r="J537" s="20" t="s">
        <v>397</v>
      </c>
      <c r="K537" s="21" t="s">
        <v>398</v>
      </c>
      <c r="L537" s="22"/>
      <c r="M537" s="23" t="s">
        <v>42</v>
      </c>
      <c r="N537" s="23" t="s">
        <v>43</v>
      </c>
      <c r="O537" s="30">
        <v>2</v>
      </c>
      <c r="P537" s="25">
        <v>82</v>
      </c>
      <c r="Q537" s="26" t="s">
        <v>44</v>
      </c>
      <c r="R537" s="27">
        <f t="shared" si="10"/>
        <v>164</v>
      </c>
      <c r="S537" s="30"/>
      <c r="T537" s="31"/>
      <c r="U537" s="31"/>
      <c r="V537" s="31"/>
      <c r="W537" s="31"/>
      <c r="X537" s="31">
        <v>2</v>
      </c>
      <c r="Y537" s="31"/>
      <c r="Z537" s="31"/>
      <c r="AA537" s="31"/>
      <c r="AB537" s="31"/>
      <c r="AC537" s="31"/>
      <c r="AD537" s="31"/>
    </row>
    <row r="538" spans="1:30" s="34" customFormat="1" ht="14.5" customHeight="1" x14ac:dyDescent="0.35">
      <c r="A538" s="15" t="s">
        <v>34</v>
      </c>
      <c r="B538" s="16" t="s">
        <v>35</v>
      </c>
      <c r="C538" s="16" t="s">
        <v>35</v>
      </c>
      <c r="D538" s="17" t="s">
        <v>36</v>
      </c>
      <c r="E538" s="18" t="s">
        <v>37</v>
      </c>
      <c r="F538" s="17" t="s">
        <v>36</v>
      </c>
      <c r="G538" s="18" t="s">
        <v>38</v>
      </c>
      <c r="H538" s="18" t="s">
        <v>381</v>
      </c>
      <c r="I538" s="19" t="s">
        <v>382</v>
      </c>
      <c r="J538" s="20" t="s">
        <v>389</v>
      </c>
      <c r="K538" s="21" t="s">
        <v>390</v>
      </c>
      <c r="L538" s="22"/>
      <c r="M538" s="23" t="s">
        <v>42</v>
      </c>
      <c r="N538" s="23" t="s">
        <v>43</v>
      </c>
      <c r="O538" s="30">
        <v>2</v>
      </c>
      <c r="P538" s="25">
        <v>135</v>
      </c>
      <c r="Q538" s="26" t="s">
        <v>44</v>
      </c>
      <c r="R538" s="27">
        <f t="shared" si="10"/>
        <v>270</v>
      </c>
      <c r="S538" s="30"/>
      <c r="T538" s="31"/>
      <c r="U538" s="31"/>
      <c r="V538" s="31"/>
      <c r="W538" s="31"/>
      <c r="X538" s="31">
        <v>2</v>
      </c>
      <c r="Y538" s="31"/>
      <c r="Z538" s="31"/>
      <c r="AA538" s="31"/>
      <c r="AB538" s="31"/>
      <c r="AC538" s="31"/>
      <c r="AD538" s="31"/>
    </row>
    <row r="539" spans="1:30" s="34" customFormat="1" ht="14.5" customHeight="1" x14ac:dyDescent="0.35">
      <c r="A539" s="15" t="s">
        <v>34</v>
      </c>
      <c r="B539" s="16" t="s">
        <v>35</v>
      </c>
      <c r="C539" s="16" t="s">
        <v>35</v>
      </c>
      <c r="D539" s="17" t="s">
        <v>36</v>
      </c>
      <c r="E539" s="18" t="s">
        <v>37</v>
      </c>
      <c r="F539" s="17" t="s">
        <v>36</v>
      </c>
      <c r="G539" s="18" t="s">
        <v>38</v>
      </c>
      <c r="H539" s="18" t="s">
        <v>381</v>
      </c>
      <c r="I539" s="19" t="s">
        <v>382</v>
      </c>
      <c r="J539" s="20" t="s">
        <v>385</v>
      </c>
      <c r="K539" s="21" t="s">
        <v>386</v>
      </c>
      <c r="L539" s="22"/>
      <c r="M539" s="23" t="s">
        <v>42</v>
      </c>
      <c r="N539" s="23" t="s">
        <v>43</v>
      </c>
      <c r="O539" s="30">
        <v>3</v>
      </c>
      <c r="P539" s="25">
        <v>103.99999999999999</v>
      </c>
      <c r="Q539" s="26" t="s">
        <v>44</v>
      </c>
      <c r="R539" s="27">
        <f t="shared" si="10"/>
        <v>311.99999999999994</v>
      </c>
      <c r="S539" s="30"/>
      <c r="T539" s="31"/>
      <c r="U539" s="31"/>
      <c r="V539" s="31"/>
      <c r="W539" s="31"/>
      <c r="X539" s="31">
        <v>3</v>
      </c>
      <c r="Y539" s="31"/>
      <c r="Z539" s="31"/>
      <c r="AA539" s="31"/>
      <c r="AB539" s="31"/>
      <c r="AC539" s="31"/>
      <c r="AD539" s="31"/>
    </row>
    <row r="540" spans="1:30" s="34" customFormat="1" ht="14.5" customHeight="1" x14ac:dyDescent="0.35">
      <c r="A540" s="15" t="s">
        <v>34</v>
      </c>
      <c r="B540" s="16" t="s">
        <v>35</v>
      </c>
      <c r="C540" s="16" t="s">
        <v>35</v>
      </c>
      <c r="D540" s="17" t="s">
        <v>36</v>
      </c>
      <c r="E540" s="18" t="s">
        <v>37</v>
      </c>
      <c r="F540" s="17" t="s">
        <v>36</v>
      </c>
      <c r="G540" s="18" t="s">
        <v>38</v>
      </c>
      <c r="H540" s="18" t="s">
        <v>381</v>
      </c>
      <c r="I540" s="19" t="s">
        <v>382</v>
      </c>
      <c r="J540" s="20" t="s">
        <v>383</v>
      </c>
      <c r="K540" s="21" t="s">
        <v>384</v>
      </c>
      <c r="L540" s="22"/>
      <c r="M540" s="23" t="s">
        <v>42</v>
      </c>
      <c r="N540" s="23" t="s">
        <v>43</v>
      </c>
      <c r="O540" s="30">
        <v>4</v>
      </c>
      <c r="P540" s="25">
        <v>165</v>
      </c>
      <c r="Q540" s="26" t="s">
        <v>44</v>
      </c>
      <c r="R540" s="27">
        <f t="shared" si="10"/>
        <v>660</v>
      </c>
      <c r="S540" s="30"/>
      <c r="T540" s="31"/>
      <c r="U540" s="31"/>
      <c r="V540" s="31"/>
      <c r="W540" s="31"/>
      <c r="X540" s="31"/>
      <c r="Y540" s="31">
        <v>4</v>
      </c>
      <c r="Z540" s="31"/>
      <c r="AA540" s="31"/>
      <c r="AB540" s="31"/>
      <c r="AC540" s="31"/>
      <c r="AD540" s="31"/>
    </row>
    <row r="541" spans="1:30" s="34" customFormat="1" ht="14.5" customHeight="1" x14ac:dyDescent="0.35">
      <c r="A541" s="15" t="s">
        <v>34</v>
      </c>
      <c r="B541" s="16" t="s">
        <v>35</v>
      </c>
      <c r="C541" s="16" t="s">
        <v>35</v>
      </c>
      <c r="D541" s="17" t="s">
        <v>36</v>
      </c>
      <c r="E541" s="18" t="s">
        <v>37</v>
      </c>
      <c r="F541" s="17" t="s">
        <v>36</v>
      </c>
      <c r="G541" s="18" t="s">
        <v>38</v>
      </c>
      <c r="H541" s="18" t="s">
        <v>381</v>
      </c>
      <c r="I541" s="19" t="s">
        <v>382</v>
      </c>
      <c r="J541" s="20" t="s">
        <v>389</v>
      </c>
      <c r="K541" s="21" t="s">
        <v>390</v>
      </c>
      <c r="L541" s="22"/>
      <c r="M541" s="23" t="s">
        <v>42</v>
      </c>
      <c r="N541" s="23" t="s">
        <v>43</v>
      </c>
      <c r="O541" s="30">
        <v>7</v>
      </c>
      <c r="P541" s="25">
        <v>135</v>
      </c>
      <c r="Q541" s="26" t="s">
        <v>44</v>
      </c>
      <c r="R541" s="27">
        <f t="shared" si="10"/>
        <v>945</v>
      </c>
      <c r="S541" s="30"/>
      <c r="T541" s="31"/>
      <c r="U541" s="31"/>
      <c r="V541" s="31"/>
      <c r="W541" s="31"/>
      <c r="X541" s="31"/>
      <c r="Y541" s="31">
        <v>7</v>
      </c>
      <c r="Z541" s="31"/>
      <c r="AA541" s="31"/>
      <c r="AB541" s="31"/>
      <c r="AC541" s="31"/>
      <c r="AD541" s="31"/>
    </row>
    <row r="542" spans="1:30" s="34" customFormat="1" ht="14.5" customHeight="1" x14ac:dyDescent="0.35">
      <c r="A542" s="15" t="s">
        <v>34</v>
      </c>
      <c r="B542" s="16" t="s">
        <v>35</v>
      </c>
      <c r="C542" s="16" t="s">
        <v>35</v>
      </c>
      <c r="D542" s="17" t="s">
        <v>36</v>
      </c>
      <c r="E542" s="18" t="s">
        <v>37</v>
      </c>
      <c r="F542" s="17" t="s">
        <v>36</v>
      </c>
      <c r="G542" s="18" t="s">
        <v>38</v>
      </c>
      <c r="H542" s="18" t="s">
        <v>381</v>
      </c>
      <c r="I542" s="19" t="s">
        <v>382</v>
      </c>
      <c r="J542" s="20" t="s">
        <v>391</v>
      </c>
      <c r="K542" s="21" t="s">
        <v>392</v>
      </c>
      <c r="L542" s="22"/>
      <c r="M542" s="23" t="s">
        <v>42</v>
      </c>
      <c r="N542" s="23" t="s">
        <v>43</v>
      </c>
      <c r="O542" s="30">
        <v>1</v>
      </c>
      <c r="P542" s="25">
        <v>68</v>
      </c>
      <c r="Q542" s="26" t="s">
        <v>44</v>
      </c>
      <c r="R542" s="27">
        <f t="shared" si="10"/>
        <v>68</v>
      </c>
      <c r="S542" s="30"/>
      <c r="T542" s="31"/>
      <c r="U542" s="31"/>
      <c r="V542" s="31"/>
      <c r="W542" s="31"/>
      <c r="X542" s="31"/>
      <c r="Y542" s="31">
        <v>1</v>
      </c>
      <c r="Z542" s="31"/>
      <c r="AA542" s="31"/>
      <c r="AB542" s="31"/>
      <c r="AC542" s="31"/>
      <c r="AD542" s="31"/>
    </row>
    <row r="543" spans="1:30" s="34" customFormat="1" ht="14.5" customHeight="1" x14ac:dyDescent="0.35">
      <c r="A543" s="15" t="s">
        <v>34</v>
      </c>
      <c r="B543" s="16" t="s">
        <v>35</v>
      </c>
      <c r="C543" s="16" t="s">
        <v>35</v>
      </c>
      <c r="D543" s="17" t="s">
        <v>36</v>
      </c>
      <c r="E543" s="18" t="s">
        <v>37</v>
      </c>
      <c r="F543" s="17" t="s">
        <v>36</v>
      </c>
      <c r="G543" s="18" t="s">
        <v>38</v>
      </c>
      <c r="H543" s="18" t="s">
        <v>381</v>
      </c>
      <c r="I543" s="19" t="s">
        <v>382</v>
      </c>
      <c r="J543" s="20" t="s">
        <v>387</v>
      </c>
      <c r="K543" s="21" t="s">
        <v>388</v>
      </c>
      <c r="L543" s="22"/>
      <c r="M543" s="23" t="s">
        <v>42</v>
      </c>
      <c r="N543" s="23" t="s">
        <v>43</v>
      </c>
      <c r="O543" s="30">
        <v>2</v>
      </c>
      <c r="P543" s="25">
        <v>104</v>
      </c>
      <c r="Q543" s="26" t="s">
        <v>44</v>
      </c>
      <c r="R543" s="27">
        <f t="shared" si="10"/>
        <v>208</v>
      </c>
      <c r="S543" s="30"/>
      <c r="T543" s="31"/>
      <c r="U543" s="31"/>
      <c r="V543" s="31"/>
      <c r="W543" s="31"/>
      <c r="X543" s="31"/>
      <c r="Y543" s="31">
        <v>2</v>
      </c>
      <c r="Z543" s="31"/>
      <c r="AA543" s="31"/>
      <c r="AB543" s="31"/>
      <c r="AC543" s="31"/>
      <c r="AD543" s="31"/>
    </row>
    <row r="544" spans="1:30" s="34" customFormat="1" ht="14.5" customHeight="1" x14ac:dyDescent="0.35">
      <c r="A544" s="15" t="s">
        <v>34</v>
      </c>
      <c r="B544" s="16" t="s">
        <v>35</v>
      </c>
      <c r="C544" s="16" t="s">
        <v>35</v>
      </c>
      <c r="D544" s="17" t="s">
        <v>36</v>
      </c>
      <c r="E544" s="18" t="s">
        <v>37</v>
      </c>
      <c r="F544" s="17" t="s">
        <v>36</v>
      </c>
      <c r="G544" s="18" t="s">
        <v>38</v>
      </c>
      <c r="H544" s="18" t="s">
        <v>381</v>
      </c>
      <c r="I544" s="19" t="s">
        <v>382</v>
      </c>
      <c r="J544" s="20" t="s">
        <v>389</v>
      </c>
      <c r="K544" s="21" t="s">
        <v>390</v>
      </c>
      <c r="L544" s="22"/>
      <c r="M544" s="23" t="s">
        <v>42</v>
      </c>
      <c r="N544" s="23" t="s">
        <v>43</v>
      </c>
      <c r="O544" s="30">
        <v>2</v>
      </c>
      <c r="P544" s="25">
        <v>135</v>
      </c>
      <c r="Q544" s="26" t="s">
        <v>44</v>
      </c>
      <c r="R544" s="27">
        <f t="shared" ref="R544:R607" si="11">O544*P544</f>
        <v>270</v>
      </c>
      <c r="S544" s="30"/>
      <c r="T544" s="31"/>
      <c r="U544" s="31"/>
      <c r="V544" s="31"/>
      <c r="W544" s="31"/>
      <c r="X544" s="31"/>
      <c r="Y544" s="31">
        <v>2</v>
      </c>
      <c r="Z544" s="31"/>
      <c r="AA544" s="31"/>
      <c r="AB544" s="31"/>
      <c r="AC544" s="31"/>
      <c r="AD544" s="31"/>
    </row>
    <row r="545" spans="1:30" s="34" customFormat="1" ht="14.5" customHeight="1" x14ac:dyDescent="0.35">
      <c r="A545" s="15" t="s">
        <v>34</v>
      </c>
      <c r="B545" s="16" t="s">
        <v>35</v>
      </c>
      <c r="C545" s="16" t="s">
        <v>35</v>
      </c>
      <c r="D545" s="17" t="s">
        <v>36</v>
      </c>
      <c r="E545" s="18" t="s">
        <v>37</v>
      </c>
      <c r="F545" s="17" t="s">
        <v>36</v>
      </c>
      <c r="G545" s="18" t="s">
        <v>38</v>
      </c>
      <c r="H545" s="18" t="s">
        <v>381</v>
      </c>
      <c r="I545" s="19" t="s">
        <v>382</v>
      </c>
      <c r="J545" s="20" t="s">
        <v>387</v>
      </c>
      <c r="K545" s="21" t="s">
        <v>388</v>
      </c>
      <c r="L545" s="22"/>
      <c r="M545" s="23" t="s">
        <v>42</v>
      </c>
      <c r="N545" s="23" t="s">
        <v>43</v>
      </c>
      <c r="O545" s="30">
        <v>6</v>
      </c>
      <c r="P545" s="25">
        <v>103.99999999999999</v>
      </c>
      <c r="Q545" s="26" t="s">
        <v>44</v>
      </c>
      <c r="R545" s="27">
        <f t="shared" si="11"/>
        <v>623.99999999999989</v>
      </c>
      <c r="S545" s="30"/>
      <c r="T545" s="31"/>
      <c r="U545" s="31"/>
      <c r="V545" s="31"/>
      <c r="W545" s="31"/>
      <c r="X545" s="31"/>
      <c r="Y545" s="31"/>
      <c r="Z545" s="31">
        <v>6</v>
      </c>
      <c r="AA545" s="31"/>
      <c r="AB545" s="31"/>
      <c r="AC545" s="31"/>
      <c r="AD545" s="31"/>
    </row>
    <row r="546" spans="1:30" s="34" customFormat="1" ht="14.5" customHeight="1" x14ac:dyDescent="0.35">
      <c r="A546" s="15" t="s">
        <v>34</v>
      </c>
      <c r="B546" s="16" t="s">
        <v>35</v>
      </c>
      <c r="C546" s="16" t="s">
        <v>35</v>
      </c>
      <c r="D546" s="17" t="s">
        <v>36</v>
      </c>
      <c r="E546" s="18" t="s">
        <v>37</v>
      </c>
      <c r="F546" s="17" t="s">
        <v>36</v>
      </c>
      <c r="G546" s="18" t="s">
        <v>38</v>
      </c>
      <c r="H546" s="18" t="s">
        <v>381</v>
      </c>
      <c r="I546" s="19" t="s">
        <v>382</v>
      </c>
      <c r="J546" s="20" t="s">
        <v>393</v>
      </c>
      <c r="K546" s="21" t="s">
        <v>394</v>
      </c>
      <c r="L546" s="22"/>
      <c r="M546" s="23" t="s">
        <v>42</v>
      </c>
      <c r="N546" s="23" t="s">
        <v>43</v>
      </c>
      <c r="O546" s="30">
        <v>2</v>
      </c>
      <c r="P546" s="25">
        <v>172</v>
      </c>
      <c r="Q546" s="26" t="s">
        <v>44</v>
      </c>
      <c r="R546" s="27">
        <f t="shared" si="11"/>
        <v>344</v>
      </c>
      <c r="S546" s="30"/>
      <c r="T546" s="31"/>
      <c r="U546" s="31"/>
      <c r="V546" s="31"/>
      <c r="W546" s="31"/>
      <c r="X546" s="31"/>
      <c r="Y546" s="31"/>
      <c r="Z546" s="31">
        <v>2</v>
      </c>
      <c r="AA546" s="31"/>
      <c r="AB546" s="31"/>
      <c r="AC546" s="31"/>
      <c r="AD546" s="31"/>
    </row>
    <row r="547" spans="1:30" s="34" customFormat="1" ht="14.5" customHeight="1" x14ac:dyDescent="0.35">
      <c r="A547" s="15" t="s">
        <v>34</v>
      </c>
      <c r="B547" s="16" t="s">
        <v>35</v>
      </c>
      <c r="C547" s="16" t="s">
        <v>35</v>
      </c>
      <c r="D547" s="17" t="s">
        <v>36</v>
      </c>
      <c r="E547" s="18" t="s">
        <v>37</v>
      </c>
      <c r="F547" s="17" t="s">
        <v>36</v>
      </c>
      <c r="G547" s="18" t="s">
        <v>38</v>
      </c>
      <c r="H547" s="18" t="s">
        <v>381</v>
      </c>
      <c r="I547" s="19" t="s">
        <v>382</v>
      </c>
      <c r="J547" s="20" t="s">
        <v>391</v>
      </c>
      <c r="K547" s="21" t="s">
        <v>392</v>
      </c>
      <c r="L547" s="22"/>
      <c r="M547" s="23" t="s">
        <v>42</v>
      </c>
      <c r="N547" s="23" t="s">
        <v>43</v>
      </c>
      <c r="O547" s="30">
        <v>1</v>
      </c>
      <c r="P547" s="25">
        <v>68</v>
      </c>
      <c r="Q547" s="26" t="s">
        <v>44</v>
      </c>
      <c r="R547" s="27">
        <f t="shared" si="11"/>
        <v>68</v>
      </c>
      <c r="S547" s="30"/>
      <c r="T547" s="31"/>
      <c r="U547" s="31"/>
      <c r="V547" s="31"/>
      <c r="W547" s="31"/>
      <c r="X547" s="31"/>
      <c r="Y547" s="31"/>
      <c r="Z547" s="31">
        <v>1</v>
      </c>
      <c r="AA547" s="31"/>
      <c r="AB547" s="31"/>
      <c r="AC547" s="31"/>
      <c r="AD547" s="31"/>
    </row>
    <row r="548" spans="1:30" s="34" customFormat="1" ht="14.5" customHeight="1" x14ac:dyDescent="0.35">
      <c r="A548" s="15" t="s">
        <v>34</v>
      </c>
      <c r="B548" s="16" t="s">
        <v>35</v>
      </c>
      <c r="C548" s="16" t="s">
        <v>35</v>
      </c>
      <c r="D548" s="17" t="s">
        <v>36</v>
      </c>
      <c r="E548" s="18" t="s">
        <v>37</v>
      </c>
      <c r="F548" s="17" t="s">
        <v>36</v>
      </c>
      <c r="G548" s="18" t="s">
        <v>38</v>
      </c>
      <c r="H548" s="18" t="s">
        <v>381</v>
      </c>
      <c r="I548" s="19" t="s">
        <v>382</v>
      </c>
      <c r="J548" s="20" t="s">
        <v>389</v>
      </c>
      <c r="K548" s="21" t="s">
        <v>390</v>
      </c>
      <c r="L548" s="22"/>
      <c r="M548" s="23" t="s">
        <v>42</v>
      </c>
      <c r="N548" s="23" t="s">
        <v>43</v>
      </c>
      <c r="O548" s="30">
        <v>3</v>
      </c>
      <c r="P548" s="25">
        <v>135</v>
      </c>
      <c r="Q548" s="26" t="s">
        <v>44</v>
      </c>
      <c r="R548" s="27">
        <f t="shared" si="11"/>
        <v>405</v>
      </c>
      <c r="S548" s="30"/>
      <c r="T548" s="31"/>
      <c r="U548" s="31"/>
      <c r="V548" s="31"/>
      <c r="W548" s="31"/>
      <c r="X548" s="31"/>
      <c r="Y548" s="31"/>
      <c r="Z548" s="31">
        <v>3</v>
      </c>
      <c r="AA548" s="31"/>
      <c r="AB548" s="31"/>
      <c r="AC548" s="31"/>
      <c r="AD548" s="31"/>
    </row>
    <row r="549" spans="1:30" s="34" customFormat="1" ht="14.5" customHeight="1" x14ac:dyDescent="0.35">
      <c r="A549" s="15" t="s">
        <v>34</v>
      </c>
      <c r="B549" s="16" t="s">
        <v>35</v>
      </c>
      <c r="C549" s="16" t="s">
        <v>35</v>
      </c>
      <c r="D549" s="17" t="s">
        <v>36</v>
      </c>
      <c r="E549" s="18" t="s">
        <v>37</v>
      </c>
      <c r="F549" s="17" t="s">
        <v>36</v>
      </c>
      <c r="G549" s="18" t="s">
        <v>38</v>
      </c>
      <c r="H549" s="18" t="s">
        <v>381</v>
      </c>
      <c r="I549" s="19" t="s">
        <v>382</v>
      </c>
      <c r="J549" s="20" t="s">
        <v>395</v>
      </c>
      <c r="K549" s="21" t="s">
        <v>396</v>
      </c>
      <c r="L549" s="22"/>
      <c r="M549" s="23" t="s">
        <v>42</v>
      </c>
      <c r="N549" s="23" t="s">
        <v>43</v>
      </c>
      <c r="O549" s="30">
        <v>4</v>
      </c>
      <c r="P549" s="25">
        <v>124</v>
      </c>
      <c r="Q549" s="26" t="s">
        <v>44</v>
      </c>
      <c r="R549" s="27">
        <f t="shared" si="11"/>
        <v>496</v>
      </c>
      <c r="S549" s="30"/>
      <c r="T549" s="31"/>
      <c r="U549" s="31"/>
      <c r="V549" s="31"/>
      <c r="W549" s="31"/>
      <c r="X549" s="31"/>
      <c r="Y549" s="31"/>
      <c r="Z549" s="31">
        <v>4</v>
      </c>
      <c r="AA549" s="31"/>
      <c r="AB549" s="31"/>
      <c r="AC549" s="31"/>
      <c r="AD549" s="31"/>
    </row>
    <row r="550" spans="1:30" s="34" customFormat="1" ht="14.5" customHeight="1" x14ac:dyDescent="0.35">
      <c r="A550" s="15" t="s">
        <v>34</v>
      </c>
      <c r="B550" s="16" t="s">
        <v>35</v>
      </c>
      <c r="C550" s="16" t="s">
        <v>35</v>
      </c>
      <c r="D550" s="17" t="s">
        <v>36</v>
      </c>
      <c r="E550" s="18" t="s">
        <v>37</v>
      </c>
      <c r="F550" s="17" t="s">
        <v>36</v>
      </c>
      <c r="G550" s="18" t="s">
        <v>38</v>
      </c>
      <c r="H550" s="18" t="s">
        <v>381</v>
      </c>
      <c r="I550" s="19" t="s">
        <v>382</v>
      </c>
      <c r="J550" s="20" t="s">
        <v>397</v>
      </c>
      <c r="K550" s="21" t="s">
        <v>398</v>
      </c>
      <c r="L550" s="22"/>
      <c r="M550" s="23" t="s">
        <v>42</v>
      </c>
      <c r="N550" s="23" t="s">
        <v>43</v>
      </c>
      <c r="O550" s="30">
        <v>2</v>
      </c>
      <c r="P550" s="25">
        <v>82</v>
      </c>
      <c r="Q550" s="26" t="s">
        <v>44</v>
      </c>
      <c r="R550" s="27">
        <f t="shared" si="11"/>
        <v>164</v>
      </c>
      <c r="S550" s="30"/>
      <c r="T550" s="31"/>
      <c r="U550" s="31"/>
      <c r="V550" s="31"/>
      <c r="W550" s="31"/>
      <c r="X550" s="31"/>
      <c r="Y550" s="31"/>
      <c r="Z550" s="31">
        <v>2</v>
      </c>
      <c r="AA550" s="31"/>
      <c r="AB550" s="31"/>
      <c r="AC550" s="31"/>
      <c r="AD550" s="31"/>
    </row>
    <row r="551" spans="1:30" s="34" customFormat="1" ht="14.5" customHeight="1" x14ac:dyDescent="0.35">
      <c r="A551" s="15" t="s">
        <v>34</v>
      </c>
      <c r="B551" s="16" t="s">
        <v>35</v>
      </c>
      <c r="C551" s="16" t="s">
        <v>35</v>
      </c>
      <c r="D551" s="17" t="s">
        <v>36</v>
      </c>
      <c r="E551" s="18" t="s">
        <v>37</v>
      </c>
      <c r="F551" s="17" t="s">
        <v>36</v>
      </c>
      <c r="G551" s="18" t="s">
        <v>38</v>
      </c>
      <c r="H551" s="18" t="s">
        <v>381</v>
      </c>
      <c r="I551" s="19" t="s">
        <v>382</v>
      </c>
      <c r="J551" s="20" t="s">
        <v>389</v>
      </c>
      <c r="K551" s="21" t="s">
        <v>390</v>
      </c>
      <c r="L551" s="22"/>
      <c r="M551" s="23" t="s">
        <v>42</v>
      </c>
      <c r="N551" s="23" t="s">
        <v>43</v>
      </c>
      <c r="O551" s="30">
        <v>2</v>
      </c>
      <c r="P551" s="25">
        <v>135</v>
      </c>
      <c r="Q551" s="26" t="s">
        <v>44</v>
      </c>
      <c r="R551" s="27">
        <f t="shared" si="11"/>
        <v>270</v>
      </c>
      <c r="S551" s="30"/>
      <c r="T551" s="31"/>
      <c r="U551" s="31"/>
      <c r="V551" s="31"/>
      <c r="W551" s="31"/>
      <c r="X551" s="31"/>
      <c r="Y551" s="31"/>
      <c r="Z551" s="31">
        <v>2</v>
      </c>
      <c r="AA551" s="31"/>
      <c r="AB551" s="31"/>
      <c r="AC551" s="31"/>
      <c r="AD551" s="31"/>
    </row>
    <row r="552" spans="1:30" s="34" customFormat="1" ht="14.5" customHeight="1" x14ac:dyDescent="0.35">
      <c r="A552" s="15" t="s">
        <v>34</v>
      </c>
      <c r="B552" s="16" t="s">
        <v>35</v>
      </c>
      <c r="C552" s="16" t="s">
        <v>35</v>
      </c>
      <c r="D552" s="17" t="s">
        <v>36</v>
      </c>
      <c r="E552" s="18" t="s">
        <v>37</v>
      </c>
      <c r="F552" s="17" t="s">
        <v>36</v>
      </c>
      <c r="G552" s="18" t="s">
        <v>38</v>
      </c>
      <c r="H552" s="18" t="s">
        <v>381</v>
      </c>
      <c r="I552" s="19" t="s">
        <v>382</v>
      </c>
      <c r="J552" s="20" t="s">
        <v>383</v>
      </c>
      <c r="K552" s="21" t="s">
        <v>384</v>
      </c>
      <c r="L552" s="22"/>
      <c r="M552" s="23" t="s">
        <v>42</v>
      </c>
      <c r="N552" s="23" t="s">
        <v>43</v>
      </c>
      <c r="O552" s="30">
        <v>4</v>
      </c>
      <c r="P552" s="25">
        <v>165</v>
      </c>
      <c r="Q552" s="26" t="s">
        <v>44</v>
      </c>
      <c r="R552" s="27">
        <f t="shared" si="11"/>
        <v>660</v>
      </c>
      <c r="S552" s="30"/>
      <c r="T552" s="31"/>
      <c r="U552" s="31"/>
      <c r="V552" s="31"/>
      <c r="W552" s="31"/>
      <c r="X552" s="31"/>
      <c r="Y552" s="31"/>
      <c r="Z552" s="31"/>
      <c r="AA552" s="31">
        <v>4</v>
      </c>
      <c r="AB552" s="31"/>
      <c r="AC552" s="31"/>
      <c r="AD552" s="31"/>
    </row>
    <row r="553" spans="1:30" s="34" customFormat="1" ht="14.5" customHeight="1" x14ac:dyDescent="0.35">
      <c r="A553" s="15" t="s">
        <v>34</v>
      </c>
      <c r="B553" s="16" t="s">
        <v>35</v>
      </c>
      <c r="C553" s="16" t="s">
        <v>35</v>
      </c>
      <c r="D553" s="17" t="s">
        <v>36</v>
      </c>
      <c r="E553" s="18" t="s">
        <v>37</v>
      </c>
      <c r="F553" s="17" t="s">
        <v>36</v>
      </c>
      <c r="G553" s="18" t="s">
        <v>38</v>
      </c>
      <c r="H553" s="18" t="s">
        <v>381</v>
      </c>
      <c r="I553" s="19" t="s">
        <v>382</v>
      </c>
      <c r="J553" s="20" t="s">
        <v>391</v>
      </c>
      <c r="K553" s="21" t="s">
        <v>392</v>
      </c>
      <c r="L553" s="22"/>
      <c r="M553" s="23" t="s">
        <v>42</v>
      </c>
      <c r="N553" s="23" t="s">
        <v>43</v>
      </c>
      <c r="O553" s="30">
        <v>1</v>
      </c>
      <c r="P553" s="25">
        <v>68</v>
      </c>
      <c r="Q553" s="26" t="s">
        <v>44</v>
      </c>
      <c r="R553" s="27">
        <f t="shared" si="11"/>
        <v>68</v>
      </c>
      <c r="S553" s="30"/>
      <c r="T553" s="31"/>
      <c r="U553" s="31"/>
      <c r="V553" s="31"/>
      <c r="W553" s="31"/>
      <c r="X553" s="31"/>
      <c r="Y553" s="31"/>
      <c r="Z553" s="31"/>
      <c r="AA553" s="31">
        <v>1</v>
      </c>
      <c r="AB553" s="31"/>
      <c r="AC553" s="31"/>
      <c r="AD553" s="31"/>
    </row>
    <row r="554" spans="1:30" s="34" customFormat="1" ht="14.5" customHeight="1" x14ac:dyDescent="0.35">
      <c r="A554" s="15" t="s">
        <v>34</v>
      </c>
      <c r="B554" s="16" t="s">
        <v>35</v>
      </c>
      <c r="C554" s="16" t="s">
        <v>35</v>
      </c>
      <c r="D554" s="17" t="s">
        <v>36</v>
      </c>
      <c r="E554" s="18" t="s">
        <v>37</v>
      </c>
      <c r="F554" s="17" t="s">
        <v>36</v>
      </c>
      <c r="G554" s="18" t="s">
        <v>38</v>
      </c>
      <c r="H554" s="18" t="s">
        <v>381</v>
      </c>
      <c r="I554" s="19" t="s">
        <v>382</v>
      </c>
      <c r="J554" s="20" t="s">
        <v>387</v>
      </c>
      <c r="K554" s="21" t="s">
        <v>388</v>
      </c>
      <c r="L554" s="22"/>
      <c r="M554" s="23" t="s">
        <v>42</v>
      </c>
      <c r="N554" s="23" t="s">
        <v>43</v>
      </c>
      <c r="O554" s="30">
        <v>2</v>
      </c>
      <c r="P554" s="25">
        <v>104</v>
      </c>
      <c r="Q554" s="26" t="s">
        <v>44</v>
      </c>
      <c r="R554" s="27">
        <f t="shared" si="11"/>
        <v>208</v>
      </c>
      <c r="S554" s="30"/>
      <c r="T554" s="31"/>
      <c r="U554" s="31"/>
      <c r="V554" s="31"/>
      <c r="W554" s="31"/>
      <c r="X554" s="31"/>
      <c r="Y554" s="31"/>
      <c r="Z554" s="31"/>
      <c r="AA554" s="31">
        <v>2</v>
      </c>
      <c r="AB554" s="31"/>
      <c r="AC554" s="31"/>
      <c r="AD554" s="31"/>
    </row>
    <row r="555" spans="1:30" s="34" customFormat="1" ht="14.5" customHeight="1" x14ac:dyDescent="0.35">
      <c r="A555" s="15" t="s">
        <v>34</v>
      </c>
      <c r="B555" s="16" t="s">
        <v>35</v>
      </c>
      <c r="C555" s="16" t="s">
        <v>35</v>
      </c>
      <c r="D555" s="17" t="s">
        <v>36</v>
      </c>
      <c r="E555" s="18" t="s">
        <v>37</v>
      </c>
      <c r="F555" s="17" t="s">
        <v>36</v>
      </c>
      <c r="G555" s="18" t="s">
        <v>38</v>
      </c>
      <c r="H555" s="18" t="s">
        <v>381</v>
      </c>
      <c r="I555" s="19" t="s">
        <v>382</v>
      </c>
      <c r="J555" s="20" t="s">
        <v>395</v>
      </c>
      <c r="K555" s="21" t="s">
        <v>396</v>
      </c>
      <c r="L555" s="22"/>
      <c r="M555" s="23" t="s">
        <v>42</v>
      </c>
      <c r="N555" s="23" t="s">
        <v>43</v>
      </c>
      <c r="O555" s="30">
        <v>2</v>
      </c>
      <c r="P555" s="25">
        <v>124</v>
      </c>
      <c r="Q555" s="26" t="s">
        <v>44</v>
      </c>
      <c r="R555" s="27">
        <f t="shared" si="11"/>
        <v>248</v>
      </c>
      <c r="S555" s="30"/>
      <c r="T555" s="31"/>
      <c r="U555" s="31"/>
      <c r="V555" s="31"/>
      <c r="W555" s="31"/>
      <c r="X555" s="31"/>
      <c r="Y555" s="31"/>
      <c r="Z555" s="31"/>
      <c r="AA555" s="31">
        <v>2</v>
      </c>
      <c r="AB555" s="31"/>
      <c r="AC555" s="31"/>
      <c r="AD555" s="31"/>
    </row>
    <row r="556" spans="1:30" s="34" customFormat="1" ht="14.5" customHeight="1" x14ac:dyDescent="0.35">
      <c r="A556" s="15" t="s">
        <v>34</v>
      </c>
      <c r="B556" s="16" t="s">
        <v>35</v>
      </c>
      <c r="C556" s="16" t="s">
        <v>35</v>
      </c>
      <c r="D556" s="17" t="s">
        <v>36</v>
      </c>
      <c r="E556" s="18" t="s">
        <v>37</v>
      </c>
      <c r="F556" s="17" t="s">
        <v>36</v>
      </c>
      <c r="G556" s="18" t="s">
        <v>38</v>
      </c>
      <c r="H556" s="18" t="s">
        <v>381</v>
      </c>
      <c r="I556" s="19" t="s">
        <v>382</v>
      </c>
      <c r="J556" s="20" t="s">
        <v>389</v>
      </c>
      <c r="K556" s="21" t="s">
        <v>390</v>
      </c>
      <c r="L556" s="22"/>
      <c r="M556" s="23" t="s">
        <v>42</v>
      </c>
      <c r="N556" s="23" t="s">
        <v>43</v>
      </c>
      <c r="O556" s="30">
        <v>2</v>
      </c>
      <c r="P556" s="25">
        <v>135</v>
      </c>
      <c r="Q556" s="26" t="s">
        <v>44</v>
      </c>
      <c r="R556" s="27">
        <f t="shared" si="11"/>
        <v>270</v>
      </c>
      <c r="S556" s="30"/>
      <c r="T556" s="31"/>
      <c r="U556" s="31"/>
      <c r="V556" s="31"/>
      <c r="W556" s="31"/>
      <c r="X556" s="31"/>
      <c r="Y556" s="31"/>
      <c r="Z556" s="31"/>
      <c r="AA556" s="31">
        <v>2</v>
      </c>
      <c r="AB556" s="31"/>
      <c r="AC556" s="31"/>
      <c r="AD556" s="31"/>
    </row>
    <row r="557" spans="1:30" s="34" customFormat="1" ht="14.5" customHeight="1" x14ac:dyDescent="0.35">
      <c r="A557" s="15" t="s">
        <v>34</v>
      </c>
      <c r="B557" s="16" t="s">
        <v>35</v>
      </c>
      <c r="C557" s="16" t="s">
        <v>35</v>
      </c>
      <c r="D557" s="17" t="s">
        <v>36</v>
      </c>
      <c r="E557" s="18" t="s">
        <v>37</v>
      </c>
      <c r="F557" s="17" t="s">
        <v>36</v>
      </c>
      <c r="G557" s="18" t="s">
        <v>38</v>
      </c>
      <c r="H557" s="18" t="s">
        <v>381</v>
      </c>
      <c r="I557" s="19" t="s">
        <v>382</v>
      </c>
      <c r="J557" s="20" t="s">
        <v>385</v>
      </c>
      <c r="K557" s="21" t="s">
        <v>386</v>
      </c>
      <c r="L557" s="22"/>
      <c r="M557" s="23" t="s">
        <v>42</v>
      </c>
      <c r="N557" s="23" t="s">
        <v>43</v>
      </c>
      <c r="O557" s="30">
        <v>4</v>
      </c>
      <c r="P557" s="25">
        <v>104</v>
      </c>
      <c r="Q557" s="26" t="s">
        <v>44</v>
      </c>
      <c r="R557" s="27">
        <f t="shared" si="11"/>
        <v>416</v>
      </c>
      <c r="S557" s="30"/>
      <c r="T557" s="31"/>
      <c r="U557" s="31"/>
      <c r="V557" s="31"/>
      <c r="W557" s="31"/>
      <c r="X557" s="31"/>
      <c r="Y557" s="31"/>
      <c r="Z557" s="31"/>
      <c r="AA557" s="31"/>
      <c r="AB557" s="31">
        <v>4</v>
      </c>
      <c r="AC557" s="31"/>
      <c r="AD557" s="31"/>
    </row>
    <row r="558" spans="1:30" s="34" customFormat="1" ht="14.5" customHeight="1" x14ac:dyDescent="0.35">
      <c r="A558" s="15" t="s">
        <v>34</v>
      </c>
      <c r="B558" s="16" t="s">
        <v>35</v>
      </c>
      <c r="C558" s="16" t="s">
        <v>35</v>
      </c>
      <c r="D558" s="17" t="s">
        <v>36</v>
      </c>
      <c r="E558" s="18" t="s">
        <v>37</v>
      </c>
      <c r="F558" s="17" t="s">
        <v>36</v>
      </c>
      <c r="G558" s="18" t="s">
        <v>38</v>
      </c>
      <c r="H558" s="18" t="s">
        <v>381</v>
      </c>
      <c r="I558" s="19" t="s">
        <v>382</v>
      </c>
      <c r="J558" s="20" t="s">
        <v>391</v>
      </c>
      <c r="K558" s="21" t="s">
        <v>392</v>
      </c>
      <c r="L558" s="22"/>
      <c r="M558" s="23" t="s">
        <v>42</v>
      </c>
      <c r="N558" s="23" t="s">
        <v>43</v>
      </c>
      <c r="O558" s="30">
        <v>1</v>
      </c>
      <c r="P558" s="25">
        <v>68</v>
      </c>
      <c r="Q558" s="26" t="s">
        <v>44</v>
      </c>
      <c r="R558" s="27">
        <f t="shared" si="11"/>
        <v>68</v>
      </c>
      <c r="S558" s="30"/>
      <c r="T558" s="31"/>
      <c r="U558" s="31"/>
      <c r="V558" s="31"/>
      <c r="W558" s="31"/>
      <c r="X558" s="31"/>
      <c r="Y558" s="31"/>
      <c r="Z558" s="31"/>
      <c r="AA558" s="31"/>
      <c r="AB558" s="31">
        <v>1</v>
      </c>
      <c r="AC558" s="31"/>
      <c r="AD558" s="31"/>
    </row>
    <row r="559" spans="1:30" s="34" customFormat="1" ht="14.5" customHeight="1" x14ac:dyDescent="0.35">
      <c r="A559" s="15" t="s">
        <v>34</v>
      </c>
      <c r="B559" s="16" t="s">
        <v>35</v>
      </c>
      <c r="C559" s="16" t="s">
        <v>35</v>
      </c>
      <c r="D559" s="17" t="s">
        <v>36</v>
      </c>
      <c r="E559" s="18" t="s">
        <v>37</v>
      </c>
      <c r="F559" s="17" t="s">
        <v>36</v>
      </c>
      <c r="G559" s="18" t="s">
        <v>38</v>
      </c>
      <c r="H559" s="18" t="s">
        <v>381</v>
      </c>
      <c r="I559" s="19" t="s">
        <v>382</v>
      </c>
      <c r="J559" s="20" t="s">
        <v>385</v>
      </c>
      <c r="K559" s="21" t="s">
        <v>386</v>
      </c>
      <c r="L559" s="22"/>
      <c r="M559" s="23" t="s">
        <v>42</v>
      </c>
      <c r="N559" s="23" t="s">
        <v>43</v>
      </c>
      <c r="O559" s="30">
        <v>2</v>
      </c>
      <c r="P559" s="25">
        <v>104</v>
      </c>
      <c r="Q559" s="26" t="s">
        <v>44</v>
      </c>
      <c r="R559" s="27">
        <f t="shared" si="11"/>
        <v>208</v>
      </c>
      <c r="S559" s="30"/>
      <c r="T559" s="31"/>
      <c r="U559" s="31"/>
      <c r="V559" s="31"/>
      <c r="W559" s="31"/>
      <c r="X559" s="31"/>
      <c r="Y559" s="31"/>
      <c r="Z559" s="31"/>
      <c r="AA559" s="31"/>
      <c r="AB559" s="31">
        <v>2</v>
      </c>
      <c r="AC559" s="31"/>
      <c r="AD559" s="31"/>
    </row>
    <row r="560" spans="1:30" s="34" customFormat="1" ht="14.5" customHeight="1" x14ac:dyDescent="0.35">
      <c r="A560" s="15" t="s">
        <v>34</v>
      </c>
      <c r="B560" s="16" t="s">
        <v>35</v>
      </c>
      <c r="C560" s="16" t="s">
        <v>35</v>
      </c>
      <c r="D560" s="17" t="s">
        <v>36</v>
      </c>
      <c r="E560" s="18" t="s">
        <v>37</v>
      </c>
      <c r="F560" s="17" t="s">
        <v>36</v>
      </c>
      <c r="G560" s="18" t="s">
        <v>38</v>
      </c>
      <c r="H560" s="18" t="s">
        <v>381</v>
      </c>
      <c r="I560" s="19" t="s">
        <v>382</v>
      </c>
      <c r="J560" s="20" t="s">
        <v>395</v>
      </c>
      <c r="K560" s="21" t="s">
        <v>396</v>
      </c>
      <c r="L560" s="22"/>
      <c r="M560" s="23" t="s">
        <v>42</v>
      </c>
      <c r="N560" s="23" t="s">
        <v>43</v>
      </c>
      <c r="O560" s="30">
        <v>2</v>
      </c>
      <c r="P560" s="25">
        <v>124</v>
      </c>
      <c r="Q560" s="26" t="s">
        <v>44</v>
      </c>
      <c r="R560" s="27">
        <f t="shared" si="11"/>
        <v>248</v>
      </c>
      <c r="S560" s="30"/>
      <c r="T560" s="31"/>
      <c r="U560" s="31"/>
      <c r="V560" s="31"/>
      <c r="W560" s="31"/>
      <c r="X560" s="31"/>
      <c r="Y560" s="31"/>
      <c r="Z560" s="31"/>
      <c r="AA560" s="31"/>
      <c r="AB560" s="31">
        <v>2</v>
      </c>
      <c r="AC560" s="31"/>
      <c r="AD560" s="31"/>
    </row>
    <row r="561" spans="1:30" s="34" customFormat="1" ht="14.5" customHeight="1" x14ac:dyDescent="0.35">
      <c r="A561" s="15" t="s">
        <v>34</v>
      </c>
      <c r="B561" s="16" t="s">
        <v>35</v>
      </c>
      <c r="C561" s="16" t="s">
        <v>35</v>
      </c>
      <c r="D561" s="17" t="s">
        <v>36</v>
      </c>
      <c r="E561" s="18" t="s">
        <v>37</v>
      </c>
      <c r="F561" s="17" t="s">
        <v>36</v>
      </c>
      <c r="G561" s="18" t="s">
        <v>38</v>
      </c>
      <c r="H561" s="18" t="s">
        <v>381</v>
      </c>
      <c r="I561" s="19" t="s">
        <v>382</v>
      </c>
      <c r="J561" s="20" t="s">
        <v>389</v>
      </c>
      <c r="K561" s="21" t="s">
        <v>390</v>
      </c>
      <c r="L561" s="22"/>
      <c r="M561" s="23" t="s">
        <v>42</v>
      </c>
      <c r="N561" s="23" t="s">
        <v>43</v>
      </c>
      <c r="O561" s="30">
        <v>2</v>
      </c>
      <c r="P561" s="25">
        <v>135</v>
      </c>
      <c r="Q561" s="26" t="s">
        <v>44</v>
      </c>
      <c r="R561" s="27">
        <f t="shared" si="11"/>
        <v>270</v>
      </c>
      <c r="S561" s="30"/>
      <c r="T561" s="31"/>
      <c r="U561" s="31"/>
      <c r="V561" s="31"/>
      <c r="W561" s="31"/>
      <c r="X561" s="31"/>
      <c r="Y561" s="31"/>
      <c r="Z561" s="31"/>
      <c r="AA561" s="31"/>
      <c r="AB561" s="31">
        <v>2</v>
      </c>
      <c r="AC561" s="31"/>
      <c r="AD561" s="31"/>
    </row>
    <row r="562" spans="1:30" s="34" customFormat="1" ht="14.5" customHeight="1" x14ac:dyDescent="0.35">
      <c r="A562" s="15" t="s">
        <v>34</v>
      </c>
      <c r="B562" s="16" t="s">
        <v>35</v>
      </c>
      <c r="C562" s="16" t="s">
        <v>35</v>
      </c>
      <c r="D562" s="17" t="s">
        <v>36</v>
      </c>
      <c r="E562" s="18" t="s">
        <v>37</v>
      </c>
      <c r="F562" s="17" t="s">
        <v>36</v>
      </c>
      <c r="G562" s="18" t="s">
        <v>38</v>
      </c>
      <c r="H562" s="18" t="s">
        <v>381</v>
      </c>
      <c r="I562" s="19" t="s">
        <v>382</v>
      </c>
      <c r="J562" s="20" t="s">
        <v>385</v>
      </c>
      <c r="K562" s="21" t="s">
        <v>386</v>
      </c>
      <c r="L562" s="22"/>
      <c r="M562" s="23" t="s">
        <v>42</v>
      </c>
      <c r="N562" s="23" t="s">
        <v>43</v>
      </c>
      <c r="O562" s="30">
        <v>3</v>
      </c>
      <c r="P562" s="25">
        <v>103.99999999999999</v>
      </c>
      <c r="Q562" s="26" t="s">
        <v>44</v>
      </c>
      <c r="R562" s="27">
        <f t="shared" si="11"/>
        <v>311.99999999999994</v>
      </c>
      <c r="S562" s="30"/>
      <c r="T562" s="31"/>
      <c r="U562" s="31"/>
      <c r="V562" s="31"/>
      <c r="W562" s="31"/>
      <c r="X562" s="31"/>
      <c r="Y562" s="31"/>
      <c r="Z562" s="31"/>
      <c r="AA562" s="31"/>
      <c r="AB562" s="31">
        <v>3</v>
      </c>
      <c r="AC562" s="31"/>
      <c r="AD562" s="31"/>
    </row>
    <row r="563" spans="1:30" s="34" customFormat="1" ht="14.5" customHeight="1" x14ac:dyDescent="0.35">
      <c r="A563" s="15" t="s">
        <v>34</v>
      </c>
      <c r="B563" s="16" t="s">
        <v>35</v>
      </c>
      <c r="C563" s="16" t="s">
        <v>35</v>
      </c>
      <c r="D563" s="17" t="s">
        <v>36</v>
      </c>
      <c r="E563" s="18" t="s">
        <v>37</v>
      </c>
      <c r="F563" s="17" t="s">
        <v>36</v>
      </c>
      <c r="G563" s="18" t="s">
        <v>38</v>
      </c>
      <c r="H563" s="18" t="s">
        <v>381</v>
      </c>
      <c r="I563" s="19" t="s">
        <v>382</v>
      </c>
      <c r="J563" s="20" t="s">
        <v>387</v>
      </c>
      <c r="K563" s="21" t="s">
        <v>388</v>
      </c>
      <c r="L563" s="22"/>
      <c r="M563" s="23" t="s">
        <v>42</v>
      </c>
      <c r="N563" s="23" t="s">
        <v>43</v>
      </c>
      <c r="O563" s="30">
        <v>6</v>
      </c>
      <c r="P563" s="25">
        <v>103.99999999999999</v>
      </c>
      <c r="Q563" s="26" t="s">
        <v>44</v>
      </c>
      <c r="R563" s="27">
        <f t="shared" si="11"/>
        <v>623.99999999999989</v>
      </c>
      <c r="S563" s="30"/>
      <c r="T563" s="31"/>
      <c r="U563" s="31"/>
      <c r="V563" s="31"/>
      <c r="W563" s="31"/>
      <c r="X563" s="31"/>
      <c r="Y563" s="31"/>
      <c r="Z563" s="31"/>
      <c r="AA563" s="31"/>
      <c r="AB563" s="31"/>
      <c r="AC563" s="31">
        <v>6</v>
      </c>
      <c r="AD563" s="31"/>
    </row>
    <row r="564" spans="1:30" s="34" customFormat="1" ht="14.5" customHeight="1" x14ac:dyDescent="0.35">
      <c r="A564" s="15" t="s">
        <v>34</v>
      </c>
      <c r="B564" s="16" t="s">
        <v>35</v>
      </c>
      <c r="C564" s="16" t="s">
        <v>35</v>
      </c>
      <c r="D564" s="17" t="s">
        <v>36</v>
      </c>
      <c r="E564" s="18" t="s">
        <v>37</v>
      </c>
      <c r="F564" s="17" t="s">
        <v>36</v>
      </c>
      <c r="G564" s="18" t="s">
        <v>38</v>
      </c>
      <c r="H564" s="18" t="s">
        <v>381</v>
      </c>
      <c r="I564" s="19" t="s">
        <v>382</v>
      </c>
      <c r="J564" s="20" t="s">
        <v>391</v>
      </c>
      <c r="K564" s="21" t="s">
        <v>392</v>
      </c>
      <c r="L564" s="22"/>
      <c r="M564" s="23" t="s">
        <v>42</v>
      </c>
      <c r="N564" s="23" t="s">
        <v>43</v>
      </c>
      <c r="O564" s="30">
        <v>2</v>
      </c>
      <c r="P564" s="25">
        <v>68</v>
      </c>
      <c r="Q564" s="26" t="s">
        <v>44</v>
      </c>
      <c r="R564" s="27">
        <f t="shared" si="11"/>
        <v>136</v>
      </c>
      <c r="S564" s="30"/>
      <c r="T564" s="31"/>
      <c r="U564" s="31"/>
      <c r="V564" s="31"/>
      <c r="W564" s="31"/>
      <c r="X564" s="31"/>
      <c r="Y564" s="31"/>
      <c r="Z564" s="31"/>
      <c r="AA564" s="31"/>
      <c r="AB564" s="31"/>
      <c r="AC564" s="31">
        <v>2</v>
      </c>
      <c r="AD564" s="31"/>
    </row>
    <row r="565" spans="1:30" s="34" customFormat="1" ht="14.5" customHeight="1" x14ac:dyDescent="0.35">
      <c r="A565" s="15" t="s">
        <v>34</v>
      </c>
      <c r="B565" s="16" t="s">
        <v>35</v>
      </c>
      <c r="C565" s="16" t="s">
        <v>35</v>
      </c>
      <c r="D565" s="17" t="s">
        <v>36</v>
      </c>
      <c r="E565" s="18" t="s">
        <v>37</v>
      </c>
      <c r="F565" s="17" t="s">
        <v>36</v>
      </c>
      <c r="G565" s="18" t="s">
        <v>38</v>
      </c>
      <c r="H565" s="18" t="s">
        <v>381</v>
      </c>
      <c r="I565" s="19" t="s">
        <v>382</v>
      </c>
      <c r="J565" s="20" t="s">
        <v>387</v>
      </c>
      <c r="K565" s="21" t="s">
        <v>388</v>
      </c>
      <c r="L565" s="22"/>
      <c r="M565" s="23" t="s">
        <v>42</v>
      </c>
      <c r="N565" s="23" t="s">
        <v>43</v>
      </c>
      <c r="O565" s="30">
        <v>2</v>
      </c>
      <c r="P565" s="25">
        <v>104</v>
      </c>
      <c r="Q565" s="26" t="s">
        <v>44</v>
      </c>
      <c r="R565" s="27">
        <f t="shared" si="11"/>
        <v>208</v>
      </c>
      <c r="S565" s="30"/>
      <c r="T565" s="31"/>
      <c r="U565" s="31"/>
      <c r="V565" s="31"/>
      <c r="W565" s="31"/>
      <c r="X565" s="31"/>
      <c r="Y565" s="31"/>
      <c r="Z565" s="31"/>
      <c r="AA565" s="31"/>
      <c r="AB565" s="31"/>
      <c r="AC565" s="31">
        <v>2</v>
      </c>
      <c r="AD565" s="31"/>
    </row>
    <row r="566" spans="1:30" s="34" customFormat="1" ht="14.5" customHeight="1" x14ac:dyDescent="0.35">
      <c r="A566" s="15" t="s">
        <v>34</v>
      </c>
      <c r="B566" s="16" t="s">
        <v>35</v>
      </c>
      <c r="C566" s="16" t="s">
        <v>35</v>
      </c>
      <c r="D566" s="17" t="s">
        <v>36</v>
      </c>
      <c r="E566" s="18" t="s">
        <v>37</v>
      </c>
      <c r="F566" s="17" t="s">
        <v>36</v>
      </c>
      <c r="G566" s="18" t="s">
        <v>38</v>
      </c>
      <c r="H566" s="18" t="s">
        <v>381</v>
      </c>
      <c r="I566" s="19" t="s">
        <v>382</v>
      </c>
      <c r="J566" s="20" t="s">
        <v>389</v>
      </c>
      <c r="K566" s="21" t="s">
        <v>390</v>
      </c>
      <c r="L566" s="22"/>
      <c r="M566" s="23" t="s">
        <v>42</v>
      </c>
      <c r="N566" s="23" t="s">
        <v>43</v>
      </c>
      <c r="O566" s="30">
        <v>3</v>
      </c>
      <c r="P566" s="25">
        <v>135</v>
      </c>
      <c r="Q566" s="26" t="s">
        <v>44</v>
      </c>
      <c r="R566" s="27">
        <f t="shared" si="11"/>
        <v>405</v>
      </c>
      <c r="S566" s="30"/>
      <c r="T566" s="31"/>
      <c r="U566" s="31"/>
      <c r="V566" s="31"/>
      <c r="W566" s="31"/>
      <c r="X566" s="31"/>
      <c r="Y566" s="31"/>
      <c r="Z566" s="31"/>
      <c r="AA566" s="31"/>
      <c r="AB566" s="31"/>
      <c r="AC566" s="31">
        <v>3</v>
      </c>
      <c r="AD566" s="31"/>
    </row>
    <row r="567" spans="1:30" s="34" customFormat="1" ht="14.5" customHeight="1" x14ac:dyDescent="0.35">
      <c r="A567" s="15" t="s">
        <v>34</v>
      </c>
      <c r="B567" s="16" t="s">
        <v>35</v>
      </c>
      <c r="C567" s="16" t="s">
        <v>35</v>
      </c>
      <c r="D567" s="17" t="s">
        <v>36</v>
      </c>
      <c r="E567" s="18" t="s">
        <v>37</v>
      </c>
      <c r="F567" s="17" t="s">
        <v>36</v>
      </c>
      <c r="G567" s="18" t="s">
        <v>38</v>
      </c>
      <c r="H567" s="18" t="s">
        <v>381</v>
      </c>
      <c r="I567" s="19" t="s">
        <v>382</v>
      </c>
      <c r="J567" s="20" t="s">
        <v>395</v>
      </c>
      <c r="K567" s="21" t="s">
        <v>396</v>
      </c>
      <c r="L567" s="22"/>
      <c r="M567" s="23" t="s">
        <v>42</v>
      </c>
      <c r="N567" s="23" t="s">
        <v>43</v>
      </c>
      <c r="O567" s="30">
        <v>2</v>
      </c>
      <c r="P567" s="25">
        <v>124</v>
      </c>
      <c r="Q567" s="26" t="s">
        <v>44</v>
      </c>
      <c r="R567" s="27">
        <f t="shared" si="11"/>
        <v>248</v>
      </c>
      <c r="S567" s="30"/>
      <c r="T567" s="31"/>
      <c r="U567" s="31"/>
      <c r="V567" s="31"/>
      <c r="W567" s="31"/>
      <c r="X567" s="31"/>
      <c r="Y567" s="31"/>
      <c r="Z567" s="31"/>
      <c r="AA567" s="31"/>
      <c r="AB567" s="31"/>
      <c r="AC567" s="31">
        <v>2</v>
      </c>
      <c r="AD567" s="31"/>
    </row>
    <row r="568" spans="1:30" ht="14.5" customHeight="1" x14ac:dyDescent="0.35">
      <c r="A568" s="15" t="s">
        <v>34</v>
      </c>
      <c r="B568" s="16" t="s">
        <v>35</v>
      </c>
      <c r="C568" s="16" t="s">
        <v>35</v>
      </c>
      <c r="D568" s="17" t="s">
        <v>36</v>
      </c>
      <c r="E568" s="18" t="s">
        <v>37</v>
      </c>
      <c r="F568" s="17" t="s">
        <v>36</v>
      </c>
      <c r="G568" s="18" t="s">
        <v>38</v>
      </c>
      <c r="H568" s="18" t="s">
        <v>381</v>
      </c>
      <c r="I568" s="19" t="s">
        <v>382</v>
      </c>
      <c r="J568" s="20" t="s">
        <v>397</v>
      </c>
      <c r="K568" s="21" t="s">
        <v>398</v>
      </c>
      <c r="L568" s="22"/>
      <c r="M568" s="23" t="s">
        <v>42</v>
      </c>
      <c r="N568" s="23" t="s">
        <v>43</v>
      </c>
      <c r="O568" s="30">
        <v>2</v>
      </c>
      <c r="P568" s="25">
        <v>82</v>
      </c>
      <c r="Q568" s="26" t="s">
        <v>44</v>
      </c>
      <c r="R568" s="27">
        <f t="shared" si="11"/>
        <v>164</v>
      </c>
      <c r="S568" s="30"/>
      <c r="T568" s="31"/>
      <c r="U568" s="31"/>
      <c r="V568" s="31"/>
      <c r="W568" s="31"/>
      <c r="X568" s="31"/>
      <c r="Y568" s="31"/>
      <c r="Z568" s="31"/>
      <c r="AA568" s="31"/>
      <c r="AB568" s="31"/>
      <c r="AC568" s="31">
        <v>2</v>
      </c>
      <c r="AD568" s="31"/>
    </row>
    <row r="569" spans="1:30" ht="14.5" customHeight="1" x14ac:dyDescent="0.35">
      <c r="A569" s="15" t="s">
        <v>34</v>
      </c>
      <c r="B569" s="16" t="s">
        <v>35</v>
      </c>
      <c r="C569" s="16" t="s">
        <v>35</v>
      </c>
      <c r="D569" s="17" t="s">
        <v>36</v>
      </c>
      <c r="E569" s="18" t="s">
        <v>37</v>
      </c>
      <c r="F569" s="17" t="s">
        <v>36</v>
      </c>
      <c r="G569" s="18" t="s">
        <v>38</v>
      </c>
      <c r="H569" s="18" t="s">
        <v>381</v>
      </c>
      <c r="I569" s="19" t="s">
        <v>382</v>
      </c>
      <c r="J569" s="20" t="s">
        <v>389</v>
      </c>
      <c r="K569" s="21" t="s">
        <v>390</v>
      </c>
      <c r="L569" s="22"/>
      <c r="M569" s="23" t="s">
        <v>42</v>
      </c>
      <c r="N569" s="23" t="s">
        <v>43</v>
      </c>
      <c r="O569" s="30">
        <v>2</v>
      </c>
      <c r="P569" s="25">
        <v>135</v>
      </c>
      <c r="Q569" s="26" t="s">
        <v>44</v>
      </c>
      <c r="R569" s="27">
        <f t="shared" si="11"/>
        <v>270</v>
      </c>
      <c r="S569" s="30"/>
      <c r="T569" s="31"/>
      <c r="U569" s="31"/>
      <c r="V569" s="31"/>
      <c r="W569" s="31"/>
      <c r="X569" s="31"/>
      <c r="Y569" s="31"/>
      <c r="Z569" s="31"/>
      <c r="AA569" s="31"/>
      <c r="AB569" s="31"/>
      <c r="AC569" s="31">
        <v>2</v>
      </c>
      <c r="AD569" s="31"/>
    </row>
    <row r="570" spans="1:30" ht="14.5" customHeight="1" x14ac:dyDescent="0.35">
      <c r="A570" s="15" t="s">
        <v>34</v>
      </c>
      <c r="B570" s="16" t="s">
        <v>35</v>
      </c>
      <c r="C570" s="16" t="s">
        <v>35</v>
      </c>
      <c r="D570" s="17" t="s">
        <v>36</v>
      </c>
      <c r="E570" s="18" t="s">
        <v>37</v>
      </c>
      <c r="F570" s="17" t="s">
        <v>36</v>
      </c>
      <c r="G570" s="18" t="s">
        <v>38</v>
      </c>
      <c r="H570" s="18" t="s">
        <v>381</v>
      </c>
      <c r="I570" s="19" t="s">
        <v>382</v>
      </c>
      <c r="J570" s="20" t="s">
        <v>389</v>
      </c>
      <c r="K570" s="21" t="s">
        <v>390</v>
      </c>
      <c r="L570" s="22"/>
      <c r="M570" s="23" t="s">
        <v>42</v>
      </c>
      <c r="N570" s="23" t="s">
        <v>43</v>
      </c>
      <c r="O570" s="30">
        <v>2</v>
      </c>
      <c r="P570" s="25">
        <v>135</v>
      </c>
      <c r="Q570" s="26" t="s">
        <v>44</v>
      </c>
      <c r="R570" s="27">
        <f t="shared" si="11"/>
        <v>270</v>
      </c>
      <c r="S570" s="30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>
        <v>2</v>
      </c>
    </row>
    <row r="571" spans="1:30" ht="14.5" x14ac:dyDescent="0.35">
      <c r="A571" s="15" t="s">
        <v>34</v>
      </c>
      <c r="B571" s="16" t="s">
        <v>35</v>
      </c>
      <c r="C571" s="16" t="s">
        <v>35</v>
      </c>
      <c r="D571" s="17" t="s">
        <v>36</v>
      </c>
      <c r="E571" s="18" t="s">
        <v>37</v>
      </c>
      <c r="F571" s="17" t="s">
        <v>36</v>
      </c>
      <c r="G571" s="18" t="s">
        <v>38</v>
      </c>
      <c r="H571" s="18" t="s">
        <v>401</v>
      </c>
      <c r="I571" s="19" t="s">
        <v>402</v>
      </c>
      <c r="J571" s="20" t="s">
        <v>403</v>
      </c>
      <c r="K571" s="21" t="s">
        <v>404</v>
      </c>
      <c r="L571" s="22"/>
      <c r="M571" s="23" t="s">
        <v>42</v>
      </c>
      <c r="N571" s="23" t="s">
        <v>43</v>
      </c>
      <c r="O571" s="30">
        <v>80</v>
      </c>
      <c r="P571" s="25">
        <v>30.000000000000004</v>
      </c>
      <c r="Q571" s="26" t="s">
        <v>44</v>
      </c>
      <c r="R571" s="27">
        <f t="shared" si="11"/>
        <v>2400.0000000000005</v>
      </c>
      <c r="S571" s="30">
        <v>80</v>
      </c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</row>
    <row r="572" spans="1:30" ht="14.5" x14ac:dyDescent="0.35">
      <c r="A572" s="15" t="s">
        <v>34</v>
      </c>
      <c r="B572" s="16" t="s">
        <v>35</v>
      </c>
      <c r="C572" s="16" t="s">
        <v>35</v>
      </c>
      <c r="D572" s="17" t="s">
        <v>36</v>
      </c>
      <c r="E572" s="18" t="s">
        <v>37</v>
      </c>
      <c r="F572" s="17" t="s">
        <v>36</v>
      </c>
      <c r="G572" s="18" t="s">
        <v>38</v>
      </c>
      <c r="H572" s="18" t="s">
        <v>401</v>
      </c>
      <c r="I572" s="19" t="s">
        <v>402</v>
      </c>
      <c r="J572" s="20" t="s">
        <v>405</v>
      </c>
      <c r="K572" s="21" t="s">
        <v>406</v>
      </c>
      <c r="L572" s="22"/>
      <c r="M572" s="23" t="s">
        <v>42</v>
      </c>
      <c r="N572" s="23" t="s">
        <v>43</v>
      </c>
      <c r="O572" s="30">
        <v>1</v>
      </c>
      <c r="P572" s="25">
        <v>346</v>
      </c>
      <c r="Q572" s="26" t="s">
        <v>44</v>
      </c>
      <c r="R572" s="27">
        <f t="shared" si="11"/>
        <v>346</v>
      </c>
      <c r="S572" s="30">
        <v>1</v>
      </c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</row>
    <row r="573" spans="1:30" ht="14.5" x14ac:dyDescent="0.35">
      <c r="A573" s="15" t="s">
        <v>34</v>
      </c>
      <c r="B573" s="16" t="s">
        <v>35</v>
      </c>
      <c r="C573" s="16" t="s">
        <v>35</v>
      </c>
      <c r="D573" s="17" t="s">
        <v>36</v>
      </c>
      <c r="E573" s="18" t="s">
        <v>37</v>
      </c>
      <c r="F573" s="17" t="s">
        <v>36</v>
      </c>
      <c r="G573" s="18" t="s">
        <v>38</v>
      </c>
      <c r="H573" s="18" t="s">
        <v>401</v>
      </c>
      <c r="I573" s="19" t="s">
        <v>402</v>
      </c>
      <c r="J573" s="20" t="s">
        <v>407</v>
      </c>
      <c r="K573" s="21" t="s">
        <v>408</v>
      </c>
      <c r="L573" s="22"/>
      <c r="M573" s="23" t="s">
        <v>42</v>
      </c>
      <c r="N573" s="23" t="s">
        <v>43</v>
      </c>
      <c r="O573" s="30">
        <v>1</v>
      </c>
      <c r="P573" s="25">
        <v>403</v>
      </c>
      <c r="Q573" s="26" t="s">
        <v>44</v>
      </c>
      <c r="R573" s="27">
        <f t="shared" si="11"/>
        <v>403</v>
      </c>
      <c r="S573" s="30">
        <v>1</v>
      </c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</row>
    <row r="574" spans="1:30" ht="14.5" x14ac:dyDescent="0.35">
      <c r="A574" s="15" t="s">
        <v>34</v>
      </c>
      <c r="B574" s="16" t="s">
        <v>35</v>
      </c>
      <c r="C574" s="16" t="s">
        <v>35</v>
      </c>
      <c r="D574" s="17" t="s">
        <v>36</v>
      </c>
      <c r="E574" s="18" t="s">
        <v>37</v>
      </c>
      <c r="F574" s="17" t="s">
        <v>36</v>
      </c>
      <c r="G574" s="18" t="s">
        <v>38</v>
      </c>
      <c r="H574" s="18" t="s">
        <v>401</v>
      </c>
      <c r="I574" s="19" t="s">
        <v>402</v>
      </c>
      <c r="J574" s="20" t="s">
        <v>409</v>
      </c>
      <c r="K574" s="21" t="s">
        <v>410</v>
      </c>
      <c r="L574" s="22"/>
      <c r="M574" s="23" t="s">
        <v>42</v>
      </c>
      <c r="N574" s="23" t="s">
        <v>43</v>
      </c>
      <c r="O574" s="30">
        <v>1</v>
      </c>
      <c r="P574" s="25">
        <v>26</v>
      </c>
      <c r="Q574" s="26" t="s">
        <v>44</v>
      </c>
      <c r="R574" s="27">
        <f t="shared" si="11"/>
        <v>26</v>
      </c>
      <c r="S574" s="30">
        <v>1</v>
      </c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</row>
    <row r="575" spans="1:30" ht="14.5" x14ac:dyDescent="0.35">
      <c r="A575" s="15" t="s">
        <v>34</v>
      </c>
      <c r="B575" s="16" t="s">
        <v>35</v>
      </c>
      <c r="C575" s="16" t="s">
        <v>35</v>
      </c>
      <c r="D575" s="17" t="s">
        <v>36</v>
      </c>
      <c r="E575" s="18" t="s">
        <v>37</v>
      </c>
      <c r="F575" s="17" t="s">
        <v>36</v>
      </c>
      <c r="G575" s="18" t="s">
        <v>38</v>
      </c>
      <c r="H575" s="18" t="s">
        <v>401</v>
      </c>
      <c r="I575" s="19" t="s">
        <v>402</v>
      </c>
      <c r="J575" s="20" t="s">
        <v>411</v>
      </c>
      <c r="K575" s="21" t="s">
        <v>412</v>
      </c>
      <c r="L575" s="22"/>
      <c r="M575" s="23" t="s">
        <v>42</v>
      </c>
      <c r="N575" s="23" t="s">
        <v>43</v>
      </c>
      <c r="O575" s="30">
        <v>5</v>
      </c>
      <c r="P575" s="25">
        <v>133</v>
      </c>
      <c r="Q575" s="26" t="s">
        <v>44</v>
      </c>
      <c r="R575" s="27">
        <f t="shared" si="11"/>
        <v>665</v>
      </c>
      <c r="S575" s="30"/>
      <c r="T575" s="31">
        <v>5</v>
      </c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</row>
    <row r="576" spans="1:30" ht="14.5" x14ac:dyDescent="0.35">
      <c r="A576" s="15" t="s">
        <v>34</v>
      </c>
      <c r="B576" s="16" t="s">
        <v>35</v>
      </c>
      <c r="C576" s="16" t="s">
        <v>35</v>
      </c>
      <c r="D576" s="17" t="s">
        <v>36</v>
      </c>
      <c r="E576" s="18" t="s">
        <v>37</v>
      </c>
      <c r="F576" s="17" t="s">
        <v>36</v>
      </c>
      <c r="G576" s="18" t="s">
        <v>38</v>
      </c>
      <c r="H576" s="18" t="s">
        <v>401</v>
      </c>
      <c r="I576" s="19" t="s">
        <v>402</v>
      </c>
      <c r="J576" s="20" t="s">
        <v>405</v>
      </c>
      <c r="K576" s="21" t="s">
        <v>406</v>
      </c>
      <c r="L576" s="22"/>
      <c r="M576" s="23" t="s">
        <v>42</v>
      </c>
      <c r="N576" s="23" t="s">
        <v>43</v>
      </c>
      <c r="O576" s="30">
        <v>2</v>
      </c>
      <c r="P576" s="25">
        <v>346</v>
      </c>
      <c r="Q576" s="26" t="s">
        <v>44</v>
      </c>
      <c r="R576" s="27">
        <f t="shared" si="11"/>
        <v>692</v>
      </c>
      <c r="S576" s="30"/>
      <c r="T576" s="31">
        <v>2</v>
      </c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</row>
    <row r="577" spans="1:30" ht="14.5" x14ac:dyDescent="0.35">
      <c r="A577" s="15" t="s">
        <v>34</v>
      </c>
      <c r="B577" s="16" t="s">
        <v>35</v>
      </c>
      <c r="C577" s="16" t="s">
        <v>35</v>
      </c>
      <c r="D577" s="17" t="s">
        <v>36</v>
      </c>
      <c r="E577" s="18" t="s">
        <v>37</v>
      </c>
      <c r="F577" s="17" t="s">
        <v>36</v>
      </c>
      <c r="G577" s="18" t="s">
        <v>38</v>
      </c>
      <c r="H577" s="18" t="s">
        <v>401</v>
      </c>
      <c r="I577" s="19" t="s">
        <v>402</v>
      </c>
      <c r="J577" s="20" t="s">
        <v>407</v>
      </c>
      <c r="K577" s="21" t="s">
        <v>408</v>
      </c>
      <c r="L577" s="22"/>
      <c r="M577" s="23" t="s">
        <v>42</v>
      </c>
      <c r="N577" s="23" t="s">
        <v>43</v>
      </c>
      <c r="O577" s="30">
        <v>4</v>
      </c>
      <c r="P577" s="25">
        <v>403</v>
      </c>
      <c r="Q577" s="26" t="s">
        <v>44</v>
      </c>
      <c r="R577" s="27">
        <f t="shared" si="11"/>
        <v>1612</v>
      </c>
      <c r="S577" s="30"/>
      <c r="T577" s="31">
        <v>4</v>
      </c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</row>
    <row r="578" spans="1:30" ht="14.5" x14ac:dyDescent="0.35">
      <c r="A578" s="15" t="s">
        <v>34</v>
      </c>
      <c r="B578" s="16" t="s">
        <v>35</v>
      </c>
      <c r="C578" s="16" t="s">
        <v>35</v>
      </c>
      <c r="D578" s="17" t="s">
        <v>36</v>
      </c>
      <c r="E578" s="18" t="s">
        <v>37</v>
      </c>
      <c r="F578" s="17" t="s">
        <v>36</v>
      </c>
      <c r="G578" s="18" t="s">
        <v>38</v>
      </c>
      <c r="H578" s="18" t="s">
        <v>401</v>
      </c>
      <c r="I578" s="19" t="s">
        <v>402</v>
      </c>
      <c r="J578" s="20" t="s">
        <v>403</v>
      </c>
      <c r="K578" s="21" t="s">
        <v>404</v>
      </c>
      <c r="L578" s="22"/>
      <c r="M578" s="23" t="s">
        <v>42</v>
      </c>
      <c r="N578" s="23" t="s">
        <v>43</v>
      </c>
      <c r="O578" s="30">
        <v>80</v>
      </c>
      <c r="P578" s="25">
        <v>30.000000000000004</v>
      </c>
      <c r="Q578" s="26" t="s">
        <v>44</v>
      </c>
      <c r="R578" s="27">
        <f t="shared" si="11"/>
        <v>2400.0000000000005</v>
      </c>
      <c r="S578" s="30"/>
      <c r="T578" s="31">
        <v>80</v>
      </c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</row>
    <row r="579" spans="1:30" ht="14.5" x14ac:dyDescent="0.35">
      <c r="A579" s="15" t="s">
        <v>34</v>
      </c>
      <c r="B579" s="16" t="s">
        <v>35</v>
      </c>
      <c r="C579" s="16" t="s">
        <v>35</v>
      </c>
      <c r="D579" s="17" t="s">
        <v>36</v>
      </c>
      <c r="E579" s="18" t="s">
        <v>37</v>
      </c>
      <c r="F579" s="17" t="s">
        <v>36</v>
      </c>
      <c r="G579" s="18" t="s">
        <v>38</v>
      </c>
      <c r="H579" s="18" t="s">
        <v>401</v>
      </c>
      <c r="I579" s="19" t="s">
        <v>402</v>
      </c>
      <c r="J579" s="20" t="s">
        <v>413</v>
      </c>
      <c r="K579" s="21" t="s">
        <v>414</v>
      </c>
      <c r="L579" s="22"/>
      <c r="M579" s="23" t="s">
        <v>42</v>
      </c>
      <c r="N579" s="23" t="s">
        <v>43</v>
      </c>
      <c r="O579" s="30">
        <v>2</v>
      </c>
      <c r="P579" s="25">
        <v>320</v>
      </c>
      <c r="Q579" s="26" t="s">
        <v>44</v>
      </c>
      <c r="R579" s="27">
        <f t="shared" si="11"/>
        <v>640</v>
      </c>
      <c r="S579" s="30"/>
      <c r="T579" s="31">
        <v>2</v>
      </c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</row>
    <row r="580" spans="1:30" ht="14.5" x14ac:dyDescent="0.35">
      <c r="A580" s="15" t="s">
        <v>34</v>
      </c>
      <c r="B580" s="16" t="s">
        <v>35</v>
      </c>
      <c r="C580" s="16" t="s">
        <v>35</v>
      </c>
      <c r="D580" s="17" t="s">
        <v>36</v>
      </c>
      <c r="E580" s="18" t="s">
        <v>37</v>
      </c>
      <c r="F580" s="17" t="s">
        <v>36</v>
      </c>
      <c r="G580" s="18" t="s">
        <v>38</v>
      </c>
      <c r="H580" s="18" t="s">
        <v>401</v>
      </c>
      <c r="I580" s="19" t="s">
        <v>402</v>
      </c>
      <c r="J580" s="20" t="s">
        <v>407</v>
      </c>
      <c r="K580" s="21" t="s">
        <v>408</v>
      </c>
      <c r="L580" s="22"/>
      <c r="M580" s="23" t="s">
        <v>42</v>
      </c>
      <c r="N580" s="23" t="s">
        <v>43</v>
      </c>
      <c r="O580" s="30">
        <v>2</v>
      </c>
      <c r="P580" s="25">
        <v>403</v>
      </c>
      <c r="Q580" s="26" t="s">
        <v>44</v>
      </c>
      <c r="R580" s="27">
        <f t="shared" si="11"/>
        <v>806</v>
      </c>
      <c r="S580" s="30"/>
      <c r="T580" s="31">
        <v>2</v>
      </c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</row>
    <row r="581" spans="1:30" ht="14.5" x14ac:dyDescent="0.35">
      <c r="A581" s="15" t="s">
        <v>34</v>
      </c>
      <c r="B581" s="16" t="s">
        <v>35</v>
      </c>
      <c r="C581" s="16" t="s">
        <v>35</v>
      </c>
      <c r="D581" s="17" t="s">
        <v>36</v>
      </c>
      <c r="E581" s="18" t="s">
        <v>37</v>
      </c>
      <c r="F581" s="17" t="s">
        <v>36</v>
      </c>
      <c r="G581" s="18" t="s">
        <v>38</v>
      </c>
      <c r="H581" s="18" t="s">
        <v>401</v>
      </c>
      <c r="I581" s="19" t="s">
        <v>402</v>
      </c>
      <c r="J581" s="20" t="s">
        <v>411</v>
      </c>
      <c r="K581" s="21" t="s">
        <v>412</v>
      </c>
      <c r="L581" s="22"/>
      <c r="M581" s="23" t="s">
        <v>42</v>
      </c>
      <c r="N581" s="23" t="s">
        <v>43</v>
      </c>
      <c r="O581" s="30">
        <v>4</v>
      </c>
      <c r="P581" s="25">
        <v>133</v>
      </c>
      <c r="Q581" s="26" t="s">
        <v>44</v>
      </c>
      <c r="R581" s="27">
        <f t="shared" si="11"/>
        <v>532</v>
      </c>
      <c r="S581" s="30"/>
      <c r="T581" s="31">
        <v>4</v>
      </c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</row>
    <row r="582" spans="1:30" ht="14.5" x14ac:dyDescent="0.35">
      <c r="A582" s="15" t="s">
        <v>34</v>
      </c>
      <c r="B582" s="16" t="s">
        <v>35</v>
      </c>
      <c r="C582" s="16" t="s">
        <v>35</v>
      </c>
      <c r="D582" s="17" t="s">
        <v>36</v>
      </c>
      <c r="E582" s="18" t="s">
        <v>37</v>
      </c>
      <c r="F582" s="17" t="s">
        <v>36</v>
      </c>
      <c r="G582" s="18" t="s">
        <v>38</v>
      </c>
      <c r="H582" s="18" t="s">
        <v>401</v>
      </c>
      <c r="I582" s="19" t="s">
        <v>402</v>
      </c>
      <c r="J582" s="20" t="s">
        <v>405</v>
      </c>
      <c r="K582" s="21" t="s">
        <v>406</v>
      </c>
      <c r="L582" s="22"/>
      <c r="M582" s="23" t="s">
        <v>42</v>
      </c>
      <c r="N582" s="23" t="s">
        <v>43</v>
      </c>
      <c r="O582" s="30">
        <v>2</v>
      </c>
      <c r="P582" s="25">
        <v>346</v>
      </c>
      <c r="Q582" s="26" t="s">
        <v>44</v>
      </c>
      <c r="R582" s="27">
        <f t="shared" si="11"/>
        <v>692</v>
      </c>
      <c r="S582" s="30"/>
      <c r="T582" s="31">
        <v>2</v>
      </c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</row>
    <row r="583" spans="1:30" ht="14.5" x14ac:dyDescent="0.35">
      <c r="A583" s="15" t="s">
        <v>34</v>
      </c>
      <c r="B583" s="16" t="s">
        <v>35</v>
      </c>
      <c r="C583" s="16" t="s">
        <v>35</v>
      </c>
      <c r="D583" s="17" t="s">
        <v>36</v>
      </c>
      <c r="E583" s="18" t="s">
        <v>37</v>
      </c>
      <c r="F583" s="17" t="s">
        <v>36</v>
      </c>
      <c r="G583" s="18" t="s">
        <v>38</v>
      </c>
      <c r="H583" s="18" t="s">
        <v>401</v>
      </c>
      <c r="I583" s="19" t="s">
        <v>402</v>
      </c>
      <c r="J583" s="20" t="s">
        <v>407</v>
      </c>
      <c r="K583" s="21" t="s">
        <v>408</v>
      </c>
      <c r="L583" s="22"/>
      <c r="M583" s="23" t="s">
        <v>42</v>
      </c>
      <c r="N583" s="23" t="s">
        <v>43</v>
      </c>
      <c r="O583" s="30">
        <v>2</v>
      </c>
      <c r="P583" s="25">
        <v>403</v>
      </c>
      <c r="Q583" s="26" t="s">
        <v>44</v>
      </c>
      <c r="R583" s="27">
        <f t="shared" si="11"/>
        <v>806</v>
      </c>
      <c r="S583" s="30"/>
      <c r="T583" s="31">
        <v>2</v>
      </c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</row>
    <row r="584" spans="1:30" ht="14.5" x14ac:dyDescent="0.35">
      <c r="A584" s="15" t="s">
        <v>34</v>
      </c>
      <c r="B584" s="16" t="s">
        <v>35</v>
      </c>
      <c r="C584" s="16" t="s">
        <v>35</v>
      </c>
      <c r="D584" s="17" t="s">
        <v>36</v>
      </c>
      <c r="E584" s="18" t="s">
        <v>37</v>
      </c>
      <c r="F584" s="17" t="s">
        <v>36</v>
      </c>
      <c r="G584" s="18" t="s">
        <v>38</v>
      </c>
      <c r="H584" s="18" t="s">
        <v>401</v>
      </c>
      <c r="I584" s="19" t="s">
        <v>402</v>
      </c>
      <c r="J584" s="20" t="s">
        <v>415</v>
      </c>
      <c r="K584" s="21" t="s">
        <v>416</v>
      </c>
      <c r="L584" s="22"/>
      <c r="M584" s="23" t="s">
        <v>42</v>
      </c>
      <c r="N584" s="23" t="s">
        <v>43</v>
      </c>
      <c r="O584" s="30">
        <v>3</v>
      </c>
      <c r="P584" s="25">
        <v>238</v>
      </c>
      <c r="Q584" s="26" t="s">
        <v>44</v>
      </c>
      <c r="R584" s="27">
        <f t="shared" si="11"/>
        <v>714</v>
      </c>
      <c r="S584" s="30"/>
      <c r="T584" s="31">
        <v>3</v>
      </c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</row>
    <row r="585" spans="1:30" ht="14.5" x14ac:dyDescent="0.35">
      <c r="A585" s="15" t="s">
        <v>34</v>
      </c>
      <c r="B585" s="16" t="s">
        <v>35</v>
      </c>
      <c r="C585" s="16" t="s">
        <v>35</v>
      </c>
      <c r="D585" s="17" t="s">
        <v>36</v>
      </c>
      <c r="E585" s="18" t="s">
        <v>37</v>
      </c>
      <c r="F585" s="17" t="s">
        <v>36</v>
      </c>
      <c r="G585" s="18" t="s">
        <v>38</v>
      </c>
      <c r="H585" s="18" t="s">
        <v>401</v>
      </c>
      <c r="I585" s="19" t="s">
        <v>402</v>
      </c>
      <c r="J585" s="20" t="s">
        <v>417</v>
      </c>
      <c r="K585" s="21" t="s">
        <v>418</v>
      </c>
      <c r="L585" s="22"/>
      <c r="M585" s="23" t="s">
        <v>42</v>
      </c>
      <c r="N585" s="23" t="s">
        <v>43</v>
      </c>
      <c r="O585" s="30">
        <v>3</v>
      </c>
      <c r="P585" s="25">
        <v>174.00000000000003</v>
      </c>
      <c r="Q585" s="26" t="s">
        <v>44</v>
      </c>
      <c r="R585" s="27">
        <f t="shared" si="11"/>
        <v>522.00000000000011</v>
      </c>
      <c r="S585" s="30"/>
      <c r="T585" s="31">
        <v>3</v>
      </c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</row>
    <row r="586" spans="1:30" ht="14.5" x14ac:dyDescent="0.35">
      <c r="A586" s="15" t="s">
        <v>34</v>
      </c>
      <c r="B586" s="16" t="s">
        <v>35</v>
      </c>
      <c r="C586" s="16" t="s">
        <v>35</v>
      </c>
      <c r="D586" s="17" t="s">
        <v>36</v>
      </c>
      <c r="E586" s="18" t="s">
        <v>37</v>
      </c>
      <c r="F586" s="17" t="s">
        <v>36</v>
      </c>
      <c r="G586" s="18" t="s">
        <v>38</v>
      </c>
      <c r="H586" s="18" t="s">
        <v>401</v>
      </c>
      <c r="I586" s="19" t="s">
        <v>402</v>
      </c>
      <c r="J586" s="20" t="s">
        <v>409</v>
      </c>
      <c r="K586" s="21" t="s">
        <v>410</v>
      </c>
      <c r="L586" s="22"/>
      <c r="M586" s="23" t="s">
        <v>42</v>
      </c>
      <c r="N586" s="23" t="s">
        <v>43</v>
      </c>
      <c r="O586" s="30">
        <v>4</v>
      </c>
      <c r="P586" s="25">
        <v>26</v>
      </c>
      <c r="Q586" s="26" t="s">
        <v>44</v>
      </c>
      <c r="R586" s="27">
        <f t="shared" si="11"/>
        <v>104</v>
      </c>
      <c r="S586" s="30"/>
      <c r="T586" s="31">
        <v>4</v>
      </c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</row>
    <row r="587" spans="1:30" ht="14.5" x14ac:dyDescent="0.35">
      <c r="A587" s="15" t="s">
        <v>34</v>
      </c>
      <c r="B587" s="16" t="s">
        <v>35</v>
      </c>
      <c r="C587" s="16" t="s">
        <v>35</v>
      </c>
      <c r="D587" s="17" t="s">
        <v>36</v>
      </c>
      <c r="E587" s="18" t="s">
        <v>37</v>
      </c>
      <c r="F587" s="17" t="s">
        <v>36</v>
      </c>
      <c r="G587" s="18" t="s">
        <v>38</v>
      </c>
      <c r="H587" s="18" t="s">
        <v>401</v>
      </c>
      <c r="I587" s="19" t="s">
        <v>402</v>
      </c>
      <c r="J587" s="20" t="s">
        <v>413</v>
      </c>
      <c r="K587" s="21" t="s">
        <v>414</v>
      </c>
      <c r="L587" s="22"/>
      <c r="M587" s="23" t="s">
        <v>42</v>
      </c>
      <c r="N587" s="23" t="s">
        <v>43</v>
      </c>
      <c r="O587" s="30">
        <v>2</v>
      </c>
      <c r="P587" s="25">
        <v>320</v>
      </c>
      <c r="Q587" s="26" t="s">
        <v>44</v>
      </c>
      <c r="R587" s="27">
        <f t="shared" si="11"/>
        <v>640</v>
      </c>
      <c r="S587" s="30"/>
      <c r="T587" s="31">
        <v>2</v>
      </c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</row>
    <row r="588" spans="1:30" ht="14.5" x14ac:dyDescent="0.35">
      <c r="A588" s="15" t="s">
        <v>34</v>
      </c>
      <c r="B588" s="16" t="s">
        <v>35</v>
      </c>
      <c r="C588" s="16" t="s">
        <v>35</v>
      </c>
      <c r="D588" s="17" t="s">
        <v>36</v>
      </c>
      <c r="E588" s="18" t="s">
        <v>37</v>
      </c>
      <c r="F588" s="17" t="s">
        <v>36</v>
      </c>
      <c r="G588" s="18" t="s">
        <v>38</v>
      </c>
      <c r="H588" s="18" t="s">
        <v>401</v>
      </c>
      <c r="I588" s="19" t="s">
        <v>402</v>
      </c>
      <c r="J588" s="20" t="s">
        <v>419</v>
      </c>
      <c r="K588" s="21" t="s">
        <v>420</v>
      </c>
      <c r="L588" s="22"/>
      <c r="M588" s="23" t="s">
        <v>42</v>
      </c>
      <c r="N588" s="23" t="s">
        <v>43</v>
      </c>
      <c r="O588" s="30">
        <v>1</v>
      </c>
      <c r="P588" s="25">
        <v>234</v>
      </c>
      <c r="Q588" s="26" t="s">
        <v>44</v>
      </c>
      <c r="R588" s="27">
        <f t="shared" si="11"/>
        <v>234</v>
      </c>
      <c r="S588" s="30"/>
      <c r="T588" s="31">
        <v>1</v>
      </c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</row>
    <row r="589" spans="1:30" ht="14.5" x14ac:dyDescent="0.35">
      <c r="A589" s="15" t="s">
        <v>34</v>
      </c>
      <c r="B589" s="16" t="s">
        <v>35</v>
      </c>
      <c r="C589" s="16" t="s">
        <v>35</v>
      </c>
      <c r="D589" s="17" t="s">
        <v>36</v>
      </c>
      <c r="E589" s="18" t="s">
        <v>37</v>
      </c>
      <c r="F589" s="17" t="s">
        <v>36</v>
      </c>
      <c r="G589" s="18" t="s">
        <v>38</v>
      </c>
      <c r="H589" s="18" t="s">
        <v>401</v>
      </c>
      <c r="I589" s="19" t="s">
        <v>402</v>
      </c>
      <c r="J589" s="20" t="s">
        <v>407</v>
      </c>
      <c r="K589" s="21" t="s">
        <v>408</v>
      </c>
      <c r="L589" s="22"/>
      <c r="M589" s="23" t="s">
        <v>42</v>
      </c>
      <c r="N589" s="23" t="s">
        <v>43</v>
      </c>
      <c r="O589" s="30">
        <v>1</v>
      </c>
      <c r="P589" s="25">
        <v>403</v>
      </c>
      <c r="Q589" s="26" t="s">
        <v>44</v>
      </c>
      <c r="R589" s="27">
        <f t="shared" si="11"/>
        <v>403</v>
      </c>
      <c r="S589" s="30"/>
      <c r="T589" s="31">
        <v>1</v>
      </c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</row>
    <row r="590" spans="1:30" ht="14.5" x14ac:dyDescent="0.35">
      <c r="A590" s="15" t="s">
        <v>34</v>
      </c>
      <c r="B590" s="16" t="s">
        <v>35</v>
      </c>
      <c r="C590" s="16" t="s">
        <v>35</v>
      </c>
      <c r="D590" s="17" t="s">
        <v>36</v>
      </c>
      <c r="E590" s="18" t="s">
        <v>37</v>
      </c>
      <c r="F590" s="17" t="s">
        <v>36</v>
      </c>
      <c r="G590" s="18" t="s">
        <v>38</v>
      </c>
      <c r="H590" s="18" t="s">
        <v>401</v>
      </c>
      <c r="I590" s="19" t="s">
        <v>402</v>
      </c>
      <c r="J590" s="20" t="s">
        <v>411</v>
      </c>
      <c r="K590" s="21" t="s">
        <v>412</v>
      </c>
      <c r="L590" s="22"/>
      <c r="M590" s="23" t="s">
        <v>42</v>
      </c>
      <c r="N590" s="23" t="s">
        <v>43</v>
      </c>
      <c r="O590" s="30">
        <v>1</v>
      </c>
      <c r="P590" s="25">
        <v>133</v>
      </c>
      <c r="Q590" s="26" t="s">
        <v>44</v>
      </c>
      <c r="R590" s="27">
        <f t="shared" si="11"/>
        <v>133</v>
      </c>
      <c r="S590" s="30"/>
      <c r="T590" s="31">
        <v>1</v>
      </c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</row>
    <row r="591" spans="1:30" ht="14.5" x14ac:dyDescent="0.35">
      <c r="A591" s="15" t="s">
        <v>34</v>
      </c>
      <c r="B591" s="16" t="s">
        <v>35</v>
      </c>
      <c r="C591" s="16" t="s">
        <v>35</v>
      </c>
      <c r="D591" s="17" t="s">
        <v>36</v>
      </c>
      <c r="E591" s="18" t="s">
        <v>37</v>
      </c>
      <c r="F591" s="17" t="s">
        <v>36</v>
      </c>
      <c r="G591" s="18" t="s">
        <v>38</v>
      </c>
      <c r="H591" s="18" t="s">
        <v>401</v>
      </c>
      <c r="I591" s="19" t="s">
        <v>402</v>
      </c>
      <c r="J591" s="20" t="s">
        <v>407</v>
      </c>
      <c r="K591" s="21" t="s">
        <v>408</v>
      </c>
      <c r="L591" s="22"/>
      <c r="M591" s="23" t="s">
        <v>42</v>
      </c>
      <c r="N591" s="23" t="s">
        <v>43</v>
      </c>
      <c r="O591" s="30">
        <v>6</v>
      </c>
      <c r="P591" s="25">
        <v>403</v>
      </c>
      <c r="Q591" s="26" t="s">
        <v>44</v>
      </c>
      <c r="R591" s="27">
        <f t="shared" si="11"/>
        <v>2418</v>
      </c>
      <c r="S591" s="30"/>
      <c r="T591" s="31">
        <v>6</v>
      </c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</row>
    <row r="592" spans="1:30" ht="14.5" x14ac:dyDescent="0.35">
      <c r="A592" s="15" t="s">
        <v>34</v>
      </c>
      <c r="B592" s="16" t="s">
        <v>35</v>
      </c>
      <c r="C592" s="16" t="s">
        <v>35</v>
      </c>
      <c r="D592" s="17" t="s">
        <v>36</v>
      </c>
      <c r="E592" s="18" t="s">
        <v>37</v>
      </c>
      <c r="F592" s="17" t="s">
        <v>36</v>
      </c>
      <c r="G592" s="18" t="s">
        <v>38</v>
      </c>
      <c r="H592" s="18" t="s">
        <v>401</v>
      </c>
      <c r="I592" s="19" t="s">
        <v>402</v>
      </c>
      <c r="J592" s="20" t="s">
        <v>421</v>
      </c>
      <c r="K592" s="21" t="s">
        <v>422</v>
      </c>
      <c r="L592" s="22"/>
      <c r="M592" s="23" t="s">
        <v>42</v>
      </c>
      <c r="N592" s="23" t="s">
        <v>43</v>
      </c>
      <c r="O592" s="30">
        <v>1</v>
      </c>
      <c r="P592" s="25">
        <v>327</v>
      </c>
      <c r="Q592" s="26" t="s">
        <v>44</v>
      </c>
      <c r="R592" s="27">
        <f t="shared" si="11"/>
        <v>327</v>
      </c>
      <c r="S592" s="30"/>
      <c r="T592" s="31">
        <v>1</v>
      </c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</row>
    <row r="593" spans="1:30" ht="14.5" x14ac:dyDescent="0.35">
      <c r="A593" s="15" t="s">
        <v>34</v>
      </c>
      <c r="B593" s="16" t="s">
        <v>35</v>
      </c>
      <c r="C593" s="16" t="s">
        <v>35</v>
      </c>
      <c r="D593" s="17" t="s">
        <v>36</v>
      </c>
      <c r="E593" s="18" t="s">
        <v>37</v>
      </c>
      <c r="F593" s="17" t="s">
        <v>36</v>
      </c>
      <c r="G593" s="18" t="s">
        <v>38</v>
      </c>
      <c r="H593" s="18" t="s">
        <v>401</v>
      </c>
      <c r="I593" s="19" t="s">
        <v>402</v>
      </c>
      <c r="J593" s="20" t="s">
        <v>423</v>
      </c>
      <c r="K593" s="21" t="s">
        <v>424</v>
      </c>
      <c r="L593" s="22"/>
      <c r="M593" s="23" t="s">
        <v>42</v>
      </c>
      <c r="N593" s="23" t="s">
        <v>43</v>
      </c>
      <c r="O593" s="30">
        <v>1</v>
      </c>
      <c r="P593" s="25">
        <v>327</v>
      </c>
      <c r="Q593" s="26" t="s">
        <v>44</v>
      </c>
      <c r="R593" s="27">
        <f t="shared" si="11"/>
        <v>327</v>
      </c>
      <c r="S593" s="30"/>
      <c r="T593" s="31">
        <v>1</v>
      </c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</row>
    <row r="594" spans="1:30" ht="14.5" x14ac:dyDescent="0.35">
      <c r="A594" s="15" t="s">
        <v>34</v>
      </c>
      <c r="B594" s="16" t="s">
        <v>35</v>
      </c>
      <c r="C594" s="16" t="s">
        <v>35</v>
      </c>
      <c r="D594" s="17" t="s">
        <v>36</v>
      </c>
      <c r="E594" s="18" t="s">
        <v>37</v>
      </c>
      <c r="F594" s="17" t="s">
        <v>36</v>
      </c>
      <c r="G594" s="18" t="s">
        <v>38</v>
      </c>
      <c r="H594" s="18" t="s">
        <v>401</v>
      </c>
      <c r="I594" s="19" t="s">
        <v>402</v>
      </c>
      <c r="J594" s="20" t="s">
        <v>415</v>
      </c>
      <c r="K594" s="21" t="s">
        <v>416</v>
      </c>
      <c r="L594" s="22"/>
      <c r="M594" s="23" t="s">
        <v>42</v>
      </c>
      <c r="N594" s="23" t="s">
        <v>43</v>
      </c>
      <c r="O594" s="30">
        <v>3</v>
      </c>
      <c r="P594" s="25">
        <v>238</v>
      </c>
      <c r="Q594" s="26" t="s">
        <v>44</v>
      </c>
      <c r="R594" s="27">
        <f t="shared" si="11"/>
        <v>714</v>
      </c>
      <c r="S594" s="30"/>
      <c r="T594" s="31">
        <v>3</v>
      </c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</row>
    <row r="595" spans="1:30" ht="14.5" x14ac:dyDescent="0.35">
      <c r="A595" s="15" t="s">
        <v>34</v>
      </c>
      <c r="B595" s="16" t="s">
        <v>35</v>
      </c>
      <c r="C595" s="16" t="s">
        <v>35</v>
      </c>
      <c r="D595" s="17" t="s">
        <v>36</v>
      </c>
      <c r="E595" s="18" t="s">
        <v>37</v>
      </c>
      <c r="F595" s="17" t="s">
        <v>36</v>
      </c>
      <c r="G595" s="18" t="s">
        <v>38</v>
      </c>
      <c r="H595" s="18" t="s">
        <v>401</v>
      </c>
      <c r="I595" s="19" t="s">
        <v>402</v>
      </c>
      <c r="J595" s="20" t="s">
        <v>417</v>
      </c>
      <c r="K595" s="21" t="s">
        <v>418</v>
      </c>
      <c r="L595" s="22"/>
      <c r="M595" s="23" t="s">
        <v>42</v>
      </c>
      <c r="N595" s="23" t="s">
        <v>43</v>
      </c>
      <c r="O595" s="30">
        <v>2</v>
      </c>
      <c r="P595" s="25">
        <v>296</v>
      </c>
      <c r="Q595" s="26" t="s">
        <v>44</v>
      </c>
      <c r="R595" s="27">
        <f t="shared" si="11"/>
        <v>592</v>
      </c>
      <c r="S595" s="30"/>
      <c r="T595" s="31">
        <v>2</v>
      </c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</row>
    <row r="596" spans="1:30" ht="14.5" x14ac:dyDescent="0.35">
      <c r="A596" s="15" t="s">
        <v>34</v>
      </c>
      <c r="B596" s="16" t="s">
        <v>35</v>
      </c>
      <c r="C596" s="16" t="s">
        <v>35</v>
      </c>
      <c r="D596" s="17" t="s">
        <v>36</v>
      </c>
      <c r="E596" s="18" t="s">
        <v>37</v>
      </c>
      <c r="F596" s="17" t="s">
        <v>36</v>
      </c>
      <c r="G596" s="18" t="s">
        <v>38</v>
      </c>
      <c r="H596" s="18" t="s">
        <v>401</v>
      </c>
      <c r="I596" s="19" t="s">
        <v>402</v>
      </c>
      <c r="J596" s="20" t="s">
        <v>413</v>
      </c>
      <c r="K596" s="21" t="s">
        <v>414</v>
      </c>
      <c r="L596" s="22"/>
      <c r="M596" s="23" t="s">
        <v>42</v>
      </c>
      <c r="N596" s="23" t="s">
        <v>43</v>
      </c>
      <c r="O596" s="30">
        <v>1</v>
      </c>
      <c r="P596" s="25">
        <v>320</v>
      </c>
      <c r="Q596" s="26" t="s">
        <v>44</v>
      </c>
      <c r="R596" s="27">
        <f t="shared" si="11"/>
        <v>320</v>
      </c>
      <c r="S596" s="30"/>
      <c r="T596" s="31">
        <v>1</v>
      </c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</row>
    <row r="597" spans="1:30" ht="14.5" x14ac:dyDescent="0.35">
      <c r="A597" s="15" t="s">
        <v>34</v>
      </c>
      <c r="B597" s="16" t="s">
        <v>35</v>
      </c>
      <c r="C597" s="16" t="s">
        <v>35</v>
      </c>
      <c r="D597" s="17" t="s">
        <v>36</v>
      </c>
      <c r="E597" s="18" t="s">
        <v>37</v>
      </c>
      <c r="F597" s="17" t="s">
        <v>36</v>
      </c>
      <c r="G597" s="18" t="s">
        <v>38</v>
      </c>
      <c r="H597" s="18" t="s">
        <v>401</v>
      </c>
      <c r="I597" s="19" t="s">
        <v>402</v>
      </c>
      <c r="J597" s="20" t="s">
        <v>411</v>
      </c>
      <c r="K597" s="21" t="s">
        <v>412</v>
      </c>
      <c r="L597" s="22"/>
      <c r="M597" s="23" t="s">
        <v>42</v>
      </c>
      <c r="N597" s="23" t="s">
        <v>43</v>
      </c>
      <c r="O597" s="30">
        <v>1</v>
      </c>
      <c r="P597" s="25">
        <v>133</v>
      </c>
      <c r="Q597" s="26" t="s">
        <v>44</v>
      </c>
      <c r="R597" s="27">
        <f t="shared" si="11"/>
        <v>133</v>
      </c>
      <c r="S597" s="30"/>
      <c r="T597" s="31">
        <v>1</v>
      </c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</row>
    <row r="598" spans="1:30" ht="14.5" x14ac:dyDescent="0.35">
      <c r="A598" s="15" t="s">
        <v>34</v>
      </c>
      <c r="B598" s="16" t="s">
        <v>35</v>
      </c>
      <c r="C598" s="16" t="s">
        <v>35</v>
      </c>
      <c r="D598" s="17" t="s">
        <v>36</v>
      </c>
      <c r="E598" s="18" t="s">
        <v>37</v>
      </c>
      <c r="F598" s="17" t="s">
        <v>36</v>
      </c>
      <c r="G598" s="18" t="s">
        <v>38</v>
      </c>
      <c r="H598" s="18" t="s">
        <v>401</v>
      </c>
      <c r="I598" s="19" t="s">
        <v>402</v>
      </c>
      <c r="J598" s="20" t="s">
        <v>405</v>
      </c>
      <c r="K598" s="21" t="s">
        <v>406</v>
      </c>
      <c r="L598" s="22"/>
      <c r="M598" s="23" t="s">
        <v>42</v>
      </c>
      <c r="N598" s="23" t="s">
        <v>43</v>
      </c>
      <c r="O598" s="30">
        <v>1</v>
      </c>
      <c r="P598" s="25">
        <v>346</v>
      </c>
      <c r="Q598" s="26" t="s">
        <v>44</v>
      </c>
      <c r="R598" s="27">
        <f t="shared" si="11"/>
        <v>346</v>
      </c>
      <c r="S598" s="30"/>
      <c r="T598" s="31">
        <v>1</v>
      </c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</row>
    <row r="599" spans="1:30" ht="14.5" x14ac:dyDescent="0.35">
      <c r="A599" s="15" t="s">
        <v>34</v>
      </c>
      <c r="B599" s="16" t="s">
        <v>35</v>
      </c>
      <c r="C599" s="16" t="s">
        <v>35</v>
      </c>
      <c r="D599" s="17" t="s">
        <v>36</v>
      </c>
      <c r="E599" s="18" t="s">
        <v>37</v>
      </c>
      <c r="F599" s="17" t="s">
        <v>36</v>
      </c>
      <c r="G599" s="18" t="s">
        <v>38</v>
      </c>
      <c r="H599" s="18" t="s">
        <v>401</v>
      </c>
      <c r="I599" s="19" t="s">
        <v>402</v>
      </c>
      <c r="J599" s="20" t="s">
        <v>407</v>
      </c>
      <c r="K599" s="21" t="s">
        <v>408</v>
      </c>
      <c r="L599" s="22"/>
      <c r="M599" s="23" t="s">
        <v>42</v>
      </c>
      <c r="N599" s="23" t="s">
        <v>43</v>
      </c>
      <c r="O599" s="30">
        <v>1</v>
      </c>
      <c r="P599" s="25">
        <v>403</v>
      </c>
      <c r="Q599" s="26" t="s">
        <v>44</v>
      </c>
      <c r="R599" s="27">
        <f t="shared" si="11"/>
        <v>403</v>
      </c>
      <c r="S599" s="30"/>
      <c r="T599" s="31">
        <v>1</v>
      </c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</row>
    <row r="600" spans="1:30" ht="14.5" x14ac:dyDescent="0.35">
      <c r="A600" s="15" t="s">
        <v>34</v>
      </c>
      <c r="B600" s="16" t="s">
        <v>35</v>
      </c>
      <c r="C600" s="16" t="s">
        <v>35</v>
      </c>
      <c r="D600" s="17" t="s">
        <v>36</v>
      </c>
      <c r="E600" s="18" t="s">
        <v>37</v>
      </c>
      <c r="F600" s="17" t="s">
        <v>36</v>
      </c>
      <c r="G600" s="18" t="s">
        <v>38</v>
      </c>
      <c r="H600" s="18" t="s">
        <v>401</v>
      </c>
      <c r="I600" s="19" t="s">
        <v>402</v>
      </c>
      <c r="J600" s="20" t="s">
        <v>403</v>
      </c>
      <c r="K600" s="21" t="s">
        <v>404</v>
      </c>
      <c r="L600" s="22"/>
      <c r="M600" s="23" t="s">
        <v>42</v>
      </c>
      <c r="N600" s="23" t="s">
        <v>43</v>
      </c>
      <c r="O600" s="30">
        <v>80</v>
      </c>
      <c r="P600" s="25">
        <v>30.000000000000004</v>
      </c>
      <c r="Q600" s="26" t="s">
        <v>44</v>
      </c>
      <c r="R600" s="27">
        <f t="shared" si="11"/>
        <v>2400.0000000000005</v>
      </c>
      <c r="S600" s="30"/>
      <c r="T600" s="31"/>
      <c r="U600" s="31">
        <v>80</v>
      </c>
      <c r="V600" s="31"/>
      <c r="W600" s="31"/>
      <c r="X600" s="31"/>
      <c r="Y600" s="31"/>
      <c r="Z600" s="31"/>
      <c r="AA600" s="31"/>
      <c r="AB600" s="31"/>
      <c r="AC600" s="31"/>
      <c r="AD600" s="31"/>
    </row>
    <row r="601" spans="1:30" ht="14.5" x14ac:dyDescent="0.35">
      <c r="A601" s="15" t="s">
        <v>34</v>
      </c>
      <c r="B601" s="16" t="s">
        <v>35</v>
      </c>
      <c r="C601" s="16" t="s">
        <v>35</v>
      </c>
      <c r="D601" s="17" t="s">
        <v>36</v>
      </c>
      <c r="E601" s="18" t="s">
        <v>37</v>
      </c>
      <c r="F601" s="17" t="s">
        <v>36</v>
      </c>
      <c r="G601" s="18" t="s">
        <v>38</v>
      </c>
      <c r="H601" s="18" t="s">
        <v>401</v>
      </c>
      <c r="I601" s="19" t="s">
        <v>402</v>
      </c>
      <c r="J601" s="20" t="s">
        <v>411</v>
      </c>
      <c r="K601" s="21" t="s">
        <v>412</v>
      </c>
      <c r="L601" s="22"/>
      <c r="M601" s="23" t="s">
        <v>42</v>
      </c>
      <c r="N601" s="23" t="s">
        <v>43</v>
      </c>
      <c r="O601" s="30">
        <v>2</v>
      </c>
      <c r="P601" s="25">
        <v>133</v>
      </c>
      <c r="Q601" s="26" t="s">
        <v>44</v>
      </c>
      <c r="R601" s="27">
        <f t="shared" si="11"/>
        <v>266</v>
      </c>
      <c r="S601" s="30"/>
      <c r="T601" s="31"/>
      <c r="U601" s="31">
        <v>2</v>
      </c>
      <c r="V601" s="31"/>
      <c r="W601" s="31"/>
      <c r="X601" s="31"/>
      <c r="Y601" s="31"/>
      <c r="Z601" s="31"/>
      <c r="AA601" s="31"/>
      <c r="AB601" s="31"/>
      <c r="AC601" s="31"/>
      <c r="AD601" s="31"/>
    </row>
    <row r="602" spans="1:30" ht="14.5" x14ac:dyDescent="0.35">
      <c r="A602" s="15" t="s">
        <v>34</v>
      </c>
      <c r="B602" s="16" t="s">
        <v>35</v>
      </c>
      <c r="C602" s="16" t="s">
        <v>35</v>
      </c>
      <c r="D602" s="17" t="s">
        <v>36</v>
      </c>
      <c r="E602" s="18" t="s">
        <v>37</v>
      </c>
      <c r="F602" s="17" t="s">
        <v>36</v>
      </c>
      <c r="G602" s="18" t="s">
        <v>38</v>
      </c>
      <c r="H602" s="18" t="s">
        <v>401</v>
      </c>
      <c r="I602" s="19" t="s">
        <v>402</v>
      </c>
      <c r="J602" s="20" t="s">
        <v>419</v>
      </c>
      <c r="K602" s="21" t="s">
        <v>420</v>
      </c>
      <c r="L602" s="22"/>
      <c r="M602" s="23" t="s">
        <v>42</v>
      </c>
      <c r="N602" s="23" t="s">
        <v>43</v>
      </c>
      <c r="O602" s="30">
        <v>1</v>
      </c>
      <c r="P602" s="25">
        <v>243</v>
      </c>
      <c r="Q602" s="26" t="s">
        <v>44</v>
      </c>
      <c r="R602" s="27">
        <f t="shared" si="11"/>
        <v>243</v>
      </c>
      <c r="S602" s="30"/>
      <c r="T602" s="31"/>
      <c r="U602" s="31">
        <v>1</v>
      </c>
      <c r="V602" s="31"/>
      <c r="W602" s="31"/>
      <c r="X602" s="31"/>
      <c r="Y602" s="31"/>
      <c r="Z602" s="31"/>
      <c r="AA602" s="31"/>
      <c r="AB602" s="31"/>
      <c r="AC602" s="31"/>
      <c r="AD602" s="31"/>
    </row>
    <row r="603" spans="1:30" ht="14.5" x14ac:dyDescent="0.35">
      <c r="A603" s="15" t="s">
        <v>34</v>
      </c>
      <c r="B603" s="16" t="s">
        <v>35</v>
      </c>
      <c r="C603" s="16" t="s">
        <v>35</v>
      </c>
      <c r="D603" s="17" t="s">
        <v>36</v>
      </c>
      <c r="E603" s="18" t="s">
        <v>37</v>
      </c>
      <c r="F603" s="17" t="s">
        <v>36</v>
      </c>
      <c r="G603" s="18" t="s">
        <v>38</v>
      </c>
      <c r="H603" s="18" t="s">
        <v>401</v>
      </c>
      <c r="I603" s="19" t="s">
        <v>402</v>
      </c>
      <c r="J603" s="20" t="s">
        <v>425</v>
      </c>
      <c r="K603" s="21" t="s">
        <v>426</v>
      </c>
      <c r="L603" s="22"/>
      <c r="M603" s="23" t="s">
        <v>42</v>
      </c>
      <c r="N603" s="23" t="s">
        <v>43</v>
      </c>
      <c r="O603" s="30">
        <v>2</v>
      </c>
      <c r="P603" s="25">
        <v>242.00000000000003</v>
      </c>
      <c r="Q603" s="26" t="s">
        <v>44</v>
      </c>
      <c r="R603" s="27">
        <f t="shared" si="11"/>
        <v>484.00000000000006</v>
      </c>
      <c r="S603" s="30"/>
      <c r="T603" s="31"/>
      <c r="U603" s="31">
        <v>2</v>
      </c>
      <c r="V603" s="31"/>
      <c r="W603" s="31"/>
      <c r="X603" s="31"/>
      <c r="Y603" s="31"/>
      <c r="Z603" s="31"/>
      <c r="AA603" s="31"/>
      <c r="AB603" s="31"/>
      <c r="AC603" s="31"/>
      <c r="AD603" s="31"/>
    </row>
    <row r="604" spans="1:30" ht="14.5" x14ac:dyDescent="0.35">
      <c r="A604" s="15" t="s">
        <v>34</v>
      </c>
      <c r="B604" s="16" t="s">
        <v>35</v>
      </c>
      <c r="C604" s="16" t="s">
        <v>35</v>
      </c>
      <c r="D604" s="17" t="s">
        <v>36</v>
      </c>
      <c r="E604" s="18" t="s">
        <v>37</v>
      </c>
      <c r="F604" s="17" t="s">
        <v>36</v>
      </c>
      <c r="G604" s="18" t="s">
        <v>38</v>
      </c>
      <c r="H604" s="18" t="s">
        <v>401</v>
      </c>
      <c r="I604" s="19" t="s">
        <v>402</v>
      </c>
      <c r="J604" s="20" t="s">
        <v>409</v>
      </c>
      <c r="K604" s="21" t="s">
        <v>410</v>
      </c>
      <c r="L604" s="22"/>
      <c r="M604" s="23" t="s">
        <v>42</v>
      </c>
      <c r="N604" s="23" t="s">
        <v>43</v>
      </c>
      <c r="O604" s="30">
        <v>4</v>
      </c>
      <c r="P604" s="25">
        <v>26</v>
      </c>
      <c r="Q604" s="26" t="s">
        <v>44</v>
      </c>
      <c r="R604" s="27">
        <f t="shared" si="11"/>
        <v>104</v>
      </c>
      <c r="S604" s="30"/>
      <c r="T604" s="31"/>
      <c r="U604" s="31">
        <v>4</v>
      </c>
      <c r="V604" s="31"/>
      <c r="W604" s="31"/>
      <c r="X604" s="31"/>
      <c r="Y604" s="31"/>
      <c r="Z604" s="31"/>
      <c r="AA604" s="31"/>
      <c r="AB604" s="31"/>
      <c r="AC604" s="31"/>
      <c r="AD604" s="31"/>
    </row>
    <row r="605" spans="1:30" ht="14.5" x14ac:dyDescent="0.35">
      <c r="A605" s="15" t="s">
        <v>34</v>
      </c>
      <c r="B605" s="16" t="s">
        <v>35</v>
      </c>
      <c r="C605" s="16" t="s">
        <v>35</v>
      </c>
      <c r="D605" s="17" t="s">
        <v>36</v>
      </c>
      <c r="E605" s="18" t="s">
        <v>37</v>
      </c>
      <c r="F605" s="17" t="s">
        <v>36</v>
      </c>
      <c r="G605" s="18" t="s">
        <v>38</v>
      </c>
      <c r="H605" s="18" t="s">
        <v>401</v>
      </c>
      <c r="I605" s="19" t="s">
        <v>402</v>
      </c>
      <c r="J605" s="20" t="s">
        <v>407</v>
      </c>
      <c r="K605" s="21" t="s">
        <v>408</v>
      </c>
      <c r="L605" s="22"/>
      <c r="M605" s="23" t="s">
        <v>42</v>
      </c>
      <c r="N605" s="23" t="s">
        <v>43</v>
      </c>
      <c r="O605" s="30">
        <v>2</v>
      </c>
      <c r="P605" s="25">
        <v>403</v>
      </c>
      <c r="Q605" s="26" t="s">
        <v>44</v>
      </c>
      <c r="R605" s="27">
        <f t="shared" si="11"/>
        <v>806</v>
      </c>
      <c r="S605" s="30"/>
      <c r="T605" s="31"/>
      <c r="U605" s="31">
        <v>2</v>
      </c>
      <c r="V605" s="31"/>
      <c r="W605" s="31"/>
      <c r="X605" s="31"/>
      <c r="Y605" s="31"/>
      <c r="Z605" s="31"/>
      <c r="AA605" s="31"/>
      <c r="AB605" s="31"/>
      <c r="AC605" s="31"/>
      <c r="AD605" s="31"/>
    </row>
    <row r="606" spans="1:30" ht="14.5" x14ac:dyDescent="0.35">
      <c r="A606" s="15" t="s">
        <v>34</v>
      </c>
      <c r="B606" s="16" t="s">
        <v>35</v>
      </c>
      <c r="C606" s="16" t="s">
        <v>35</v>
      </c>
      <c r="D606" s="17" t="s">
        <v>36</v>
      </c>
      <c r="E606" s="18" t="s">
        <v>37</v>
      </c>
      <c r="F606" s="17" t="s">
        <v>36</v>
      </c>
      <c r="G606" s="18" t="s">
        <v>38</v>
      </c>
      <c r="H606" s="18" t="s">
        <v>401</v>
      </c>
      <c r="I606" s="19" t="s">
        <v>402</v>
      </c>
      <c r="J606" s="20" t="s">
        <v>405</v>
      </c>
      <c r="K606" s="21" t="s">
        <v>406</v>
      </c>
      <c r="L606" s="22"/>
      <c r="M606" s="23" t="s">
        <v>42</v>
      </c>
      <c r="N606" s="23" t="s">
        <v>43</v>
      </c>
      <c r="O606" s="30">
        <v>1</v>
      </c>
      <c r="P606" s="25">
        <v>346</v>
      </c>
      <c r="Q606" s="26" t="s">
        <v>44</v>
      </c>
      <c r="R606" s="27">
        <f t="shared" si="11"/>
        <v>346</v>
      </c>
      <c r="S606" s="30"/>
      <c r="T606" s="31"/>
      <c r="U606" s="31">
        <v>1</v>
      </c>
      <c r="V606" s="31"/>
      <c r="W606" s="31"/>
      <c r="X606" s="31"/>
      <c r="Y606" s="31"/>
      <c r="Z606" s="31"/>
      <c r="AA606" s="31"/>
      <c r="AB606" s="31"/>
      <c r="AC606" s="31"/>
      <c r="AD606" s="31"/>
    </row>
    <row r="607" spans="1:30" ht="14.5" x14ac:dyDescent="0.35">
      <c r="A607" s="15" t="s">
        <v>34</v>
      </c>
      <c r="B607" s="16" t="s">
        <v>35</v>
      </c>
      <c r="C607" s="16" t="s">
        <v>35</v>
      </c>
      <c r="D607" s="17" t="s">
        <v>36</v>
      </c>
      <c r="E607" s="18" t="s">
        <v>37</v>
      </c>
      <c r="F607" s="17" t="s">
        <v>36</v>
      </c>
      <c r="G607" s="18" t="s">
        <v>38</v>
      </c>
      <c r="H607" s="18" t="s">
        <v>401</v>
      </c>
      <c r="I607" s="19" t="s">
        <v>402</v>
      </c>
      <c r="J607" s="20" t="s">
        <v>407</v>
      </c>
      <c r="K607" s="21" t="s">
        <v>408</v>
      </c>
      <c r="L607" s="22"/>
      <c r="M607" s="23" t="s">
        <v>42</v>
      </c>
      <c r="N607" s="23" t="s">
        <v>43</v>
      </c>
      <c r="O607" s="30">
        <v>6</v>
      </c>
      <c r="P607" s="25">
        <v>403</v>
      </c>
      <c r="Q607" s="26" t="s">
        <v>44</v>
      </c>
      <c r="R607" s="27">
        <f t="shared" si="11"/>
        <v>2418</v>
      </c>
      <c r="S607" s="30"/>
      <c r="T607" s="31"/>
      <c r="U607" s="31">
        <v>6</v>
      </c>
      <c r="V607" s="31"/>
      <c r="W607" s="31"/>
      <c r="X607" s="31"/>
      <c r="Y607" s="31"/>
      <c r="Z607" s="31"/>
      <c r="AA607" s="31"/>
      <c r="AB607" s="31"/>
      <c r="AC607" s="31"/>
      <c r="AD607" s="31"/>
    </row>
    <row r="608" spans="1:30" ht="14.5" x14ac:dyDescent="0.35">
      <c r="A608" s="15" t="s">
        <v>34</v>
      </c>
      <c r="B608" s="16" t="s">
        <v>35</v>
      </c>
      <c r="C608" s="16" t="s">
        <v>35</v>
      </c>
      <c r="D608" s="17" t="s">
        <v>36</v>
      </c>
      <c r="E608" s="18" t="s">
        <v>37</v>
      </c>
      <c r="F608" s="17" t="s">
        <v>36</v>
      </c>
      <c r="G608" s="18" t="s">
        <v>38</v>
      </c>
      <c r="H608" s="18" t="s">
        <v>401</v>
      </c>
      <c r="I608" s="19" t="s">
        <v>402</v>
      </c>
      <c r="J608" s="20" t="s">
        <v>415</v>
      </c>
      <c r="K608" s="21" t="s">
        <v>416</v>
      </c>
      <c r="L608" s="22"/>
      <c r="M608" s="23" t="s">
        <v>42</v>
      </c>
      <c r="N608" s="23" t="s">
        <v>43</v>
      </c>
      <c r="O608" s="30">
        <v>3</v>
      </c>
      <c r="P608" s="25">
        <v>238</v>
      </c>
      <c r="Q608" s="26" t="s">
        <v>44</v>
      </c>
      <c r="R608" s="27">
        <f t="shared" ref="R608:R671" si="12">O608*P608</f>
        <v>714</v>
      </c>
      <c r="S608" s="30"/>
      <c r="T608" s="31"/>
      <c r="U608" s="31">
        <v>3</v>
      </c>
      <c r="V608" s="31"/>
      <c r="W608" s="31"/>
      <c r="X608" s="31"/>
      <c r="Y608" s="31"/>
      <c r="Z608" s="31"/>
      <c r="AA608" s="31"/>
      <c r="AB608" s="31"/>
      <c r="AC608" s="31"/>
      <c r="AD608" s="31"/>
    </row>
    <row r="609" spans="1:30" ht="14.5" x14ac:dyDescent="0.35">
      <c r="A609" s="15" t="s">
        <v>34</v>
      </c>
      <c r="B609" s="16" t="s">
        <v>35</v>
      </c>
      <c r="C609" s="16" t="s">
        <v>35</v>
      </c>
      <c r="D609" s="17" t="s">
        <v>36</v>
      </c>
      <c r="E609" s="18" t="s">
        <v>37</v>
      </c>
      <c r="F609" s="17" t="s">
        <v>36</v>
      </c>
      <c r="G609" s="18" t="s">
        <v>38</v>
      </c>
      <c r="H609" s="18" t="s">
        <v>401</v>
      </c>
      <c r="I609" s="19" t="s">
        <v>402</v>
      </c>
      <c r="J609" s="20" t="s">
        <v>417</v>
      </c>
      <c r="K609" s="21" t="s">
        <v>418</v>
      </c>
      <c r="L609" s="22"/>
      <c r="M609" s="23" t="s">
        <v>42</v>
      </c>
      <c r="N609" s="23" t="s">
        <v>43</v>
      </c>
      <c r="O609" s="30">
        <v>2</v>
      </c>
      <c r="P609" s="25">
        <v>296</v>
      </c>
      <c r="Q609" s="26" t="s">
        <v>44</v>
      </c>
      <c r="R609" s="27">
        <f t="shared" si="12"/>
        <v>592</v>
      </c>
      <c r="S609" s="30"/>
      <c r="T609" s="31"/>
      <c r="U609" s="31">
        <v>2</v>
      </c>
      <c r="V609" s="31"/>
      <c r="W609" s="31"/>
      <c r="X609" s="31"/>
      <c r="Y609" s="31"/>
      <c r="Z609" s="31"/>
      <c r="AA609" s="31"/>
      <c r="AB609" s="31"/>
      <c r="AC609" s="31"/>
      <c r="AD609" s="31"/>
    </row>
    <row r="610" spans="1:30" ht="14.5" x14ac:dyDescent="0.35">
      <c r="A610" s="15" t="s">
        <v>34</v>
      </c>
      <c r="B610" s="16" t="s">
        <v>35</v>
      </c>
      <c r="C610" s="16" t="s">
        <v>35</v>
      </c>
      <c r="D610" s="17" t="s">
        <v>36</v>
      </c>
      <c r="E610" s="18" t="s">
        <v>37</v>
      </c>
      <c r="F610" s="17" t="s">
        <v>36</v>
      </c>
      <c r="G610" s="18" t="s">
        <v>38</v>
      </c>
      <c r="H610" s="18" t="s">
        <v>401</v>
      </c>
      <c r="I610" s="19" t="s">
        <v>402</v>
      </c>
      <c r="J610" s="20" t="s">
        <v>407</v>
      </c>
      <c r="K610" s="21" t="s">
        <v>408</v>
      </c>
      <c r="L610" s="22"/>
      <c r="M610" s="23" t="s">
        <v>42</v>
      </c>
      <c r="N610" s="23" t="s">
        <v>43</v>
      </c>
      <c r="O610" s="30">
        <v>4</v>
      </c>
      <c r="P610" s="25">
        <v>403</v>
      </c>
      <c r="Q610" s="26" t="s">
        <v>44</v>
      </c>
      <c r="R610" s="27">
        <f t="shared" si="12"/>
        <v>1612</v>
      </c>
      <c r="S610" s="30"/>
      <c r="T610" s="31"/>
      <c r="U610" s="31"/>
      <c r="V610" s="31">
        <v>4</v>
      </c>
      <c r="W610" s="31"/>
      <c r="X610" s="31"/>
      <c r="Y610" s="31"/>
      <c r="Z610" s="31"/>
      <c r="AA610" s="31"/>
      <c r="AB610" s="31"/>
      <c r="AC610" s="31"/>
      <c r="AD610" s="31"/>
    </row>
    <row r="611" spans="1:30" ht="14.5" x14ac:dyDescent="0.35">
      <c r="A611" s="15" t="s">
        <v>34</v>
      </c>
      <c r="B611" s="16" t="s">
        <v>35</v>
      </c>
      <c r="C611" s="16" t="s">
        <v>35</v>
      </c>
      <c r="D611" s="17" t="s">
        <v>36</v>
      </c>
      <c r="E611" s="18" t="s">
        <v>37</v>
      </c>
      <c r="F611" s="17" t="s">
        <v>36</v>
      </c>
      <c r="G611" s="18" t="s">
        <v>38</v>
      </c>
      <c r="H611" s="18" t="s">
        <v>401</v>
      </c>
      <c r="I611" s="19" t="s">
        <v>402</v>
      </c>
      <c r="J611" s="20" t="s">
        <v>403</v>
      </c>
      <c r="K611" s="21" t="s">
        <v>404</v>
      </c>
      <c r="L611" s="22"/>
      <c r="M611" s="23" t="s">
        <v>42</v>
      </c>
      <c r="N611" s="23" t="s">
        <v>43</v>
      </c>
      <c r="O611" s="30">
        <v>80</v>
      </c>
      <c r="P611" s="25">
        <v>30.000000000000004</v>
      </c>
      <c r="Q611" s="26" t="s">
        <v>44</v>
      </c>
      <c r="R611" s="27">
        <f t="shared" si="12"/>
        <v>2400.0000000000005</v>
      </c>
      <c r="S611" s="30"/>
      <c r="T611" s="31"/>
      <c r="U611" s="31"/>
      <c r="V611" s="31">
        <v>80</v>
      </c>
      <c r="W611" s="31"/>
      <c r="X611" s="31"/>
      <c r="Y611" s="31"/>
      <c r="Z611" s="31"/>
      <c r="AA611" s="31"/>
      <c r="AB611" s="31"/>
      <c r="AC611" s="31"/>
      <c r="AD611" s="31"/>
    </row>
    <row r="612" spans="1:30" ht="14.5" x14ac:dyDescent="0.35">
      <c r="A612" s="15" t="s">
        <v>34</v>
      </c>
      <c r="B612" s="16" t="s">
        <v>35</v>
      </c>
      <c r="C612" s="16" t="s">
        <v>35</v>
      </c>
      <c r="D612" s="17" t="s">
        <v>36</v>
      </c>
      <c r="E612" s="18" t="s">
        <v>37</v>
      </c>
      <c r="F612" s="17" t="s">
        <v>36</v>
      </c>
      <c r="G612" s="18" t="s">
        <v>38</v>
      </c>
      <c r="H612" s="18" t="s">
        <v>401</v>
      </c>
      <c r="I612" s="19" t="s">
        <v>402</v>
      </c>
      <c r="J612" s="20" t="s">
        <v>405</v>
      </c>
      <c r="K612" s="21" t="s">
        <v>406</v>
      </c>
      <c r="L612" s="22"/>
      <c r="M612" s="23" t="s">
        <v>42</v>
      </c>
      <c r="N612" s="23" t="s">
        <v>43</v>
      </c>
      <c r="O612" s="30">
        <v>1</v>
      </c>
      <c r="P612" s="25">
        <v>346</v>
      </c>
      <c r="Q612" s="26" t="s">
        <v>44</v>
      </c>
      <c r="R612" s="27">
        <f t="shared" si="12"/>
        <v>346</v>
      </c>
      <c r="S612" s="30"/>
      <c r="T612" s="31"/>
      <c r="U612" s="31"/>
      <c r="V612" s="31">
        <v>1</v>
      </c>
      <c r="W612" s="31"/>
      <c r="X612" s="31"/>
      <c r="Y612" s="31"/>
      <c r="Z612" s="31"/>
      <c r="AA612" s="31"/>
      <c r="AB612" s="31"/>
      <c r="AC612" s="31"/>
      <c r="AD612" s="31"/>
    </row>
    <row r="613" spans="1:30" ht="14.5" x14ac:dyDescent="0.35">
      <c r="A613" s="15" t="s">
        <v>34</v>
      </c>
      <c r="B613" s="16" t="s">
        <v>35</v>
      </c>
      <c r="C613" s="16" t="s">
        <v>35</v>
      </c>
      <c r="D613" s="17" t="s">
        <v>36</v>
      </c>
      <c r="E613" s="18" t="s">
        <v>37</v>
      </c>
      <c r="F613" s="17" t="s">
        <v>36</v>
      </c>
      <c r="G613" s="18" t="s">
        <v>38</v>
      </c>
      <c r="H613" s="18" t="s">
        <v>401</v>
      </c>
      <c r="I613" s="19" t="s">
        <v>402</v>
      </c>
      <c r="J613" s="20" t="s">
        <v>413</v>
      </c>
      <c r="K613" s="21" t="s">
        <v>414</v>
      </c>
      <c r="L613" s="22"/>
      <c r="M613" s="23" t="s">
        <v>42</v>
      </c>
      <c r="N613" s="23" t="s">
        <v>43</v>
      </c>
      <c r="O613" s="30">
        <v>1</v>
      </c>
      <c r="P613" s="25">
        <v>320</v>
      </c>
      <c r="Q613" s="26" t="s">
        <v>44</v>
      </c>
      <c r="R613" s="27">
        <f t="shared" si="12"/>
        <v>320</v>
      </c>
      <c r="S613" s="30"/>
      <c r="T613" s="31"/>
      <c r="U613" s="31"/>
      <c r="V613" s="31">
        <v>1</v>
      </c>
      <c r="W613" s="31"/>
      <c r="X613" s="31"/>
      <c r="Y613" s="31"/>
      <c r="Z613" s="31"/>
      <c r="AA613" s="31"/>
      <c r="AB613" s="31"/>
      <c r="AC613" s="31"/>
      <c r="AD613" s="31"/>
    </row>
    <row r="614" spans="1:30" ht="14.5" x14ac:dyDescent="0.35">
      <c r="A614" s="15" t="s">
        <v>34</v>
      </c>
      <c r="B614" s="16" t="s">
        <v>35</v>
      </c>
      <c r="C614" s="16" t="s">
        <v>35</v>
      </c>
      <c r="D614" s="17" t="s">
        <v>36</v>
      </c>
      <c r="E614" s="18" t="s">
        <v>37</v>
      </c>
      <c r="F614" s="17" t="s">
        <v>36</v>
      </c>
      <c r="G614" s="18" t="s">
        <v>38</v>
      </c>
      <c r="H614" s="18" t="s">
        <v>401</v>
      </c>
      <c r="I614" s="19" t="s">
        <v>402</v>
      </c>
      <c r="J614" s="20" t="s">
        <v>415</v>
      </c>
      <c r="K614" s="21" t="s">
        <v>416</v>
      </c>
      <c r="L614" s="22"/>
      <c r="M614" s="23" t="s">
        <v>42</v>
      </c>
      <c r="N614" s="23" t="s">
        <v>43</v>
      </c>
      <c r="O614" s="30">
        <v>1</v>
      </c>
      <c r="P614" s="25">
        <v>238</v>
      </c>
      <c r="Q614" s="26" t="s">
        <v>44</v>
      </c>
      <c r="R614" s="27">
        <f t="shared" si="12"/>
        <v>238</v>
      </c>
      <c r="S614" s="30"/>
      <c r="T614" s="31"/>
      <c r="U614" s="31"/>
      <c r="V614" s="31">
        <v>1</v>
      </c>
      <c r="W614" s="31"/>
      <c r="X614" s="31"/>
      <c r="Y614" s="31"/>
      <c r="Z614" s="31"/>
      <c r="AA614" s="31"/>
      <c r="AB614" s="31"/>
      <c r="AC614" s="31"/>
      <c r="AD614" s="31"/>
    </row>
    <row r="615" spans="1:30" ht="14.5" x14ac:dyDescent="0.35">
      <c r="A615" s="15" t="s">
        <v>34</v>
      </c>
      <c r="B615" s="16" t="s">
        <v>35</v>
      </c>
      <c r="C615" s="16" t="s">
        <v>35</v>
      </c>
      <c r="D615" s="17" t="s">
        <v>36</v>
      </c>
      <c r="E615" s="18" t="s">
        <v>37</v>
      </c>
      <c r="F615" s="17" t="s">
        <v>36</v>
      </c>
      <c r="G615" s="18" t="s">
        <v>38</v>
      </c>
      <c r="H615" s="18" t="s">
        <v>401</v>
      </c>
      <c r="I615" s="19" t="s">
        <v>402</v>
      </c>
      <c r="J615" s="20" t="s">
        <v>411</v>
      </c>
      <c r="K615" s="21" t="s">
        <v>412</v>
      </c>
      <c r="L615" s="22"/>
      <c r="M615" s="23" t="s">
        <v>42</v>
      </c>
      <c r="N615" s="23" t="s">
        <v>43</v>
      </c>
      <c r="O615" s="30">
        <v>4</v>
      </c>
      <c r="P615" s="25">
        <v>133</v>
      </c>
      <c r="Q615" s="26" t="s">
        <v>44</v>
      </c>
      <c r="R615" s="27">
        <f t="shared" si="12"/>
        <v>532</v>
      </c>
      <c r="S615" s="30"/>
      <c r="T615" s="31"/>
      <c r="U615" s="31"/>
      <c r="V615" s="31">
        <v>4</v>
      </c>
      <c r="W615" s="31"/>
      <c r="X615" s="31"/>
      <c r="Y615" s="31"/>
      <c r="Z615" s="31"/>
      <c r="AA615" s="31"/>
      <c r="AB615" s="31"/>
      <c r="AC615" s="31"/>
      <c r="AD615" s="31"/>
    </row>
    <row r="616" spans="1:30" ht="14.5" x14ac:dyDescent="0.35">
      <c r="A616" s="15" t="s">
        <v>34</v>
      </c>
      <c r="B616" s="16" t="s">
        <v>35</v>
      </c>
      <c r="C616" s="16" t="s">
        <v>35</v>
      </c>
      <c r="D616" s="17" t="s">
        <v>36</v>
      </c>
      <c r="E616" s="18" t="s">
        <v>37</v>
      </c>
      <c r="F616" s="17" t="s">
        <v>36</v>
      </c>
      <c r="G616" s="18" t="s">
        <v>38</v>
      </c>
      <c r="H616" s="18" t="s">
        <v>401</v>
      </c>
      <c r="I616" s="19" t="s">
        <v>402</v>
      </c>
      <c r="J616" s="20" t="s">
        <v>407</v>
      </c>
      <c r="K616" s="21" t="s">
        <v>408</v>
      </c>
      <c r="L616" s="22"/>
      <c r="M616" s="23" t="s">
        <v>42</v>
      </c>
      <c r="N616" s="23" t="s">
        <v>43</v>
      </c>
      <c r="O616" s="30">
        <v>2</v>
      </c>
      <c r="P616" s="25">
        <v>403</v>
      </c>
      <c r="Q616" s="26" t="s">
        <v>44</v>
      </c>
      <c r="R616" s="27">
        <f t="shared" si="12"/>
        <v>806</v>
      </c>
      <c r="S616" s="30"/>
      <c r="T616" s="31"/>
      <c r="U616" s="31"/>
      <c r="V616" s="31">
        <v>2</v>
      </c>
      <c r="W616" s="31"/>
      <c r="X616" s="31"/>
      <c r="Y616" s="31"/>
      <c r="Z616" s="31"/>
      <c r="AA616" s="31"/>
      <c r="AB616" s="31"/>
      <c r="AC616" s="31"/>
      <c r="AD616" s="31"/>
    </row>
    <row r="617" spans="1:30" ht="14.5" x14ac:dyDescent="0.35">
      <c r="A617" s="15" t="s">
        <v>34</v>
      </c>
      <c r="B617" s="16" t="s">
        <v>35</v>
      </c>
      <c r="C617" s="16" t="s">
        <v>35</v>
      </c>
      <c r="D617" s="17" t="s">
        <v>36</v>
      </c>
      <c r="E617" s="18" t="s">
        <v>37</v>
      </c>
      <c r="F617" s="17" t="s">
        <v>36</v>
      </c>
      <c r="G617" s="18" t="s">
        <v>38</v>
      </c>
      <c r="H617" s="18" t="s">
        <v>401</v>
      </c>
      <c r="I617" s="19" t="s">
        <v>402</v>
      </c>
      <c r="J617" s="20" t="s">
        <v>417</v>
      </c>
      <c r="K617" s="21" t="s">
        <v>418</v>
      </c>
      <c r="L617" s="22"/>
      <c r="M617" s="23" t="s">
        <v>42</v>
      </c>
      <c r="N617" s="23" t="s">
        <v>43</v>
      </c>
      <c r="O617" s="30">
        <v>3</v>
      </c>
      <c r="P617" s="25">
        <v>174.00000000000003</v>
      </c>
      <c r="Q617" s="26" t="s">
        <v>44</v>
      </c>
      <c r="R617" s="27">
        <f t="shared" si="12"/>
        <v>522.00000000000011</v>
      </c>
      <c r="S617" s="30"/>
      <c r="T617" s="31"/>
      <c r="U617" s="31"/>
      <c r="V617" s="31">
        <v>3</v>
      </c>
      <c r="W617" s="31"/>
      <c r="X617" s="31"/>
      <c r="Y617" s="31"/>
      <c r="Z617" s="31"/>
      <c r="AA617" s="31"/>
      <c r="AB617" s="31"/>
      <c r="AC617" s="31"/>
      <c r="AD617" s="31"/>
    </row>
    <row r="618" spans="1:30" ht="14.5" x14ac:dyDescent="0.35">
      <c r="A618" s="15" t="s">
        <v>34</v>
      </c>
      <c r="B618" s="16" t="s">
        <v>35</v>
      </c>
      <c r="C618" s="16" t="s">
        <v>35</v>
      </c>
      <c r="D618" s="17" t="s">
        <v>36</v>
      </c>
      <c r="E618" s="18" t="s">
        <v>37</v>
      </c>
      <c r="F618" s="17" t="s">
        <v>36</v>
      </c>
      <c r="G618" s="18" t="s">
        <v>38</v>
      </c>
      <c r="H618" s="18" t="s">
        <v>401</v>
      </c>
      <c r="I618" s="19" t="s">
        <v>402</v>
      </c>
      <c r="J618" s="20" t="s">
        <v>409</v>
      </c>
      <c r="K618" s="21" t="s">
        <v>410</v>
      </c>
      <c r="L618" s="22"/>
      <c r="M618" s="23" t="s">
        <v>42</v>
      </c>
      <c r="N618" s="23" t="s">
        <v>43</v>
      </c>
      <c r="O618" s="30">
        <v>2</v>
      </c>
      <c r="P618" s="25">
        <v>26</v>
      </c>
      <c r="Q618" s="26" t="s">
        <v>44</v>
      </c>
      <c r="R618" s="27">
        <f t="shared" si="12"/>
        <v>52</v>
      </c>
      <c r="S618" s="30"/>
      <c r="T618" s="31"/>
      <c r="U618" s="31"/>
      <c r="V618" s="31">
        <v>2</v>
      </c>
      <c r="W618" s="31"/>
      <c r="X618" s="31"/>
      <c r="Y618" s="31"/>
      <c r="Z618" s="31"/>
      <c r="AA618" s="31"/>
      <c r="AB618" s="31"/>
      <c r="AC618" s="31"/>
      <c r="AD618" s="31"/>
    </row>
    <row r="619" spans="1:30" ht="14.5" x14ac:dyDescent="0.35">
      <c r="A619" s="15" t="s">
        <v>34</v>
      </c>
      <c r="B619" s="16" t="s">
        <v>35</v>
      </c>
      <c r="C619" s="16" t="s">
        <v>35</v>
      </c>
      <c r="D619" s="17" t="s">
        <v>36</v>
      </c>
      <c r="E619" s="18" t="s">
        <v>37</v>
      </c>
      <c r="F619" s="17" t="s">
        <v>36</v>
      </c>
      <c r="G619" s="18" t="s">
        <v>38</v>
      </c>
      <c r="H619" s="18" t="s">
        <v>401</v>
      </c>
      <c r="I619" s="19" t="s">
        <v>402</v>
      </c>
      <c r="J619" s="20" t="s">
        <v>407</v>
      </c>
      <c r="K619" s="21" t="s">
        <v>408</v>
      </c>
      <c r="L619" s="22"/>
      <c r="M619" s="23" t="s">
        <v>42</v>
      </c>
      <c r="N619" s="23" t="s">
        <v>43</v>
      </c>
      <c r="O619" s="30">
        <v>1</v>
      </c>
      <c r="P619" s="25">
        <v>403</v>
      </c>
      <c r="Q619" s="26" t="s">
        <v>44</v>
      </c>
      <c r="R619" s="27">
        <f t="shared" si="12"/>
        <v>403</v>
      </c>
      <c r="S619" s="30"/>
      <c r="T619" s="31"/>
      <c r="U619" s="31"/>
      <c r="V619" s="31">
        <v>1</v>
      </c>
      <c r="W619" s="31"/>
      <c r="X619" s="31"/>
      <c r="Y619" s="31"/>
      <c r="Z619" s="31"/>
      <c r="AA619" s="31"/>
      <c r="AB619" s="31"/>
      <c r="AC619" s="31"/>
      <c r="AD619" s="31"/>
    </row>
    <row r="620" spans="1:30" ht="14.5" x14ac:dyDescent="0.35">
      <c r="A620" s="15" t="s">
        <v>34</v>
      </c>
      <c r="B620" s="16" t="s">
        <v>35</v>
      </c>
      <c r="C620" s="16" t="s">
        <v>35</v>
      </c>
      <c r="D620" s="17" t="s">
        <v>36</v>
      </c>
      <c r="E620" s="18" t="s">
        <v>37</v>
      </c>
      <c r="F620" s="17" t="s">
        <v>36</v>
      </c>
      <c r="G620" s="18" t="s">
        <v>38</v>
      </c>
      <c r="H620" s="18" t="s">
        <v>401</v>
      </c>
      <c r="I620" s="19" t="s">
        <v>402</v>
      </c>
      <c r="J620" s="20" t="s">
        <v>411</v>
      </c>
      <c r="K620" s="21" t="s">
        <v>412</v>
      </c>
      <c r="L620" s="22"/>
      <c r="M620" s="23" t="s">
        <v>42</v>
      </c>
      <c r="N620" s="23" t="s">
        <v>43</v>
      </c>
      <c r="O620" s="30">
        <v>1</v>
      </c>
      <c r="P620" s="25">
        <v>133</v>
      </c>
      <c r="Q620" s="26" t="s">
        <v>44</v>
      </c>
      <c r="R620" s="27">
        <f t="shared" si="12"/>
        <v>133</v>
      </c>
      <c r="S620" s="30"/>
      <c r="T620" s="31"/>
      <c r="U620" s="31"/>
      <c r="V620" s="31">
        <v>1</v>
      </c>
      <c r="W620" s="31"/>
      <c r="X620" s="31"/>
      <c r="Y620" s="31"/>
      <c r="Z620" s="31"/>
      <c r="AA620" s="31"/>
      <c r="AB620" s="31"/>
      <c r="AC620" s="31"/>
      <c r="AD620" s="31"/>
    </row>
    <row r="621" spans="1:30" ht="14.5" x14ac:dyDescent="0.35">
      <c r="A621" s="15" t="s">
        <v>34</v>
      </c>
      <c r="B621" s="16" t="s">
        <v>35</v>
      </c>
      <c r="C621" s="16" t="s">
        <v>35</v>
      </c>
      <c r="D621" s="17" t="s">
        <v>36</v>
      </c>
      <c r="E621" s="18" t="s">
        <v>37</v>
      </c>
      <c r="F621" s="17" t="s">
        <v>36</v>
      </c>
      <c r="G621" s="18" t="s">
        <v>38</v>
      </c>
      <c r="H621" s="18" t="s">
        <v>401</v>
      </c>
      <c r="I621" s="19" t="s">
        <v>402</v>
      </c>
      <c r="J621" s="20" t="s">
        <v>407</v>
      </c>
      <c r="K621" s="21" t="s">
        <v>408</v>
      </c>
      <c r="L621" s="22"/>
      <c r="M621" s="23" t="s">
        <v>42</v>
      </c>
      <c r="N621" s="23" t="s">
        <v>43</v>
      </c>
      <c r="O621" s="30">
        <v>6</v>
      </c>
      <c r="P621" s="25">
        <v>403</v>
      </c>
      <c r="Q621" s="26" t="s">
        <v>44</v>
      </c>
      <c r="R621" s="27">
        <f t="shared" si="12"/>
        <v>2418</v>
      </c>
      <c r="S621" s="30"/>
      <c r="T621" s="31"/>
      <c r="U621" s="31"/>
      <c r="V621" s="31">
        <v>6</v>
      </c>
      <c r="W621" s="31"/>
      <c r="X621" s="31"/>
      <c r="Y621" s="31"/>
      <c r="Z621" s="31"/>
      <c r="AA621" s="31"/>
      <c r="AB621" s="31"/>
      <c r="AC621" s="31"/>
      <c r="AD621" s="31"/>
    </row>
    <row r="622" spans="1:30" ht="14.5" x14ac:dyDescent="0.35">
      <c r="A622" s="15" t="s">
        <v>34</v>
      </c>
      <c r="B622" s="16" t="s">
        <v>35</v>
      </c>
      <c r="C622" s="16" t="s">
        <v>35</v>
      </c>
      <c r="D622" s="17" t="s">
        <v>36</v>
      </c>
      <c r="E622" s="18" t="s">
        <v>37</v>
      </c>
      <c r="F622" s="17" t="s">
        <v>36</v>
      </c>
      <c r="G622" s="18" t="s">
        <v>38</v>
      </c>
      <c r="H622" s="18" t="s">
        <v>401</v>
      </c>
      <c r="I622" s="19" t="s">
        <v>402</v>
      </c>
      <c r="J622" s="20" t="s">
        <v>421</v>
      </c>
      <c r="K622" s="21" t="s">
        <v>422</v>
      </c>
      <c r="L622" s="22"/>
      <c r="M622" s="23" t="s">
        <v>42</v>
      </c>
      <c r="N622" s="23" t="s">
        <v>43</v>
      </c>
      <c r="O622" s="30">
        <v>1</v>
      </c>
      <c r="P622" s="25">
        <v>327</v>
      </c>
      <c r="Q622" s="26" t="s">
        <v>44</v>
      </c>
      <c r="R622" s="27">
        <f t="shared" si="12"/>
        <v>327</v>
      </c>
      <c r="S622" s="30"/>
      <c r="T622" s="31"/>
      <c r="U622" s="31"/>
      <c r="V622" s="31">
        <v>1</v>
      </c>
      <c r="W622" s="31"/>
      <c r="X622" s="31"/>
      <c r="Y622" s="31"/>
      <c r="Z622" s="31"/>
      <c r="AA622" s="31"/>
      <c r="AB622" s="31"/>
      <c r="AC622" s="31"/>
      <c r="AD622" s="31"/>
    </row>
    <row r="623" spans="1:30" ht="14.5" x14ac:dyDescent="0.35">
      <c r="A623" s="15" t="s">
        <v>34</v>
      </c>
      <c r="B623" s="16" t="s">
        <v>35</v>
      </c>
      <c r="C623" s="16" t="s">
        <v>35</v>
      </c>
      <c r="D623" s="17" t="s">
        <v>36</v>
      </c>
      <c r="E623" s="18" t="s">
        <v>37</v>
      </c>
      <c r="F623" s="17" t="s">
        <v>36</v>
      </c>
      <c r="G623" s="18" t="s">
        <v>38</v>
      </c>
      <c r="H623" s="18" t="s">
        <v>401</v>
      </c>
      <c r="I623" s="19" t="s">
        <v>402</v>
      </c>
      <c r="J623" s="20" t="s">
        <v>415</v>
      </c>
      <c r="K623" s="21" t="s">
        <v>416</v>
      </c>
      <c r="L623" s="22"/>
      <c r="M623" s="23" t="s">
        <v>42</v>
      </c>
      <c r="N623" s="23" t="s">
        <v>43</v>
      </c>
      <c r="O623" s="30">
        <v>3</v>
      </c>
      <c r="P623" s="25">
        <v>238</v>
      </c>
      <c r="Q623" s="26" t="s">
        <v>44</v>
      </c>
      <c r="R623" s="27">
        <f t="shared" si="12"/>
        <v>714</v>
      </c>
      <c r="S623" s="30"/>
      <c r="T623" s="31"/>
      <c r="U623" s="31"/>
      <c r="V623" s="31">
        <v>3</v>
      </c>
      <c r="W623" s="31"/>
      <c r="X623" s="31"/>
      <c r="Y623" s="31"/>
      <c r="Z623" s="31"/>
      <c r="AA623" s="31"/>
      <c r="AB623" s="31"/>
      <c r="AC623" s="31"/>
      <c r="AD623" s="31"/>
    </row>
    <row r="624" spans="1:30" ht="14.5" x14ac:dyDescent="0.35">
      <c r="A624" s="15" t="s">
        <v>34</v>
      </c>
      <c r="B624" s="16" t="s">
        <v>35</v>
      </c>
      <c r="C624" s="16" t="s">
        <v>35</v>
      </c>
      <c r="D624" s="17" t="s">
        <v>36</v>
      </c>
      <c r="E624" s="18" t="s">
        <v>37</v>
      </c>
      <c r="F624" s="17" t="s">
        <v>36</v>
      </c>
      <c r="G624" s="18" t="s">
        <v>38</v>
      </c>
      <c r="H624" s="18" t="s">
        <v>401</v>
      </c>
      <c r="I624" s="19" t="s">
        <v>402</v>
      </c>
      <c r="J624" s="20" t="s">
        <v>417</v>
      </c>
      <c r="K624" s="21" t="s">
        <v>418</v>
      </c>
      <c r="L624" s="22"/>
      <c r="M624" s="23" t="s">
        <v>42</v>
      </c>
      <c r="N624" s="23" t="s">
        <v>43</v>
      </c>
      <c r="O624" s="30">
        <v>2</v>
      </c>
      <c r="P624" s="25">
        <v>296</v>
      </c>
      <c r="Q624" s="26" t="s">
        <v>44</v>
      </c>
      <c r="R624" s="27">
        <f t="shared" si="12"/>
        <v>592</v>
      </c>
      <c r="S624" s="30"/>
      <c r="T624" s="31"/>
      <c r="U624" s="31"/>
      <c r="V624" s="31">
        <v>2</v>
      </c>
      <c r="W624" s="31"/>
      <c r="X624" s="31"/>
      <c r="Y624" s="31"/>
      <c r="Z624" s="31"/>
      <c r="AA624" s="31"/>
      <c r="AB624" s="31"/>
      <c r="AC624" s="31"/>
      <c r="AD624" s="31"/>
    </row>
    <row r="625" spans="1:30" ht="14.5" x14ac:dyDescent="0.35">
      <c r="A625" s="15" t="s">
        <v>34</v>
      </c>
      <c r="B625" s="16" t="s">
        <v>35</v>
      </c>
      <c r="C625" s="16" t="s">
        <v>35</v>
      </c>
      <c r="D625" s="17" t="s">
        <v>36</v>
      </c>
      <c r="E625" s="18" t="s">
        <v>37</v>
      </c>
      <c r="F625" s="17" t="s">
        <v>36</v>
      </c>
      <c r="G625" s="18" t="s">
        <v>38</v>
      </c>
      <c r="H625" s="18" t="s">
        <v>401</v>
      </c>
      <c r="I625" s="19" t="s">
        <v>402</v>
      </c>
      <c r="J625" s="20" t="s">
        <v>419</v>
      </c>
      <c r="K625" s="21" t="s">
        <v>420</v>
      </c>
      <c r="L625" s="22"/>
      <c r="M625" s="23" t="s">
        <v>42</v>
      </c>
      <c r="N625" s="23" t="s">
        <v>43</v>
      </c>
      <c r="O625" s="30">
        <v>1</v>
      </c>
      <c r="P625" s="25">
        <v>234</v>
      </c>
      <c r="Q625" s="26" t="s">
        <v>44</v>
      </c>
      <c r="R625" s="27">
        <f t="shared" si="12"/>
        <v>234</v>
      </c>
      <c r="S625" s="30"/>
      <c r="T625" s="31"/>
      <c r="U625" s="31"/>
      <c r="V625" s="31">
        <v>1</v>
      </c>
      <c r="W625" s="31"/>
      <c r="X625" s="31"/>
      <c r="Y625" s="31"/>
      <c r="Z625" s="31"/>
      <c r="AA625" s="31"/>
      <c r="AB625" s="31"/>
      <c r="AC625" s="31"/>
      <c r="AD625" s="31"/>
    </row>
    <row r="626" spans="1:30" ht="14.5" x14ac:dyDescent="0.35">
      <c r="A626" s="15" t="s">
        <v>34</v>
      </c>
      <c r="B626" s="16" t="s">
        <v>35</v>
      </c>
      <c r="C626" s="16" t="s">
        <v>35</v>
      </c>
      <c r="D626" s="17" t="s">
        <v>36</v>
      </c>
      <c r="E626" s="18" t="s">
        <v>37</v>
      </c>
      <c r="F626" s="17" t="s">
        <v>36</v>
      </c>
      <c r="G626" s="18" t="s">
        <v>38</v>
      </c>
      <c r="H626" s="18" t="s">
        <v>401</v>
      </c>
      <c r="I626" s="19" t="s">
        <v>402</v>
      </c>
      <c r="J626" s="20" t="s">
        <v>411</v>
      </c>
      <c r="K626" s="21" t="s">
        <v>412</v>
      </c>
      <c r="L626" s="22"/>
      <c r="M626" s="23" t="s">
        <v>42</v>
      </c>
      <c r="N626" s="23" t="s">
        <v>43</v>
      </c>
      <c r="O626" s="30">
        <v>5</v>
      </c>
      <c r="P626" s="25">
        <v>133</v>
      </c>
      <c r="Q626" s="26" t="s">
        <v>44</v>
      </c>
      <c r="R626" s="27">
        <f t="shared" si="12"/>
        <v>665</v>
      </c>
      <c r="S626" s="30"/>
      <c r="T626" s="31"/>
      <c r="U626" s="31"/>
      <c r="V626" s="31"/>
      <c r="W626" s="31">
        <v>5</v>
      </c>
      <c r="X626" s="31"/>
      <c r="Y626" s="31"/>
      <c r="Z626" s="31"/>
      <c r="AA626" s="31"/>
      <c r="AB626" s="31"/>
      <c r="AC626" s="31"/>
      <c r="AD626" s="31"/>
    </row>
    <row r="627" spans="1:30" ht="14.5" x14ac:dyDescent="0.35">
      <c r="A627" s="15" t="s">
        <v>34</v>
      </c>
      <c r="B627" s="16" t="s">
        <v>35</v>
      </c>
      <c r="C627" s="16" t="s">
        <v>35</v>
      </c>
      <c r="D627" s="17" t="s">
        <v>36</v>
      </c>
      <c r="E627" s="18" t="s">
        <v>37</v>
      </c>
      <c r="F627" s="17" t="s">
        <v>36</v>
      </c>
      <c r="G627" s="18" t="s">
        <v>38</v>
      </c>
      <c r="H627" s="18" t="s">
        <v>401</v>
      </c>
      <c r="I627" s="19" t="s">
        <v>402</v>
      </c>
      <c r="J627" s="20" t="s">
        <v>403</v>
      </c>
      <c r="K627" s="21" t="s">
        <v>404</v>
      </c>
      <c r="L627" s="22"/>
      <c r="M627" s="23" t="s">
        <v>42</v>
      </c>
      <c r="N627" s="23" t="s">
        <v>43</v>
      </c>
      <c r="O627" s="30">
        <v>80</v>
      </c>
      <c r="P627" s="25">
        <v>30.000000000000004</v>
      </c>
      <c r="Q627" s="26" t="s">
        <v>44</v>
      </c>
      <c r="R627" s="27">
        <f t="shared" si="12"/>
        <v>2400.0000000000005</v>
      </c>
      <c r="S627" s="30"/>
      <c r="T627" s="31"/>
      <c r="U627" s="31"/>
      <c r="V627" s="31"/>
      <c r="W627" s="31">
        <v>80</v>
      </c>
      <c r="X627" s="31"/>
      <c r="Y627" s="31"/>
      <c r="Z627" s="31"/>
      <c r="AA627" s="31"/>
      <c r="AB627" s="31"/>
      <c r="AC627" s="31"/>
      <c r="AD627" s="31"/>
    </row>
    <row r="628" spans="1:30" ht="14.5" x14ac:dyDescent="0.35">
      <c r="A628" s="15" t="s">
        <v>34</v>
      </c>
      <c r="B628" s="16" t="s">
        <v>35</v>
      </c>
      <c r="C628" s="16" t="s">
        <v>35</v>
      </c>
      <c r="D628" s="17" t="s">
        <v>36</v>
      </c>
      <c r="E628" s="18" t="s">
        <v>37</v>
      </c>
      <c r="F628" s="17" t="s">
        <v>36</v>
      </c>
      <c r="G628" s="18" t="s">
        <v>38</v>
      </c>
      <c r="H628" s="18" t="s">
        <v>401</v>
      </c>
      <c r="I628" s="19" t="s">
        <v>402</v>
      </c>
      <c r="J628" s="20" t="s">
        <v>407</v>
      </c>
      <c r="K628" s="21" t="s">
        <v>408</v>
      </c>
      <c r="L628" s="22"/>
      <c r="M628" s="23" t="s">
        <v>42</v>
      </c>
      <c r="N628" s="23" t="s">
        <v>43</v>
      </c>
      <c r="O628" s="30">
        <v>1</v>
      </c>
      <c r="P628" s="25">
        <v>403</v>
      </c>
      <c r="Q628" s="26" t="s">
        <v>44</v>
      </c>
      <c r="R628" s="27">
        <f t="shared" si="12"/>
        <v>403</v>
      </c>
      <c r="S628" s="30"/>
      <c r="T628" s="31"/>
      <c r="U628" s="31"/>
      <c r="V628" s="31"/>
      <c r="W628" s="31">
        <v>1</v>
      </c>
      <c r="X628" s="31"/>
      <c r="Y628" s="31"/>
      <c r="Z628" s="31"/>
      <c r="AA628" s="31"/>
      <c r="AB628" s="31"/>
      <c r="AC628" s="31"/>
      <c r="AD628" s="31"/>
    </row>
    <row r="629" spans="1:30" ht="14.5" x14ac:dyDescent="0.35">
      <c r="A629" s="15" t="s">
        <v>34</v>
      </c>
      <c r="B629" s="16" t="s">
        <v>35</v>
      </c>
      <c r="C629" s="16" t="s">
        <v>35</v>
      </c>
      <c r="D629" s="17" t="s">
        <v>36</v>
      </c>
      <c r="E629" s="18" t="s">
        <v>37</v>
      </c>
      <c r="F629" s="17" t="s">
        <v>36</v>
      </c>
      <c r="G629" s="18" t="s">
        <v>38</v>
      </c>
      <c r="H629" s="18" t="s">
        <v>401</v>
      </c>
      <c r="I629" s="19" t="s">
        <v>402</v>
      </c>
      <c r="J629" s="20" t="s">
        <v>425</v>
      </c>
      <c r="K629" s="21" t="s">
        <v>426</v>
      </c>
      <c r="L629" s="22"/>
      <c r="M629" s="23" t="s">
        <v>42</v>
      </c>
      <c r="N629" s="23" t="s">
        <v>43</v>
      </c>
      <c r="O629" s="30">
        <v>2</v>
      </c>
      <c r="P629" s="25">
        <v>242.00000000000003</v>
      </c>
      <c r="Q629" s="26" t="s">
        <v>44</v>
      </c>
      <c r="R629" s="27">
        <f t="shared" si="12"/>
        <v>484.00000000000006</v>
      </c>
      <c r="S629" s="30"/>
      <c r="T629" s="31"/>
      <c r="U629" s="31"/>
      <c r="V629" s="31"/>
      <c r="W629" s="31">
        <v>2</v>
      </c>
      <c r="X629" s="31"/>
      <c r="Y629" s="31"/>
      <c r="Z629" s="31"/>
      <c r="AA629" s="31"/>
      <c r="AB629" s="31"/>
      <c r="AC629" s="31"/>
      <c r="AD629" s="31"/>
    </row>
    <row r="630" spans="1:30" ht="14.5" x14ac:dyDescent="0.35">
      <c r="A630" s="15" t="s">
        <v>34</v>
      </c>
      <c r="B630" s="16" t="s">
        <v>35</v>
      </c>
      <c r="C630" s="16" t="s">
        <v>35</v>
      </c>
      <c r="D630" s="17" t="s">
        <v>36</v>
      </c>
      <c r="E630" s="18" t="s">
        <v>37</v>
      </c>
      <c r="F630" s="17" t="s">
        <v>36</v>
      </c>
      <c r="G630" s="18" t="s">
        <v>38</v>
      </c>
      <c r="H630" s="18" t="s">
        <v>401</v>
      </c>
      <c r="I630" s="19" t="s">
        <v>402</v>
      </c>
      <c r="J630" s="20" t="s">
        <v>417</v>
      </c>
      <c r="K630" s="21" t="s">
        <v>418</v>
      </c>
      <c r="L630" s="22"/>
      <c r="M630" s="23" t="s">
        <v>42</v>
      </c>
      <c r="N630" s="23" t="s">
        <v>43</v>
      </c>
      <c r="O630" s="30">
        <v>2</v>
      </c>
      <c r="P630" s="25">
        <v>174</v>
      </c>
      <c r="Q630" s="26" t="s">
        <v>44</v>
      </c>
      <c r="R630" s="27">
        <f t="shared" si="12"/>
        <v>348</v>
      </c>
      <c r="S630" s="30"/>
      <c r="T630" s="31"/>
      <c r="U630" s="31"/>
      <c r="V630" s="31"/>
      <c r="W630" s="31">
        <v>2</v>
      </c>
      <c r="X630" s="31"/>
      <c r="Y630" s="31"/>
      <c r="Z630" s="31"/>
      <c r="AA630" s="31"/>
      <c r="AB630" s="31"/>
      <c r="AC630" s="31"/>
      <c r="AD630" s="31"/>
    </row>
    <row r="631" spans="1:30" ht="14.5" x14ac:dyDescent="0.35">
      <c r="A631" s="15" t="s">
        <v>34</v>
      </c>
      <c r="B631" s="16" t="s">
        <v>35</v>
      </c>
      <c r="C631" s="16" t="s">
        <v>35</v>
      </c>
      <c r="D631" s="17" t="s">
        <v>36</v>
      </c>
      <c r="E631" s="18" t="s">
        <v>37</v>
      </c>
      <c r="F631" s="17" t="s">
        <v>36</v>
      </c>
      <c r="G631" s="18" t="s">
        <v>38</v>
      </c>
      <c r="H631" s="18" t="s">
        <v>401</v>
      </c>
      <c r="I631" s="19" t="s">
        <v>402</v>
      </c>
      <c r="J631" s="20" t="s">
        <v>407</v>
      </c>
      <c r="K631" s="21" t="s">
        <v>408</v>
      </c>
      <c r="L631" s="22"/>
      <c r="M631" s="23" t="s">
        <v>42</v>
      </c>
      <c r="N631" s="23" t="s">
        <v>43</v>
      </c>
      <c r="O631" s="30">
        <v>1</v>
      </c>
      <c r="P631" s="25">
        <v>403</v>
      </c>
      <c r="Q631" s="26" t="s">
        <v>44</v>
      </c>
      <c r="R631" s="27">
        <f t="shared" si="12"/>
        <v>403</v>
      </c>
      <c r="S631" s="30"/>
      <c r="T631" s="31"/>
      <c r="U631" s="31"/>
      <c r="V631" s="31"/>
      <c r="W631" s="31">
        <v>1</v>
      </c>
      <c r="X631" s="31"/>
      <c r="Y631" s="31"/>
      <c r="Z631" s="31"/>
      <c r="AA631" s="31"/>
      <c r="AB631" s="31"/>
      <c r="AC631" s="31"/>
      <c r="AD631" s="31"/>
    </row>
    <row r="632" spans="1:30" ht="14.5" x14ac:dyDescent="0.35">
      <c r="A632" s="15" t="s">
        <v>34</v>
      </c>
      <c r="B632" s="16" t="s">
        <v>35</v>
      </c>
      <c r="C632" s="16" t="s">
        <v>35</v>
      </c>
      <c r="D632" s="17" t="s">
        <v>36</v>
      </c>
      <c r="E632" s="18" t="s">
        <v>37</v>
      </c>
      <c r="F632" s="17" t="s">
        <v>36</v>
      </c>
      <c r="G632" s="18" t="s">
        <v>38</v>
      </c>
      <c r="H632" s="18" t="s">
        <v>401</v>
      </c>
      <c r="I632" s="19" t="s">
        <v>402</v>
      </c>
      <c r="J632" s="20" t="s">
        <v>409</v>
      </c>
      <c r="K632" s="21" t="s">
        <v>410</v>
      </c>
      <c r="L632" s="22"/>
      <c r="M632" s="23" t="s">
        <v>42</v>
      </c>
      <c r="N632" s="23" t="s">
        <v>43</v>
      </c>
      <c r="O632" s="30">
        <v>1</v>
      </c>
      <c r="P632" s="25">
        <v>26</v>
      </c>
      <c r="Q632" s="26" t="s">
        <v>44</v>
      </c>
      <c r="R632" s="27">
        <f t="shared" si="12"/>
        <v>26</v>
      </c>
      <c r="S632" s="30"/>
      <c r="T632" s="31"/>
      <c r="U632" s="31"/>
      <c r="V632" s="31"/>
      <c r="W632" s="31">
        <v>1</v>
      </c>
      <c r="X632" s="31"/>
      <c r="Y632" s="31"/>
      <c r="Z632" s="31"/>
      <c r="AA632" s="31"/>
      <c r="AB632" s="31"/>
      <c r="AC632" s="31"/>
      <c r="AD632" s="31"/>
    </row>
    <row r="633" spans="1:30" ht="14.5" x14ac:dyDescent="0.35">
      <c r="A633" s="15" t="s">
        <v>34</v>
      </c>
      <c r="B633" s="16" t="s">
        <v>35</v>
      </c>
      <c r="C633" s="16" t="s">
        <v>35</v>
      </c>
      <c r="D633" s="17" t="s">
        <v>36</v>
      </c>
      <c r="E633" s="18" t="s">
        <v>37</v>
      </c>
      <c r="F633" s="17" t="s">
        <v>36</v>
      </c>
      <c r="G633" s="18" t="s">
        <v>38</v>
      </c>
      <c r="H633" s="18" t="s">
        <v>401</v>
      </c>
      <c r="I633" s="19" t="s">
        <v>402</v>
      </c>
      <c r="J633" s="20" t="s">
        <v>407</v>
      </c>
      <c r="K633" s="21" t="s">
        <v>408</v>
      </c>
      <c r="L633" s="22"/>
      <c r="M633" s="23" t="s">
        <v>42</v>
      </c>
      <c r="N633" s="23" t="s">
        <v>43</v>
      </c>
      <c r="O633" s="30">
        <v>6</v>
      </c>
      <c r="P633" s="25">
        <v>403</v>
      </c>
      <c r="Q633" s="26" t="s">
        <v>44</v>
      </c>
      <c r="R633" s="27">
        <f t="shared" si="12"/>
        <v>2418</v>
      </c>
      <c r="S633" s="30"/>
      <c r="T633" s="31"/>
      <c r="U633" s="31"/>
      <c r="V633" s="31"/>
      <c r="W633" s="31">
        <v>6</v>
      </c>
      <c r="X633" s="31"/>
      <c r="Y633" s="31"/>
      <c r="Z633" s="31"/>
      <c r="AA633" s="31"/>
      <c r="AB633" s="31"/>
      <c r="AC633" s="31"/>
      <c r="AD633" s="31"/>
    </row>
    <row r="634" spans="1:30" ht="14.5" x14ac:dyDescent="0.35">
      <c r="A634" s="15" t="s">
        <v>34</v>
      </c>
      <c r="B634" s="16" t="s">
        <v>35</v>
      </c>
      <c r="C634" s="16" t="s">
        <v>35</v>
      </c>
      <c r="D634" s="17" t="s">
        <v>36</v>
      </c>
      <c r="E634" s="18" t="s">
        <v>37</v>
      </c>
      <c r="F634" s="17" t="s">
        <v>36</v>
      </c>
      <c r="G634" s="18" t="s">
        <v>38</v>
      </c>
      <c r="H634" s="18" t="s">
        <v>401</v>
      </c>
      <c r="I634" s="19" t="s">
        <v>402</v>
      </c>
      <c r="J634" s="20" t="s">
        <v>415</v>
      </c>
      <c r="K634" s="21" t="s">
        <v>416</v>
      </c>
      <c r="L634" s="22"/>
      <c r="M634" s="23" t="s">
        <v>42</v>
      </c>
      <c r="N634" s="23" t="s">
        <v>43</v>
      </c>
      <c r="O634" s="30">
        <v>3</v>
      </c>
      <c r="P634" s="25">
        <v>238</v>
      </c>
      <c r="Q634" s="26" t="s">
        <v>44</v>
      </c>
      <c r="R634" s="27">
        <f t="shared" si="12"/>
        <v>714</v>
      </c>
      <c r="S634" s="30"/>
      <c r="T634" s="31"/>
      <c r="U634" s="31"/>
      <c r="V634" s="31"/>
      <c r="W634" s="31">
        <v>3</v>
      </c>
      <c r="X634" s="31"/>
      <c r="Y634" s="31"/>
      <c r="Z634" s="31"/>
      <c r="AA634" s="31"/>
      <c r="AB634" s="31"/>
      <c r="AC634" s="31"/>
      <c r="AD634" s="31"/>
    </row>
    <row r="635" spans="1:30" ht="14.5" x14ac:dyDescent="0.35">
      <c r="A635" s="15" t="s">
        <v>34</v>
      </c>
      <c r="B635" s="16" t="s">
        <v>35</v>
      </c>
      <c r="C635" s="16" t="s">
        <v>35</v>
      </c>
      <c r="D635" s="17" t="s">
        <v>36</v>
      </c>
      <c r="E635" s="18" t="s">
        <v>37</v>
      </c>
      <c r="F635" s="17" t="s">
        <v>36</v>
      </c>
      <c r="G635" s="18" t="s">
        <v>38</v>
      </c>
      <c r="H635" s="18" t="s">
        <v>401</v>
      </c>
      <c r="I635" s="19" t="s">
        <v>402</v>
      </c>
      <c r="J635" s="20" t="s">
        <v>417</v>
      </c>
      <c r="K635" s="21" t="s">
        <v>418</v>
      </c>
      <c r="L635" s="22"/>
      <c r="M635" s="23" t="s">
        <v>42</v>
      </c>
      <c r="N635" s="23" t="s">
        <v>43</v>
      </c>
      <c r="O635" s="30">
        <v>2</v>
      </c>
      <c r="P635" s="25">
        <v>296</v>
      </c>
      <c r="Q635" s="26" t="s">
        <v>44</v>
      </c>
      <c r="R635" s="27">
        <f t="shared" si="12"/>
        <v>592</v>
      </c>
      <c r="S635" s="30"/>
      <c r="T635" s="31"/>
      <c r="U635" s="31"/>
      <c r="V635" s="31"/>
      <c r="W635" s="31">
        <v>2</v>
      </c>
      <c r="X635" s="31"/>
      <c r="Y635" s="31"/>
      <c r="Z635" s="31"/>
      <c r="AA635" s="31"/>
      <c r="AB635" s="31"/>
      <c r="AC635" s="31"/>
      <c r="AD635" s="31"/>
    </row>
    <row r="636" spans="1:30" ht="14.5" x14ac:dyDescent="0.35">
      <c r="A636" s="15" t="s">
        <v>34</v>
      </c>
      <c r="B636" s="16" t="s">
        <v>35</v>
      </c>
      <c r="C636" s="16" t="s">
        <v>35</v>
      </c>
      <c r="D636" s="17" t="s">
        <v>36</v>
      </c>
      <c r="E636" s="18" t="s">
        <v>37</v>
      </c>
      <c r="F636" s="17" t="s">
        <v>36</v>
      </c>
      <c r="G636" s="18" t="s">
        <v>38</v>
      </c>
      <c r="H636" s="18" t="s">
        <v>401</v>
      </c>
      <c r="I636" s="19" t="s">
        <v>402</v>
      </c>
      <c r="J636" s="20" t="s">
        <v>413</v>
      </c>
      <c r="K636" s="21" t="s">
        <v>414</v>
      </c>
      <c r="L636" s="22"/>
      <c r="M636" s="23" t="s">
        <v>42</v>
      </c>
      <c r="N636" s="23" t="s">
        <v>43</v>
      </c>
      <c r="O636" s="30">
        <v>1</v>
      </c>
      <c r="P636" s="25">
        <v>320</v>
      </c>
      <c r="Q636" s="26" t="s">
        <v>44</v>
      </c>
      <c r="R636" s="27">
        <f t="shared" si="12"/>
        <v>320</v>
      </c>
      <c r="S636" s="30"/>
      <c r="T636" s="31"/>
      <c r="U636" s="31"/>
      <c r="V636" s="31"/>
      <c r="W636" s="31">
        <v>1</v>
      </c>
      <c r="X636" s="31"/>
      <c r="Y636" s="31"/>
      <c r="Z636" s="31"/>
      <c r="AA636" s="31"/>
      <c r="AB636" s="31"/>
      <c r="AC636" s="31"/>
      <c r="AD636" s="31"/>
    </row>
    <row r="637" spans="1:30" ht="14.5" x14ac:dyDescent="0.35">
      <c r="A637" s="15" t="s">
        <v>34</v>
      </c>
      <c r="B637" s="16" t="s">
        <v>35</v>
      </c>
      <c r="C637" s="16" t="s">
        <v>35</v>
      </c>
      <c r="D637" s="17" t="s">
        <v>36</v>
      </c>
      <c r="E637" s="18" t="s">
        <v>37</v>
      </c>
      <c r="F637" s="17" t="s">
        <v>36</v>
      </c>
      <c r="G637" s="18" t="s">
        <v>38</v>
      </c>
      <c r="H637" s="18" t="s">
        <v>401</v>
      </c>
      <c r="I637" s="19" t="s">
        <v>402</v>
      </c>
      <c r="J637" s="20" t="s">
        <v>411</v>
      </c>
      <c r="K637" s="21" t="s">
        <v>412</v>
      </c>
      <c r="L637" s="22"/>
      <c r="M637" s="23" t="s">
        <v>42</v>
      </c>
      <c r="N637" s="23" t="s">
        <v>43</v>
      </c>
      <c r="O637" s="30">
        <v>1</v>
      </c>
      <c r="P637" s="25">
        <v>133</v>
      </c>
      <c r="Q637" s="26" t="s">
        <v>44</v>
      </c>
      <c r="R637" s="27">
        <f t="shared" si="12"/>
        <v>133</v>
      </c>
      <c r="S637" s="30"/>
      <c r="T637" s="31"/>
      <c r="U637" s="31"/>
      <c r="V637" s="31"/>
      <c r="W637" s="31">
        <v>1</v>
      </c>
      <c r="X637" s="31"/>
      <c r="Y637" s="31"/>
      <c r="Z637" s="31"/>
      <c r="AA637" s="31"/>
      <c r="AB637" s="31"/>
      <c r="AC637" s="31"/>
      <c r="AD637" s="31"/>
    </row>
    <row r="638" spans="1:30" ht="14.5" x14ac:dyDescent="0.35">
      <c r="A638" s="15" t="s">
        <v>34</v>
      </c>
      <c r="B638" s="16" t="s">
        <v>35</v>
      </c>
      <c r="C638" s="16" t="s">
        <v>35</v>
      </c>
      <c r="D638" s="17" t="s">
        <v>36</v>
      </c>
      <c r="E638" s="18" t="s">
        <v>37</v>
      </c>
      <c r="F638" s="17" t="s">
        <v>36</v>
      </c>
      <c r="G638" s="18" t="s">
        <v>38</v>
      </c>
      <c r="H638" s="18" t="s">
        <v>401</v>
      </c>
      <c r="I638" s="19" t="s">
        <v>402</v>
      </c>
      <c r="J638" s="20" t="s">
        <v>407</v>
      </c>
      <c r="K638" s="21" t="s">
        <v>408</v>
      </c>
      <c r="L638" s="22"/>
      <c r="M638" s="23" t="s">
        <v>42</v>
      </c>
      <c r="N638" s="23" t="s">
        <v>43</v>
      </c>
      <c r="O638" s="30">
        <v>1</v>
      </c>
      <c r="P638" s="25">
        <v>403</v>
      </c>
      <c r="Q638" s="26" t="s">
        <v>44</v>
      </c>
      <c r="R638" s="27">
        <f t="shared" si="12"/>
        <v>403</v>
      </c>
      <c r="S638" s="30"/>
      <c r="T638" s="31"/>
      <c r="U638" s="31"/>
      <c r="V638" s="31"/>
      <c r="W638" s="31">
        <v>1</v>
      </c>
      <c r="X638" s="31"/>
      <c r="Y638" s="31"/>
      <c r="Z638" s="31"/>
      <c r="AA638" s="31"/>
      <c r="AB638" s="31"/>
      <c r="AC638" s="31"/>
      <c r="AD638" s="31"/>
    </row>
    <row r="639" spans="1:30" ht="14.5" x14ac:dyDescent="0.35">
      <c r="A639" s="15" t="s">
        <v>34</v>
      </c>
      <c r="B639" s="16" t="s">
        <v>35</v>
      </c>
      <c r="C639" s="16" t="s">
        <v>35</v>
      </c>
      <c r="D639" s="17" t="s">
        <v>36</v>
      </c>
      <c r="E639" s="18" t="s">
        <v>37</v>
      </c>
      <c r="F639" s="17" t="s">
        <v>36</v>
      </c>
      <c r="G639" s="18" t="s">
        <v>38</v>
      </c>
      <c r="H639" s="18" t="s">
        <v>401</v>
      </c>
      <c r="I639" s="19" t="s">
        <v>402</v>
      </c>
      <c r="J639" s="20" t="s">
        <v>405</v>
      </c>
      <c r="K639" s="21" t="s">
        <v>406</v>
      </c>
      <c r="L639" s="22"/>
      <c r="M639" s="23" t="s">
        <v>42</v>
      </c>
      <c r="N639" s="23" t="s">
        <v>43</v>
      </c>
      <c r="O639" s="30">
        <v>2</v>
      </c>
      <c r="P639" s="25">
        <v>346</v>
      </c>
      <c r="Q639" s="26" t="s">
        <v>44</v>
      </c>
      <c r="R639" s="27">
        <f t="shared" si="12"/>
        <v>692</v>
      </c>
      <c r="S639" s="30"/>
      <c r="T639" s="31"/>
      <c r="U639" s="31"/>
      <c r="V639" s="31"/>
      <c r="W639" s="31"/>
      <c r="X639" s="31">
        <v>2</v>
      </c>
      <c r="Y639" s="31"/>
      <c r="Z639" s="31"/>
      <c r="AA639" s="31"/>
      <c r="AB639" s="31"/>
      <c r="AC639" s="31"/>
      <c r="AD639" s="31"/>
    </row>
    <row r="640" spans="1:30" ht="14.5" x14ac:dyDescent="0.35">
      <c r="A640" s="15" t="s">
        <v>34</v>
      </c>
      <c r="B640" s="16" t="s">
        <v>35</v>
      </c>
      <c r="C640" s="16" t="s">
        <v>35</v>
      </c>
      <c r="D640" s="17" t="s">
        <v>36</v>
      </c>
      <c r="E640" s="18" t="s">
        <v>37</v>
      </c>
      <c r="F640" s="17" t="s">
        <v>36</v>
      </c>
      <c r="G640" s="18" t="s">
        <v>38</v>
      </c>
      <c r="H640" s="18" t="s">
        <v>401</v>
      </c>
      <c r="I640" s="19" t="s">
        <v>402</v>
      </c>
      <c r="J640" s="20" t="s">
        <v>407</v>
      </c>
      <c r="K640" s="21" t="s">
        <v>408</v>
      </c>
      <c r="L640" s="22"/>
      <c r="M640" s="23" t="s">
        <v>42</v>
      </c>
      <c r="N640" s="23" t="s">
        <v>43</v>
      </c>
      <c r="O640" s="30">
        <v>4</v>
      </c>
      <c r="P640" s="25">
        <v>403</v>
      </c>
      <c r="Q640" s="26" t="s">
        <v>44</v>
      </c>
      <c r="R640" s="27">
        <f t="shared" si="12"/>
        <v>1612</v>
      </c>
      <c r="S640" s="30"/>
      <c r="T640" s="31"/>
      <c r="U640" s="31"/>
      <c r="V640" s="31"/>
      <c r="W640" s="31"/>
      <c r="X640" s="31">
        <v>4</v>
      </c>
      <c r="Y640" s="31"/>
      <c r="Z640" s="31"/>
      <c r="AA640" s="31"/>
      <c r="AB640" s="31"/>
      <c r="AC640" s="31"/>
      <c r="AD640" s="31"/>
    </row>
    <row r="641" spans="1:30" ht="14.5" x14ac:dyDescent="0.35">
      <c r="A641" s="15" t="s">
        <v>34</v>
      </c>
      <c r="B641" s="16" t="s">
        <v>35</v>
      </c>
      <c r="C641" s="16" t="s">
        <v>35</v>
      </c>
      <c r="D641" s="17" t="s">
        <v>36</v>
      </c>
      <c r="E641" s="18" t="s">
        <v>37</v>
      </c>
      <c r="F641" s="17" t="s">
        <v>36</v>
      </c>
      <c r="G641" s="18" t="s">
        <v>38</v>
      </c>
      <c r="H641" s="18" t="s">
        <v>401</v>
      </c>
      <c r="I641" s="19" t="s">
        <v>402</v>
      </c>
      <c r="J641" s="20" t="s">
        <v>413</v>
      </c>
      <c r="K641" s="21" t="s">
        <v>414</v>
      </c>
      <c r="L641" s="22"/>
      <c r="M641" s="23" t="s">
        <v>42</v>
      </c>
      <c r="N641" s="23" t="s">
        <v>43</v>
      </c>
      <c r="O641" s="30">
        <v>2</v>
      </c>
      <c r="P641" s="25">
        <v>320</v>
      </c>
      <c r="Q641" s="26" t="s">
        <v>44</v>
      </c>
      <c r="R641" s="27">
        <f t="shared" si="12"/>
        <v>640</v>
      </c>
      <c r="S641" s="30"/>
      <c r="T641" s="31"/>
      <c r="U641" s="31"/>
      <c r="V641" s="31"/>
      <c r="W641" s="31"/>
      <c r="X641" s="31">
        <v>2</v>
      </c>
      <c r="Y641" s="31"/>
      <c r="Z641" s="31"/>
      <c r="AA641" s="31"/>
      <c r="AB641" s="31"/>
      <c r="AC641" s="31"/>
      <c r="AD641" s="31"/>
    </row>
    <row r="642" spans="1:30" ht="14.5" x14ac:dyDescent="0.35">
      <c r="A642" s="15" t="s">
        <v>34</v>
      </c>
      <c r="B642" s="16" t="s">
        <v>35</v>
      </c>
      <c r="C642" s="16" t="s">
        <v>35</v>
      </c>
      <c r="D642" s="17" t="s">
        <v>36</v>
      </c>
      <c r="E642" s="18" t="s">
        <v>37</v>
      </c>
      <c r="F642" s="17" t="s">
        <v>36</v>
      </c>
      <c r="G642" s="18" t="s">
        <v>38</v>
      </c>
      <c r="H642" s="18" t="s">
        <v>401</v>
      </c>
      <c r="I642" s="19" t="s">
        <v>402</v>
      </c>
      <c r="J642" s="20" t="s">
        <v>419</v>
      </c>
      <c r="K642" s="21" t="s">
        <v>420</v>
      </c>
      <c r="L642" s="22"/>
      <c r="M642" s="23" t="s">
        <v>42</v>
      </c>
      <c r="N642" s="23" t="s">
        <v>43</v>
      </c>
      <c r="O642" s="30">
        <v>1</v>
      </c>
      <c r="P642" s="25">
        <v>243</v>
      </c>
      <c r="Q642" s="26" t="s">
        <v>44</v>
      </c>
      <c r="R642" s="27">
        <f t="shared" si="12"/>
        <v>243</v>
      </c>
      <c r="S642" s="30"/>
      <c r="T642" s="31"/>
      <c r="U642" s="31"/>
      <c r="V642" s="31"/>
      <c r="W642" s="31"/>
      <c r="X642" s="31">
        <v>1</v>
      </c>
      <c r="Y642" s="31"/>
      <c r="Z642" s="31"/>
      <c r="AA642" s="31"/>
      <c r="AB642" s="31"/>
      <c r="AC642" s="31"/>
      <c r="AD642" s="31"/>
    </row>
    <row r="643" spans="1:30" ht="14.5" x14ac:dyDescent="0.35">
      <c r="A643" s="15" t="s">
        <v>34</v>
      </c>
      <c r="B643" s="16" t="s">
        <v>35</v>
      </c>
      <c r="C643" s="16" t="s">
        <v>35</v>
      </c>
      <c r="D643" s="17" t="s">
        <v>36</v>
      </c>
      <c r="E643" s="18" t="s">
        <v>37</v>
      </c>
      <c r="F643" s="17" t="s">
        <v>36</v>
      </c>
      <c r="G643" s="18" t="s">
        <v>38</v>
      </c>
      <c r="H643" s="18" t="s">
        <v>401</v>
      </c>
      <c r="I643" s="19" t="s">
        <v>402</v>
      </c>
      <c r="J643" s="20" t="s">
        <v>411</v>
      </c>
      <c r="K643" s="21" t="s">
        <v>412</v>
      </c>
      <c r="L643" s="22"/>
      <c r="M643" s="23" t="s">
        <v>42</v>
      </c>
      <c r="N643" s="23" t="s">
        <v>43</v>
      </c>
      <c r="O643" s="30">
        <v>4</v>
      </c>
      <c r="P643" s="25">
        <v>133</v>
      </c>
      <c r="Q643" s="26" t="s">
        <v>44</v>
      </c>
      <c r="R643" s="27">
        <f t="shared" si="12"/>
        <v>532</v>
      </c>
      <c r="S643" s="30"/>
      <c r="T643" s="31"/>
      <c r="U643" s="31"/>
      <c r="V643" s="31"/>
      <c r="W643" s="31"/>
      <c r="X643" s="31">
        <v>4</v>
      </c>
      <c r="Y643" s="31"/>
      <c r="Z643" s="31"/>
      <c r="AA643" s="31"/>
      <c r="AB643" s="31"/>
      <c r="AC643" s="31"/>
      <c r="AD643" s="31"/>
    </row>
    <row r="644" spans="1:30" ht="14.5" x14ac:dyDescent="0.35">
      <c r="A644" s="15" t="s">
        <v>34</v>
      </c>
      <c r="B644" s="16" t="s">
        <v>35</v>
      </c>
      <c r="C644" s="16" t="s">
        <v>35</v>
      </c>
      <c r="D644" s="17" t="s">
        <v>36</v>
      </c>
      <c r="E644" s="18" t="s">
        <v>37</v>
      </c>
      <c r="F644" s="17" t="s">
        <v>36</v>
      </c>
      <c r="G644" s="18" t="s">
        <v>38</v>
      </c>
      <c r="H644" s="18" t="s">
        <v>401</v>
      </c>
      <c r="I644" s="19" t="s">
        <v>402</v>
      </c>
      <c r="J644" s="20" t="s">
        <v>407</v>
      </c>
      <c r="K644" s="21" t="s">
        <v>408</v>
      </c>
      <c r="L644" s="22"/>
      <c r="M644" s="23" t="s">
        <v>42</v>
      </c>
      <c r="N644" s="23" t="s">
        <v>43</v>
      </c>
      <c r="O644" s="30">
        <v>2</v>
      </c>
      <c r="P644" s="25">
        <v>403</v>
      </c>
      <c r="Q644" s="26" t="s">
        <v>44</v>
      </c>
      <c r="R644" s="27">
        <f t="shared" si="12"/>
        <v>806</v>
      </c>
      <c r="S644" s="30"/>
      <c r="T644" s="31"/>
      <c r="U644" s="31"/>
      <c r="V644" s="31"/>
      <c r="W644" s="31"/>
      <c r="X644" s="31">
        <v>2</v>
      </c>
      <c r="Y644" s="31"/>
      <c r="Z644" s="31"/>
      <c r="AA644" s="31"/>
      <c r="AB644" s="31"/>
      <c r="AC644" s="31"/>
      <c r="AD644" s="31"/>
    </row>
    <row r="645" spans="1:30" ht="14.5" x14ac:dyDescent="0.35">
      <c r="A645" s="15" t="s">
        <v>34</v>
      </c>
      <c r="B645" s="16" t="s">
        <v>35</v>
      </c>
      <c r="C645" s="16" t="s">
        <v>35</v>
      </c>
      <c r="D645" s="17" t="s">
        <v>36</v>
      </c>
      <c r="E645" s="18" t="s">
        <v>37</v>
      </c>
      <c r="F645" s="17" t="s">
        <v>36</v>
      </c>
      <c r="G645" s="18" t="s">
        <v>38</v>
      </c>
      <c r="H645" s="18" t="s">
        <v>401</v>
      </c>
      <c r="I645" s="19" t="s">
        <v>402</v>
      </c>
      <c r="J645" s="20" t="s">
        <v>415</v>
      </c>
      <c r="K645" s="21" t="s">
        <v>416</v>
      </c>
      <c r="L645" s="22"/>
      <c r="M645" s="23" t="s">
        <v>42</v>
      </c>
      <c r="N645" s="23" t="s">
        <v>43</v>
      </c>
      <c r="O645" s="30">
        <v>2</v>
      </c>
      <c r="P645" s="25">
        <v>238</v>
      </c>
      <c r="Q645" s="26" t="s">
        <v>44</v>
      </c>
      <c r="R645" s="27">
        <f t="shared" si="12"/>
        <v>476</v>
      </c>
      <c r="S645" s="30"/>
      <c r="T645" s="31"/>
      <c r="U645" s="31"/>
      <c r="V645" s="31"/>
      <c r="W645" s="31"/>
      <c r="X645" s="31">
        <v>2</v>
      </c>
      <c r="Y645" s="31"/>
      <c r="Z645" s="31"/>
      <c r="AA645" s="31"/>
      <c r="AB645" s="31"/>
      <c r="AC645" s="31"/>
      <c r="AD645" s="31"/>
    </row>
    <row r="646" spans="1:30" ht="14.5" x14ac:dyDescent="0.35">
      <c r="A646" s="15" t="s">
        <v>34</v>
      </c>
      <c r="B646" s="16" t="s">
        <v>35</v>
      </c>
      <c r="C646" s="16" t="s">
        <v>35</v>
      </c>
      <c r="D646" s="17" t="s">
        <v>36</v>
      </c>
      <c r="E646" s="18" t="s">
        <v>37</v>
      </c>
      <c r="F646" s="17" t="s">
        <v>36</v>
      </c>
      <c r="G646" s="18" t="s">
        <v>38</v>
      </c>
      <c r="H646" s="18" t="s">
        <v>401</v>
      </c>
      <c r="I646" s="19" t="s">
        <v>402</v>
      </c>
      <c r="J646" s="20" t="s">
        <v>417</v>
      </c>
      <c r="K646" s="21" t="s">
        <v>418</v>
      </c>
      <c r="L646" s="22"/>
      <c r="M646" s="23" t="s">
        <v>42</v>
      </c>
      <c r="N646" s="23" t="s">
        <v>43</v>
      </c>
      <c r="O646" s="30">
        <v>1</v>
      </c>
      <c r="P646" s="25">
        <v>174</v>
      </c>
      <c r="Q646" s="26" t="s">
        <v>44</v>
      </c>
      <c r="R646" s="27">
        <f t="shared" si="12"/>
        <v>174</v>
      </c>
      <c r="S646" s="30"/>
      <c r="T646" s="31"/>
      <c r="U646" s="31"/>
      <c r="V646" s="31"/>
      <c r="W646" s="31"/>
      <c r="X646" s="31">
        <v>1</v>
      </c>
      <c r="Y646" s="31"/>
      <c r="Z646" s="31"/>
      <c r="AA646" s="31"/>
      <c r="AB646" s="31"/>
      <c r="AC646" s="31"/>
      <c r="AD646" s="31"/>
    </row>
    <row r="647" spans="1:30" ht="14.5" x14ac:dyDescent="0.35">
      <c r="A647" s="15" t="s">
        <v>34</v>
      </c>
      <c r="B647" s="16" t="s">
        <v>35</v>
      </c>
      <c r="C647" s="16" t="s">
        <v>35</v>
      </c>
      <c r="D647" s="17" t="s">
        <v>36</v>
      </c>
      <c r="E647" s="18" t="s">
        <v>37</v>
      </c>
      <c r="F647" s="17" t="s">
        <v>36</v>
      </c>
      <c r="G647" s="18" t="s">
        <v>38</v>
      </c>
      <c r="H647" s="18" t="s">
        <v>401</v>
      </c>
      <c r="I647" s="19" t="s">
        <v>402</v>
      </c>
      <c r="J647" s="20" t="s">
        <v>409</v>
      </c>
      <c r="K647" s="21" t="s">
        <v>410</v>
      </c>
      <c r="L647" s="22"/>
      <c r="M647" s="23" t="s">
        <v>42</v>
      </c>
      <c r="N647" s="23" t="s">
        <v>43</v>
      </c>
      <c r="O647" s="30">
        <v>2</v>
      </c>
      <c r="P647" s="25">
        <v>26</v>
      </c>
      <c r="Q647" s="26" t="s">
        <v>44</v>
      </c>
      <c r="R647" s="27">
        <f t="shared" si="12"/>
        <v>52</v>
      </c>
      <c r="S647" s="30"/>
      <c r="T647" s="31"/>
      <c r="U647" s="31"/>
      <c r="V647" s="31"/>
      <c r="W647" s="31"/>
      <c r="X647" s="31">
        <v>2</v>
      </c>
      <c r="Y647" s="31"/>
      <c r="Z647" s="31"/>
      <c r="AA647" s="31"/>
      <c r="AB647" s="31"/>
      <c r="AC647" s="31"/>
      <c r="AD647" s="31"/>
    </row>
    <row r="648" spans="1:30" ht="14.5" x14ac:dyDescent="0.35">
      <c r="A648" s="15" t="s">
        <v>34</v>
      </c>
      <c r="B648" s="16" t="s">
        <v>35</v>
      </c>
      <c r="C648" s="16" t="s">
        <v>35</v>
      </c>
      <c r="D648" s="17" t="s">
        <v>36</v>
      </c>
      <c r="E648" s="18" t="s">
        <v>37</v>
      </c>
      <c r="F648" s="17" t="s">
        <v>36</v>
      </c>
      <c r="G648" s="18" t="s">
        <v>38</v>
      </c>
      <c r="H648" s="18" t="s">
        <v>401</v>
      </c>
      <c r="I648" s="19" t="s">
        <v>402</v>
      </c>
      <c r="J648" s="20" t="s">
        <v>413</v>
      </c>
      <c r="K648" s="21" t="s">
        <v>414</v>
      </c>
      <c r="L648" s="22"/>
      <c r="M648" s="23" t="s">
        <v>42</v>
      </c>
      <c r="N648" s="23" t="s">
        <v>43</v>
      </c>
      <c r="O648" s="30">
        <v>2</v>
      </c>
      <c r="P648" s="25">
        <v>320</v>
      </c>
      <c r="Q648" s="26" t="s">
        <v>44</v>
      </c>
      <c r="R648" s="27">
        <f t="shared" si="12"/>
        <v>640</v>
      </c>
      <c r="S648" s="30"/>
      <c r="T648" s="31"/>
      <c r="U648" s="31"/>
      <c r="V648" s="31"/>
      <c r="W648" s="31"/>
      <c r="X648" s="31">
        <v>2</v>
      </c>
      <c r="Y648" s="31"/>
      <c r="Z648" s="31"/>
      <c r="AA648" s="31"/>
      <c r="AB648" s="31"/>
      <c r="AC648" s="31"/>
      <c r="AD648" s="31"/>
    </row>
    <row r="649" spans="1:30" ht="14.5" x14ac:dyDescent="0.35">
      <c r="A649" s="15" t="s">
        <v>34</v>
      </c>
      <c r="B649" s="16" t="s">
        <v>35</v>
      </c>
      <c r="C649" s="16" t="s">
        <v>35</v>
      </c>
      <c r="D649" s="17" t="s">
        <v>36</v>
      </c>
      <c r="E649" s="18" t="s">
        <v>37</v>
      </c>
      <c r="F649" s="17" t="s">
        <v>36</v>
      </c>
      <c r="G649" s="18" t="s">
        <v>38</v>
      </c>
      <c r="H649" s="18" t="s">
        <v>401</v>
      </c>
      <c r="I649" s="19" t="s">
        <v>402</v>
      </c>
      <c r="J649" s="20" t="s">
        <v>405</v>
      </c>
      <c r="K649" s="21" t="s">
        <v>406</v>
      </c>
      <c r="L649" s="22"/>
      <c r="M649" s="23" t="s">
        <v>42</v>
      </c>
      <c r="N649" s="23" t="s">
        <v>43</v>
      </c>
      <c r="O649" s="30">
        <v>1</v>
      </c>
      <c r="P649" s="25">
        <v>346.00479999999993</v>
      </c>
      <c r="Q649" s="26" t="s">
        <v>44</v>
      </c>
      <c r="R649" s="27">
        <f t="shared" si="12"/>
        <v>346.00479999999993</v>
      </c>
      <c r="S649" s="30"/>
      <c r="T649" s="31"/>
      <c r="U649" s="31"/>
      <c r="V649" s="31"/>
      <c r="W649" s="31"/>
      <c r="X649" s="31">
        <v>1</v>
      </c>
      <c r="Y649" s="31"/>
      <c r="Z649" s="31"/>
      <c r="AA649" s="31"/>
      <c r="AB649" s="31"/>
      <c r="AC649" s="31"/>
      <c r="AD649" s="31"/>
    </row>
    <row r="650" spans="1:30" ht="14.5" x14ac:dyDescent="0.35">
      <c r="A650" s="15" t="s">
        <v>34</v>
      </c>
      <c r="B650" s="16" t="s">
        <v>35</v>
      </c>
      <c r="C650" s="16" t="s">
        <v>35</v>
      </c>
      <c r="D650" s="17" t="s">
        <v>36</v>
      </c>
      <c r="E650" s="18" t="s">
        <v>37</v>
      </c>
      <c r="F650" s="17" t="s">
        <v>36</v>
      </c>
      <c r="G650" s="18" t="s">
        <v>38</v>
      </c>
      <c r="H650" s="18" t="s">
        <v>401</v>
      </c>
      <c r="I650" s="19" t="s">
        <v>402</v>
      </c>
      <c r="J650" s="20" t="s">
        <v>407</v>
      </c>
      <c r="K650" s="21" t="s">
        <v>408</v>
      </c>
      <c r="L650" s="22"/>
      <c r="M650" s="23" t="s">
        <v>42</v>
      </c>
      <c r="N650" s="23" t="s">
        <v>43</v>
      </c>
      <c r="O650" s="30">
        <v>6</v>
      </c>
      <c r="P650" s="25">
        <v>403</v>
      </c>
      <c r="Q650" s="26" t="s">
        <v>44</v>
      </c>
      <c r="R650" s="27">
        <f t="shared" si="12"/>
        <v>2418</v>
      </c>
      <c r="S650" s="30"/>
      <c r="T650" s="31"/>
      <c r="U650" s="31"/>
      <c r="V650" s="31"/>
      <c r="W650" s="31"/>
      <c r="X650" s="31">
        <v>6</v>
      </c>
      <c r="Y650" s="31"/>
      <c r="Z650" s="31"/>
      <c r="AA650" s="31"/>
      <c r="AB650" s="31"/>
      <c r="AC650" s="31"/>
      <c r="AD650" s="31"/>
    </row>
    <row r="651" spans="1:30" ht="14.5" x14ac:dyDescent="0.35">
      <c r="A651" s="15" t="s">
        <v>34</v>
      </c>
      <c r="B651" s="16" t="s">
        <v>35</v>
      </c>
      <c r="C651" s="16" t="s">
        <v>35</v>
      </c>
      <c r="D651" s="17" t="s">
        <v>36</v>
      </c>
      <c r="E651" s="18" t="s">
        <v>37</v>
      </c>
      <c r="F651" s="17" t="s">
        <v>36</v>
      </c>
      <c r="G651" s="18" t="s">
        <v>38</v>
      </c>
      <c r="H651" s="18" t="s">
        <v>401</v>
      </c>
      <c r="I651" s="19" t="s">
        <v>402</v>
      </c>
      <c r="J651" s="20" t="s">
        <v>415</v>
      </c>
      <c r="K651" s="21" t="s">
        <v>416</v>
      </c>
      <c r="L651" s="22"/>
      <c r="M651" s="23" t="s">
        <v>42</v>
      </c>
      <c r="N651" s="23" t="s">
        <v>43</v>
      </c>
      <c r="O651" s="30">
        <v>3</v>
      </c>
      <c r="P651" s="25">
        <v>238</v>
      </c>
      <c r="Q651" s="26" t="s">
        <v>44</v>
      </c>
      <c r="R651" s="27">
        <f t="shared" si="12"/>
        <v>714</v>
      </c>
      <c r="S651" s="30"/>
      <c r="T651" s="31"/>
      <c r="U651" s="31"/>
      <c r="V651" s="31"/>
      <c r="W651" s="31"/>
      <c r="X651" s="31">
        <v>3</v>
      </c>
      <c r="Y651" s="31"/>
      <c r="Z651" s="31"/>
      <c r="AA651" s="31"/>
      <c r="AB651" s="31"/>
      <c r="AC651" s="31"/>
      <c r="AD651" s="31"/>
    </row>
    <row r="652" spans="1:30" ht="14.5" x14ac:dyDescent="0.35">
      <c r="A652" s="15" t="s">
        <v>34</v>
      </c>
      <c r="B652" s="16" t="s">
        <v>35</v>
      </c>
      <c r="C652" s="16" t="s">
        <v>35</v>
      </c>
      <c r="D652" s="17" t="s">
        <v>36</v>
      </c>
      <c r="E652" s="18" t="s">
        <v>37</v>
      </c>
      <c r="F652" s="17" t="s">
        <v>36</v>
      </c>
      <c r="G652" s="18" t="s">
        <v>38</v>
      </c>
      <c r="H652" s="18" t="s">
        <v>401</v>
      </c>
      <c r="I652" s="19" t="s">
        <v>402</v>
      </c>
      <c r="J652" s="20" t="s">
        <v>411</v>
      </c>
      <c r="K652" s="21" t="s">
        <v>412</v>
      </c>
      <c r="L652" s="22"/>
      <c r="M652" s="23" t="s">
        <v>42</v>
      </c>
      <c r="N652" s="23" t="s">
        <v>43</v>
      </c>
      <c r="O652" s="30">
        <v>1</v>
      </c>
      <c r="P652" s="25">
        <v>91.999947999999989</v>
      </c>
      <c r="Q652" s="26" t="s">
        <v>44</v>
      </c>
      <c r="R652" s="27">
        <f t="shared" si="12"/>
        <v>91.999947999999989</v>
      </c>
      <c r="S652" s="30"/>
      <c r="T652" s="31"/>
      <c r="U652" s="31"/>
      <c r="V652" s="31"/>
      <c r="W652" s="31"/>
      <c r="X652" s="31">
        <v>1</v>
      </c>
      <c r="Y652" s="31"/>
      <c r="Z652" s="31"/>
      <c r="AA652" s="31"/>
      <c r="AB652" s="31"/>
      <c r="AC652" s="31"/>
      <c r="AD652" s="31"/>
    </row>
    <row r="653" spans="1:30" ht="14.5" x14ac:dyDescent="0.35">
      <c r="A653" s="15" t="s">
        <v>34</v>
      </c>
      <c r="B653" s="16" t="s">
        <v>35</v>
      </c>
      <c r="C653" s="16" t="s">
        <v>35</v>
      </c>
      <c r="D653" s="17" t="s">
        <v>36</v>
      </c>
      <c r="E653" s="18" t="s">
        <v>37</v>
      </c>
      <c r="F653" s="17" t="s">
        <v>36</v>
      </c>
      <c r="G653" s="18" t="s">
        <v>38</v>
      </c>
      <c r="H653" s="18" t="s">
        <v>427</v>
      </c>
      <c r="I653" s="19" t="s">
        <v>428</v>
      </c>
      <c r="J653" s="20" t="s">
        <v>429</v>
      </c>
      <c r="K653" s="21" t="s">
        <v>414</v>
      </c>
      <c r="L653" s="22"/>
      <c r="M653" s="23" t="s">
        <v>42</v>
      </c>
      <c r="N653" s="23" t="s">
        <v>43</v>
      </c>
      <c r="O653" s="30">
        <v>1</v>
      </c>
      <c r="P653" s="25">
        <v>320</v>
      </c>
      <c r="Q653" s="26" t="s">
        <v>44</v>
      </c>
      <c r="R653" s="27">
        <f t="shared" si="12"/>
        <v>320</v>
      </c>
      <c r="S653" s="30"/>
      <c r="T653" s="31">
        <v>1</v>
      </c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</row>
    <row r="654" spans="1:30" ht="14.5" x14ac:dyDescent="0.35">
      <c r="A654" s="15" t="s">
        <v>34</v>
      </c>
      <c r="B654" s="16" t="s">
        <v>35</v>
      </c>
      <c r="C654" s="16" t="s">
        <v>35</v>
      </c>
      <c r="D654" s="17" t="s">
        <v>36</v>
      </c>
      <c r="E654" s="18" t="s">
        <v>37</v>
      </c>
      <c r="F654" s="17" t="s">
        <v>36</v>
      </c>
      <c r="G654" s="18" t="s">
        <v>38</v>
      </c>
      <c r="H654" s="18" t="s">
        <v>427</v>
      </c>
      <c r="I654" s="19" t="s">
        <v>428</v>
      </c>
      <c r="J654" s="20" t="s">
        <v>430</v>
      </c>
      <c r="K654" s="21" t="s">
        <v>431</v>
      </c>
      <c r="L654" s="22"/>
      <c r="M654" s="23" t="s">
        <v>42</v>
      </c>
      <c r="N654" s="23" t="s">
        <v>43</v>
      </c>
      <c r="O654" s="30">
        <v>1</v>
      </c>
      <c r="P654" s="25">
        <v>66</v>
      </c>
      <c r="Q654" s="26" t="s">
        <v>44</v>
      </c>
      <c r="R654" s="27">
        <f t="shared" si="12"/>
        <v>66</v>
      </c>
      <c r="S654" s="30"/>
      <c r="T654" s="31">
        <v>1</v>
      </c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</row>
    <row r="655" spans="1:30" ht="14.5" x14ac:dyDescent="0.35">
      <c r="A655" s="15" t="s">
        <v>34</v>
      </c>
      <c r="B655" s="16" t="s">
        <v>35</v>
      </c>
      <c r="C655" s="16" t="s">
        <v>35</v>
      </c>
      <c r="D655" s="17" t="s">
        <v>36</v>
      </c>
      <c r="E655" s="18" t="s">
        <v>37</v>
      </c>
      <c r="F655" s="17" t="s">
        <v>36</v>
      </c>
      <c r="G655" s="18" t="s">
        <v>38</v>
      </c>
      <c r="H655" s="18" t="s">
        <v>427</v>
      </c>
      <c r="I655" s="19" t="s">
        <v>428</v>
      </c>
      <c r="J655" s="20" t="s">
        <v>429</v>
      </c>
      <c r="K655" s="21" t="s">
        <v>414</v>
      </c>
      <c r="L655" s="22"/>
      <c r="M655" s="23" t="s">
        <v>42</v>
      </c>
      <c r="N655" s="23" t="s">
        <v>43</v>
      </c>
      <c r="O655" s="30">
        <v>1</v>
      </c>
      <c r="P655" s="25">
        <v>320</v>
      </c>
      <c r="Q655" s="26" t="s">
        <v>44</v>
      </c>
      <c r="R655" s="27">
        <f t="shared" si="12"/>
        <v>320</v>
      </c>
      <c r="S655" s="30"/>
      <c r="T655" s="31">
        <v>1</v>
      </c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</row>
    <row r="656" spans="1:30" ht="14.5" x14ac:dyDescent="0.35">
      <c r="A656" s="15" t="s">
        <v>34</v>
      </c>
      <c r="B656" s="16" t="s">
        <v>35</v>
      </c>
      <c r="C656" s="16" t="s">
        <v>35</v>
      </c>
      <c r="D656" s="17" t="s">
        <v>36</v>
      </c>
      <c r="E656" s="18" t="s">
        <v>37</v>
      </c>
      <c r="F656" s="17" t="s">
        <v>36</v>
      </c>
      <c r="G656" s="18" t="s">
        <v>38</v>
      </c>
      <c r="H656" s="18" t="s">
        <v>432</v>
      </c>
      <c r="I656" s="19" t="s">
        <v>433</v>
      </c>
      <c r="J656" s="20" t="s">
        <v>434</v>
      </c>
      <c r="K656" s="21" t="s">
        <v>435</v>
      </c>
      <c r="L656" s="22"/>
      <c r="M656" s="23" t="s">
        <v>42</v>
      </c>
      <c r="N656" s="23" t="s">
        <v>43</v>
      </c>
      <c r="O656" s="30">
        <v>1</v>
      </c>
      <c r="P656" s="25">
        <v>1508.99992</v>
      </c>
      <c r="Q656" s="26" t="s">
        <v>44</v>
      </c>
      <c r="R656" s="27">
        <f t="shared" si="12"/>
        <v>1508.99992</v>
      </c>
      <c r="S656" s="30"/>
      <c r="T656" s="31">
        <v>1</v>
      </c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</row>
    <row r="657" spans="1:30" ht="14.5" x14ac:dyDescent="0.35">
      <c r="A657" s="15" t="s">
        <v>34</v>
      </c>
      <c r="B657" s="16" t="s">
        <v>35</v>
      </c>
      <c r="C657" s="16" t="s">
        <v>35</v>
      </c>
      <c r="D657" s="17" t="s">
        <v>36</v>
      </c>
      <c r="E657" s="18" t="s">
        <v>37</v>
      </c>
      <c r="F657" s="17" t="s">
        <v>36</v>
      </c>
      <c r="G657" s="18" t="s">
        <v>38</v>
      </c>
      <c r="H657" s="18" t="s">
        <v>436</v>
      </c>
      <c r="I657" s="19" t="s">
        <v>437</v>
      </c>
      <c r="J657" s="20" t="s">
        <v>438</v>
      </c>
      <c r="K657" s="21" t="s">
        <v>439</v>
      </c>
      <c r="L657" s="22"/>
      <c r="M657" s="23" t="s">
        <v>42</v>
      </c>
      <c r="N657" s="23" t="s">
        <v>43</v>
      </c>
      <c r="O657" s="30">
        <v>2</v>
      </c>
      <c r="P657" s="25">
        <v>218</v>
      </c>
      <c r="Q657" s="26" t="s">
        <v>44</v>
      </c>
      <c r="R657" s="27">
        <f t="shared" si="12"/>
        <v>436</v>
      </c>
      <c r="S657" s="30">
        <v>2</v>
      </c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</row>
    <row r="658" spans="1:30" ht="14.5" x14ac:dyDescent="0.35">
      <c r="A658" s="15" t="s">
        <v>34</v>
      </c>
      <c r="B658" s="16" t="s">
        <v>35</v>
      </c>
      <c r="C658" s="16" t="s">
        <v>35</v>
      </c>
      <c r="D658" s="17" t="s">
        <v>36</v>
      </c>
      <c r="E658" s="18" t="s">
        <v>37</v>
      </c>
      <c r="F658" s="17" t="s">
        <v>36</v>
      </c>
      <c r="G658" s="18" t="s">
        <v>38</v>
      </c>
      <c r="H658" s="18" t="s">
        <v>436</v>
      </c>
      <c r="I658" s="19" t="s">
        <v>437</v>
      </c>
      <c r="J658" s="20" t="s">
        <v>440</v>
      </c>
      <c r="K658" s="21" t="s">
        <v>441</v>
      </c>
      <c r="L658" s="22"/>
      <c r="M658" s="23" t="s">
        <v>42</v>
      </c>
      <c r="N658" s="23" t="s">
        <v>43</v>
      </c>
      <c r="O658" s="30">
        <v>3</v>
      </c>
      <c r="P658" s="25">
        <v>248.00000000000003</v>
      </c>
      <c r="Q658" s="26" t="s">
        <v>44</v>
      </c>
      <c r="R658" s="27">
        <f t="shared" si="12"/>
        <v>744.00000000000011</v>
      </c>
      <c r="S658" s="30">
        <v>3</v>
      </c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</row>
    <row r="659" spans="1:30" ht="14.5" x14ac:dyDescent="0.35">
      <c r="A659" s="15" t="s">
        <v>34</v>
      </c>
      <c r="B659" s="16" t="s">
        <v>35</v>
      </c>
      <c r="C659" s="16" t="s">
        <v>35</v>
      </c>
      <c r="D659" s="17" t="s">
        <v>36</v>
      </c>
      <c r="E659" s="18" t="s">
        <v>37</v>
      </c>
      <c r="F659" s="17" t="s">
        <v>36</v>
      </c>
      <c r="G659" s="18" t="s">
        <v>38</v>
      </c>
      <c r="H659" s="18" t="s">
        <v>436</v>
      </c>
      <c r="I659" s="19" t="s">
        <v>437</v>
      </c>
      <c r="J659" s="20" t="s">
        <v>442</v>
      </c>
      <c r="K659" s="21" t="s">
        <v>443</v>
      </c>
      <c r="L659" s="22"/>
      <c r="M659" s="23" t="s">
        <v>42</v>
      </c>
      <c r="N659" s="23" t="s">
        <v>43</v>
      </c>
      <c r="O659" s="30">
        <v>2</v>
      </c>
      <c r="P659" s="25">
        <v>676</v>
      </c>
      <c r="Q659" s="26" t="s">
        <v>44</v>
      </c>
      <c r="R659" s="27">
        <f t="shared" si="12"/>
        <v>1352</v>
      </c>
      <c r="S659" s="30"/>
      <c r="T659" s="31">
        <v>2</v>
      </c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</row>
    <row r="660" spans="1:30" ht="14.5" x14ac:dyDescent="0.35">
      <c r="A660" s="15" t="s">
        <v>34</v>
      </c>
      <c r="B660" s="16" t="s">
        <v>35</v>
      </c>
      <c r="C660" s="16" t="s">
        <v>35</v>
      </c>
      <c r="D660" s="17" t="s">
        <v>36</v>
      </c>
      <c r="E660" s="18" t="s">
        <v>37</v>
      </c>
      <c r="F660" s="17" t="s">
        <v>36</v>
      </c>
      <c r="G660" s="18" t="s">
        <v>38</v>
      </c>
      <c r="H660" s="18" t="s">
        <v>436</v>
      </c>
      <c r="I660" s="19" t="s">
        <v>437</v>
      </c>
      <c r="J660" s="20" t="s">
        <v>444</v>
      </c>
      <c r="K660" s="21" t="s">
        <v>445</v>
      </c>
      <c r="L660" s="22"/>
      <c r="M660" s="23" t="s">
        <v>42</v>
      </c>
      <c r="N660" s="23" t="s">
        <v>43</v>
      </c>
      <c r="O660" s="30">
        <v>4</v>
      </c>
      <c r="P660" s="25">
        <v>59</v>
      </c>
      <c r="Q660" s="26" t="s">
        <v>44</v>
      </c>
      <c r="R660" s="27">
        <f t="shared" si="12"/>
        <v>236</v>
      </c>
      <c r="S660" s="30"/>
      <c r="T660" s="31">
        <v>4</v>
      </c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</row>
    <row r="661" spans="1:30" ht="14.5" x14ac:dyDescent="0.35">
      <c r="A661" s="15" t="s">
        <v>34</v>
      </c>
      <c r="B661" s="16" t="s">
        <v>35</v>
      </c>
      <c r="C661" s="16" t="s">
        <v>35</v>
      </c>
      <c r="D661" s="17" t="s">
        <v>36</v>
      </c>
      <c r="E661" s="18" t="s">
        <v>37</v>
      </c>
      <c r="F661" s="17" t="s">
        <v>36</v>
      </c>
      <c r="G661" s="18" t="s">
        <v>38</v>
      </c>
      <c r="H661" s="18" t="s">
        <v>436</v>
      </c>
      <c r="I661" s="19" t="s">
        <v>437</v>
      </c>
      <c r="J661" s="20" t="s">
        <v>446</v>
      </c>
      <c r="K661" s="21" t="s">
        <v>447</v>
      </c>
      <c r="L661" s="22"/>
      <c r="M661" s="23" t="s">
        <v>42</v>
      </c>
      <c r="N661" s="23" t="s">
        <v>43</v>
      </c>
      <c r="O661" s="30">
        <v>4</v>
      </c>
      <c r="P661" s="25">
        <v>55</v>
      </c>
      <c r="Q661" s="26" t="s">
        <v>44</v>
      </c>
      <c r="R661" s="27">
        <f t="shared" si="12"/>
        <v>220</v>
      </c>
      <c r="S661" s="30"/>
      <c r="T661" s="31">
        <v>4</v>
      </c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</row>
    <row r="662" spans="1:30" ht="14.5" x14ac:dyDescent="0.35">
      <c r="A662" s="15" t="s">
        <v>34</v>
      </c>
      <c r="B662" s="16" t="s">
        <v>35</v>
      </c>
      <c r="C662" s="16" t="s">
        <v>35</v>
      </c>
      <c r="D662" s="17" t="s">
        <v>36</v>
      </c>
      <c r="E662" s="18" t="s">
        <v>37</v>
      </c>
      <c r="F662" s="17" t="s">
        <v>36</v>
      </c>
      <c r="G662" s="18" t="s">
        <v>38</v>
      </c>
      <c r="H662" s="18" t="s">
        <v>436</v>
      </c>
      <c r="I662" s="19" t="s">
        <v>437</v>
      </c>
      <c r="J662" s="20" t="s">
        <v>448</v>
      </c>
      <c r="K662" s="21" t="s">
        <v>449</v>
      </c>
      <c r="L662" s="22"/>
      <c r="M662" s="23" t="s">
        <v>42</v>
      </c>
      <c r="N662" s="23" t="s">
        <v>43</v>
      </c>
      <c r="O662" s="30">
        <v>1</v>
      </c>
      <c r="P662" s="25">
        <v>570</v>
      </c>
      <c r="Q662" s="26" t="s">
        <v>44</v>
      </c>
      <c r="R662" s="27">
        <f t="shared" si="12"/>
        <v>570</v>
      </c>
      <c r="S662" s="30"/>
      <c r="T662" s="31">
        <v>1</v>
      </c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</row>
    <row r="663" spans="1:30" ht="14.5" x14ac:dyDescent="0.35">
      <c r="A663" s="15" t="s">
        <v>34</v>
      </c>
      <c r="B663" s="16" t="s">
        <v>35</v>
      </c>
      <c r="C663" s="16" t="s">
        <v>35</v>
      </c>
      <c r="D663" s="17" t="s">
        <v>36</v>
      </c>
      <c r="E663" s="18" t="s">
        <v>37</v>
      </c>
      <c r="F663" s="17" t="s">
        <v>36</v>
      </c>
      <c r="G663" s="18" t="s">
        <v>38</v>
      </c>
      <c r="H663" s="18" t="s">
        <v>436</v>
      </c>
      <c r="I663" s="19" t="s">
        <v>437</v>
      </c>
      <c r="J663" s="20" t="s">
        <v>450</v>
      </c>
      <c r="K663" s="21" t="s">
        <v>451</v>
      </c>
      <c r="L663" s="22"/>
      <c r="M663" s="23" t="s">
        <v>42</v>
      </c>
      <c r="N663" s="23" t="s">
        <v>43</v>
      </c>
      <c r="O663" s="30">
        <v>10</v>
      </c>
      <c r="P663" s="25">
        <v>1084.9999999999998</v>
      </c>
      <c r="Q663" s="26" t="s">
        <v>44</v>
      </c>
      <c r="R663" s="27">
        <f t="shared" si="12"/>
        <v>10849.999999999998</v>
      </c>
      <c r="S663" s="30"/>
      <c r="T663" s="31">
        <v>10</v>
      </c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</row>
    <row r="664" spans="1:30" ht="14.5" x14ac:dyDescent="0.35">
      <c r="A664" s="15" t="s">
        <v>34</v>
      </c>
      <c r="B664" s="16" t="s">
        <v>35</v>
      </c>
      <c r="C664" s="16" t="s">
        <v>35</v>
      </c>
      <c r="D664" s="17" t="s">
        <v>36</v>
      </c>
      <c r="E664" s="18" t="s">
        <v>37</v>
      </c>
      <c r="F664" s="17" t="s">
        <v>36</v>
      </c>
      <c r="G664" s="18" t="s">
        <v>38</v>
      </c>
      <c r="H664" s="18" t="s">
        <v>436</v>
      </c>
      <c r="I664" s="19" t="s">
        <v>437</v>
      </c>
      <c r="J664" s="20" t="s">
        <v>452</v>
      </c>
      <c r="K664" s="21" t="s">
        <v>453</v>
      </c>
      <c r="L664" s="22"/>
      <c r="M664" s="23" t="s">
        <v>42</v>
      </c>
      <c r="N664" s="23" t="s">
        <v>43</v>
      </c>
      <c r="O664" s="30">
        <v>10</v>
      </c>
      <c r="P664" s="25">
        <v>291</v>
      </c>
      <c r="Q664" s="26" t="s">
        <v>44</v>
      </c>
      <c r="R664" s="27">
        <f t="shared" si="12"/>
        <v>2910</v>
      </c>
      <c r="S664" s="30"/>
      <c r="T664" s="31">
        <v>10</v>
      </c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</row>
    <row r="665" spans="1:30" ht="14.5" x14ac:dyDescent="0.35">
      <c r="A665" s="15" t="s">
        <v>34</v>
      </c>
      <c r="B665" s="16" t="s">
        <v>35</v>
      </c>
      <c r="C665" s="16" t="s">
        <v>35</v>
      </c>
      <c r="D665" s="17" t="s">
        <v>36</v>
      </c>
      <c r="E665" s="18" t="s">
        <v>37</v>
      </c>
      <c r="F665" s="17" t="s">
        <v>36</v>
      </c>
      <c r="G665" s="18" t="s">
        <v>38</v>
      </c>
      <c r="H665" s="18" t="s">
        <v>436</v>
      </c>
      <c r="I665" s="19" t="s">
        <v>437</v>
      </c>
      <c r="J665" s="20" t="s">
        <v>454</v>
      </c>
      <c r="K665" s="21" t="s">
        <v>455</v>
      </c>
      <c r="L665" s="22"/>
      <c r="M665" s="23" t="s">
        <v>42</v>
      </c>
      <c r="N665" s="23" t="s">
        <v>43</v>
      </c>
      <c r="O665" s="30">
        <v>1</v>
      </c>
      <c r="P665" s="25">
        <v>49</v>
      </c>
      <c r="Q665" s="26" t="s">
        <v>44</v>
      </c>
      <c r="R665" s="27">
        <f t="shared" si="12"/>
        <v>49</v>
      </c>
      <c r="S665" s="30"/>
      <c r="T665" s="31">
        <v>1</v>
      </c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</row>
    <row r="666" spans="1:30" ht="14.5" x14ac:dyDescent="0.35">
      <c r="A666" s="15" t="s">
        <v>34</v>
      </c>
      <c r="B666" s="16" t="s">
        <v>35</v>
      </c>
      <c r="C666" s="16" t="s">
        <v>35</v>
      </c>
      <c r="D666" s="17" t="s">
        <v>36</v>
      </c>
      <c r="E666" s="18" t="s">
        <v>37</v>
      </c>
      <c r="F666" s="17" t="s">
        <v>36</v>
      </c>
      <c r="G666" s="18" t="s">
        <v>38</v>
      </c>
      <c r="H666" s="18" t="s">
        <v>436</v>
      </c>
      <c r="I666" s="19" t="s">
        <v>437</v>
      </c>
      <c r="J666" s="20" t="s">
        <v>456</v>
      </c>
      <c r="K666" s="21" t="s">
        <v>457</v>
      </c>
      <c r="L666" s="22"/>
      <c r="M666" s="23" t="s">
        <v>42</v>
      </c>
      <c r="N666" s="23" t="s">
        <v>43</v>
      </c>
      <c r="O666" s="30">
        <v>1</v>
      </c>
      <c r="P666" s="25">
        <v>203</v>
      </c>
      <c r="Q666" s="26" t="s">
        <v>44</v>
      </c>
      <c r="R666" s="27">
        <f t="shared" si="12"/>
        <v>203</v>
      </c>
      <c r="S666" s="30"/>
      <c r="T666" s="31">
        <v>1</v>
      </c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</row>
    <row r="667" spans="1:30" ht="14.5" x14ac:dyDescent="0.35">
      <c r="A667" s="15" t="s">
        <v>34</v>
      </c>
      <c r="B667" s="16" t="s">
        <v>35</v>
      </c>
      <c r="C667" s="16" t="s">
        <v>35</v>
      </c>
      <c r="D667" s="17" t="s">
        <v>36</v>
      </c>
      <c r="E667" s="18" t="s">
        <v>37</v>
      </c>
      <c r="F667" s="17" t="s">
        <v>36</v>
      </c>
      <c r="G667" s="18" t="s">
        <v>38</v>
      </c>
      <c r="H667" s="18" t="s">
        <v>436</v>
      </c>
      <c r="I667" s="19" t="s">
        <v>437</v>
      </c>
      <c r="J667" s="20" t="s">
        <v>438</v>
      </c>
      <c r="K667" s="21" t="s">
        <v>439</v>
      </c>
      <c r="L667" s="22"/>
      <c r="M667" s="23" t="s">
        <v>42</v>
      </c>
      <c r="N667" s="23" t="s">
        <v>43</v>
      </c>
      <c r="O667" s="30">
        <v>2</v>
      </c>
      <c r="P667" s="25">
        <v>218</v>
      </c>
      <c r="Q667" s="26" t="s">
        <v>44</v>
      </c>
      <c r="R667" s="27">
        <f t="shared" si="12"/>
        <v>436</v>
      </c>
      <c r="S667" s="30"/>
      <c r="T667" s="31"/>
      <c r="U667" s="31">
        <v>2</v>
      </c>
      <c r="V667" s="31"/>
      <c r="W667" s="31"/>
      <c r="X667" s="31"/>
      <c r="Y667" s="31"/>
      <c r="Z667" s="31"/>
      <c r="AA667" s="31"/>
      <c r="AB667" s="31"/>
      <c r="AC667" s="31"/>
      <c r="AD667" s="31"/>
    </row>
    <row r="668" spans="1:30" ht="14.5" x14ac:dyDescent="0.35">
      <c r="A668" s="15" t="s">
        <v>34</v>
      </c>
      <c r="B668" s="16" t="s">
        <v>35</v>
      </c>
      <c r="C668" s="16" t="s">
        <v>35</v>
      </c>
      <c r="D668" s="17" t="s">
        <v>36</v>
      </c>
      <c r="E668" s="18" t="s">
        <v>37</v>
      </c>
      <c r="F668" s="17" t="s">
        <v>36</v>
      </c>
      <c r="G668" s="18" t="s">
        <v>38</v>
      </c>
      <c r="H668" s="18" t="s">
        <v>436</v>
      </c>
      <c r="I668" s="19" t="s">
        <v>437</v>
      </c>
      <c r="J668" s="20" t="s">
        <v>452</v>
      </c>
      <c r="K668" s="21" t="s">
        <v>453</v>
      </c>
      <c r="L668" s="22"/>
      <c r="M668" s="23" t="s">
        <v>42</v>
      </c>
      <c r="N668" s="23" t="s">
        <v>43</v>
      </c>
      <c r="O668" s="30">
        <v>1</v>
      </c>
      <c r="P668" s="25">
        <v>291</v>
      </c>
      <c r="Q668" s="26" t="s">
        <v>44</v>
      </c>
      <c r="R668" s="27">
        <f t="shared" si="12"/>
        <v>291</v>
      </c>
      <c r="S668" s="30"/>
      <c r="T668" s="31"/>
      <c r="U668" s="31"/>
      <c r="V668" s="31"/>
      <c r="W668" s="31">
        <v>1</v>
      </c>
      <c r="X668" s="31"/>
      <c r="Y668" s="31"/>
      <c r="Z668" s="31"/>
      <c r="AA668" s="31"/>
      <c r="AB668" s="31"/>
      <c r="AC668" s="31"/>
      <c r="AD668" s="31"/>
    </row>
    <row r="669" spans="1:30" ht="14.5" x14ac:dyDescent="0.35">
      <c r="A669" s="15" t="s">
        <v>34</v>
      </c>
      <c r="B669" s="16" t="s">
        <v>35</v>
      </c>
      <c r="C669" s="16" t="s">
        <v>35</v>
      </c>
      <c r="D669" s="17" t="s">
        <v>36</v>
      </c>
      <c r="E669" s="18" t="s">
        <v>37</v>
      </c>
      <c r="F669" s="17" t="s">
        <v>36</v>
      </c>
      <c r="G669" s="18" t="s">
        <v>38</v>
      </c>
      <c r="H669" s="18" t="s">
        <v>436</v>
      </c>
      <c r="I669" s="19" t="s">
        <v>437</v>
      </c>
      <c r="J669" s="20" t="s">
        <v>444</v>
      </c>
      <c r="K669" s="21" t="s">
        <v>445</v>
      </c>
      <c r="L669" s="22"/>
      <c r="M669" s="23" t="s">
        <v>42</v>
      </c>
      <c r="N669" s="23" t="s">
        <v>43</v>
      </c>
      <c r="O669" s="30">
        <v>4</v>
      </c>
      <c r="P669" s="25">
        <v>59</v>
      </c>
      <c r="Q669" s="26" t="s">
        <v>44</v>
      </c>
      <c r="R669" s="27">
        <f t="shared" si="12"/>
        <v>236</v>
      </c>
      <c r="S669" s="30"/>
      <c r="T669" s="31"/>
      <c r="U669" s="31"/>
      <c r="V669" s="31"/>
      <c r="W669" s="31"/>
      <c r="X669" s="31">
        <v>4</v>
      </c>
      <c r="Y669" s="31"/>
      <c r="Z669" s="31"/>
      <c r="AA669" s="31"/>
      <c r="AB669" s="31"/>
      <c r="AC669" s="31"/>
      <c r="AD669" s="31"/>
    </row>
    <row r="670" spans="1:30" ht="14.5" x14ac:dyDescent="0.35">
      <c r="A670" s="15" t="s">
        <v>34</v>
      </c>
      <c r="B670" s="16" t="s">
        <v>35</v>
      </c>
      <c r="C670" s="16" t="s">
        <v>35</v>
      </c>
      <c r="D670" s="17" t="s">
        <v>36</v>
      </c>
      <c r="E670" s="18" t="s">
        <v>37</v>
      </c>
      <c r="F670" s="17" t="s">
        <v>36</v>
      </c>
      <c r="G670" s="18" t="s">
        <v>38</v>
      </c>
      <c r="H670" s="18" t="s">
        <v>436</v>
      </c>
      <c r="I670" s="19" t="s">
        <v>437</v>
      </c>
      <c r="J670" s="20" t="s">
        <v>446</v>
      </c>
      <c r="K670" s="21" t="s">
        <v>447</v>
      </c>
      <c r="L670" s="22"/>
      <c r="M670" s="23" t="s">
        <v>42</v>
      </c>
      <c r="N670" s="23" t="s">
        <v>43</v>
      </c>
      <c r="O670" s="30">
        <v>4</v>
      </c>
      <c r="P670" s="25">
        <v>55</v>
      </c>
      <c r="Q670" s="26" t="s">
        <v>44</v>
      </c>
      <c r="R670" s="27">
        <f t="shared" si="12"/>
        <v>220</v>
      </c>
      <c r="S670" s="30"/>
      <c r="T670" s="31"/>
      <c r="U670" s="31"/>
      <c r="V670" s="31"/>
      <c r="W670" s="31"/>
      <c r="X670" s="31">
        <v>4</v>
      </c>
      <c r="Y670" s="31"/>
      <c r="Z670" s="31"/>
      <c r="AA670" s="31"/>
      <c r="AB670" s="31"/>
      <c r="AC670" s="31"/>
      <c r="AD670" s="31"/>
    </row>
    <row r="671" spans="1:30" ht="14.5" x14ac:dyDescent="0.35">
      <c r="A671" s="15" t="s">
        <v>34</v>
      </c>
      <c r="B671" s="16" t="s">
        <v>35</v>
      </c>
      <c r="C671" s="16" t="s">
        <v>35</v>
      </c>
      <c r="D671" s="17" t="s">
        <v>36</v>
      </c>
      <c r="E671" s="18" t="s">
        <v>37</v>
      </c>
      <c r="F671" s="17" t="s">
        <v>36</v>
      </c>
      <c r="G671" s="18" t="s">
        <v>38</v>
      </c>
      <c r="H671" s="18" t="s">
        <v>436</v>
      </c>
      <c r="I671" s="19" t="s">
        <v>437</v>
      </c>
      <c r="J671" s="20" t="s">
        <v>446</v>
      </c>
      <c r="K671" s="21" t="s">
        <v>447</v>
      </c>
      <c r="L671" s="22"/>
      <c r="M671" s="23" t="s">
        <v>42</v>
      </c>
      <c r="N671" s="23" t="s">
        <v>43</v>
      </c>
      <c r="O671" s="30">
        <v>1</v>
      </c>
      <c r="P671" s="25">
        <v>55</v>
      </c>
      <c r="Q671" s="26" t="s">
        <v>44</v>
      </c>
      <c r="R671" s="27">
        <f t="shared" si="12"/>
        <v>55</v>
      </c>
      <c r="S671" s="30"/>
      <c r="T671" s="31"/>
      <c r="U671" s="31"/>
      <c r="V671" s="31"/>
      <c r="W671" s="31"/>
      <c r="X671" s="31">
        <v>1</v>
      </c>
      <c r="Y671" s="31"/>
      <c r="Z671" s="31"/>
      <c r="AA671" s="31"/>
      <c r="AB671" s="31"/>
      <c r="AC671" s="31"/>
      <c r="AD671" s="31"/>
    </row>
    <row r="672" spans="1:30" ht="14.5" x14ac:dyDescent="0.35">
      <c r="A672" s="15" t="s">
        <v>34</v>
      </c>
      <c r="B672" s="16" t="s">
        <v>35</v>
      </c>
      <c r="C672" s="16" t="s">
        <v>35</v>
      </c>
      <c r="D672" s="17" t="s">
        <v>36</v>
      </c>
      <c r="E672" s="18" t="s">
        <v>37</v>
      </c>
      <c r="F672" s="17" t="s">
        <v>36</v>
      </c>
      <c r="G672" s="18" t="s">
        <v>38</v>
      </c>
      <c r="H672" s="18" t="s">
        <v>436</v>
      </c>
      <c r="I672" s="19" t="s">
        <v>437</v>
      </c>
      <c r="J672" s="20" t="s">
        <v>438</v>
      </c>
      <c r="K672" s="21" t="s">
        <v>439</v>
      </c>
      <c r="L672" s="22"/>
      <c r="M672" s="23" t="s">
        <v>42</v>
      </c>
      <c r="N672" s="23" t="s">
        <v>43</v>
      </c>
      <c r="O672" s="30">
        <v>2</v>
      </c>
      <c r="P672" s="25">
        <v>218</v>
      </c>
      <c r="Q672" s="26" t="s">
        <v>44</v>
      </c>
      <c r="R672" s="27">
        <f t="shared" ref="R672:R735" si="13">O672*P672</f>
        <v>436</v>
      </c>
      <c r="S672" s="30"/>
      <c r="T672" s="31"/>
      <c r="U672" s="31"/>
      <c r="V672" s="31"/>
      <c r="W672" s="31"/>
      <c r="X672" s="31"/>
      <c r="Y672" s="31"/>
      <c r="Z672" s="31">
        <v>2</v>
      </c>
      <c r="AA672" s="31"/>
      <c r="AB672" s="31"/>
      <c r="AC672" s="31"/>
      <c r="AD672" s="31"/>
    </row>
    <row r="673" spans="1:30" ht="14.5" x14ac:dyDescent="0.35">
      <c r="A673" s="15" t="s">
        <v>34</v>
      </c>
      <c r="B673" s="16" t="s">
        <v>35</v>
      </c>
      <c r="C673" s="16" t="s">
        <v>35</v>
      </c>
      <c r="D673" s="17" t="s">
        <v>36</v>
      </c>
      <c r="E673" s="18" t="s">
        <v>37</v>
      </c>
      <c r="F673" s="17" t="s">
        <v>36</v>
      </c>
      <c r="G673" s="18" t="s">
        <v>38</v>
      </c>
      <c r="H673" s="18" t="s">
        <v>436</v>
      </c>
      <c r="I673" s="19" t="s">
        <v>437</v>
      </c>
      <c r="J673" s="20" t="s">
        <v>444</v>
      </c>
      <c r="K673" s="21" t="s">
        <v>445</v>
      </c>
      <c r="L673" s="22"/>
      <c r="M673" s="23" t="s">
        <v>42</v>
      </c>
      <c r="N673" s="23" t="s">
        <v>43</v>
      </c>
      <c r="O673" s="30">
        <v>2</v>
      </c>
      <c r="P673" s="25">
        <v>59</v>
      </c>
      <c r="Q673" s="26" t="s">
        <v>44</v>
      </c>
      <c r="R673" s="27">
        <f t="shared" si="13"/>
        <v>118</v>
      </c>
      <c r="S673" s="30"/>
      <c r="T673" s="31"/>
      <c r="U673" s="31"/>
      <c r="V673" s="31"/>
      <c r="W673" s="31"/>
      <c r="X673" s="31"/>
      <c r="Y673" s="31"/>
      <c r="Z673" s="31"/>
      <c r="AA673" s="31"/>
      <c r="AB673" s="31">
        <v>2</v>
      </c>
      <c r="AC673" s="31"/>
      <c r="AD673" s="31"/>
    </row>
    <row r="674" spans="1:30" ht="14.5" x14ac:dyDescent="0.35">
      <c r="A674" s="15" t="s">
        <v>34</v>
      </c>
      <c r="B674" s="16" t="s">
        <v>35</v>
      </c>
      <c r="C674" s="16" t="s">
        <v>35</v>
      </c>
      <c r="D674" s="17" t="s">
        <v>36</v>
      </c>
      <c r="E674" s="18" t="s">
        <v>37</v>
      </c>
      <c r="F674" s="17" t="s">
        <v>36</v>
      </c>
      <c r="G674" s="18" t="s">
        <v>38</v>
      </c>
      <c r="H674" s="18" t="s">
        <v>436</v>
      </c>
      <c r="I674" s="19" t="s">
        <v>437</v>
      </c>
      <c r="J674" s="20" t="s">
        <v>446</v>
      </c>
      <c r="K674" s="21" t="s">
        <v>447</v>
      </c>
      <c r="L674" s="22"/>
      <c r="M674" s="23" t="s">
        <v>42</v>
      </c>
      <c r="N674" s="23" t="s">
        <v>43</v>
      </c>
      <c r="O674" s="30">
        <v>2</v>
      </c>
      <c r="P674" s="25">
        <v>55</v>
      </c>
      <c r="Q674" s="26" t="s">
        <v>44</v>
      </c>
      <c r="R674" s="27">
        <f t="shared" si="13"/>
        <v>110</v>
      </c>
      <c r="S674" s="30"/>
      <c r="T674" s="31"/>
      <c r="U674" s="31"/>
      <c r="V674" s="31"/>
      <c r="W674" s="31"/>
      <c r="X674" s="31"/>
      <c r="Y674" s="31"/>
      <c r="Z674" s="31"/>
      <c r="AA674" s="31"/>
      <c r="AB674" s="31">
        <v>2</v>
      </c>
      <c r="AC674" s="31"/>
      <c r="AD674" s="31"/>
    </row>
    <row r="675" spans="1:30" ht="14.5" x14ac:dyDescent="0.35">
      <c r="A675" s="15" t="s">
        <v>34</v>
      </c>
      <c r="B675" s="16" t="s">
        <v>35</v>
      </c>
      <c r="C675" s="16" t="s">
        <v>35</v>
      </c>
      <c r="D675" s="17" t="s">
        <v>36</v>
      </c>
      <c r="E675" s="18" t="s">
        <v>37</v>
      </c>
      <c r="F675" s="17" t="s">
        <v>36</v>
      </c>
      <c r="G675" s="18" t="s">
        <v>38</v>
      </c>
      <c r="H675" s="18" t="s">
        <v>436</v>
      </c>
      <c r="I675" s="19" t="s">
        <v>437</v>
      </c>
      <c r="J675" s="20" t="s">
        <v>458</v>
      </c>
      <c r="K675" s="21" t="s">
        <v>459</v>
      </c>
      <c r="L675" s="22"/>
      <c r="M675" s="23" t="s">
        <v>42</v>
      </c>
      <c r="N675" s="23" t="s">
        <v>43</v>
      </c>
      <c r="O675" s="30">
        <v>2</v>
      </c>
      <c r="P675" s="25">
        <v>1085</v>
      </c>
      <c r="Q675" s="26" t="s">
        <v>44</v>
      </c>
      <c r="R675" s="27">
        <f t="shared" si="13"/>
        <v>2170</v>
      </c>
      <c r="S675" s="30"/>
      <c r="T675" s="31"/>
      <c r="U675" s="31"/>
      <c r="V675" s="31"/>
      <c r="W675" s="31"/>
      <c r="X675" s="31"/>
      <c r="Y675" s="31"/>
      <c r="Z675" s="31"/>
      <c r="AA675" s="31"/>
      <c r="AB675" s="31">
        <v>2</v>
      </c>
      <c r="AC675" s="31"/>
      <c r="AD675" s="31"/>
    </row>
    <row r="676" spans="1:30" ht="14.5" x14ac:dyDescent="0.35">
      <c r="A676" s="15" t="s">
        <v>34</v>
      </c>
      <c r="B676" s="16" t="s">
        <v>35</v>
      </c>
      <c r="C676" s="16" t="s">
        <v>35</v>
      </c>
      <c r="D676" s="17" t="s">
        <v>36</v>
      </c>
      <c r="E676" s="18" t="s">
        <v>37</v>
      </c>
      <c r="F676" s="17" t="s">
        <v>36</v>
      </c>
      <c r="G676" s="18" t="s">
        <v>38</v>
      </c>
      <c r="H676" s="18" t="s">
        <v>436</v>
      </c>
      <c r="I676" s="19" t="s">
        <v>437</v>
      </c>
      <c r="J676" s="20" t="s">
        <v>460</v>
      </c>
      <c r="K676" s="21" t="s">
        <v>461</v>
      </c>
      <c r="L676" s="22"/>
      <c r="M676" s="23" t="s">
        <v>42</v>
      </c>
      <c r="N676" s="23" t="s">
        <v>43</v>
      </c>
      <c r="O676" s="30">
        <v>2</v>
      </c>
      <c r="P676" s="25">
        <v>1085</v>
      </c>
      <c r="Q676" s="26" t="s">
        <v>44</v>
      </c>
      <c r="R676" s="27">
        <f t="shared" si="13"/>
        <v>2170</v>
      </c>
      <c r="S676" s="30"/>
      <c r="T676" s="31"/>
      <c r="U676" s="31"/>
      <c r="V676" s="31"/>
      <c r="W676" s="31"/>
      <c r="X676" s="31"/>
      <c r="Y676" s="31"/>
      <c r="Z676" s="31"/>
      <c r="AA676" s="31"/>
      <c r="AB676" s="31">
        <v>2</v>
      </c>
      <c r="AC676" s="31"/>
      <c r="AD676" s="31"/>
    </row>
    <row r="677" spans="1:30" ht="14.5" x14ac:dyDescent="0.35">
      <c r="A677" s="15" t="s">
        <v>34</v>
      </c>
      <c r="B677" s="16" t="s">
        <v>35</v>
      </c>
      <c r="C677" s="16" t="s">
        <v>35</v>
      </c>
      <c r="D677" s="17" t="s">
        <v>36</v>
      </c>
      <c r="E677" s="18" t="s">
        <v>37</v>
      </c>
      <c r="F677" s="17" t="s">
        <v>36</v>
      </c>
      <c r="G677" s="18" t="s">
        <v>38</v>
      </c>
      <c r="H677" s="18">
        <v>25401</v>
      </c>
      <c r="I677" s="19" t="s">
        <v>462</v>
      </c>
      <c r="J677" s="20" t="s">
        <v>463</v>
      </c>
      <c r="K677" s="21" t="s">
        <v>464</v>
      </c>
      <c r="L677" s="22"/>
      <c r="M677" s="23" t="s">
        <v>42</v>
      </c>
      <c r="N677" s="23" t="s">
        <v>43</v>
      </c>
      <c r="O677" s="30">
        <v>4</v>
      </c>
      <c r="P677" s="25">
        <v>237</v>
      </c>
      <c r="Q677" s="26" t="s">
        <v>44</v>
      </c>
      <c r="R677" s="27">
        <f t="shared" si="13"/>
        <v>948</v>
      </c>
      <c r="S677" s="30">
        <v>4</v>
      </c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</row>
    <row r="678" spans="1:30" ht="14.5" x14ac:dyDescent="0.35">
      <c r="A678" s="15" t="s">
        <v>34</v>
      </c>
      <c r="B678" s="16" t="s">
        <v>35</v>
      </c>
      <c r="C678" s="16" t="s">
        <v>35</v>
      </c>
      <c r="D678" s="17" t="s">
        <v>36</v>
      </c>
      <c r="E678" s="18" t="s">
        <v>37</v>
      </c>
      <c r="F678" s="17" t="s">
        <v>36</v>
      </c>
      <c r="G678" s="18" t="s">
        <v>38</v>
      </c>
      <c r="H678" s="18">
        <v>25401</v>
      </c>
      <c r="I678" s="19" t="s">
        <v>462</v>
      </c>
      <c r="J678" s="20" t="s">
        <v>465</v>
      </c>
      <c r="K678" s="21" t="s">
        <v>466</v>
      </c>
      <c r="L678" s="22"/>
      <c r="M678" s="23" t="s">
        <v>42</v>
      </c>
      <c r="N678" s="23" t="s">
        <v>43</v>
      </c>
      <c r="O678" s="30">
        <v>4</v>
      </c>
      <c r="P678" s="25">
        <v>38</v>
      </c>
      <c r="Q678" s="26" t="s">
        <v>44</v>
      </c>
      <c r="R678" s="27">
        <f t="shared" si="13"/>
        <v>152</v>
      </c>
      <c r="S678" s="30"/>
      <c r="T678" s="31">
        <v>4</v>
      </c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</row>
    <row r="679" spans="1:30" ht="14.5" x14ac:dyDescent="0.35">
      <c r="A679" s="15" t="s">
        <v>34</v>
      </c>
      <c r="B679" s="16" t="s">
        <v>35</v>
      </c>
      <c r="C679" s="16" t="s">
        <v>35</v>
      </c>
      <c r="D679" s="17" t="s">
        <v>36</v>
      </c>
      <c r="E679" s="18" t="s">
        <v>37</v>
      </c>
      <c r="F679" s="17" t="s">
        <v>36</v>
      </c>
      <c r="G679" s="18" t="s">
        <v>38</v>
      </c>
      <c r="H679" s="18">
        <v>25401</v>
      </c>
      <c r="I679" s="19" t="s">
        <v>462</v>
      </c>
      <c r="J679" s="20" t="s">
        <v>467</v>
      </c>
      <c r="K679" s="21" t="s">
        <v>468</v>
      </c>
      <c r="L679" s="22"/>
      <c r="M679" s="23" t="s">
        <v>42</v>
      </c>
      <c r="N679" s="23" t="s">
        <v>43</v>
      </c>
      <c r="O679" s="30">
        <v>2</v>
      </c>
      <c r="P679" s="25">
        <v>130</v>
      </c>
      <c r="Q679" s="26" t="s">
        <v>44</v>
      </c>
      <c r="R679" s="27">
        <f t="shared" si="13"/>
        <v>260</v>
      </c>
      <c r="S679" s="30"/>
      <c r="T679" s="31">
        <v>2</v>
      </c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</row>
    <row r="680" spans="1:30" ht="14.5" x14ac:dyDescent="0.35">
      <c r="A680" s="15" t="s">
        <v>34</v>
      </c>
      <c r="B680" s="16" t="s">
        <v>35</v>
      </c>
      <c r="C680" s="16" t="s">
        <v>35</v>
      </c>
      <c r="D680" s="17" t="s">
        <v>36</v>
      </c>
      <c r="E680" s="18" t="s">
        <v>37</v>
      </c>
      <c r="F680" s="17" t="s">
        <v>36</v>
      </c>
      <c r="G680" s="18" t="s">
        <v>38</v>
      </c>
      <c r="H680" s="18">
        <v>25401</v>
      </c>
      <c r="I680" s="19" t="s">
        <v>462</v>
      </c>
      <c r="J680" s="20" t="s">
        <v>465</v>
      </c>
      <c r="K680" s="21" t="s">
        <v>466</v>
      </c>
      <c r="L680" s="22"/>
      <c r="M680" s="23" t="s">
        <v>42</v>
      </c>
      <c r="N680" s="23" t="s">
        <v>43</v>
      </c>
      <c r="O680" s="30">
        <v>1</v>
      </c>
      <c r="P680" s="25">
        <v>38</v>
      </c>
      <c r="Q680" s="26" t="s">
        <v>44</v>
      </c>
      <c r="R680" s="27">
        <f t="shared" si="13"/>
        <v>38</v>
      </c>
      <c r="S680" s="30"/>
      <c r="T680" s="31">
        <v>1</v>
      </c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</row>
    <row r="681" spans="1:30" ht="14.5" x14ac:dyDescent="0.35">
      <c r="A681" s="15" t="s">
        <v>34</v>
      </c>
      <c r="B681" s="16" t="s">
        <v>35</v>
      </c>
      <c r="C681" s="16" t="s">
        <v>35</v>
      </c>
      <c r="D681" s="17" t="s">
        <v>36</v>
      </c>
      <c r="E681" s="18" t="s">
        <v>37</v>
      </c>
      <c r="F681" s="17" t="s">
        <v>36</v>
      </c>
      <c r="G681" s="18" t="s">
        <v>38</v>
      </c>
      <c r="H681" s="18">
        <v>25401</v>
      </c>
      <c r="I681" s="19" t="s">
        <v>462</v>
      </c>
      <c r="J681" s="20" t="s">
        <v>463</v>
      </c>
      <c r="K681" s="21" t="s">
        <v>464</v>
      </c>
      <c r="L681" s="22"/>
      <c r="M681" s="23" t="s">
        <v>42</v>
      </c>
      <c r="N681" s="23" t="s">
        <v>43</v>
      </c>
      <c r="O681" s="30">
        <v>2</v>
      </c>
      <c r="P681" s="25">
        <v>237</v>
      </c>
      <c r="Q681" s="26" t="s">
        <v>44</v>
      </c>
      <c r="R681" s="27">
        <f t="shared" si="13"/>
        <v>474</v>
      </c>
      <c r="S681" s="30"/>
      <c r="T681" s="31"/>
      <c r="U681" s="31">
        <v>2</v>
      </c>
      <c r="V681" s="31"/>
      <c r="W681" s="31"/>
      <c r="X681" s="31"/>
      <c r="Y681" s="31"/>
      <c r="Z681" s="31"/>
      <c r="AA681" s="31"/>
      <c r="AB681" s="31"/>
      <c r="AC681" s="31"/>
      <c r="AD681" s="31"/>
    </row>
    <row r="682" spans="1:30" ht="14.5" x14ac:dyDescent="0.35">
      <c r="A682" s="15" t="s">
        <v>34</v>
      </c>
      <c r="B682" s="16" t="s">
        <v>35</v>
      </c>
      <c r="C682" s="16" t="s">
        <v>35</v>
      </c>
      <c r="D682" s="17" t="s">
        <v>36</v>
      </c>
      <c r="E682" s="18" t="s">
        <v>37</v>
      </c>
      <c r="F682" s="17" t="s">
        <v>36</v>
      </c>
      <c r="G682" s="18" t="s">
        <v>38</v>
      </c>
      <c r="H682" s="18">
        <v>25401</v>
      </c>
      <c r="I682" s="19" t="s">
        <v>462</v>
      </c>
      <c r="J682" s="20" t="s">
        <v>469</v>
      </c>
      <c r="K682" s="21" t="s">
        <v>470</v>
      </c>
      <c r="L682" s="22"/>
      <c r="M682" s="23" t="s">
        <v>42</v>
      </c>
      <c r="N682" s="23" t="s">
        <v>43</v>
      </c>
      <c r="O682" s="30">
        <v>1</v>
      </c>
      <c r="P682" s="25">
        <v>182</v>
      </c>
      <c r="Q682" s="26" t="s">
        <v>44</v>
      </c>
      <c r="R682" s="27">
        <f t="shared" si="13"/>
        <v>182</v>
      </c>
      <c r="S682" s="30"/>
      <c r="T682" s="31"/>
      <c r="U682" s="31">
        <v>1</v>
      </c>
      <c r="V682" s="31"/>
      <c r="W682" s="31"/>
      <c r="X682" s="31"/>
      <c r="Y682" s="31"/>
      <c r="Z682" s="31"/>
      <c r="AA682" s="31"/>
      <c r="AB682" s="31"/>
      <c r="AC682" s="31"/>
      <c r="AD682" s="31"/>
    </row>
    <row r="683" spans="1:30" ht="14.5" x14ac:dyDescent="0.35">
      <c r="A683" s="15" t="s">
        <v>34</v>
      </c>
      <c r="B683" s="16" t="s">
        <v>35</v>
      </c>
      <c r="C683" s="16" t="s">
        <v>35</v>
      </c>
      <c r="D683" s="17" t="s">
        <v>36</v>
      </c>
      <c r="E683" s="18" t="s">
        <v>37</v>
      </c>
      <c r="F683" s="17" t="s">
        <v>36</v>
      </c>
      <c r="G683" s="18" t="s">
        <v>38</v>
      </c>
      <c r="H683" s="18">
        <v>25401</v>
      </c>
      <c r="I683" s="19" t="s">
        <v>462</v>
      </c>
      <c r="J683" s="20" t="s">
        <v>463</v>
      </c>
      <c r="K683" s="21" t="s">
        <v>464</v>
      </c>
      <c r="L683" s="22"/>
      <c r="M683" s="23" t="s">
        <v>42</v>
      </c>
      <c r="N683" s="23" t="s">
        <v>43</v>
      </c>
      <c r="O683" s="30">
        <v>2</v>
      </c>
      <c r="P683" s="25">
        <v>237</v>
      </c>
      <c r="Q683" s="26" t="s">
        <v>44</v>
      </c>
      <c r="R683" s="27">
        <f t="shared" si="13"/>
        <v>474</v>
      </c>
      <c r="S683" s="30"/>
      <c r="T683" s="31"/>
      <c r="U683" s="31"/>
      <c r="V683" s="31"/>
      <c r="W683" s="31"/>
      <c r="X683" s="31">
        <v>2</v>
      </c>
      <c r="Y683" s="31"/>
      <c r="Z683" s="31"/>
      <c r="AA683" s="31"/>
      <c r="AB683" s="31"/>
      <c r="AC683" s="31"/>
      <c r="AD683" s="31"/>
    </row>
    <row r="684" spans="1:30" ht="14.5" x14ac:dyDescent="0.35">
      <c r="A684" s="15" t="s">
        <v>34</v>
      </c>
      <c r="B684" s="16" t="s">
        <v>35</v>
      </c>
      <c r="C684" s="16" t="s">
        <v>35</v>
      </c>
      <c r="D684" s="17" t="s">
        <v>36</v>
      </c>
      <c r="E684" s="18" t="s">
        <v>37</v>
      </c>
      <c r="F684" s="17" t="s">
        <v>36</v>
      </c>
      <c r="G684" s="18" t="s">
        <v>38</v>
      </c>
      <c r="H684" s="18">
        <v>25401</v>
      </c>
      <c r="I684" s="19" t="s">
        <v>462</v>
      </c>
      <c r="J684" s="20" t="s">
        <v>463</v>
      </c>
      <c r="K684" s="21" t="s">
        <v>464</v>
      </c>
      <c r="L684" s="22"/>
      <c r="M684" s="23" t="s">
        <v>42</v>
      </c>
      <c r="N684" s="23" t="s">
        <v>43</v>
      </c>
      <c r="O684" s="30">
        <v>2</v>
      </c>
      <c r="P684" s="25">
        <v>237</v>
      </c>
      <c r="Q684" s="26" t="s">
        <v>44</v>
      </c>
      <c r="R684" s="27">
        <f t="shared" si="13"/>
        <v>474</v>
      </c>
      <c r="S684" s="30"/>
      <c r="T684" s="31"/>
      <c r="U684" s="31"/>
      <c r="V684" s="31"/>
      <c r="W684" s="31"/>
      <c r="X684" s="31"/>
      <c r="Y684" s="31"/>
      <c r="Z684" s="31"/>
      <c r="AA684" s="31">
        <v>2</v>
      </c>
      <c r="AB684" s="31"/>
      <c r="AC684" s="31"/>
      <c r="AD684" s="31"/>
    </row>
    <row r="685" spans="1:30" ht="14.5" x14ac:dyDescent="0.35">
      <c r="A685" s="15" t="s">
        <v>34</v>
      </c>
      <c r="B685" s="16" t="s">
        <v>35</v>
      </c>
      <c r="C685" s="16" t="s">
        <v>35</v>
      </c>
      <c r="D685" s="17" t="s">
        <v>36</v>
      </c>
      <c r="E685" s="18" t="s">
        <v>37</v>
      </c>
      <c r="F685" s="17" t="s">
        <v>36</v>
      </c>
      <c r="G685" s="18" t="s">
        <v>38</v>
      </c>
      <c r="H685" s="18">
        <v>25401</v>
      </c>
      <c r="I685" s="19" t="s">
        <v>462</v>
      </c>
      <c r="J685" s="20" t="s">
        <v>463</v>
      </c>
      <c r="K685" s="21" t="s">
        <v>464</v>
      </c>
      <c r="L685" s="22"/>
      <c r="M685" s="23" t="s">
        <v>42</v>
      </c>
      <c r="N685" s="23" t="s">
        <v>43</v>
      </c>
      <c r="O685" s="30">
        <v>2</v>
      </c>
      <c r="P685" s="25">
        <v>237</v>
      </c>
      <c r="Q685" s="26" t="s">
        <v>44</v>
      </c>
      <c r="R685" s="27">
        <f t="shared" si="13"/>
        <v>474</v>
      </c>
      <c r="S685" s="30"/>
      <c r="T685" s="31"/>
      <c r="U685" s="31"/>
      <c r="V685" s="31"/>
      <c r="W685" s="31"/>
      <c r="X685" s="31"/>
      <c r="Y685" s="31"/>
      <c r="Z685" s="31"/>
      <c r="AA685" s="31"/>
      <c r="AB685" s="31"/>
      <c r="AC685" s="31">
        <v>2</v>
      </c>
      <c r="AD685" s="31"/>
    </row>
    <row r="686" spans="1:30" ht="14.5" x14ac:dyDescent="0.35">
      <c r="A686" s="15" t="s">
        <v>34</v>
      </c>
      <c r="B686" s="16" t="s">
        <v>35</v>
      </c>
      <c r="C686" s="16" t="s">
        <v>35</v>
      </c>
      <c r="D686" s="17" t="s">
        <v>36</v>
      </c>
      <c r="E686" s="18" t="s">
        <v>37</v>
      </c>
      <c r="F686" s="17" t="s">
        <v>36</v>
      </c>
      <c r="G686" s="18" t="s">
        <v>38</v>
      </c>
      <c r="H686" s="18">
        <v>25401</v>
      </c>
      <c r="I686" s="19" t="s">
        <v>462</v>
      </c>
      <c r="J686" s="20" t="s">
        <v>463</v>
      </c>
      <c r="K686" s="21" t="s">
        <v>464</v>
      </c>
      <c r="L686" s="22"/>
      <c r="M686" s="23" t="s">
        <v>42</v>
      </c>
      <c r="N686" s="23" t="s">
        <v>43</v>
      </c>
      <c r="O686" s="30">
        <v>2</v>
      </c>
      <c r="P686" s="25">
        <v>237</v>
      </c>
      <c r="Q686" s="26" t="s">
        <v>44</v>
      </c>
      <c r="R686" s="27">
        <f t="shared" si="13"/>
        <v>474</v>
      </c>
      <c r="S686" s="30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>
        <v>2</v>
      </c>
    </row>
    <row r="687" spans="1:30" ht="14.5" x14ac:dyDescent="0.35">
      <c r="A687" s="15" t="s">
        <v>34</v>
      </c>
      <c r="B687" s="16" t="s">
        <v>35</v>
      </c>
      <c r="C687" s="16" t="s">
        <v>35</v>
      </c>
      <c r="D687" s="17" t="s">
        <v>36</v>
      </c>
      <c r="E687" s="18" t="s">
        <v>37</v>
      </c>
      <c r="F687" s="17" t="s">
        <v>36</v>
      </c>
      <c r="G687" s="18" t="s">
        <v>38</v>
      </c>
      <c r="H687" s="18">
        <v>25501</v>
      </c>
      <c r="I687" s="19" t="s">
        <v>471</v>
      </c>
      <c r="J687" s="20" t="s">
        <v>472</v>
      </c>
      <c r="K687" s="21" t="s">
        <v>473</v>
      </c>
      <c r="L687" s="22"/>
      <c r="M687" s="23" t="s">
        <v>42</v>
      </c>
      <c r="N687" s="23" t="s">
        <v>43</v>
      </c>
      <c r="O687" s="30">
        <v>1</v>
      </c>
      <c r="P687" s="25">
        <v>304</v>
      </c>
      <c r="Q687" s="26" t="s">
        <v>44</v>
      </c>
      <c r="R687" s="27">
        <f t="shared" si="13"/>
        <v>304</v>
      </c>
      <c r="S687" s="30"/>
      <c r="T687" s="31">
        <v>1</v>
      </c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</row>
    <row r="688" spans="1:30" ht="14.5" x14ac:dyDescent="0.35">
      <c r="A688" s="15" t="s">
        <v>34</v>
      </c>
      <c r="B688" s="16" t="s">
        <v>35</v>
      </c>
      <c r="C688" s="16" t="s">
        <v>35</v>
      </c>
      <c r="D688" s="17" t="s">
        <v>36</v>
      </c>
      <c r="E688" s="18" t="s">
        <v>37</v>
      </c>
      <c r="F688" s="17" t="s">
        <v>36</v>
      </c>
      <c r="G688" s="18" t="s">
        <v>38</v>
      </c>
      <c r="H688" s="18">
        <v>25501</v>
      </c>
      <c r="I688" s="19" t="s">
        <v>471</v>
      </c>
      <c r="J688" s="20" t="s">
        <v>474</v>
      </c>
      <c r="K688" s="21" t="s">
        <v>475</v>
      </c>
      <c r="L688" s="22"/>
      <c r="M688" s="23" t="s">
        <v>42</v>
      </c>
      <c r="N688" s="23" t="s">
        <v>43</v>
      </c>
      <c r="O688" s="30">
        <v>1</v>
      </c>
      <c r="P688" s="25">
        <v>407</v>
      </c>
      <c r="Q688" s="26" t="s">
        <v>44</v>
      </c>
      <c r="R688" s="27">
        <f t="shared" si="13"/>
        <v>407</v>
      </c>
      <c r="S688" s="30"/>
      <c r="T688" s="31">
        <v>1</v>
      </c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</row>
    <row r="689" spans="1:30" ht="14.5" x14ac:dyDescent="0.35">
      <c r="A689" s="15" t="s">
        <v>34</v>
      </c>
      <c r="B689" s="16" t="s">
        <v>35</v>
      </c>
      <c r="C689" s="16" t="s">
        <v>35</v>
      </c>
      <c r="D689" s="17" t="s">
        <v>36</v>
      </c>
      <c r="E689" s="18" t="s">
        <v>476</v>
      </c>
      <c r="F689" s="17" t="s">
        <v>477</v>
      </c>
      <c r="G689" s="18" t="s">
        <v>478</v>
      </c>
      <c r="H689" s="18">
        <v>26102</v>
      </c>
      <c r="I689" s="19" t="s">
        <v>479</v>
      </c>
      <c r="J689" s="20" t="s">
        <v>480</v>
      </c>
      <c r="K689" s="21" t="s">
        <v>481</v>
      </c>
      <c r="L689" s="22"/>
      <c r="M689" s="23" t="s">
        <v>42</v>
      </c>
      <c r="N689" s="23" t="s">
        <v>43</v>
      </c>
      <c r="O689" s="30">
        <v>5836</v>
      </c>
      <c r="P689" s="25">
        <v>0.99999999999999944</v>
      </c>
      <c r="Q689" s="26" t="s">
        <v>44</v>
      </c>
      <c r="R689" s="27">
        <f t="shared" si="13"/>
        <v>5835.9999999999964</v>
      </c>
      <c r="S689" s="30"/>
      <c r="T689" s="31">
        <v>2000</v>
      </c>
      <c r="U689" s="31"/>
      <c r="V689" s="31">
        <v>2000</v>
      </c>
      <c r="W689" s="31"/>
      <c r="X689" s="31">
        <v>1836</v>
      </c>
      <c r="Y689" s="31"/>
      <c r="Z689" s="31"/>
      <c r="AA689" s="31"/>
      <c r="AB689" s="31"/>
      <c r="AC689" s="31"/>
      <c r="AD689" s="31"/>
    </row>
    <row r="690" spans="1:30" ht="14.5" x14ac:dyDescent="0.35">
      <c r="A690" s="15" t="s">
        <v>34</v>
      </c>
      <c r="B690" s="16" t="s">
        <v>35</v>
      </c>
      <c r="C690" s="16" t="s">
        <v>35</v>
      </c>
      <c r="D690" s="17" t="s">
        <v>36</v>
      </c>
      <c r="E690" s="18" t="s">
        <v>476</v>
      </c>
      <c r="F690" s="17" t="s">
        <v>477</v>
      </c>
      <c r="G690" s="18" t="s">
        <v>482</v>
      </c>
      <c r="H690" s="18">
        <v>26102</v>
      </c>
      <c r="I690" s="19" t="s">
        <v>479</v>
      </c>
      <c r="J690" s="20" t="s">
        <v>480</v>
      </c>
      <c r="K690" s="21" t="s">
        <v>481</v>
      </c>
      <c r="L690" s="22"/>
      <c r="M690" s="23" t="s">
        <v>42</v>
      </c>
      <c r="N690" s="23" t="s">
        <v>43</v>
      </c>
      <c r="O690" s="30">
        <v>11672</v>
      </c>
      <c r="P690" s="25">
        <v>0.99999999999999944</v>
      </c>
      <c r="Q690" s="26" t="s">
        <v>44</v>
      </c>
      <c r="R690" s="27">
        <f t="shared" si="13"/>
        <v>11671.999999999993</v>
      </c>
      <c r="S690" s="30">
        <v>2000</v>
      </c>
      <c r="T690" s="31">
        <v>2000</v>
      </c>
      <c r="U690" s="31">
        <v>2000</v>
      </c>
      <c r="V690" s="31">
        <v>2000</v>
      </c>
      <c r="W690" s="31">
        <v>2000</v>
      </c>
      <c r="X690" s="31">
        <v>1672</v>
      </c>
      <c r="Y690" s="31"/>
      <c r="Z690" s="31"/>
      <c r="AA690" s="31"/>
      <c r="AB690" s="31"/>
      <c r="AC690" s="31"/>
      <c r="AD690" s="31"/>
    </row>
    <row r="691" spans="1:30" ht="14.5" x14ac:dyDescent="0.35">
      <c r="A691" s="15" t="s">
        <v>34</v>
      </c>
      <c r="B691" s="16" t="s">
        <v>35</v>
      </c>
      <c r="C691" s="16" t="s">
        <v>35</v>
      </c>
      <c r="D691" s="17" t="s">
        <v>36</v>
      </c>
      <c r="E691" s="18" t="s">
        <v>476</v>
      </c>
      <c r="F691" s="17" t="s">
        <v>477</v>
      </c>
      <c r="G691" s="18" t="s">
        <v>483</v>
      </c>
      <c r="H691" s="18">
        <v>26102</v>
      </c>
      <c r="I691" s="19" t="s">
        <v>479</v>
      </c>
      <c r="J691" s="20" t="s">
        <v>480</v>
      </c>
      <c r="K691" s="21" t="s">
        <v>481</v>
      </c>
      <c r="L691" s="22"/>
      <c r="M691" s="23" t="s">
        <v>42</v>
      </c>
      <c r="N691" s="23" t="s">
        <v>43</v>
      </c>
      <c r="O691" s="30">
        <v>20095</v>
      </c>
      <c r="P691" s="25">
        <v>0.99999999999999944</v>
      </c>
      <c r="Q691" s="26" t="s">
        <v>44</v>
      </c>
      <c r="R691" s="27">
        <f t="shared" si="13"/>
        <v>20094.999999999989</v>
      </c>
      <c r="S691" s="30"/>
      <c r="T691" s="31"/>
      <c r="U691" s="31"/>
      <c r="V691" s="31"/>
      <c r="W691" s="31"/>
      <c r="X691" s="31">
        <v>20095</v>
      </c>
      <c r="Y691" s="31"/>
      <c r="Z691" s="31"/>
      <c r="AA691" s="31"/>
      <c r="AB691" s="31"/>
      <c r="AC691" s="31"/>
      <c r="AD691" s="31"/>
    </row>
    <row r="692" spans="1:30" ht="20" x14ac:dyDescent="0.35">
      <c r="A692" s="15" t="s">
        <v>34</v>
      </c>
      <c r="B692" s="16" t="s">
        <v>35</v>
      </c>
      <c r="C692" s="16" t="s">
        <v>35</v>
      </c>
      <c r="D692" s="17" t="s">
        <v>36</v>
      </c>
      <c r="E692" s="18" t="s">
        <v>484</v>
      </c>
      <c r="F692" s="17" t="s">
        <v>485</v>
      </c>
      <c r="G692" s="18" t="s">
        <v>486</v>
      </c>
      <c r="H692" s="18">
        <v>26103</v>
      </c>
      <c r="I692" s="19" t="s">
        <v>487</v>
      </c>
      <c r="J692" s="20" t="s">
        <v>488</v>
      </c>
      <c r="K692" s="21" t="s">
        <v>489</v>
      </c>
      <c r="L692" s="22"/>
      <c r="M692" s="23" t="s">
        <v>42</v>
      </c>
      <c r="N692" s="23" t="s">
        <v>43</v>
      </c>
      <c r="O692" s="30">
        <v>15562</v>
      </c>
      <c r="P692" s="25">
        <v>0.99999999999999944</v>
      </c>
      <c r="Q692" s="26" t="s">
        <v>44</v>
      </c>
      <c r="R692" s="27">
        <f t="shared" si="13"/>
        <v>15561.999999999991</v>
      </c>
      <c r="S692" s="30">
        <v>1500</v>
      </c>
      <c r="T692" s="31">
        <v>1500</v>
      </c>
      <c r="U692" s="31">
        <v>8500</v>
      </c>
      <c r="V692" s="31">
        <v>1500</v>
      </c>
      <c r="W692" s="31">
        <v>1500</v>
      </c>
      <c r="X692" s="31">
        <v>1062</v>
      </c>
      <c r="Y692" s="31"/>
      <c r="Z692" s="31"/>
      <c r="AA692" s="31"/>
      <c r="AB692" s="31"/>
      <c r="AC692" s="31"/>
      <c r="AD692" s="31"/>
    </row>
    <row r="693" spans="1:30" ht="20" x14ac:dyDescent="0.35">
      <c r="A693" s="15" t="s">
        <v>34</v>
      </c>
      <c r="B693" s="16" t="s">
        <v>35</v>
      </c>
      <c r="C693" s="16" t="s">
        <v>35</v>
      </c>
      <c r="D693" s="17" t="s">
        <v>36</v>
      </c>
      <c r="E693" s="18" t="s">
        <v>490</v>
      </c>
      <c r="F693" s="17" t="s">
        <v>491</v>
      </c>
      <c r="G693" s="18" t="s">
        <v>486</v>
      </c>
      <c r="H693" s="18">
        <v>26103</v>
      </c>
      <c r="I693" s="19" t="s">
        <v>487</v>
      </c>
      <c r="J693" s="20" t="s">
        <v>488</v>
      </c>
      <c r="K693" s="21" t="s">
        <v>489</v>
      </c>
      <c r="L693" s="22"/>
      <c r="M693" s="23" t="s">
        <v>42</v>
      </c>
      <c r="N693" s="23" t="s">
        <v>43</v>
      </c>
      <c r="O693" s="30">
        <v>10578</v>
      </c>
      <c r="P693" s="25">
        <v>0.99999999999999944</v>
      </c>
      <c r="Q693" s="26" t="s">
        <v>44</v>
      </c>
      <c r="R693" s="27">
        <f t="shared" si="13"/>
        <v>10577.999999999995</v>
      </c>
      <c r="S693" s="30">
        <v>1500</v>
      </c>
      <c r="T693" s="31">
        <v>1500</v>
      </c>
      <c r="U693" s="31">
        <v>3375</v>
      </c>
      <c r="V693" s="31">
        <v>1500</v>
      </c>
      <c r="W693" s="31">
        <v>1500</v>
      </c>
      <c r="X693" s="31">
        <v>1203</v>
      </c>
      <c r="Y693" s="31"/>
      <c r="Z693" s="31"/>
      <c r="AA693" s="31"/>
      <c r="AB693" s="31"/>
      <c r="AC693" s="31"/>
      <c r="AD693" s="31"/>
    </row>
    <row r="694" spans="1:30" ht="20" x14ac:dyDescent="0.35">
      <c r="A694" s="15" t="s">
        <v>34</v>
      </c>
      <c r="B694" s="16" t="s">
        <v>35</v>
      </c>
      <c r="C694" s="16" t="s">
        <v>35</v>
      </c>
      <c r="D694" s="17" t="s">
        <v>36</v>
      </c>
      <c r="E694" s="18" t="s">
        <v>476</v>
      </c>
      <c r="F694" s="17" t="s">
        <v>477</v>
      </c>
      <c r="G694" s="18" t="s">
        <v>486</v>
      </c>
      <c r="H694" s="18">
        <v>26103</v>
      </c>
      <c r="I694" s="19" t="s">
        <v>487</v>
      </c>
      <c r="J694" s="20" t="s">
        <v>488</v>
      </c>
      <c r="K694" s="21" t="s">
        <v>489</v>
      </c>
      <c r="L694" s="22"/>
      <c r="M694" s="23" t="s">
        <v>42</v>
      </c>
      <c r="N694" s="23" t="s">
        <v>43</v>
      </c>
      <c r="O694" s="30">
        <v>17508</v>
      </c>
      <c r="P694" s="25">
        <v>0.99999999999999944</v>
      </c>
      <c r="Q694" s="26" t="s">
        <v>44</v>
      </c>
      <c r="R694" s="27">
        <f t="shared" si="13"/>
        <v>17507.999999999989</v>
      </c>
      <c r="S694" s="30">
        <v>3000</v>
      </c>
      <c r="T694" s="31">
        <v>3000</v>
      </c>
      <c r="U694" s="31">
        <v>3000</v>
      </c>
      <c r="V694" s="31">
        <v>3000</v>
      </c>
      <c r="W694" s="31">
        <v>3000</v>
      </c>
      <c r="X694" s="31">
        <v>2508</v>
      </c>
      <c r="Y694" s="31"/>
      <c r="Z694" s="31"/>
      <c r="AA694" s="31"/>
      <c r="AB694" s="31"/>
      <c r="AC694" s="31"/>
      <c r="AD694" s="31"/>
    </row>
    <row r="695" spans="1:30" ht="42" customHeight="1" x14ac:dyDescent="0.35">
      <c r="A695" s="15" t="s">
        <v>34</v>
      </c>
      <c r="B695" s="16" t="s">
        <v>35</v>
      </c>
      <c r="C695" s="16" t="s">
        <v>35</v>
      </c>
      <c r="D695" s="17" t="s">
        <v>36</v>
      </c>
      <c r="E695" s="18" t="s">
        <v>492</v>
      </c>
      <c r="F695" s="17" t="s">
        <v>36</v>
      </c>
      <c r="G695" s="18" t="s">
        <v>486</v>
      </c>
      <c r="H695" s="18">
        <v>26103</v>
      </c>
      <c r="I695" s="19" t="s">
        <v>487</v>
      </c>
      <c r="J695" s="20" t="s">
        <v>488</v>
      </c>
      <c r="K695" s="21" t="s">
        <v>489</v>
      </c>
      <c r="L695" s="22"/>
      <c r="M695" s="23" t="s">
        <v>42</v>
      </c>
      <c r="N695" s="23" t="s">
        <v>43</v>
      </c>
      <c r="O695" s="30">
        <v>52523</v>
      </c>
      <c r="P695" s="25">
        <v>0.99999999999999944</v>
      </c>
      <c r="Q695" s="26" t="s">
        <v>44</v>
      </c>
      <c r="R695" s="27">
        <f t="shared" si="13"/>
        <v>52522.999999999971</v>
      </c>
      <c r="S695" s="30">
        <v>10000</v>
      </c>
      <c r="T695" s="31">
        <v>9800</v>
      </c>
      <c r="U695" s="31">
        <v>9800</v>
      </c>
      <c r="V695" s="31">
        <v>9800</v>
      </c>
      <c r="W695" s="31">
        <v>9800</v>
      </c>
      <c r="X695" s="31">
        <v>3323</v>
      </c>
      <c r="Y695" s="31"/>
      <c r="Z695" s="31"/>
      <c r="AA695" s="31"/>
      <c r="AB695" s="31"/>
      <c r="AC695" s="31"/>
      <c r="AD695" s="31"/>
    </row>
    <row r="696" spans="1:30" ht="14.5" x14ac:dyDescent="0.35">
      <c r="A696" s="15" t="s">
        <v>34</v>
      </c>
      <c r="B696" s="16" t="s">
        <v>35</v>
      </c>
      <c r="C696" s="16" t="s">
        <v>35</v>
      </c>
      <c r="D696" s="17" t="s">
        <v>36</v>
      </c>
      <c r="E696" s="18" t="s">
        <v>476</v>
      </c>
      <c r="F696" s="17" t="s">
        <v>477</v>
      </c>
      <c r="G696" s="18" t="s">
        <v>478</v>
      </c>
      <c r="H696" s="18">
        <v>27101</v>
      </c>
      <c r="I696" s="19" t="s">
        <v>493</v>
      </c>
      <c r="J696" s="20" t="s">
        <v>494</v>
      </c>
      <c r="K696" s="21" t="s">
        <v>495</v>
      </c>
      <c r="L696" s="22"/>
      <c r="M696" s="23" t="s">
        <v>42</v>
      </c>
      <c r="N696" s="23" t="s">
        <v>43</v>
      </c>
      <c r="O696" s="30">
        <v>34</v>
      </c>
      <c r="P696" s="25">
        <v>508.64689199999998</v>
      </c>
      <c r="Q696" s="26" t="s">
        <v>44</v>
      </c>
      <c r="R696" s="27">
        <f t="shared" si="13"/>
        <v>17293.994328000001</v>
      </c>
      <c r="S696" s="30"/>
      <c r="T696" s="31"/>
      <c r="U696" s="31"/>
      <c r="V696" s="31"/>
      <c r="W696" s="31">
        <v>34</v>
      </c>
      <c r="X696" s="31"/>
      <c r="Y696" s="31"/>
      <c r="Z696" s="31"/>
      <c r="AA696" s="31"/>
      <c r="AB696" s="31"/>
      <c r="AC696" s="31"/>
      <c r="AD696" s="31"/>
    </row>
    <row r="697" spans="1:30" ht="14.5" x14ac:dyDescent="0.35">
      <c r="A697" s="15" t="s">
        <v>34</v>
      </c>
      <c r="B697" s="16" t="s">
        <v>35</v>
      </c>
      <c r="C697" s="16" t="s">
        <v>35</v>
      </c>
      <c r="D697" s="17" t="s">
        <v>36</v>
      </c>
      <c r="E697" s="18" t="s">
        <v>476</v>
      </c>
      <c r="F697" s="17" t="s">
        <v>496</v>
      </c>
      <c r="G697" s="18" t="s">
        <v>483</v>
      </c>
      <c r="H697" s="18">
        <v>27101</v>
      </c>
      <c r="I697" s="19" t="s">
        <v>493</v>
      </c>
      <c r="J697" s="20" t="s">
        <v>494</v>
      </c>
      <c r="K697" s="21" t="s">
        <v>495</v>
      </c>
      <c r="L697" s="22"/>
      <c r="M697" s="23" t="s">
        <v>42</v>
      </c>
      <c r="N697" s="23" t="s">
        <v>43</v>
      </c>
      <c r="O697" s="30">
        <v>570</v>
      </c>
      <c r="P697" s="25">
        <v>513.43150000000003</v>
      </c>
      <c r="Q697" s="26" t="s">
        <v>44</v>
      </c>
      <c r="R697" s="27">
        <f t="shared" si="13"/>
        <v>292655.95500000002</v>
      </c>
      <c r="S697" s="30"/>
      <c r="T697" s="31"/>
      <c r="U697" s="31">
        <v>570</v>
      </c>
      <c r="V697" s="31"/>
      <c r="W697" s="31"/>
      <c r="X697" s="31"/>
      <c r="Y697" s="31"/>
      <c r="Z697" s="31"/>
      <c r="AA697" s="31"/>
      <c r="AB697" s="31"/>
      <c r="AC697" s="31"/>
      <c r="AD697" s="31"/>
    </row>
    <row r="698" spans="1:30" ht="14.5" x14ac:dyDescent="0.35">
      <c r="A698" s="15" t="s">
        <v>34</v>
      </c>
      <c r="B698" s="16" t="s">
        <v>35</v>
      </c>
      <c r="C698" s="16" t="s">
        <v>35</v>
      </c>
      <c r="D698" s="17" t="s">
        <v>36</v>
      </c>
      <c r="E698" s="18" t="s">
        <v>37</v>
      </c>
      <c r="F698" s="17" t="s">
        <v>36</v>
      </c>
      <c r="G698" s="18" t="s">
        <v>486</v>
      </c>
      <c r="H698" s="18">
        <v>27201</v>
      </c>
      <c r="I698" s="19" t="s">
        <v>497</v>
      </c>
      <c r="J698" s="20" t="s">
        <v>498</v>
      </c>
      <c r="K698" s="21" t="s">
        <v>499</v>
      </c>
      <c r="L698" s="22"/>
      <c r="M698" s="23" t="s">
        <v>42</v>
      </c>
      <c r="N698" s="23" t="s">
        <v>43</v>
      </c>
      <c r="O698" s="30">
        <v>8</v>
      </c>
      <c r="P698" s="25">
        <v>250.99999999999997</v>
      </c>
      <c r="Q698" s="26" t="s">
        <v>44</v>
      </c>
      <c r="R698" s="27">
        <f t="shared" si="13"/>
        <v>2007.9999999999998</v>
      </c>
      <c r="S698" s="30">
        <v>8</v>
      </c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</row>
    <row r="699" spans="1:30" ht="14.5" x14ac:dyDescent="0.35">
      <c r="A699" s="15" t="s">
        <v>34</v>
      </c>
      <c r="B699" s="16" t="s">
        <v>35</v>
      </c>
      <c r="C699" s="16" t="s">
        <v>35</v>
      </c>
      <c r="D699" s="17" t="s">
        <v>36</v>
      </c>
      <c r="E699" s="18" t="s">
        <v>37</v>
      </c>
      <c r="F699" s="17" t="s">
        <v>36</v>
      </c>
      <c r="G699" s="18" t="s">
        <v>486</v>
      </c>
      <c r="H699" s="18">
        <v>27201</v>
      </c>
      <c r="I699" s="19" t="s">
        <v>497</v>
      </c>
      <c r="J699" s="20" t="s">
        <v>500</v>
      </c>
      <c r="K699" s="21" t="s">
        <v>501</v>
      </c>
      <c r="L699" s="22"/>
      <c r="M699" s="23" t="s">
        <v>42</v>
      </c>
      <c r="N699" s="23" t="s">
        <v>43</v>
      </c>
      <c r="O699" s="30">
        <v>4</v>
      </c>
      <c r="P699" s="25">
        <v>42</v>
      </c>
      <c r="Q699" s="26" t="s">
        <v>44</v>
      </c>
      <c r="R699" s="27">
        <f t="shared" si="13"/>
        <v>168</v>
      </c>
      <c r="S699" s="30"/>
      <c r="T699" s="31">
        <v>4</v>
      </c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</row>
    <row r="700" spans="1:30" ht="14.5" x14ac:dyDescent="0.35">
      <c r="A700" s="15" t="s">
        <v>34</v>
      </c>
      <c r="B700" s="16" t="s">
        <v>35</v>
      </c>
      <c r="C700" s="16" t="s">
        <v>35</v>
      </c>
      <c r="D700" s="17" t="s">
        <v>36</v>
      </c>
      <c r="E700" s="18" t="s">
        <v>37</v>
      </c>
      <c r="F700" s="17" t="s">
        <v>36</v>
      </c>
      <c r="G700" s="18" t="s">
        <v>486</v>
      </c>
      <c r="H700" s="18">
        <v>27201</v>
      </c>
      <c r="I700" s="19" t="s">
        <v>497</v>
      </c>
      <c r="J700" s="20" t="s">
        <v>500</v>
      </c>
      <c r="K700" s="21" t="s">
        <v>501</v>
      </c>
      <c r="L700" s="22"/>
      <c r="M700" s="23" t="s">
        <v>42</v>
      </c>
      <c r="N700" s="23" t="s">
        <v>43</v>
      </c>
      <c r="O700" s="30">
        <v>4</v>
      </c>
      <c r="P700" s="25">
        <v>42</v>
      </c>
      <c r="Q700" s="26" t="s">
        <v>44</v>
      </c>
      <c r="R700" s="27">
        <f t="shared" si="13"/>
        <v>168</v>
      </c>
      <c r="S700" s="30"/>
      <c r="T700" s="31"/>
      <c r="U700" s="31"/>
      <c r="V700" s="31"/>
      <c r="W700" s="31"/>
      <c r="X700" s="31">
        <v>4</v>
      </c>
      <c r="Y700" s="31"/>
      <c r="Z700" s="31"/>
      <c r="AA700" s="31"/>
      <c r="AB700" s="31"/>
      <c r="AC700" s="31"/>
      <c r="AD700" s="31"/>
    </row>
    <row r="701" spans="1:30" ht="14.5" x14ac:dyDescent="0.35">
      <c r="A701" s="15" t="s">
        <v>34</v>
      </c>
      <c r="B701" s="16" t="s">
        <v>35</v>
      </c>
      <c r="C701" s="16" t="s">
        <v>35</v>
      </c>
      <c r="D701" s="17" t="s">
        <v>36</v>
      </c>
      <c r="E701" s="18" t="s">
        <v>37</v>
      </c>
      <c r="F701" s="17" t="s">
        <v>36</v>
      </c>
      <c r="G701" s="18" t="s">
        <v>486</v>
      </c>
      <c r="H701" s="18">
        <v>27201</v>
      </c>
      <c r="I701" s="19" t="s">
        <v>497</v>
      </c>
      <c r="J701" s="20" t="s">
        <v>500</v>
      </c>
      <c r="K701" s="21" t="s">
        <v>501</v>
      </c>
      <c r="L701" s="22"/>
      <c r="M701" s="23" t="s">
        <v>42</v>
      </c>
      <c r="N701" s="23" t="s">
        <v>43</v>
      </c>
      <c r="O701" s="30">
        <v>4</v>
      </c>
      <c r="P701" s="25">
        <v>42</v>
      </c>
      <c r="Q701" s="26" t="s">
        <v>44</v>
      </c>
      <c r="R701" s="27">
        <f t="shared" si="13"/>
        <v>168</v>
      </c>
      <c r="S701" s="30"/>
      <c r="T701" s="31"/>
      <c r="U701" s="31"/>
      <c r="V701" s="31"/>
      <c r="W701" s="31"/>
      <c r="X701" s="31"/>
      <c r="Y701" s="31"/>
      <c r="Z701" s="31"/>
      <c r="AA701" s="31"/>
      <c r="AB701" s="31">
        <v>4</v>
      </c>
      <c r="AC701" s="31"/>
      <c r="AD701" s="31"/>
    </row>
    <row r="702" spans="1:30" ht="14.5" x14ac:dyDescent="0.35">
      <c r="A702" s="15" t="s">
        <v>34</v>
      </c>
      <c r="B702" s="16" t="s">
        <v>35</v>
      </c>
      <c r="C702" s="16" t="s">
        <v>35</v>
      </c>
      <c r="D702" s="17" t="s">
        <v>36</v>
      </c>
      <c r="E702" s="18" t="s">
        <v>484</v>
      </c>
      <c r="F702" s="17" t="s">
        <v>485</v>
      </c>
      <c r="G702" s="18" t="s">
        <v>486</v>
      </c>
      <c r="H702" s="18">
        <v>27201</v>
      </c>
      <c r="I702" s="19" t="s">
        <v>497</v>
      </c>
      <c r="J702" s="20" t="s">
        <v>498</v>
      </c>
      <c r="K702" s="21" t="s">
        <v>499</v>
      </c>
      <c r="L702" s="22"/>
      <c r="M702" s="23" t="s">
        <v>42</v>
      </c>
      <c r="N702" s="23" t="s">
        <v>43</v>
      </c>
      <c r="O702" s="30">
        <v>2</v>
      </c>
      <c r="P702" s="25">
        <v>250.99999999999997</v>
      </c>
      <c r="Q702" s="26" t="s">
        <v>44</v>
      </c>
      <c r="R702" s="27">
        <f t="shared" si="13"/>
        <v>501.99999999999994</v>
      </c>
      <c r="S702" s="30"/>
      <c r="T702" s="31">
        <v>2</v>
      </c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</row>
    <row r="703" spans="1:30" ht="14.5" x14ac:dyDescent="0.35">
      <c r="A703" s="15" t="s">
        <v>34</v>
      </c>
      <c r="B703" s="16" t="s">
        <v>35</v>
      </c>
      <c r="C703" s="16" t="s">
        <v>35</v>
      </c>
      <c r="D703" s="17" t="s">
        <v>36</v>
      </c>
      <c r="E703" s="18" t="s">
        <v>484</v>
      </c>
      <c r="F703" s="17" t="s">
        <v>485</v>
      </c>
      <c r="G703" s="18" t="s">
        <v>486</v>
      </c>
      <c r="H703" s="18">
        <v>27201</v>
      </c>
      <c r="I703" s="19" t="s">
        <v>497</v>
      </c>
      <c r="J703" s="20" t="s">
        <v>502</v>
      </c>
      <c r="K703" s="21" t="s">
        <v>503</v>
      </c>
      <c r="L703" s="22"/>
      <c r="M703" s="23" t="s">
        <v>42</v>
      </c>
      <c r="N703" s="23" t="s">
        <v>43</v>
      </c>
      <c r="O703" s="30">
        <v>2</v>
      </c>
      <c r="P703" s="25">
        <v>519</v>
      </c>
      <c r="Q703" s="26" t="s">
        <v>44</v>
      </c>
      <c r="R703" s="27">
        <f t="shared" si="13"/>
        <v>1038</v>
      </c>
      <c r="S703" s="30"/>
      <c r="T703" s="31">
        <v>2</v>
      </c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</row>
    <row r="704" spans="1:30" ht="14.5" x14ac:dyDescent="0.35">
      <c r="A704" s="15" t="s">
        <v>34</v>
      </c>
      <c r="B704" s="16" t="s">
        <v>35</v>
      </c>
      <c r="C704" s="16" t="s">
        <v>35</v>
      </c>
      <c r="D704" s="17" t="s">
        <v>36</v>
      </c>
      <c r="E704" s="18" t="s">
        <v>37</v>
      </c>
      <c r="F704" s="17" t="s">
        <v>36</v>
      </c>
      <c r="G704" s="18" t="s">
        <v>486</v>
      </c>
      <c r="H704" s="18">
        <v>27501</v>
      </c>
      <c r="I704" s="19" t="s">
        <v>504</v>
      </c>
      <c r="J704" s="20" t="s">
        <v>505</v>
      </c>
      <c r="K704" s="21" t="s">
        <v>506</v>
      </c>
      <c r="L704" s="22"/>
      <c r="M704" s="23" t="s">
        <v>42</v>
      </c>
      <c r="N704" s="23" t="s">
        <v>43</v>
      </c>
      <c r="O704" s="30">
        <v>2</v>
      </c>
      <c r="P704" s="25">
        <v>104.99995199999999</v>
      </c>
      <c r="Q704" s="26" t="s">
        <v>44</v>
      </c>
      <c r="R704" s="27">
        <f t="shared" si="13"/>
        <v>209.99990399999999</v>
      </c>
      <c r="S704" s="30"/>
      <c r="T704" s="31"/>
      <c r="U704" s="31"/>
      <c r="V704" s="31">
        <v>2</v>
      </c>
      <c r="W704" s="31"/>
      <c r="X704" s="31"/>
      <c r="Y704" s="31"/>
      <c r="Z704" s="31"/>
      <c r="AA704" s="31"/>
      <c r="AB704" s="31"/>
      <c r="AC704" s="31"/>
      <c r="AD704" s="31"/>
    </row>
    <row r="705" spans="1:30" ht="14.5" x14ac:dyDescent="0.35">
      <c r="A705" s="15" t="s">
        <v>34</v>
      </c>
      <c r="B705" s="16" t="s">
        <v>35</v>
      </c>
      <c r="C705" s="16" t="s">
        <v>35</v>
      </c>
      <c r="D705" s="17" t="s">
        <v>36</v>
      </c>
      <c r="E705" s="18" t="s">
        <v>37</v>
      </c>
      <c r="F705" s="17" t="s">
        <v>36</v>
      </c>
      <c r="G705" s="18" t="s">
        <v>486</v>
      </c>
      <c r="H705" s="18">
        <v>29101</v>
      </c>
      <c r="I705" s="19" t="s">
        <v>507</v>
      </c>
      <c r="J705" s="20" t="s">
        <v>508</v>
      </c>
      <c r="K705" s="21" t="s">
        <v>509</v>
      </c>
      <c r="L705" s="22"/>
      <c r="M705" s="23" t="s">
        <v>42</v>
      </c>
      <c r="N705" s="23" t="s">
        <v>43</v>
      </c>
      <c r="O705" s="30">
        <v>1</v>
      </c>
      <c r="P705" s="25">
        <v>376</v>
      </c>
      <c r="Q705" s="26" t="s">
        <v>44</v>
      </c>
      <c r="R705" s="27">
        <f t="shared" si="13"/>
        <v>376</v>
      </c>
      <c r="S705" s="30"/>
      <c r="T705" s="31">
        <v>1</v>
      </c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</row>
    <row r="706" spans="1:30" ht="14.5" x14ac:dyDescent="0.35">
      <c r="A706" s="15" t="s">
        <v>34</v>
      </c>
      <c r="B706" s="16" t="s">
        <v>35</v>
      </c>
      <c r="C706" s="16" t="s">
        <v>35</v>
      </c>
      <c r="D706" s="17" t="s">
        <v>36</v>
      </c>
      <c r="E706" s="18" t="s">
        <v>484</v>
      </c>
      <c r="F706" s="17" t="s">
        <v>485</v>
      </c>
      <c r="G706" s="18" t="s">
        <v>486</v>
      </c>
      <c r="H706" s="18">
        <v>29101</v>
      </c>
      <c r="I706" s="19" t="s">
        <v>507</v>
      </c>
      <c r="J706" s="20" t="s">
        <v>510</v>
      </c>
      <c r="K706" s="21" t="s">
        <v>511</v>
      </c>
      <c r="L706" s="22"/>
      <c r="M706" s="23" t="s">
        <v>42</v>
      </c>
      <c r="N706" s="23" t="s">
        <v>43</v>
      </c>
      <c r="O706" s="30">
        <v>1</v>
      </c>
      <c r="P706" s="25">
        <v>3574</v>
      </c>
      <c r="Q706" s="26" t="s">
        <v>44</v>
      </c>
      <c r="R706" s="27">
        <f t="shared" si="13"/>
        <v>3574</v>
      </c>
      <c r="S706" s="30"/>
      <c r="T706" s="31">
        <v>1</v>
      </c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</row>
    <row r="707" spans="1:30" ht="14.5" x14ac:dyDescent="0.35">
      <c r="A707" s="15" t="s">
        <v>34</v>
      </c>
      <c r="B707" s="16" t="s">
        <v>35</v>
      </c>
      <c r="C707" s="16" t="s">
        <v>35</v>
      </c>
      <c r="D707" s="17" t="s">
        <v>36</v>
      </c>
      <c r="E707" s="18" t="s">
        <v>37</v>
      </c>
      <c r="F707" s="17" t="s">
        <v>36</v>
      </c>
      <c r="G707" s="18" t="s">
        <v>486</v>
      </c>
      <c r="H707" s="18">
        <v>29301</v>
      </c>
      <c r="I707" s="19" t="s">
        <v>512</v>
      </c>
      <c r="J707" s="20" t="s">
        <v>513</v>
      </c>
      <c r="K707" s="21" t="s">
        <v>514</v>
      </c>
      <c r="L707" s="22"/>
      <c r="M707" s="23" t="s">
        <v>42</v>
      </c>
      <c r="N707" s="23" t="s">
        <v>43</v>
      </c>
      <c r="O707" s="30">
        <v>1</v>
      </c>
      <c r="P707" s="25">
        <v>2023.0000000000002</v>
      </c>
      <c r="Q707" s="26" t="s">
        <v>44</v>
      </c>
      <c r="R707" s="27">
        <f t="shared" si="13"/>
        <v>2023.0000000000002</v>
      </c>
      <c r="S707" s="30">
        <v>1</v>
      </c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</row>
    <row r="708" spans="1:30" ht="14.5" x14ac:dyDescent="0.35">
      <c r="A708" s="15" t="s">
        <v>34</v>
      </c>
      <c r="B708" s="16" t="s">
        <v>35</v>
      </c>
      <c r="C708" s="16" t="s">
        <v>35</v>
      </c>
      <c r="D708" s="17" t="s">
        <v>36</v>
      </c>
      <c r="E708" s="18" t="s">
        <v>37</v>
      </c>
      <c r="F708" s="17" t="s">
        <v>36</v>
      </c>
      <c r="G708" s="18" t="s">
        <v>486</v>
      </c>
      <c r="H708" s="18">
        <v>29301</v>
      </c>
      <c r="I708" s="19" t="s">
        <v>512</v>
      </c>
      <c r="J708" s="20" t="s">
        <v>515</v>
      </c>
      <c r="K708" s="21" t="s">
        <v>516</v>
      </c>
      <c r="L708" s="22"/>
      <c r="M708" s="23" t="s">
        <v>42</v>
      </c>
      <c r="N708" s="23" t="s">
        <v>43</v>
      </c>
      <c r="O708" s="30">
        <v>1</v>
      </c>
      <c r="P708" s="25">
        <v>3897</v>
      </c>
      <c r="Q708" s="26" t="s">
        <v>44</v>
      </c>
      <c r="R708" s="27">
        <f t="shared" si="13"/>
        <v>3897</v>
      </c>
      <c r="S708" s="30"/>
      <c r="T708" s="31">
        <v>1</v>
      </c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</row>
    <row r="709" spans="1:30" ht="14.5" x14ac:dyDescent="0.35">
      <c r="A709" s="15" t="s">
        <v>34</v>
      </c>
      <c r="B709" s="16" t="s">
        <v>35</v>
      </c>
      <c r="C709" s="16" t="s">
        <v>35</v>
      </c>
      <c r="D709" s="17" t="s">
        <v>36</v>
      </c>
      <c r="E709" s="18" t="s">
        <v>37</v>
      </c>
      <c r="F709" s="17" t="s">
        <v>36</v>
      </c>
      <c r="G709" s="18" t="s">
        <v>486</v>
      </c>
      <c r="H709" s="18">
        <v>29401</v>
      </c>
      <c r="I709" s="19" t="s">
        <v>517</v>
      </c>
      <c r="J709" s="20" t="s">
        <v>518</v>
      </c>
      <c r="K709" s="21" t="s">
        <v>519</v>
      </c>
      <c r="L709" s="22"/>
      <c r="M709" s="23" t="s">
        <v>42</v>
      </c>
      <c r="N709" s="23" t="s">
        <v>43</v>
      </c>
      <c r="O709" s="30">
        <v>5</v>
      </c>
      <c r="P709" s="25">
        <v>71</v>
      </c>
      <c r="Q709" s="26" t="s">
        <v>44</v>
      </c>
      <c r="R709" s="27">
        <f t="shared" si="13"/>
        <v>355</v>
      </c>
      <c r="S709" s="30">
        <v>5</v>
      </c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</row>
    <row r="710" spans="1:30" ht="14.5" x14ac:dyDescent="0.35">
      <c r="A710" s="15" t="s">
        <v>34</v>
      </c>
      <c r="B710" s="16" t="s">
        <v>35</v>
      </c>
      <c r="C710" s="16" t="s">
        <v>35</v>
      </c>
      <c r="D710" s="17" t="s">
        <v>36</v>
      </c>
      <c r="E710" s="18" t="s">
        <v>37</v>
      </c>
      <c r="F710" s="17" t="s">
        <v>36</v>
      </c>
      <c r="G710" s="18" t="s">
        <v>486</v>
      </c>
      <c r="H710" s="18">
        <v>29401</v>
      </c>
      <c r="I710" s="19" t="s">
        <v>517</v>
      </c>
      <c r="J710" s="20" t="s">
        <v>520</v>
      </c>
      <c r="K710" s="21" t="s">
        <v>521</v>
      </c>
      <c r="L710" s="22"/>
      <c r="M710" s="23" t="s">
        <v>42</v>
      </c>
      <c r="N710" s="23" t="s">
        <v>43</v>
      </c>
      <c r="O710" s="30">
        <v>4</v>
      </c>
      <c r="P710" s="25">
        <v>575</v>
      </c>
      <c r="Q710" s="26" t="s">
        <v>44</v>
      </c>
      <c r="R710" s="27">
        <f t="shared" si="13"/>
        <v>2300</v>
      </c>
      <c r="S710" s="30">
        <v>4</v>
      </c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</row>
    <row r="711" spans="1:30" ht="14.5" x14ac:dyDescent="0.35">
      <c r="A711" s="15" t="s">
        <v>34</v>
      </c>
      <c r="B711" s="16" t="s">
        <v>35</v>
      </c>
      <c r="C711" s="16" t="s">
        <v>35</v>
      </c>
      <c r="D711" s="17" t="s">
        <v>36</v>
      </c>
      <c r="E711" s="18" t="s">
        <v>37</v>
      </c>
      <c r="F711" s="17" t="s">
        <v>36</v>
      </c>
      <c r="G711" s="18" t="s">
        <v>486</v>
      </c>
      <c r="H711" s="18">
        <v>29401</v>
      </c>
      <c r="I711" s="19" t="s">
        <v>517</v>
      </c>
      <c r="J711" s="20" t="s">
        <v>522</v>
      </c>
      <c r="K711" s="21" t="s">
        <v>523</v>
      </c>
      <c r="L711" s="22"/>
      <c r="M711" s="23" t="s">
        <v>42</v>
      </c>
      <c r="N711" s="23" t="s">
        <v>43</v>
      </c>
      <c r="O711" s="30">
        <v>12</v>
      </c>
      <c r="P711" s="25">
        <v>95</v>
      </c>
      <c r="Q711" s="26" t="s">
        <v>44</v>
      </c>
      <c r="R711" s="27">
        <f t="shared" si="13"/>
        <v>1140</v>
      </c>
      <c r="S711" s="30"/>
      <c r="T711" s="31">
        <v>12</v>
      </c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</row>
    <row r="712" spans="1:30" ht="14.5" x14ac:dyDescent="0.35">
      <c r="A712" s="15" t="s">
        <v>34</v>
      </c>
      <c r="B712" s="16" t="s">
        <v>35</v>
      </c>
      <c r="C712" s="16" t="s">
        <v>35</v>
      </c>
      <c r="D712" s="17" t="s">
        <v>36</v>
      </c>
      <c r="E712" s="18" t="s">
        <v>37</v>
      </c>
      <c r="F712" s="17" t="s">
        <v>36</v>
      </c>
      <c r="G712" s="18" t="s">
        <v>486</v>
      </c>
      <c r="H712" s="18">
        <v>29401</v>
      </c>
      <c r="I712" s="19" t="s">
        <v>517</v>
      </c>
      <c r="J712" s="20" t="s">
        <v>524</v>
      </c>
      <c r="K712" s="21" t="s">
        <v>525</v>
      </c>
      <c r="L712" s="22"/>
      <c r="M712" s="23" t="s">
        <v>42</v>
      </c>
      <c r="N712" s="23" t="s">
        <v>43</v>
      </c>
      <c r="O712" s="30">
        <v>1</v>
      </c>
      <c r="P712" s="25">
        <v>490</v>
      </c>
      <c r="Q712" s="26" t="s">
        <v>44</v>
      </c>
      <c r="R712" s="27">
        <f t="shared" si="13"/>
        <v>490</v>
      </c>
      <c r="S712" s="30"/>
      <c r="T712" s="31">
        <v>1</v>
      </c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</row>
    <row r="713" spans="1:30" ht="14.5" x14ac:dyDescent="0.35">
      <c r="A713" s="15" t="s">
        <v>34</v>
      </c>
      <c r="B713" s="16" t="s">
        <v>35</v>
      </c>
      <c r="C713" s="16" t="s">
        <v>35</v>
      </c>
      <c r="D713" s="17" t="s">
        <v>36</v>
      </c>
      <c r="E713" s="18" t="s">
        <v>37</v>
      </c>
      <c r="F713" s="17" t="s">
        <v>36</v>
      </c>
      <c r="G713" s="18" t="s">
        <v>486</v>
      </c>
      <c r="H713" s="18">
        <v>29401</v>
      </c>
      <c r="I713" s="19" t="s">
        <v>517</v>
      </c>
      <c r="J713" s="20" t="s">
        <v>526</v>
      </c>
      <c r="K713" s="21" t="s">
        <v>527</v>
      </c>
      <c r="L713" s="22"/>
      <c r="M713" s="23" t="s">
        <v>42</v>
      </c>
      <c r="N713" s="23" t="s">
        <v>43</v>
      </c>
      <c r="O713" s="30">
        <v>1</v>
      </c>
      <c r="P713" s="25">
        <v>381</v>
      </c>
      <c r="Q713" s="26" t="s">
        <v>44</v>
      </c>
      <c r="R713" s="27">
        <f t="shared" si="13"/>
        <v>381</v>
      </c>
      <c r="S713" s="30"/>
      <c r="T713" s="31">
        <v>1</v>
      </c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</row>
    <row r="714" spans="1:30" ht="14.5" x14ac:dyDescent="0.35">
      <c r="A714" s="15" t="s">
        <v>34</v>
      </c>
      <c r="B714" s="16" t="s">
        <v>35</v>
      </c>
      <c r="C714" s="16" t="s">
        <v>35</v>
      </c>
      <c r="D714" s="17" t="s">
        <v>36</v>
      </c>
      <c r="E714" s="18" t="s">
        <v>37</v>
      </c>
      <c r="F714" s="17" t="s">
        <v>36</v>
      </c>
      <c r="G714" s="18" t="s">
        <v>486</v>
      </c>
      <c r="H714" s="18">
        <v>29401</v>
      </c>
      <c r="I714" s="19" t="s">
        <v>517</v>
      </c>
      <c r="J714" s="20" t="s">
        <v>522</v>
      </c>
      <c r="K714" s="21" t="s">
        <v>523</v>
      </c>
      <c r="L714" s="22"/>
      <c r="M714" s="23" t="s">
        <v>42</v>
      </c>
      <c r="N714" s="23" t="s">
        <v>43</v>
      </c>
      <c r="O714" s="30">
        <v>15</v>
      </c>
      <c r="P714" s="25">
        <v>95</v>
      </c>
      <c r="Q714" s="26" t="s">
        <v>44</v>
      </c>
      <c r="R714" s="27">
        <f t="shared" si="13"/>
        <v>1425</v>
      </c>
      <c r="S714" s="30"/>
      <c r="T714" s="31">
        <v>15</v>
      </c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</row>
    <row r="715" spans="1:30" ht="14.5" x14ac:dyDescent="0.35">
      <c r="A715" s="15" t="s">
        <v>34</v>
      </c>
      <c r="B715" s="16" t="s">
        <v>35</v>
      </c>
      <c r="C715" s="16" t="s">
        <v>35</v>
      </c>
      <c r="D715" s="17" t="s">
        <v>36</v>
      </c>
      <c r="E715" s="18" t="s">
        <v>37</v>
      </c>
      <c r="F715" s="17" t="s">
        <v>36</v>
      </c>
      <c r="G715" s="18" t="s">
        <v>486</v>
      </c>
      <c r="H715" s="18">
        <v>29401</v>
      </c>
      <c r="I715" s="19" t="s">
        <v>517</v>
      </c>
      <c r="J715" s="20" t="s">
        <v>518</v>
      </c>
      <c r="K715" s="21" t="s">
        <v>519</v>
      </c>
      <c r="L715" s="22"/>
      <c r="M715" s="23" t="s">
        <v>42</v>
      </c>
      <c r="N715" s="23" t="s">
        <v>43</v>
      </c>
      <c r="O715" s="30">
        <v>5</v>
      </c>
      <c r="P715" s="25">
        <v>71</v>
      </c>
      <c r="Q715" s="26" t="s">
        <v>44</v>
      </c>
      <c r="R715" s="27">
        <f t="shared" si="13"/>
        <v>355</v>
      </c>
      <c r="S715" s="30"/>
      <c r="T715" s="31"/>
      <c r="U715" s="31"/>
      <c r="V715" s="31"/>
      <c r="W715" s="31">
        <v>5</v>
      </c>
      <c r="X715" s="31"/>
      <c r="Y715" s="31"/>
      <c r="Z715" s="31"/>
      <c r="AA715" s="31"/>
      <c r="AB715" s="31"/>
      <c r="AC715" s="31"/>
      <c r="AD715" s="31"/>
    </row>
    <row r="716" spans="1:30" ht="14.5" x14ac:dyDescent="0.35">
      <c r="A716" s="15" t="s">
        <v>34</v>
      </c>
      <c r="B716" s="16" t="s">
        <v>35</v>
      </c>
      <c r="C716" s="16" t="s">
        <v>35</v>
      </c>
      <c r="D716" s="17" t="s">
        <v>36</v>
      </c>
      <c r="E716" s="18" t="s">
        <v>37</v>
      </c>
      <c r="F716" s="17" t="s">
        <v>36</v>
      </c>
      <c r="G716" s="18" t="s">
        <v>486</v>
      </c>
      <c r="H716" s="18">
        <v>29401</v>
      </c>
      <c r="I716" s="19" t="s">
        <v>517</v>
      </c>
      <c r="J716" s="20" t="s">
        <v>528</v>
      </c>
      <c r="K716" s="21" t="s">
        <v>529</v>
      </c>
      <c r="L716" s="22"/>
      <c r="M716" s="23" t="s">
        <v>42</v>
      </c>
      <c r="N716" s="23" t="s">
        <v>43</v>
      </c>
      <c r="O716" s="30">
        <v>3</v>
      </c>
      <c r="P716" s="25">
        <v>148</v>
      </c>
      <c r="Q716" s="26" t="s">
        <v>44</v>
      </c>
      <c r="R716" s="27">
        <f t="shared" si="13"/>
        <v>444</v>
      </c>
      <c r="S716" s="30"/>
      <c r="T716" s="31"/>
      <c r="U716" s="31"/>
      <c r="V716" s="31"/>
      <c r="W716" s="31"/>
      <c r="X716" s="31">
        <v>3</v>
      </c>
      <c r="Y716" s="31"/>
      <c r="Z716" s="31"/>
      <c r="AA716" s="31"/>
      <c r="AB716" s="31"/>
      <c r="AC716" s="31"/>
      <c r="AD716" s="31"/>
    </row>
    <row r="717" spans="1:30" ht="14.5" x14ac:dyDescent="0.35">
      <c r="A717" s="15" t="s">
        <v>34</v>
      </c>
      <c r="B717" s="16" t="s">
        <v>35</v>
      </c>
      <c r="C717" s="16" t="s">
        <v>35</v>
      </c>
      <c r="D717" s="17" t="s">
        <v>36</v>
      </c>
      <c r="E717" s="18" t="s">
        <v>37</v>
      </c>
      <c r="F717" s="17" t="s">
        <v>36</v>
      </c>
      <c r="G717" s="18" t="s">
        <v>486</v>
      </c>
      <c r="H717" s="18">
        <v>29401</v>
      </c>
      <c r="I717" s="19" t="s">
        <v>517</v>
      </c>
      <c r="J717" s="20" t="s">
        <v>518</v>
      </c>
      <c r="K717" s="21" t="s">
        <v>519</v>
      </c>
      <c r="L717" s="22"/>
      <c r="M717" s="23" t="s">
        <v>42</v>
      </c>
      <c r="N717" s="23" t="s">
        <v>43</v>
      </c>
      <c r="O717" s="30">
        <v>5</v>
      </c>
      <c r="P717" s="25">
        <v>71</v>
      </c>
      <c r="Q717" s="26" t="s">
        <v>44</v>
      </c>
      <c r="R717" s="27">
        <f t="shared" si="13"/>
        <v>355</v>
      </c>
      <c r="S717" s="30"/>
      <c r="T717" s="31"/>
      <c r="U717" s="31"/>
      <c r="V717" s="31"/>
      <c r="W717" s="31"/>
      <c r="X717" s="31"/>
      <c r="Y717" s="31"/>
      <c r="Z717" s="31"/>
      <c r="AA717" s="31">
        <v>5</v>
      </c>
      <c r="AB717" s="31"/>
      <c r="AC717" s="31"/>
      <c r="AD717" s="31"/>
    </row>
    <row r="718" spans="1:30" ht="14.5" x14ac:dyDescent="0.35">
      <c r="A718" s="15" t="s">
        <v>34</v>
      </c>
      <c r="B718" s="16" t="s">
        <v>35</v>
      </c>
      <c r="C718" s="16" t="s">
        <v>35</v>
      </c>
      <c r="D718" s="17" t="s">
        <v>36</v>
      </c>
      <c r="E718" s="18" t="s">
        <v>37</v>
      </c>
      <c r="F718" s="17" t="s">
        <v>36</v>
      </c>
      <c r="G718" s="18" t="s">
        <v>486</v>
      </c>
      <c r="H718" s="18">
        <v>29401</v>
      </c>
      <c r="I718" s="19" t="s">
        <v>517</v>
      </c>
      <c r="J718" s="20" t="s">
        <v>522</v>
      </c>
      <c r="K718" s="21" t="s">
        <v>523</v>
      </c>
      <c r="L718" s="22"/>
      <c r="M718" s="23" t="s">
        <v>42</v>
      </c>
      <c r="N718" s="23" t="s">
        <v>43</v>
      </c>
      <c r="O718" s="30">
        <v>12</v>
      </c>
      <c r="P718" s="25">
        <v>95</v>
      </c>
      <c r="Q718" s="26" t="s">
        <v>44</v>
      </c>
      <c r="R718" s="27">
        <f t="shared" si="13"/>
        <v>1140</v>
      </c>
      <c r="S718" s="30"/>
      <c r="T718" s="31"/>
      <c r="U718" s="31"/>
      <c r="V718" s="31"/>
      <c r="W718" s="31"/>
      <c r="X718" s="31"/>
      <c r="Y718" s="31"/>
      <c r="Z718" s="31"/>
      <c r="AA718" s="31"/>
      <c r="AB718" s="31"/>
      <c r="AC718" s="31">
        <v>12</v>
      </c>
      <c r="AD718" s="31"/>
    </row>
    <row r="719" spans="1:30" ht="14.5" x14ac:dyDescent="0.35">
      <c r="A719" s="15" t="s">
        <v>34</v>
      </c>
      <c r="B719" s="16" t="s">
        <v>35</v>
      </c>
      <c r="C719" s="16" t="s">
        <v>35</v>
      </c>
      <c r="D719" s="17" t="s">
        <v>36</v>
      </c>
      <c r="E719" s="18" t="s">
        <v>37</v>
      </c>
      <c r="F719" s="17" t="s">
        <v>36</v>
      </c>
      <c r="G719" s="18" t="s">
        <v>486</v>
      </c>
      <c r="H719" s="18">
        <v>29901</v>
      </c>
      <c r="I719" s="19" t="s">
        <v>517</v>
      </c>
      <c r="J719" s="20" t="s">
        <v>530</v>
      </c>
      <c r="K719" s="21" t="s">
        <v>531</v>
      </c>
      <c r="L719" s="22"/>
      <c r="M719" s="23" t="s">
        <v>42</v>
      </c>
      <c r="N719" s="23" t="s">
        <v>43</v>
      </c>
      <c r="O719" s="30">
        <v>2</v>
      </c>
      <c r="P719" s="25">
        <v>490</v>
      </c>
      <c r="Q719" s="26" t="s">
        <v>44</v>
      </c>
      <c r="R719" s="27">
        <f t="shared" si="13"/>
        <v>980</v>
      </c>
      <c r="S719" s="30">
        <v>2</v>
      </c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</row>
    <row r="720" spans="1:30" ht="14.5" x14ac:dyDescent="0.35">
      <c r="A720" s="15" t="s">
        <v>34</v>
      </c>
      <c r="B720" s="16" t="s">
        <v>35</v>
      </c>
      <c r="C720" s="16" t="s">
        <v>35</v>
      </c>
      <c r="D720" s="17" t="s">
        <v>36</v>
      </c>
      <c r="E720" s="18" t="s">
        <v>37</v>
      </c>
      <c r="F720" s="17" t="s">
        <v>36</v>
      </c>
      <c r="G720" s="18" t="s">
        <v>486</v>
      </c>
      <c r="H720" s="18">
        <v>29901</v>
      </c>
      <c r="I720" s="19" t="s">
        <v>517</v>
      </c>
      <c r="J720" s="20" t="s">
        <v>530</v>
      </c>
      <c r="K720" s="21" t="s">
        <v>531</v>
      </c>
      <c r="L720" s="22"/>
      <c r="M720" s="23" t="s">
        <v>42</v>
      </c>
      <c r="N720" s="23" t="s">
        <v>43</v>
      </c>
      <c r="O720" s="30">
        <v>12</v>
      </c>
      <c r="P720" s="25">
        <v>490</v>
      </c>
      <c r="Q720" s="26" t="s">
        <v>44</v>
      </c>
      <c r="R720" s="27">
        <f t="shared" si="13"/>
        <v>5880</v>
      </c>
      <c r="S720" s="30"/>
      <c r="T720" s="31">
        <v>12</v>
      </c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</row>
    <row r="721" spans="1:30" ht="14.5" x14ac:dyDescent="0.35">
      <c r="A721" s="15" t="s">
        <v>34</v>
      </c>
      <c r="B721" s="16" t="s">
        <v>35</v>
      </c>
      <c r="C721" s="16" t="s">
        <v>35</v>
      </c>
      <c r="D721" s="17" t="s">
        <v>36</v>
      </c>
      <c r="E721" s="18" t="s">
        <v>37</v>
      </c>
      <c r="F721" s="17" t="s">
        <v>36</v>
      </c>
      <c r="G721" s="18" t="s">
        <v>486</v>
      </c>
      <c r="H721" s="18">
        <v>29901</v>
      </c>
      <c r="I721" s="19" t="s">
        <v>517</v>
      </c>
      <c r="J721" s="20" t="s">
        <v>532</v>
      </c>
      <c r="K721" s="21" t="s">
        <v>533</v>
      </c>
      <c r="L721" s="22"/>
      <c r="M721" s="23" t="s">
        <v>42</v>
      </c>
      <c r="N721" s="23" t="s">
        <v>43</v>
      </c>
      <c r="O721" s="30">
        <v>1</v>
      </c>
      <c r="P721" s="25">
        <v>927.99999999999989</v>
      </c>
      <c r="Q721" s="26" t="s">
        <v>44</v>
      </c>
      <c r="R721" s="27">
        <f t="shared" si="13"/>
        <v>927.99999999999989</v>
      </c>
      <c r="S721" s="30"/>
      <c r="T721" s="31"/>
      <c r="U721" s="31">
        <v>1</v>
      </c>
      <c r="V721" s="31"/>
      <c r="W721" s="31"/>
      <c r="X721" s="31"/>
      <c r="Y721" s="31"/>
      <c r="Z721" s="31"/>
      <c r="AA721" s="31"/>
      <c r="AB721" s="31"/>
      <c r="AC721" s="31"/>
      <c r="AD721" s="31"/>
    </row>
    <row r="722" spans="1:30" ht="14.5" x14ac:dyDescent="0.35">
      <c r="A722" s="15" t="s">
        <v>34</v>
      </c>
      <c r="B722" s="16" t="s">
        <v>35</v>
      </c>
      <c r="C722" s="16" t="s">
        <v>35</v>
      </c>
      <c r="D722" s="17" t="s">
        <v>36</v>
      </c>
      <c r="E722" s="18" t="s">
        <v>37</v>
      </c>
      <c r="F722" s="17" t="s">
        <v>36</v>
      </c>
      <c r="G722" s="18" t="s">
        <v>534</v>
      </c>
      <c r="H722" s="18">
        <v>31301</v>
      </c>
      <c r="I722" s="19" t="s">
        <v>535</v>
      </c>
      <c r="J722" s="20"/>
      <c r="K722" s="21" t="s">
        <v>535</v>
      </c>
      <c r="L722" s="22"/>
      <c r="M722" s="23" t="s">
        <v>536</v>
      </c>
      <c r="N722" s="23" t="s">
        <v>537</v>
      </c>
      <c r="O722" s="30">
        <v>12</v>
      </c>
      <c r="P722" s="25">
        <v>4499.9999479999997</v>
      </c>
      <c r="Q722" s="26" t="s">
        <v>208</v>
      </c>
      <c r="R722" s="27">
        <f t="shared" si="13"/>
        <v>53999.999375999992</v>
      </c>
      <c r="S722" s="30">
        <v>1</v>
      </c>
      <c r="T722" s="31">
        <v>1</v>
      </c>
      <c r="U722" s="31">
        <v>1</v>
      </c>
      <c r="V722" s="31">
        <v>1</v>
      </c>
      <c r="W722" s="31">
        <v>1</v>
      </c>
      <c r="X722" s="31">
        <v>1</v>
      </c>
      <c r="Y722" s="31">
        <v>1</v>
      </c>
      <c r="Z722" s="31">
        <v>1</v>
      </c>
      <c r="AA722" s="31">
        <v>1</v>
      </c>
      <c r="AB722" s="31">
        <v>1</v>
      </c>
      <c r="AC722" s="31">
        <v>1</v>
      </c>
      <c r="AD722" s="31">
        <v>1</v>
      </c>
    </row>
    <row r="723" spans="1:30" ht="14.5" x14ac:dyDescent="0.35">
      <c r="A723" s="15" t="s">
        <v>34</v>
      </c>
      <c r="B723" s="16" t="s">
        <v>35</v>
      </c>
      <c r="C723" s="16" t="s">
        <v>35</v>
      </c>
      <c r="D723" s="17" t="s">
        <v>36</v>
      </c>
      <c r="E723" s="18" t="s">
        <v>37</v>
      </c>
      <c r="F723" s="17" t="s">
        <v>36</v>
      </c>
      <c r="G723" s="18" t="s">
        <v>534</v>
      </c>
      <c r="H723" s="18">
        <v>31401</v>
      </c>
      <c r="I723" s="19" t="s">
        <v>538</v>
      </c>
      <c r="J723" s="20"/>
      <c r="K723" s="21" t="s">
        <v>538</v>
      </c>
      <c r="L723" s="22"/>
      <c r="M723" s="23" t="s">
        <v>536</v>
      </c>
      <c r="N723" s="23" t="s">
        <v>537</v>
      </c>
      <c r="O723" s="30">
        <v>12</v>
      </c>
      <c r="P723" s="25">
        <v>5999.9998919999998</v>
      </c>
      <c r="Q723" s="26" t="s">
        <v>208</v>
      </c>
      <c r="R723" s="27">
        <f t="shared" si="13"/>
        <v>71999.998703999998</v>
      </c>
      <c r="S723" s="30">
        <v>1</v>
      </c>
      <c r="T723" s="31">
        <v>1</v>
      </c>
      <c r="U723" s="31">
        <v>1</v>
      </c>
      <c r="V723" s="31">
        <v>1</v>
      </c>
      <c r="W723" s="31">
        <v>1</v>
      </c>
      <c r="X723" s="31">
        <v>1</v>
      </c>
      <c r="Y723" s="31">
        <v>1</v>
      </c>
      <c r="Z723" s="31">
        <v>1</v>
      </c>
      <c r="AA723" s="31">
        <v>1</v>
      </c>
      <c r="AB723" s="31">
        <v>1</v>
      </c>
      <c r="AC723" s="31">
        <v>1</v>
      </c>
      <c r="AD723" s="31">
        <v>1</v>
      </c>
    </row>
    <row r="724" spans="1:30" ht="14.5" x14ac:dyDescent="0.35">
      <c r="A724" s="15" t="s">
        <v>34</v>
      </c>
      <c r="B724" s="16" t="s">
        <v>35</v>
      </c>
      <c r="C724" s="16" t="s">
        <v>35</v>
      </c>
      <c r="D724" s="17" t="s">
        <v>36</v>
      </c>
      <c r="E724" s="18" t="s">
        <v>37</v>
      </c>
      <c r="F724" s="17" t="s">
        <v>36</v>
      </c>
      <c r="G724" s="18" t="s">
        <v>486</v>
      </c>
      <c r="H724" s="18">
        <v>31801</v>
      </c>
      <c r="I724" s="19" t="s">
        <v>539</v>
      </c>
      <c r="J724" s="20"/>
      <c r="K724" s="21" t="s">
        <v>539</v>
      </c>
      <c r="L724" s="22"/>
      <c r="M724" s="23" t="s">
        <v>536</v>
      </c>
      <c r="N724" s="23" t="s">
        <v>537</v>
      </c>
      <c r="O724" s="30">
        <v>11</v>
      </c>
      <c r="P724" s="25">
        <v>10909.09008</v>
      </c>
      <c r="Q724" s="26" t="s">
        <v>208</v>
      </c>
      <c r="R724" s="27">
        <f t="shared" si="13"/>
        <v>119999.99088</v>
      </c>
      <c r="S724" s="30">
        <v>1</v>
      </c>
      <c r="T724" s="31">
        <v>1</v>
      </c>
      <c r="U724" s="31">
        <v>1</v>
      </c>
      <c r="V724" s="31">
        <v>1</v>
      </c>
      <c r="W724" s="31">
        <v>1</v>
      </c>
      <c r="X724" s="31">
        <v>1</v>
      </c>
      <c r="Y724" s="31">
        <v>1</v>
      </c>
      <c r="Z724" s="31">
        <v>1</v>
      </c>
      <c r="AA724" s="31">
        <v>1</v>
      </c>
      <c r="AB724" s="31">
        <v>1</v>
      </c>
      <c r="AC724" s="31">
        <v>1</v>
      </c>
      <c r="AD724" s="31"/>
    </row>
    <row r="725" spans="1:30" ht="14.5" x14ac:dyDescent="0.35">
      <c r="A725" s="15" t="s">
        <v>34</v>
      </c>
      <c r="B725" s="16" t="s">
        <v>35</v>
      </c>
      <c r="C725" s="16" t="s">
        <v>35</v>
      </c>
      <c r="D725" s="17" t="s">
        <v>36</v>
      </c>
      <c r="E725" s="18" t="s">
        <v>476</v>
      </c>
      <c r="F725" s="17" t="s">
        <v>496</v>
      </c>
      <c r="G725" s="18" t="s">
        <v>483</v>
      </c>
      <c r="H725" s="18">
        <v>31801</v>
      </c>
      <c r="I725" s="19" t="s">
        <v>539</v>
      </c>
      <c r="J725" s="20"/>
      <c r="K725" s="21" t="s">
        <v>539</v>
      </c>
      <c r="L725" s="22"/>
      <c r="M725" s="23" t="s">
        <v>536</v>
      </c>
      <c r="N725" s="23" t="s">
        <v>537</v>
      </c>
      <c r="O725" s="30">
        <v>3</v>
      </c>
      <c r="P725" s="25">
        <v>5499.9999879999996</v>
      </c>
      <c r="Q725" s="26" t="s">
        <v>208</v>
      </c>
      <c r="R725" s="27">
        <f t="shared" si="13"/>
        <v>16499.999963999999</v>
      </c>
      <c r="S725" s="30"/>
      <c r="T725" s="31"/>
      <c r="U725" s="31">
        <v>1</v>
      </c>
      <c r="V725" s="31"/>
      <c r="W725" s="31"/>
      <c r="X725" s="31">
        <v>1</v>
      </c>
      <c r="Y725" s="31"/>
      <c r="Z725" s="31"/>
      <c r="AA725" s="31">
        <v>1</v>
      </c>
      <c r="AB725" s="31"/>
      <c r="AC725" s="31"/>
      <c r="AD725" s="31"/>
    </row>
    <row r="726" spans="1:30" ht="14.5" x14ac:dyDescent="0.35">
      <c r="A726" s="15" t="s">
        <v>34</v>
      </c>
      <c r="B726" s="16" t="s">
        <v>35</v>
      </c>
      <c r="C726" s="16" t="s">
        <v>35</v>
      </c>
      <c r="D726" s="17" t="s">
        <v>36</v>
      </c>
      <c r="E726" s="18" t="s">
        <v>476</v>
      </c>
      <c r="F726" s="17" t="s">
        <v>496</v>
      </c>
      <c r="G726" s="18" t="s">
        <v>483</v>
      </c>
      <c r="H726" s="18">
        <v>31801</v>
      </c>
      <c r="I726" s="19" t="s">
        <v>539</v>
      </c>
      <c r="J726" s="20"/>
      <c r="K726" s="21" t="s">
        <v>539</v>
      </c>
      <c r="L726" s="22"/>
      <c r="M726" s="23" t="s">
        <v>536</v>
      </c>
      <c r="N726" s="23" t="s">
        <v>537</v>
      </c>
      <c r="O726" s="30">
        <v>1</v>
      </c>
      <c r="P726" s="25">
        <v>5075</v>
      </c>
      <c r="Q726" s="26" t="s">
        <v>208</v>
      </c>
      <c r="R726" s="27">
        <f t="shared" si="13"/>
        <v>5075</v>
      </c>
      <c r="S726" s="30"/>
      <c r="T726" s="31"/>
      <c r="U726" s="31"/>
      <c r="V726" s="31"/>
      <c r="W726" s="31"/>
      <c r="X726" s="31"/>
      <c r="Y726" s="31"/>
      <c r="Z726" s="31"/>
      <c r="AA726" s="31"/>
      <c r="AB726" s="31"/>
      <c r="AC726" s="31">
        <v>1</v>
      </c>
      <c r="AD726" s="31"/>
    </row>
    <row r="727" spans="1:30" ht="14.5" x14ac:dyDescent="0.35">
      <c r="A727" s="15" t="s">
        <v>34</v>
      </c>
      <c r="B727" s="16" t="s">
        <v>35</v>
      </c>
      <c r="C727" s="16" t="s">
        <v>35</v>
      </c>
      <c r="D727" s="17" t="s">
        <v>36</v>
      </c>
      <c r="E727" s="18" t="s">
        <v>37</v>
      </c>
      <c r="F727" s="17" t="s">
        <v>36</v>
      </c>
      <c r="G727" s="18" t="s">
        <v>486</v>
      </c>
      <c r="H727" s="18">
        <v>32601</v>
      </c>
      <c r="I727" s="19" t="s">
        <v>540</v>
      </c>
      <c r="J727" s="20"/>
      <c r="K727" s="21" t="s">
        <v>541</v>
      </c>
      <c r="L727" s="22"/>
      <c r="M727" s="23" t="s">
        <v>536</v>
      </c>
      <c r="N727" s="23" t="s">
        <v>537</v>
      </c>
      <c r="O727" s="30">
        <v>10</v>
      </c>
      <c r="P727" s="25">
        <v>7999.9999719999996</v>
      </c>
      <c r="Q727" s="26" t="s">
        <v>208</v>
      </c>
      <c r="R727" s="27">
        <f t="shared" si="13"/>
        <v>79999.999719999993</v>
      </c>
      <c r="S727" s="30"/>
      <c r="T727" s="31">
        <v>1</v>
      </c>
      <c r="U727" s="31">
        <v>1</v>
      </c>
      <c r="V727" s="31">
        <v>1</v>
      </c>
      <c r="W727" s="31">
        <v>1</v>
      </c>
      <c r="X727" s="31">
        <v>1</v>
      </c>
      <c r="Y727" s="31">
        <v>1</v>
      </c>
      <c r="Z727" s="31">
        <v>1</v>
      </c>
      <c r="AA727" s="31">
        <v>1</v>
      </c>
      <c r="AB727" s="31">
        <v>1</v>
      </c>
      <c r="AC727" s="31">
        <v>1</v>
      </c>
      <c r="AD727" s="31"/>
    </row>
    <row r="728" spans="1:30" ht="14.5" x14ac:dyDescent="0.35">
      <c r="A728" s="15" t="s">
        <v>34</v>
      </c>
      <c r="B728" s="16" t="s">
        <v>35</v>
      </c>
      <c r="C728" s="16" t="s">
        <v>35</v>
      </c>
      <c r="D728" s="17" t="s">
        <v>36</v>
      </c>
      <c r="E728" s="18" t="s">
        <v>37</v>
      </c>
      <c r="F728" s="17" t="s">
        <v>36</v>
      </c>
      <c r="G728" s="18" t="s">
        <v>486</v>
      </c>
      <c r="H728" s="18">
        <v>32601</v>
      </c>
      <c r="I728" s="19" t="s">
        <v>540</v>
      </c>
      <c r="J728" s="20"/>
      <c r="K728" s="21" t="s">
        <v>541</v>
      </c>
      <c r="L728" s="22"/>
      <c r="M728" s="23" t="s">
        <v>536</v>
      </c>
      <c r="N728" s="23" t="s">
        <v>537</v>
      </c>
      <c r="O728" s="30">
        <v>1</v>
      </c>
      <c r="P728" s="25">
        <v>15999.999943999999</v>
      </c>
      <c r="Q728" s="26" t="s">
        <v>44</v>
      </c>
      <c r="R728" s="27">
        <f t="shared" si="13"/>
        <v>15999.999943999999</v>
      </c>
      <c r="S728" s="30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>
        <v>1</v>
      </c>
    </row>
    <row r="729" spans="1:30" ht="14.5" x14ac:dyDescent="0.35">
      <c r="A729" s="15" t="s">
        <v>34</v>
      </c>
      <c r="B729" s="16" t="s">
        <v>35</v>
      </c>
      <c r="C729" s="16" t="s">
        <v>35</v>
      </c>
      <c r="D729" s="17" t="s">
        <v>36</v>
      </c>
      <c r="E729" s="18" t="s">
        <v>37</v>
      </c>
      <c r="F729" s="17" t="s">
        <v>36</v>
      </c>
      <c r="G729" s="18" t="s">
        <v>486</v>
      </c>
      <c r="H729" s="18">
        <v>32701</v>
      </c>
      <c r="I729" s="19" t="s">
        <v>542</v>
      </c>
      <c r="J729" s="20"/>
      <c r="K729" s="21" t="s">
        <v>543</v>
      </c>
      <c r="L729" s="22"/>
      <c r="M729" s="23" t="s">
        <v>536</v>
      </c>
      <c r="N729" s="23" t="s">
        <v>537</v>
      </c>
      <c r="O729" s="30">
        <v>1</v>
      </c>
      <c r="P729" s="25">
        <v>19999.999988</v>
      </c>
      <c r="Q729" s="26" t="s">
        <v>44</v>
      </c>
      <c r="R729" s="27">
        <f t="shared" si="13"/>
        <v>19999.999988</v>
      </c>
      <c r="S729" s="30"/>
      <c r="T729" s="31"/>
      <c r="U729" s="31"/>
      <c r="V729" s="31"/>
      <c r="W729" s="31">
        <v>1</v>
      </c>
      <c r="X729" s="31"/>
      <c r="Y729" s="31"/>
      <c r="Z729" s="31"/>
      <c r="AA729" s="31"/>
      <c r="AB729" s="31"/>
      <c r="AC729" s="31"/>
      <c r="AD729" s="31"/>
    </row>
    <row r="730" spans="1:30" ht="14.5" x14ac:dyDescent="0.35">
      <c r="A730" s="15" t="s">
        <v>34</v>
      </c>
      <c r="B730" s="16" t="s">
        <v>35</v>
      </c>
      <c r="C730" s="16" t="s">
        <v>35</v>
      </c>
      <c r="D730" s="17" t="s">
        <v>36</v>
      </c>
      <c r="E730" s="18" t="s">
        <v>37</v>
      </c>
      <c r="F730" s="17" t="s">
        <v>36</v>
      </c>
      <c r="G730" s="18" t="s">
        <v>486</v>
      </c>
      <c r="H730" s="18">
        <v>33104</v>
      </c>
      <c r="I730" s="19" t="s">
        <v>544</v>
      </c>
      <c r="J730" s="20"/>
      <c r="K730" s="21" t="s">
        <v>545</v>
      </c>
      <c r="L730" s="22"/>
      <c r="M730" s="23" t="s">
        <v>536</v>
      </c>
      <c r="N730" s="23" t="s">
        <v>537</v>
      </c>
      <c r="O730" s="30">
        <v>1</v>
      </c>
      <c r="P730" s="25">
        <v>40000</v>
      </c>
      <c r="Q730" s="26" t="s">
        <v>208</v>
      </c>
      <c r="R730" s="27">
        <f t="shared" si="13"/>
        <v>40000</v>
      </c>
      <c r="S730" s="30"/>
      <c r="T730" s="31"/>
      <c r="U730" s="31"/>
      <c r="V730" s="31"/>
      <c r="W730" s="31"/>
      <c r="X730" s="31">
        <v>1</v>
      </c>
      <c r="Y730" s="31"/>
      <c r="Z730" s="31"/>
      <c r="AA730" s="31"/>
      <c r="AB730" s="31"/>
      <c r="AC730" s="31"/>
      <c r="AD730" s="31"/>
    </row>
    <row r="731" spans="1:30" ht="14.5" x14ac:dyDescent="0.35">
      <c r="A731" s="15" t="s">
        <v>34</v>
      </c>
      <c r="B731" s="16" t="s">
        <v>35</v>
      </c>
      <c r="C731" s="16" t="s">
        <v>35</v>
      </c>
      <c r="D731" s="17" t="s">
        <v>36</v>
      </c>
      <c r="E731" s="18" t="s">
        <v>37</v>
      </c>
      <c r="F731" s="17" t="s">
        <v>36</v>
      </c>
      <c r="G731" s="18" t="s">
        <v>534</v>
      </c>
      <c r="H731" s="18">
        <v>33801</v>
      </c>
      <c r="I731" s="19" t="s">
        <v>546</v>
      </c>
      <c r="J731" s="20"/>
      <c r="K731" s="21" t="s">
        <v>547</v>
      </c>
      <c r="L731" s="22"/>
      <c r="M731" s="23" t="s">
        <v>536</v>
      </c>
      <c r="N731" s="23" t="s">
        <v>537</v>
      </c>
      <c r="O731" s="30">
        <v>10</v>
      </c>
      <c r="P731" s="25">
        <v>89152.999903999997</v>
      </c>
      <c r="Q731" s="26" t="s">
        <v>548</v>
      </c>
      <c r="R731" s="27">
        <f t="shared" si="13"/>
        <v>891529.99903999991</v>
      </c>
      <c r="S731" s="30"/>
      <c r="T731" s="31">
        <v>1</v>
      </c>
      <c r="U731" s="31">
        <v>1</v>
      </c>
      <c r="V731" s="31">
        <v>1</v>
      </c>
      <c r="W731" s="31">
        <v>1</v>
      </c>
      <c r="X731" s="31">
        <v>1</v>
      </c>
      <c r="Y731" s="31">
        <v>1</v>
      </c>
      <c r="Z731" s="31">
        <v>1</v>
      </c>
      <c r="AA731" s="31">
        <v>1</v>
      </c>
      <c r="AB731" s="31">
        <v>1</v>
      </c>
      <c r="AC731" s="31">
        <v>1</v>
      </c>
      <c r="AD731" s="31"/>
    </row>
    <row r="732" spans="1:30" ht="14.5" x14ac:dyDescent="0.35">
      <c r="A732" s="15" t="s">
        <v>34</v>
      </c>
      <c r="B732" s="16" t="s">
        <v>35</v>
      </c>
      <c r="C732" s="16" t="s">
        <v>35</v>
      </c>
      <c r="D732" s="17" t="s">
        <v>36</v>
      </c>
      <c r="E732" s="18" t="s">
        <v>37</v>
      </c>
      <c r="F732" s="17" t="s">
        <v>36</v>
      </c>
      <c r="G732" s="18" t="s">
        <v>534</v>
      </c>
      <c r="H732" s="18">
        <v>33801</v>
      </c>
      <c r="I732" s="19" t="s">
        <v>546</v>
      </c>
      <c r="J732" s="20"/>
      <c r="K732" s="21" t="s">
        <v>547</v>
      </c>
      <c r="L732" s="22"/>
      <c r="M732" s="23" t="s">
        <v>536</v>
      </c>
      <c r="N732" s="23" t="s">
        <v>537</v>
      </c>
      <c r="O732" s="30">
        <v>1</v>
      </c>
      <c r="P732" s="25">
        <v>178305.999924</v>
      </c>
      <c r="Q732" s="26" t="s">
        <v>548</v>
      </c>
      <c r="R732" s="27">
        <f t="shared" si="13"/>
        <v>178305.999924</v>
      </c>
      <c r="S732" s="30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>
        <v>1</v>
      </c>
    </row>
    <row r="733" spans="1:30" ht="14.5" x14ac:dyDescent="0.35">
      <c r="A733" s="15" t="s">
        <v>34</v>
      </c>
      <c r="B733" s="16" t="s">
        <v>35</v>
      </c>
      <c r="C733" s="16" t="s">
        <v>35</v>
      </c>
      <c r="D733" s="17" t="s">
        <v>36</v>
      </c>
      <c r="E733" s="18" t="s">
        <v>476</v>
      </c>
      <c r="F733" s="17" t="s">
        <v>496</v>
      </c>
      <c r="G733" s="18" t="s">
        <v>534</v>
      </c>
      <c r="H733" s="18">
        <v>33801</v>
      </c>
      <c r="I733" s="19" t="s">
        <v>549</v>
      </c>
      <c r="J733" s="20"/>
      <c r="K733" s="21" t="s">
        <v>550</v>
      </c>
      <c r="L733" s="22"/>
      <c r="M733" s="23" t="s">
        <v>536</v>
      </c>
      <c r="N733" s="23" t="s">
        <v>537</v>
      </c>
      <c r="O733" s="30">
        <v>4</v>
      </c>
      <c r="P733" s="25">
        <v>4999.9999679999992</v>
      </c>
      <c r="Q733" s="26" t="s">
        <v>44</v>
      </c>
      <c r="R733" s="27">
        <f t="shared" si="13"/>
        <v>19999.999871999997</v>
      </c>
      <c r="S733" s="30"/>
      <c r="T733" s="31"/>
      <c r="U733" s="31">
        <v>1</v>
      </c>
      <c r="V733" s="31"/>
      <c r="W733" s="31"/>
      <c r="X733" s="31">
        <v>1</v>
      </c>
      <c r="Y733" s="31"/>
      <c r="Z733" s="31"/>
      <c r="AA733" s="31">
        <v>1</v>
      </c>
      <c r="AB733" s="31"/>
      <c r="AC733" s="31">
        <v>1</v>
      </c>
      <c r="AD733" s="31"/>
    </row>
    <row r="734" spans="1:30" ht="30" x14ac:dyDescent="0.35">
      <c r="A734" s="15" t="s">
        <v>34</v>
      </c>
      <c r="B734" s="16" t="s">
        <v>35</v>
      </c>
      <c r="C734" s="16" t="s">
        <v>35</v>
      </c>
      <c r="D734" s="17" t="s">
        <v>36</v>
      </c>
      <c r="E734" s="18" t="s">
        <v>37</v>
      </c>
      <c r="F734" s="17" t="s">
        <v>36</v>
      </c>
      <c r="G734" s="18" t="s">
        <v>534</v>
      </c>
      <c r="H734" s="18">
        <v>35101</v>
      </c>
      <c r="I734" s="19" t="s">
        <v>551</v>
      </c>
      <c r="J734" s="20"/>
      <c r="K734" s="21" t="s">
        <v>552</v>
      </c>
      <c r="L734" s="22"/>
      <c r="M734" s="23" t="s">
        <v>536</v>
      </c>
      <c r="N734" s="23" t="s">
        <v>537</v>
      </c>
      <c r="O734" s="30">
        <v>10</v>
      </c>
      <c r="P734" s="25">
        <v>8780.4999399999997</v>
      </c>
      <c r="Q734" s="26" t="s">
        <v>208</v>
      </c>
      <c r="R734" s="27">
        <f t="shared" si="13"/>
        <v>87804.999400000001</v>
      </c>
      <c r="S734" s="30"/>
      <c r="T734" s="31">
        <v>1</v>
      </c>
      <c r="U734" s="31">
        <v>1</v>
      </c>
      <c r="V734" s="31">
        <v>1</v>
      </c>
      <c r="W734" s="31">
        <v>1</v>
      </c>
      <c r="X734" s="31">
        <v>1</v>
      </c>
      <c r="Y734" s="31">
        <v>1</v>
      </c>
      <c r="Z734" s="31">
        <v>1</v>
      </c>
      <c r="AA734" s="31">
        <v>1</v>
      </c>
      <c r="AB734" s="31">
        <v>1</v>
      </c>
      <c r="AC734" s="31">
        <v>1</v>
      </c>
      <c r="AD734" s="31"/>
    </row>
    <row r="735" spans="1:30" ht="20" x14ac:dyDescent="0.35">
      <c r="A735" s="15" t="s">
        <v>34</v>
      </c>
      <c r="B735" s="16" t="s">
        <v>35</v>
      </c>
      <c r="C735" s="16" t="s">
        <v>35</v>
      </c>
      <c r="D735" s="17" t="s">
        <v>36</v>
      </c>
      <c r="E735" s="18" t="s">
        <v>37</v>
      </c>
      <c r="F735" s="17" t="s">
        <v>36</v>
      </c>
      <c r="G735" s="18" t="s">
        <v>534</v>
      </c>
      <c r="H735" s="18">
        <v>35101</v>
      </c>
      <c r="I735" s="19" t="s">
        <v>551</v>
      </c>
      <c r="J735" s="20"/>
      <c r="K735" s="21" t="s">
        <v>553</v>
      </c>
      <c r="L735" s="22"/>
      <c r="M735" s="23" t="s">
        <v>536</v>
      </c>
      <c r="N735" s="23" t="s">
        <v>537</v>
      </c>
      <c r="O735" s="30">
        <v>1</v>
      </c>
      <c r="P735" s="25">
        <v>312000.00319999998</v>
      </c>
      <c r="Q735" s="26" t="s">
        <v>208</v>
      </c>
      <c r="R735" s="27">
        <f t="shared" si="13"/>
        <v>312000.00319999998</v>
      </c>
      <c r="S735" s="30"/>
      <c r="T735" s="31"/>
      <c r="U735" s="31"/>
      <c r="V735" s="31">
        <v>1</v>
      </c>
      <c r="W735" s="31"/>
      <c r="X735" s="31"/>
      <c r="Y735" s="31"/>
      <c r="Z735" s="31"/>
      <c r="AA735" s="31"/>
      <c r="AB735" s="31"/>
      <c r="AC735" s="31"/>
      <c r="AD735" s="31"/>
    </row>
    <row r="736" spans="1:30" ht="14.5" x14ac:dyDescent="0.35">
      <c r="A736" s="15" t="s">
        <v>34</v>
      </c>
      <c r="B736" s="16" t="s">
        <v>35</v>
      </c>
      <c r="C736" s="16" t="s">
        <v>35</v>
      </c>
      <c r="D736" s="17" t="s">
        <v>36</v>
      </c>
      <c r="E736" s="18" t="s">
        <v>37</v>
      </c>
      <c r="F736" s="17" t="s">
        <v>36</v>
      </c>
      <c r="G736" s="18" t="s">
        <v>534</v>
      </c>
      <c r="H736" s="18">
        <v>35501</v>
      </c>
      <c r="I736" s="19" t="s">
        <v>554</v>
      </c>
      <c r="J736" s="20"/>
      <c r="K736" s="21" t="s">
        <v>555</v>
      </c>
      <c r="L736" s="22"/>
      <c r="M736" s="23" t="s">
        <v>536</v>
      </c>
      <c r="N736" s="23" t="s">
        <v>537</v>
      </c>
      <c r="O736" s="30">
        <v>10</v>
      </c>
      <c r="P736" s="25">
        <v>21600.000399999997</v>
      </c>
      <c r="Q736" s="26" t="s">
        <v>44</v>
      </c>
      <c r="R736" s="27">
        <f t="shared" ref="R736:R748" si="14">O736*P736</f>
        <v>216000.00399999996</v>
      </c>
      <c r="S736" s="30"/>
      <c r="T736" s="31">
        <v>1</v>
      </c>
      <c r="U736" s="31">
        <v>1</v>
      </c>
      <c r="V736" s="31">
        <v>1</v>
      </c>
      <c r="W736" s="31">
        <v>1</v>
      </c>
      <c r="X736" s="31">
        <v>1</v>
      </c>
      <c r="Y736" s="31">
        <v>1</v>
      </c>
      <c r="Z736" s="31">
        <v>1</v>
      </c>
      <c r="AA736" s="31">
        <v>1</v>
      </c>
      <c r="AB736" s="31">
        <v>1</v>
      </c>
      <c r="AC736" s="31">
        <v>1</v>
      </c>
      <c r="AD736" s="31"/>
    </row>
    <row r="737" spans="1:30" ht="40" x14ac:dyDescent="0.35">
      <c r="A737" s="15" t="s">
        <v>34</v>
      </c>
      <c r="B737" s="16" t="s">
        <v>35</v>
      </c>
      <c r="C737" s="16" t="s">
        <v>35</v>
      </c>
      <c r="D737" s="17" t="s">
        <v>36</v>
      </c>
      <c r="E737" s="18" t="s">
        <v>37</v>
      </c>
      <c r="F737" s="17" t="s">
        <v>36</v>
      </c>
      <c r="G737" s="18" t="s">
        <v>534</v>
      </c>
      <c r="H737" s="18">
        <v>35701</v>
      </c>
      <c r="I737" s="19" t="s">
        <v>556</v>
      </c>
      <c r="J737" s="20"/>
      <c r="K737" s="21" t="s">
        <v>557</v>
      </c>
      <c r="L737" s="22"/>
      <c r="M737" s="23" t="s">
        <v>536</v>
      </c>
      <c r="N737" s="23" t="s">
        <v>537</v>
      </c>
      <c r="O737" s="30">
        <v>12</v>
      </c>
      <c r="P737" s="25">
        <v>5033</v>
      </c>
      <c r="Q737" s="26" t="s">
        <v>208</v>
      </c>
      <c r="R737" s="27">
        <f t="shared" si="14"/>
        <v>60396</v>
      </c>
      <c r="S737" s="30"/>
      <c r="T737" s="31">
        <v>1</v>
      </c>
      <c r="U737" s="31">
        <v>1</v>
      </c>
      <c r="V737" s="31">
        <v>1</v>
      </c>
      <c r="W737" s="31">
        <v>1</v>
      </c>
      <c r="X737" s="31">
        <v>1</v>
      </c>
      <c r="Y737" s="31">
        <v>1</v>
      </c>
      <c r="Z737" s="31">
        <v>1</v>
      </c>
      <c r="AA737" s="31">
        <v>1</v>
      </c>
      <c r="AB737" s="31">
        <v>1</v>
      </c>
      <c r="AC737" s="31">
        <v>1</v>
      </c>
      <c r="AD737" s="31">
        <v>2</v>
      </c>
    </row>
    <row r="738" spans="1:30" ht="20" x14ac:dyDescent="0.35">
      <c r="A738" s="15" t="s">
        <v>34</v>
      </c>
      <c r="B738" s="16" t="s">
        <v>35</v>
      </c>
      <c r="C738" s="16" t="s">
        <v>35</v>
      </c>
      <c r="D738" s="17" t="s">
        <v>36</v>
      </c>
      <c r="E738" s="18" t="s">
        <v>37</v>
      </c>
      <c r="F738" s="17" t="s">
        <v>36</v>
      </c>
      <c r="G738" s="18" t="s">
        <v>534</v>
      </c>
      <c r="H738" s="18">
        <v>35701</v>
      </c>
      <c r="I738" s="19" t="s">
        <v>556</v>
      </c>
      <c r="J738" s="20"/>
      <c r="K738" s="21" t="s">
        <v>558</v>
      </c>
      <c r="L738" s="22"/>
      <c r="M738" s="23" t="s">
        <v>536</v>
      </c>
      <c r="N738" s="23" t="s">
        <v>537</v>
      </c>
      <c r="O738" s="30">
        <v>1</v>
      </c>
      <c r="P738" s="25">
        <v>53917.999903999989</v>
      </c>
      <c r="Q738" s="26" t="s">
        <v>208</v>
      </c>
      <c r="R738" s="27">
        <f t="shared" si="14"/>
        <v>53917.999903999989</v>
      </c>
      <c r="S738" s="30"/>
      <c r="T738" s="31"/>
      <c r="U738" s="31">
        <v>1</v>
      </c>
      <c r="V738" s="31"/>
      <c r="W738" s="31"/>
      <c r="X738" s="31"/>
      <c r="Y738" s="31"/>
      <c r="Z738" s="31"/>
      <c r="AA738" s="31"/>
      <c r="AB738" s="31"/>
      <c r="AC738" s="31"/>
      <c r="AD738" s="31"/>
    </row>
    <row r="739" spans="1:30" ht="20" x14ac:dyDescent="0.35">
      <c r="A739" s="15" t="s">
        <v>34</v>
      </c>
      <c r="B739" s="16" t="s">
        <v>35</v>
      </c>
      <c r="C739" s="16" t="s">
        <v>35</v>
      </c>
      <c r="D739" s="17" t="s">
        <v>36</v>
      </c>
      <c r="E739" s="18" t="s">
        <v>37</v>
      </c>
      <c r="F739" s="17" t="s">
        <v>36</v>
      </c>
      <c r="G739" s="18" t="s">
        <v>534</v>
      </c>
      <c r="H739" s="18">
        <v>35701</v>
      </c>
      <c r="I739" s="19" t="s">
        <v>556</v>
      </c>
      <c r="J739" s="20"/>
      <c r="K739" s="21" t="s">
        <v>559</v>
      </c>
      <c r="L739" s="22"/>
      <c r="M739" s="23" t="s">
        <v>536</v>
      </c>
      <c r="N739" s="23" t="s">
        <v>537</v>
      </c>
      <c r="O739" s="30">
        <v>12</v>
      </c>
      <c r="P739" s="25">
        <v>5176.0011999999997</v>
      </c>
      <c r="Q739" s="26" t="s">
        <v>208</v>
      </c>
      <c r="R739" s="27">
        <f t="shared" si="14"/>
        <v>62112.0144</v>
      </c>
      <c r="S739" s="30"/>
      <c r="T739" s="31">
        <v>1</v>
      </c>
      <c r="U739" s="31">
        <v>1</v>
      </c>
      <c r="V739" s="31">
        <v>1</v>
      </c>
      <c r="W739" s="31">
        <v>1</v>
      </c>
      <c r="X739" s="31">
        <v>1</v>
      </c>
      <c r="Y739" s="31">
        <v>1</v>
      </c>
      <c r="Z739" s="31">
        <v>1</v>
      </c>
      <c r="AA739" s="31">
        <v>1</v>
      </c>
      <c r="AB739" s="31">
        <v>1</v>
      </c>
      <c r="AC739" s="31">
        <v>1</v>
      </c>
      <c r="AD739" s="31">
        <v>2</v>
      </c>
    </row>
    <row r="740" spans="1:30" ht="30" x14ac:dyDescent="0.35">
      <c r="A740" s="15" t="s">
        <v>34</v>
      </c>
      <c r="B740" s="16" t="s">
        <v>35</v>
      </c>
      <c r="C740" s="16" t="s">
        <v>35</v>
      </c>
      <c r="D740" s="17" t="s">
        <v>36</v>
      </c>
      <c r="E740" s="18" t="s">
        <v>37</v>
      </c>
      <c r="F740" s="17" t="s">
        <v>36</v>
      </c>
      <c r="G740" s="18" t="s">
        <v>534</v>
      </c>
      <c r="H740" s="18">
        <v>35701</v>
      </c>
      <c r="I740" s="19" t="s">
        <v>556</v>
      </c>
      <c r="J740" s="20"/>
      <c r="K740" s="21" t="s">
        <v>560</v>
      </c>
      <c r="L740" s="22"/>
      <c r="M740" s="23" t="s">
        <v>536</v>
      </c>
      <c r="N740" s="23" t="s">
        <v>537</v>
      </c>
      <c r="O740" s="30">
        <v>12</v>
      </c>
      <c r="P740" s="25">
        <v>9642.9987999999994</v>
      </c>
      <c r="Q740" s="26" t="s">
        <v>208</v>
      </c>
      <c r="R740" s="27">
        <f t="shared" si="14"/>
        <v>115715.98559999999</v>
      </c>
      <c r="S740" s="30"/>
      <c r="T740" s="31">
        <v>1</v>
      </c>
      <c r="U740" s="31">
        <v>1</v>
      </c>
      <c r="V740" s="31">
        <v>1</v>
      </c>
      <c r="W740" s="31">
        <v>1</v>
      </c>
      <c r="X740" s="31">
        <v>1</v>
      </c>
      <c r="Y740" s="31">
        <v>1</v>
      </c>
      <c r="Z740" s="31">
        <v>1</v>
      </c>
      <c r="AA740" s="31">
        <v>1</v>
      </c>
      <c r="AB740" s="31">
        <v>1</v>
      </c>
      <c r="AC740" s="31">
        <v>1</v>
      </c>
      <c r="AD740" s="31">
        <v>2</v>
      </c>
    </row>
    <row r="741" spans="1:30" ht="30" x14ac:dyDescent="0.35">
      <c r="A741" s="15" t="s">
        <v>34</v>
      </c>
      <c r="B741" s="16" t="s">
        <v>35</v>
      </c>
      <c r="C741" s="16" t="s">
        <v>35</v>
      </c>
      <c r="D741" s="17" t="s">
        <v>36</v>
      </c>
      <c r="E741" s="18" t="s">
        <v>37</v>
      </c>
      <c r="F741" s="17" t="s">
        <v>36</v>
      </c>
      <c r="G741" s="18" t="s">
        <v>534</v>
      </c>
      <c r="H741" s="18">
        <v>35701</v>
      </c>
      <c r="I741" s="19" t="s">
        <v>556</v>
      </c>
      <c r="J741" s="20"/>
      <c r="K741" s="21" t="s">
        <v>561</v>
      </c>
      <c r="L741" s="22"/>
      <c r="M741" s="23" t="s">
        <v>536</v>
      </c>
      <c r="N741" s="23" t="s">
        <v>537</v>
      </c>
      <c r="O741" s="30">
        <v>12</v>
      </c>
      <c r="P741" s="25">
        <v>24035.002800000002</v>
      </c>
      <c r="Q741" s="26" t="s">
        <v>208</v>
      </c>
      <c r="R741" s="27">
        <f t="shared" si="14"/>
        <v>288420.03360000002</v>
      </c>
      <c r="S741" s="30"/>
      <c r="T741" s="31">
        <v>1</v>
      </c>
      <c r="U741" s="31">
        <v>1</v>
      </c>
      <c r="V741" s="31">
        <v>1</v>
      </c>
      <c r="W741" s="31">
        <v>1</v>
      </c>
      <c r="X741" s="31">
        <v>1</v>
      </c>
      <c r="Y741" s="31">
        <v>1</v>
      </c>
      <c r="Z741" s="31">
        <v>1</v>
      </c>
      <c r="AA741" s="31">
        <v>1</v>
      </c>
      <c r="AB741" s="31">
        <v>1</v>
      </c>
      <c r="AC741" s="31">
        <v>1</v>
      </c>
      <c r="AD741" s="31">
        <v>2</v>
      </c>
    </row>
    <row r="742" spans="1:30" ht="30" x14ac:dyDescent="0.35">
      <c r="A742" s="15" t="s">
        <v>34</v>
      </c>
      <c r="B742" s="16" t="s">
        <v>35</v>
      </c>
      <c r="C742" s="16" t="s">
        <v>35</v>
      </c>
      <c r="D742" s="17" t="s">
        <v>36</v>
      </c>
      <c r="E742" s="18" t="s">
        <v>37</v>
      </c>
      <c r="F742" s="17" t="s">
        <v>36</v>
      </c>
      <c r="G742" s="18" t="s">
        <v>534</v>
      </c>
      <c r="H742" s="18">
        <v>35701</v>
      </c>
      <c r="I742" s="19" t="s">
        <v>556</v>
      </c>
      <c r="J742" s="20"/>
      <c r="K742" s="21" t="s">
        <v>562</v>
      </c>
      <c r="L742" s="22"/>
      <c r="M742" s="23" t="s">
        <v>536</v>
      </c>
      <c r="N742" s="23" t="s">
        <v>537</v>
      </c>
      <c r="O742" s="30">
        <v>11</v>
      </c>
      <c r="P742" s="25">
        <v>2996.0016000000001</v>
      </c>
      <c r="Q742" s="26" t="s">
        <v>208</v>
      </c>
      <c r="R742" s="27">
        <f t="shared" si="14"/>
        <v>32956.017599999999</v>
      </c>
      <c r="S742" s="30"/>
      <c r="T742" s="31">
        <v>1</v>
      </c>
      <c r="U742" s="31"/>
      <c r="V742" s="31">
        <v>1</v>
      </c>
      <c r="W742" s="31">
        <v>1</v>
      </c>
      <c r="X742" s="31">
        <v>1</v>
      </c>
      <c r="Y742" s="31">
        <v>1</v>
      </c>
      <c r="Z742" s="31">
        <v>1</v>
      </c>
      <c r="AA742" s="31">
        <v>1</v>
      </c>
      <c r="AB742" s="31">
        <v>1</v>
      </c>
      <c r="AC742" s="31">
        <v>1</v>
      </c>
      <c r="AD742" s="31">
        <v>2</v>
      </c>
    </row>
    <row r="743" spans="1:30" ht="20" x14ac:dyDescent="0.35">
      <c r="A743" s="15" t="s">
        <v>34</v>
      </c>
      <c r="B743" s="16" t="s">
        <v>35</v>
      </c>
      <c r="C743" s="16" t="s">
        <v>35</v>
      </c>
      <c r="D743" s="17" t="s">
        <v>36</v>
      </c>
      <c r="E743" s="18" t="s">
        <v>37</v>
      </c>
      <c r="F743" s="17" t="s">
        <v>36</v>
      </c>
      <c r="G743" s="18" t="s">
        <v>534</v>
      </c>
      <c r="H743" s="18">
        <v>35701</v>
      </c>
      <c r="I743" s="19" t="s">
        <v>556</v>
      </c>
      <c r="J743" s="20"/>
      <c r="K743" s="21" t="s">
        <v>563</v>
      </c>
      <c r="L743" s="22"/>
      <c r="M743" s="23" t="s">
        <v>536</v>
      </c>
      <c r="N743" s="23" t="s">
        <v>537</v>
      </c>
      <c r="O743" s="30">
        <v>1</v>
      </c>
      <c r="P743" s="25">
        <v>23462.995200000001</v>
      </c>
      <c r="Q743" s="26" t="s">
        <v>208</v>
      </c>
      <c r="R743" s="27">
        <f t="shared" si="14"/>
        <v>23462.995200000001</v>
      </c>
      <c r="S743" s="30"/>
      <c r="T743" s="31"/>
      <c r="U743" s="31">
        <v>1</v>
      </c>
      <c r="V743" s="31"/>
      <c r="W743" s="31"/>
      <c r="X743" s="31"/>
      <c r="Y743" s="31"/>
      <c r="Z743" s="31"/>
      <c r="AA743" s="31"/>
      <c r="AB743" s="31"/>
      <c r="AC743" s="31"/>
      <c r="AD743" s="31"/>
    </row>
    <row r="744" spans="1:30" ht="30" x14ac:dyDescent="0.35">
      <c r="A744" s="15" t="s">
        <v>34</v>
      </c>
      <c r="B744" s="16" t="s">
        <v>35</v>
      </c>
      <c r="C744" s="16" t="s">
        <v>35</v>
      </c>
      <c r="D744" s="17" t="s">
        <v>36</v>
      </c>
      <c r="E744" s="18" t="s">
        <v>37</v>
      </c>
      <c r="F744" s="17" t="s">
        <v>36</v>
      </c>
      <c r="G744" s="18" t="s">
        <v>534</v>
      </c>
      <c r="H744" s="18">
        <v>35701</v>
      </c>
      <c r="I744" s="19" t="s">
        <v>556</v>
      </c>
      <c r="J744" s="20"/>
      <c r="K744" s="21" t="s">
        <v>564</v>
      </c>
      <c r="L744" s="22"/>
      <c r="M744" s="23" t="s">
        <v>536</v>
      </c>
      <c r="N744" s="23" t="s">
        <v>537</v>
      </c>
      <c r="O744" s="30">
        <v>6</v>
      </c>
      <c r="P744" s="25">
        <v>5572.0019999999995</v>
      </c>
      <c r="Q744" s="26" t="s">
        <v>208</v>
      </c>
      <c r="R744" s="27">
        <f t="shared" si="14"/>
        <v>33432.011999999995</v>
      </c>
      <c r="S744" s="30"/>
      <c r="T744" s="31">
        <v>1</v>
      </c>
      <c r="U744" s="31"/>
      <c r="V744" s="31">
        <v>1</v>
      </c>
      <c r="W744" s="31"/>
      <c r="X744" s="31">
        <v>1</v>
      </c>
      <c r="Y744" s="31"/>
      <c r="Z744" s="31">
        <v>1</v>
      </c>
      <c r="AA744" s="31"/>
      <c r="AB744" s="31">
        <v>1</v>
      </c>
      <c r="AC744" s="31"/>
      <c r="AD744" s="31">
        <v>1</v>
      </c>
    </row>
    <row r="745" spans="1:30" ht="20" x14ac:dyDescent="0.35">
      <c r="A745" s="15" t="s">
        <v>34</v>
      </c>
      <c r="B745" s="16" t="s">
        <v>35</v>
      </c>
      <c r="C745" s="16" t="s">
        <v>35</v>
      </c>
      <c r="D745" s="17" t="s">
        <v>36</v>
      </c>
      <c r="E745" s="18" t="s">
        <v>37</v>
      </c>
      <c r="F745" s="17" t="s">
        <v>36</v>
      </c>
      <c r="G745" s="18" t="s">
        <v>534</v>
      </c>
      <c r="H745" s="18">
        <v>35701</v>
      </c>
      <c r="I745" s="19" t="s">
        <v>556</v>
      </c>
      <c r="J745" s="20"/>
      <c r="K745" s="21" t="s">
        <v>565</v>
      </c>
      <c r="L745" s="22"/>
      <c r="M745" s="23" t="s">
        <v>536</v>
      </c>
      <c r="N745" s="23" t="s">
        <v>537</v>
      </c>
      <c r="O745" s="30">
        <v>11</v>
      </c>
      <c r="P745" s="25">
        <v>4896.9979999999996</v>
      </c>
      <c r="Q745" s="26" t="s">
        <v>208</v>
      </c>
      <c r="R745" s="27">
        <f t="shared" si="14"/>
        <v>53866.977999999996</v>
      </c>
      <c r="S745" s="30"/>
      <c r="T745" s="31">
        <v>1</v>
      </c>
      <c r="U745" s="31">
        <v>1</v>
      </c>
      <c r="V745" s="31">
        <v>1</v>
      </c>
      <c r="W745" s="31">
        <v>1</v>
      </c>
      <c r="X745" s="31">
        <v>1</v>
      </c>
      <c r="Y745" s="31">
        <v>1</v>
      </c>
      <c r="Z745" s="31"/>
      <c r="AA745" s="31">
        <v>1</v>
      </c>
      <c r="AB745" s="31">
        <v>1</v>
      </c>
      <c r="AC745" s="31">
        <v>1</v>
      </c>
      <c r="AD745" s="31">
        <v>2</v>
      </c>
    </row>
    <row r="746" spans="1:30" ht="20" x14ac:dyDescent="0.35">
      <c r="A746" s="15" t="s">
        <v>34</v>
      </c>
      <c r="B746" s="16" t="s">
        <v>35</v>
      </c>
      <c r="C746" s="16" t="s">
        <v>35</v>
      </c>
      <c r="D746" s="17" t="s">
        <v>36</v>
      </c>
      <c r="E746" s="18" t="s">
        <v>37</v>
      </c>
      <c r="F746" s="17" t="s">
        <v>36</v>
      </c>
      <c r="G746" s="18" t="s">
        <v>534</v>
      </c>
      <c r="H746" s="18">
        <v>35701</v>
      </c>
      <c r="I746" s="19" t="s">
        <v>556</v>
      </c>
      <c r="J746" s="20"/>
      <c r="K746" s="21" t="s">
        <v>566</v>
      </c>
      <c r="L746" s="22"/>
      <c r="M746" s="23" t="s">
        <v>536</v>
      </c>
      <c r="N746" s="23" t="s">
        <v>537</v>
      </c>
      <c r="O746" s="30">
        <v>1</v>
      </c>
      <c r="P746" s="25">
        <v>22653.999599999999</v>
      </c>
      <c r="Q746" s="26" t="s">
        <v>208</v>
      </c>
      <c r="R746" s="27">
        <f t="shared" si="14"/>
        <v>22653.999599999999</v>
      </c>
      <c r="S746" s="30"/>
      <c r="T746" s="31"/>
      <c r="U746" s="31"/>
      <c r="V746" s="31"/>
      <c r="W746" s="31"/>
      <c r="X746" s="31"/>
      <c r="Y746" s="31"/>
      <c r="Z746" s="31">
        <v>1</v>
      </c>
      <c r="AA746" s="31"/>
      <c r="AB746" s="31"/>
      <c r="AC746" s="31"/>
      <c r="AD746" s="31"/>
    </row>
    <row r="747" spans="1:30" ht="20" x14ac:dyDescent="0.35">
      <c r="A747" s="15" t="s">
        <v>34</v>
      </c>
      <c r="B747" s="16" t="s">
        <v>35</v>
      </c>
      <c r="C747" s="16" t="s">
        <v>35</v>
      </c>
      <c r="D747" s="17" t="s">
        <v>36</v>
      </c>
      <c r="E747" s="18" t="s">
        <v>37</v>
      </c>
      <c r="F747" s="17" t="s">
        <v>36</v>
      </c>
      <c r="G747" s="18" t="s">
        <v>534</v>
      </c>
      <c r="H747" s="18">
        <v>35701</v>
      </c>
      <c r="I747" s="19" t="s">
        <v>556</v>
      </c>
      <c r="J747" s="20"/>
      <c r="K747" s="21" t="s">
        <v>567</v>
      </c>
      <c r="L747" s="22"/>
      <c r="M747" s="23" t="s">
        <v>536</v>
      </c>
      <c r="N747" s="23" t="s">
        <v>537</v>
      </c>
      <c r="O747" s="30">
        <v>1</v>
      </c>
      <c r="P747" s="25">
        <v>10642.002399999999</v>
      </c>
      <c r="Q747" s="26" t="s">
        <v>208</v>
      </c>
      <c r="R747" s="27">
        <f t="shared" si="14"/>
        <v>10642.002399999999</v>
      </c>
      <c r="S747" s="30"/>
      <c r="T747" s="31"/>
      <c r="U747" s="31"/>
      <c r="V747" s="31"/>
      <c r="W747" s="31"/>
      <c r="X747" s="31"/>
      <c r="Y747" s="31">
        <v>1</v>
      </c>
      <c r="Z747" s="31"/>
      <c r="AA747" s="31"/>
      <c r="AB747" s="31"/>
      <c r="AC747" s="31"/>
      <c r="AD747" s="31"/>
    </row>
    <row r="748" spans="1:30" ht="20" x14ac:dyDescent="0.35">
      <c r="A748" s="15" t="s">
        <v>34</v>
      </c>
      <c r="B748" s="16" t="s">
        <v>35</v>
      </c>
      <c r="C748" s="16" t="s">
        <v>35</v>
      </c>
      <c r="D748" s="17" t="s">
        <v>36</v>
      </c>
      <c r="E748" s="18" t="s">
        <v>37</v>
      </c>
      <c r="F748" s="17" t="s">
        <v>36</v>
      </c>
      <c r="G748" s="18" t="s">
        <v>534</v>
      </c>
      <c r="H748" s="18">
        <v>35801</v>
      </c>
      <c r="I748" s="19" t="s">
        <v>568</v>
      </c>
      <c r="J748" s="20"/>
      <c r="K748" s="21" t="s">
        <v>569</v>
      </c>
      <c r="L748" s="22"/>
      <c r="M748" s="23" t="s">
        <v>536</v>
      </c>
      <c r="N748" s="23" t="s">
        <v>537</v>
      </c>
      <c r="O748" s="30">
        <v>12</v>
      </c>
      <c r="P748" s="25">
        <v>82563.997599999988</v>
      </c>
      <c r="Q748" s="26" t="s">
        <v>208</v>
      </c>
      <c r="R748" s="27">
        <f t="shared" si="14"/>
        <v>990767.9711999998</v>
      </c>
      <c r="S748" s="30"/>
      <c r="T748" s="31">
        <v>1</v>
      </c>
      <c r="U748" s="31">
        <v>1</v>
      </c>
      <c r="V748" s="31">
        <v>1</v>
      </c>
      <c r="W748" s="31">
        <v>1</v>
      </c>
      <c r="X748" s="31">
        <v>1</v>
      </c>
      <c r="Y748" s="31">
        <v>1</v>
      </c>
      <c r="Z748" s="31"/>
      <c r="AA748" s="31">
        <v>1</v>
      </c>
      <c r="AB748" s="31">
        <v>1</v>
      </c>
      <c r="AC748" s="31">
        <v>1</v>
      </c>
      <c r="AD748" s="31">
        <v>2</v>
      </c>
    </row>
    <row r="749" spans="1:30" ht="20" x14ac:dyDescent="0.35">
      <c r="A749" s="15" t="s">
        <v>34</v>
      </c>
      <c r="B749" s="16" t="s">
        <v>35</v>
      </c>
      <c r="C749" s="16" t="s">
        <v>35</v>
      </c>
      <c r="D749" s="17" t="s">
        <v>36</v>
      </c>
      <c r="E749" s="18" t="s">
        <v>37</v>
      </c>
      <c r="F749" s="17" t="s">
        <v>36</v>
      </c>
      <c r="G749" s="18" t="s">
        <v>570</v>
      </c>
      <c r="H749" s="18" t="s">
        <v>571</v>
      </c>
      <c r="I749" s="19" t="s">
        <v>538</v>
      </c>
      <c r="J749" s="20"/>
      <c r="K749" s="21" t="s">
        <v>572</v>
      </c>
      <c r="L749" s="22"/>
      <c r="M749" s="23" t="s">
        <v>536</v>
      </c>
      <c r="N749" s="23" t="s">
        <v>536</v>
      </c>
      <c r="O749" s="30">
        <v>12</v>
      </c>
      <c r="P749" s="25">
        <v>7000.0000015999995</v>
      </c>
      <c r="Q749" s="26" t="s">
        <v>208</v>
      </c>
      <c r="R749" s="27">
        <v>84000.000019200001</v>
      </c>
      <c r="S749" s="30">
        <v>1</v>
      </c>
      <c r="T749" s="31">
        <v>1</v>
      </c>
      <c r="U749" s="31">
        <v>1</v>
      </c>
      <c r="V749" s="31">
        <v>1</v>
      </c>
      <c r="W749" s="31">
        <v>1</v>
      </c>
      <c r="X749" s="31">
        <v>1</v>
      </c>
      <c r="Y749" s="31">
        <v>1</v>
      </c>
      <c r="Z749" s="31">
        <v>1</v>
      </c>
      <c r="AA749" s="31">
        <v>1</v>
      </c>
      <c r="AB749" s="31">
        <v>1</v>
      </c>
      <c r="AC749" s="31">
        <v>1</v>
      </c>
      <c r="AD749" s="31">
        <v>1</v>
      </c>
    </row>
    <row r="750" spans="1:30" ht="14.5" x14ac:dyDescent="0.25">
      <c r="A750" s="35" t="s">
        <v>573</v>
      </c>
      <c r="B750" s="36" t="s">
        <v>574</v>
      </c>
      <c r="C750" s="36" t="s">
        <v>574</v>
      </c>
      <c r="D750" s="37" t="s">
        <v>36</v>
      </c>
      <c r="E750" s="38" t="s">
        <v>37</v>
      </c>
      <c r="F750" s="38" t="s">
        <v>36</v>
      </c>
      <c r="G750" s="36" t="s">
        <v>486</v>
      </c>
      <c r="H750" s="39">
        <v>21101</v>
      </c>
      <c r="I750" s="40" t="s">
        <v>39</v>
      </c>
      <c r="J750" s="41" t="s">
        <v>186</v>
      </c>
      <c r="K750" s="42" t="s">
        <v>187</v>
      </c>
      <c r="L750" s="43" t="s">
        <v>575</v>
      </c>
      <c r="M750" s="39"/>
      <c r="N750" s="44" t="s">
        <v>576</v>
      </c>
      <c r="O750" s="45">
        <f t="shared" ref="O750:O813" si="15">SUM(S750:AD750)</f>
        <v>6</v>
      </c>
      <c r="P750" s="43">
        <v>33.174900000000001</v>
      </c>
      <c r="Q750" s="46" t="s">
        <v>577</v>
      </c>
      <c r="R750" s="47">
        <f t="shared" ref="R750:R804" si="16">SUM(O750*P750)</f>
        <v>199.04939999999999</v>
      </c>
      <c r="S750" s="45">
        <v>2</v>
      </c>
      <c r="T750" s="45"/>
      <c r="U750" s="45"/>
      <c r="V750" s="45">
        <v>2</v>
      </c>
      <c r="W750" s="45"/>
      <c r="X750" s="45"/>
      <c r="Y750" s="45">
        <v>2</v>
      </c>
      <c r="Z750" s="45"/>
      <c r="AA750" s="45"/>
      <c r="AB750" s="45"/>
      <c r="AC750" s="45"/>
      <c r="AD750" s="45"/>
    </row>
    <row r="751" spans="1:30" ht="14.5" x14ac:dyDescent="0.25">
      <c r="A751" s="35" t="s">
        <v>573</v>
      </c>
      <c r="B751" s="48" t="s">
        <v>574</v>
      </c>
      <c r="C751" s="48" t="s">
        <v>574</v>
      </c>
      <c r="D751" s="49" t="s">
        <v>36</v>
      </c>
      <c r="E751" s="50" t="s">
        <v>37</v>
      </c>
      <c r="F751" s="50" t="s">
        <v>36</v>
      </c>
      <c r="G751" s="36" t="s">
        <v>486</v>
      </c>
      <c r="H751" s="51">
        <v>21101</v>
      </c>
      <c r="I751" s="52" t="s">
        <v>39</v>
      </c>
      <c r="J751" s="53" t="s">
        <v>142</v>
      </c>
      <c r="K751" s="54" t="s">
        <v>143</v>
      </c>
      <c r="L751" s="43" t="s">
        <v>575</v>
      </c>
      <c r="M751" s="51"/>
      <c r="N751" s="55" t="s">
        <v>576</v>
      </c>
      <c r="O751" s="56">
        <f t="shared" si="15"/>
        <v>50</v>
      </c>
      <c r="P751" s="57">
        <v>48.855000000000004</v>
      </c>
      <c r="Q751" s="58" t="s">
        <v>577</v>
      </c>
      <c r="R751" s="59">
        <f t="shared" si="16"/>
        <v>2442.75</v>
      </c>
      <c r="S751" s="56">
        <v>8</v>
      </c>
      <c r="T751" s="56">
        <v>6</v>
      </c>
      <c r="U751" s="56">
        <v>6</v>
      </c>
      <c r="V751" s="56">
        <v>6</v>
      </c>
      <c r="W751" s="56">
        <v>6</v>
      </c>
      <c r="X751" s="56">
        <v>6</v>
      </c>
      <c r="Y751" s="56">
        <v>6</v>
      </c>
      <c r="Z751" s="56">
        <v>6</v>
      </c>
      <c r="AA751" s="56"/>
      <c r="AB751" s="56"/>
      <c r="AC751" s="56"/>
      <c r="AD751" s="60"/>
    </row>
    <row r="752" spans="1:30" ht="14.5" x14ac:dyDescent="0.25">
      <c r="A752" s="35" t="s">
        <v>573</v>
      </c>
      <c r="B752" s="48" t="s">
        <v>574</v>
      </c>
      <c r="C752" s="48" t="s">
        <v>574</v>
      </c>
      <c r="D752" s="49" t="s">
        <v>36</v>
      </c>
      <c r="E752" s="50" t="s">
        <v>37</v>
      </c>
      <c r="F752" s="50" t="s">
        <v>36</v>
      </c>
      <c r="G752" s="36" t="s">
        <v>486</v>
      </c>
      <c r="H752" s="51">
        <v>21101</v>
      </c>
      <c r="I752" s="52" t="s">
        <v>39</v>
      </c>
      <c r="J752" s="53" t="s">
        <v>76</v>
      </c>
      <c r="K752" s="54" t="s">
        <v>77</v>
      </c>
      <c r="L752" s="43" t="s">
        <v>575</v>
      </c>
      <c r="M752" s="51"/>
      <c r="N752" s="55" t="s">
        <v>576</v>
      </c>
      <c r="O752" s="56">
        <f t="shared" si="15"/>
        <v>48</v>
      </c>
      <c r="P752" s="57">
        <v>24.253329166666667</v>
      </c>
      <c r="Q752" s="58" t="s">
        <v>577</v>
      </c>
      <c r="R752" s="59">
        <f t="shared" si="16"/>
        <v>1164.1597999999999</v>
      </c>
      <c r="S752" s="56">
        <v>6</v>
      </c>
      <c r="T752" s="56">
        <v>6</v>
      </c>
      <c r="U752" s="56">
        <v>6</v>
      </c>
      <c r="V752" s="56">
        <v>6</v>
      </c>
      <c r="W752" s="56">
        <v>6</v>
      </c>
      <c r="X752" s="56">
        <v>6</v>
      </c>
      <c r="Y752" s="56">
        <v>6</v>
      </c>
      <c r="Z752" s="56">
        <v>6</v>
      </c>
      <c r="AA752" s="56"/>
      <c r="AB752" s="56"/>
      <c r="AC752" s="56"/>
      <c r="AD752" s="60"/>
    </row>
    <row r="753" spans="1:30" ht="14.5" x14ac:dyDescent="0.25">
      <c r="A753" s="35" t="s">
        <v>573</v>
      </c>
      <c r="B753" s="48" t="s">
        <v>574</v>
      </c>
      <c r="C753" s="48" t="s">
        <v>574</v>
      </c>
      <c r="D753" s="49" t="s">
        <v>36</v>
      </c>
      <c r="E753" s="50" t="s">
        <v>37</v>
      </c>
      <c r="F753" s="50" t="s">
        <v>36</v>
      </c>
      <c r="G753" s="36" t="s">
        <v>486</v>
      </c>
      <c r="H753" s="51">
        <v>21101</v>
      </c>
      <c r="I753" s="52" t="s">
        <v>39</v>
      </c>
      <c r="J753" s="53" t="s">
        <v>84</v>
      </c>
      <c r="K753" s="54" t="s">
        <v>85</v>
      </c>
      <c r="L753" s="43" t="s">
        <v>575</v>
      </c>
      <c r="M753" s="51"/>
      <c r="N753" s="55" t="s">
        <v>578</v>
      </c>
      <c r="O753" s="56">
        <f t="shared" si="15"/>
        <v>6</v>
      </c>
      <c r="P753" s="57">
        <v>41.546666666666667</v>
      </c>
      <c r="Q753" s="58" t="s">
        <v>577</v>
      </c>
      <c r="R753" s="59">
        <f t="shared" si="16"/>
        <v>249.28</v>
      </c>
      <c r="S753" s="56">
        <v>3</v>
      </c>
      <c r="T753" s="56"/>
      <c r="U753" s="56"/>
      <c r="V753" s="56"/>
      <c r="W753" s="56">
        <v>3</v>
      </c>
      <c r="X753" s="56"/>
      <c r="Y753" s="56"/>
      <c r="Z753" s="56"/>
      <c r="AA753" s="56"/>
      <c r="AB753" s="56"/>
      <c r="AC753" s="56"/>
      <c r="AD753" s="56"/>
    </row>
    <row r="754" spans="1:30" ht="14.5" x14ac:dyDescent="0.25">
      <c r="A754" s="35" t="s">
        <v>573</v>
      </c>
      <c r="B754" s="48" t="s">
        <v>574</v>
      </c>
      <c r="C754" s="48" t="s">
        <v>574</v>
      </c>
      <c r="D754" s="49" t="s">
        <v>36</v>
      </c>
      <c r="E754" s="50" t="s">
        <v>37</v>
      </c>
      <c r="F754" s="50" t="s">
        <v>36</v>
      </c>
      <c r="G754" s="48" t="s">
        <v>486</v>
      </c>
      <c r="H754" s="51">
        <v>21101</v>
      </c>
      <c r="I754" s="52" t="s">
        <v>39</v>
      </c>
      <c r="J754" s="53" t="s">
        <v>579</v>
      </c>
      <c r="K754" s="61" t="s">
        <v>580</v>
      </c>
      <c r="L754" s="43" t="s">
        <v>575</v>
      </c>
      <c r="M754" s="51"/>
      <c r="N754" s="55" t="s">
        <v>576</v>
      </c>
      <c r="O754" s="56">
        <f t="shared" si="15"/>
        <v>24</v>
      </c>
      <c r="P754" s="57">
        <v>10.67986111111111</v>
      </c>
      <c r="Q754" s="58" t="s">
        <v>577</v>
      </c>
      <c r="R754" s="59">
        <f t="shared" si="16"/>
        <v>256.31666666666666</v>
      </c>
      <c r="S754" s="56"/>
      <c r="T754" s="56">
        <v>12</v>
      </c>
      <c r="U754" s="56"/>
      <c r="V754" s="56"/>
      <c r="W754" s="56"/>
      <c r="X754" s="56">
        <v>12</v>
      </c>
      <c r="Y754" s="56"/>
      <c r="Z754" s="56"/>
      <c r="AA754" s="56"/>
      <c r="AB754" s="56"/>
      <c r="AC754" s="56"/>
      <c r="AD754" s="60"/>
    </row>
    <row r="755" spans="1:30" ht="14.5" x14ac:dyDescent="0.25">
      <c r="A755" s="35" t="s">
        <v>573</v>
      </c>
      <c r="B755" s="48" t="s">
        <v>574</v>
      </c>
      <c r="C755" s="48" t="s">
        <v>574</v>
      </c>
      <c r="D755" s="49" t="s">
        <v>36</v>
      </c>
      <c r="E755" s="50" t="s">
        <v>37</v>
      </c>
      <c r="F755" s="50" t="s">
        <v>36</v>
      </c>
      <c r="G755" s="48" t="s">
        <v>486</v>
      </c>
      <c r="H755" s="51">
        <v>21101</v>
      </c>
      <c r="I755" s="52" t="s">
        <v>39</v>
      </c>
      <c r="J755" s="53" t="s">
        <v>581</v>
      </c>
      <c r="K755" s="54" t="s">
        <v>582</v>
      </c>
      <c r="L755" s="43" t="s">
        <v>575</v>
      </c>
      <c r="M755" s="51"/>
      <c r="N755" s="55" t="s">
        <v>576</v>
      </c>
      <c r="O755" s="56">
        <f t="shared" si="15"/>
        <v>12</v>
      </c>
      <c r="P755" s="57">
        <v>11.07</v>
      </c>
      <c r="Q755" s="58" t="s">
        <v>577</v>
      </c>
      <c r="R755" s="59">
        <f t="shared" si="16"/>
        <v>132.84</v>
      </c>
      <c r="S755" s="56"/>
      <c r="T755" s="56">
        <v>6</v>
      </c>
      <c r="U755" s="56"/>
      <c r="V755" s="56"/>
      <c r="W755" s="56"/>
      <c r="X755" s="56">
        <v>6</v>
      </c>
      <c r="Y755" s="56"/>
      <c r="Z755" s="56"/>
      <c r="AA755" s="56"/>
      <c r="AB755" s="56"/>
      <c r="AC755" s="56"/>
      <c r="AD755" s="56"/>
    </row>
    <row r="756" spans="1:30" ht="14.5" x14ac:dyDescent="0.25">
      <c r="A756" s="35" t="s">
        <v>573</v>
      </c>
      <c r="B756" s="48" t="s">
        <v>574</v>
      </c>
      <c r="C756" s="48" t="s">
        <v>574</v>
      </c>
      <c r="D756" s="49" t="s">
        <v>36</v>
      </c>
      <c r="E756" s="50" t="s">
        <v>37</v>
      </c>
      <c r="F756" s="50" t="s">
        <v>36</v>
      </c>
      <c r="G756" s="48" t="s">
        <v>486</v>
      </c>
      <c r="H756" s="51">
        <v>21101</v>
      </c>
      <c r="I756" s="52" t="s">
        <v>39</v>
      </c>
      <c r="J756" s="53" t="s">
        <v>120</v>
      </c>
      <c r="K756" s="61" t="s">
        <v>121</v>
      </c>
      <c r="L756" s="43" t="s">
        <v>575</v>
      </c>
      <c r="M756" s="51"/>
      <c r="N756" s="55" t="s">
        <v>578</v>
      </c>
      <c r="O756" s="56">
        <f t="shared" si="15"/>
        <v>43</v>
      </c>
      <c r="P756" s="57">
        <v>3.9450000000000003</v>
      </c>
      <c r="Q756" s="58" t="s">
        <v>577</v>
      </c>
      <c r="R756" s="59">
        <f t="shared" si="16"/>
        <v>169.63500000000002</v>
      </c>
      <c r="S756" s="56">
        <v>6</v>
      </c>
      <c r="T756" s="56">
        <v>6</v>
      </c>
      <c r="U756" s="56">
        <v>6</v>
      </c>
      <c r="V756" s="56">
        <v>6</v>
      </c>
      <c r="W756" s="56">
        <v>6</v>
      </c>
      <c r="X756" s="56">
        <v>6</v>
      </c>
      <c r="Y756" s="56">
        <v>6</v>
      </c>
      <c r="Z756" s="56">
        <v>1</v>
      </c>
      <c r="AA756" s="56"/>
      <c r="AB756" s="56"/>
      <c r="AC756" s="56"/>
      <c r="AD756" s="60"/>
    </row>
    <row r="757" spans="1:30" ht="14.5" x14ac:dyDescent="0.25">
      <c r="A757" s="35" t="s">
        <v>573</v>
      </c>
      <c r="B757" s="48" t="s">
        <v>574</v>
      </c>
      <c r="C757" s="48" t="s">
        <v>574</v>
      </c>
      <c r="D757" s="49" t="s">
        <v>36</v>
      </c>
      <c r="E757" s="50" t="s">
        <v>37</v>
      </c>
      <c r="F757" s="50" t="s">
        <v>36</v>
      </c>
      <c r="G757" s="48" t="s">
        <v>486</v>
      </c>
      <c r="H757" s="51">
        <v>21101</v>
      </c>
      <c r="I757" s="52" t="s">
        <v>39</v>
      </c>
      <c r="J757" s="53" t="s">
        <v>124</v>
      </c>
      <c r="K757" s="61" t="s">
        <v>583</v>
      </c>
      <c r="L757" s="43" t="s">
        <v>575</v>
      </c>
      <c r="M757" s="51"/>
      <c r="N757" s="55" t="s">
        <v>578</v>
      </c>
      <c r="O757" s="56">
        <f t="shared" si="15"/>
        <v>23</v>
      </c>
      <c r="P757" s="57">
        <v>19.036000000000001</v>
      </c>
      <c r="Q757" s="58" t="s">
        <v>577</v>
      </c>
      <c r="R757" s="59">
        <f t="shared" si="16"/>
        <v>437.82800000000003</v>
      </c>
      <c r="S757" s="56">
        <v>3</v>
      </c>
      <c r="T757" s="56">
        <v>3</v>
      </c>
      <c r="U757" s="56">
        <v>3</v>
      </c>
      <c r="V757" s="56">
        <v>3</v>
      </c>
      <c r="W757" s="56">
        <v>3</v>
      </c>
      <c r="X757" s="56">
        <v>3</v>
      </c>
      <c r="Y757" s="56">
        <v>3</v>
      </c>
      <c r="Z757" s="56">
        <v>2</v>
      </c>
      <c r="AA757" s="56"/>
      <c r="AB757" s="56"/>
      <c r="AC757" s="56"/>
      <c r="AD757" s="56"/>
    </row>
    <row r="758" spans="1:30" ht="14.5" x14ac:dyDescent="0.25">
      <c r="A758" s="35" t="s">
        <v>573</v>
      </c>
      <c r="B758" s="48" t="s">
        <v>574</v>
      </c>
      <c r="C758" s="48" t="s">
        <v>574</v>
      </c>
      <c r="D758" s="49" t="s">
        <v>36</v>
      </c>
      <c r="E758" s="50" t="s">
        <v>37</v>
      </c>
      <c r="F758" s="50" t="s">
        <v>36</v>
      </c>
      <c r="G758" s="48" t="s">
        <v>486</v>
      </c>
      <c r="H758" s="51">
        <v>21101</v>
      </c>
      <c r="I758" s="52" t="s">
        <v>39</v>
      </c>
      <c r="J758" s="53" t="s">
        <v>126</v>
      </c>
      <c r="K758" s="61" t="s">
        <v>584</v>
      </c>
      <c r="L758" s="43" t="s">
        <v>575</v>
      </c>
      <c r="M758" s="51"/>
      <c r="N758" s="55" t="s">
        <v>578</v>
      </c>
      <c r="O758" s="56">
        <f t="shared" si="15"/>
        <v>32</v>
      </c>
      <c r="P758" s="57">
        <v>27.019166666666671</v>
      </c>
      <c r="Q758" s="58" t="s">
        <v>577</v>
      </c>
      <c r="R758" s="59">
        <f t="shared" si="16"/>
        <v>864.61333333333346</v>
      </c>
      <c r="S758" s="56">
        <v>4</v>
      </c>
      <c r="T758" s="56">
        <v>4</v>
      </c>
      <c r="U758" s="56">
        <v>4</v>
      </c>
      <c r="V758" s="56">
        <v>4</v>
      </c>
      <c r="W758" s="56">
        <v>4</v>
      </c>
      <c r="X758" s="56">
        <v>4</v>
      </c>
      <c r="Y758" s="56">
        <v>4</v>
      </c>
      <c r="Z758" s="56">
        <v>4</v>
      </c>
      <c r="AA758" s="56"/>
      <c r="AB758" s="56"/>
      <c r="AC758" s="56"/>
      <c r="AD758" s="56"/>
    </row>
    <row r="759" spans="1:30" ht="14.5" x14ac:dyDescent="0.25">
      <c r="A759" s="35" t="s">
        <v>573</v>
      </c>
      <c r="B759" s="48" t="s">
        <v>574</v>
      </c>
      <c r="C759" s="48" t="s">
        <v>574</v>
      </c>
      <c r="D759" s="49" t="s">
        <v>36</v>
      </c>
      <c r="E759" s="50" t="s">
        <v>37</v>
      </c>
      <c r="F759" s="50" t="s">
        <v>36</v>
      </c>
      <c r="G759" s="48" t="s">
        <v>486</v>
      </c>
      <c r="H759" s="51">
        <v>21101</v>
      </c>
      <c r="I759" s="52" t="s">
        <v>39</v>
      </c>
      <c r="J759" s="53" t="s">
        <v>128</v>
      </c>
      <c r="K759" s="61" t="s">
        <v>129</v>
      </c>
      <c r="L759" s="43" t="s">
        <v>575</v>
      </c>
      <c r="M759" s="51"/>
      <c r="N759" s="55" t="s">
        <v>578</v>
      </c>
      <c r="O759" s="56">
        <f t="shared" si="15"/>
        <v>48</v>
      </c>
      <c r="P759" s="57">
        <v>25.028333333333336</v>
      </c>
      <c r="Q759" s="58" t="s">
        <v>577</v>
      </c>
      <c r="R759" s="59">
        <f t="shared" si="16"/>
        <v>1201.3600000000001</v>
      </c>
      <c r="S759" s="56">
        <v>6</v>
      </c>
      <c r="T759" s="56">
        <v>6</v>
      </c>
      <c r="U759" s="56">
        <v>6</v>
      </c>
      <c r="V759" s="56">
        <v>6</v>
      </c>
      <c r="W759" s="56">
        <v>6</v>
      </c>
      <c r="X759" s="56">
        <v>6</v>
      </c>
      <c r="Y759" s="56">
        <v>6</v>
      </c>
      <c r="Z759" s="56">
        <v>6</v>
      </c>
      <c r="AA759" s="56"/>
      <c r="AB759" s="56"/>
      <c r="AC759" s="56"/>
      <c r="AD759" s="60"/>
    </row>
    <row r="760" spans="1:30" ht="14.5" x14ac:dyDescent="0.25">
      <c r="A760" s="35" t="s">
        <v>573</v>
      </c>
      <c r="B760" s="48" t="s">
        <v>574</v>
      </c>
      <c r="C760" s="48" t="s">
        <v>574</v>
      </c>
      <c r="D760" s="49" t="s">
        <v>36</v>
      </c>
      <c r="E760" s="50" t="s">
        <v>37</v>
      </c>
      <c r="F760" s="50" t="s">
        <v>36</v>
      </c>
      <c r="G760" s="48" t="s">
        <v>486</v>
      </c>
      <c r="H760" s="51">
        <v>21101</v>
      </c>
      <c r="I760" s="52" t="s">
        <v>39</v>
      </c>
      <c r="J760" s="53" t="s">
        <v>585</v>
      </c>
      <c r="K760" s="61" t="s">
        <v>586</v>
      </c>
      <c r="L760" s="43" t="s">
        <v>575</v>
      </c>
      <c r="M760" s="51"/>
      <c r="N760" s="55" t="s">
        <v>576</v>
      </c>
      <c r="O760" s="56">
        <f t="shared" si="15"/>
        <v>17</v>
      </c>
      <c r="P760" s="57">
        <v>26.102012495600142</v>
      </c>
      <c r="Q760" s="58" t="s">
        <v>577</v>
      </c>
      <c r="R760" s="59">
        <f t="shared" si="16"/>
        <v>443.73421242520243</v>
      </c>
      <c r="S760" s="56">
        <v>2</v>
      </c>
      <c r="T760" s="56">
        <v>3</v>
      </c>
      <c r="U760" s="56">
        <v>2</v>
      </c>
      <c r="V760" s="56">
        <v>2</v>
      </c>
      <c r="W760" s="56">
        <v>2</v>
      </c>
      <c r="X760" s="56">
        <v>2</v>
      </c>
      <c r="Y760" s="56">
        <v>2</v>
      </c>
      <c r="Z760" s="56">
        <v>2</v>
      </c>
      <c r="AA760" s="56"/>
      <c r="AB760" s="56"/>
      <c r="AC760" s="56"/>
      <c r="AD760" s="56"/>
    </row>
    <row r="761" spans="1:30" ht="14.5" x14ac:dyDescent="0.25">
      <c r="A761" s="35" t="s">
        <v>573</v>
      </c>
      <c r="B761" s="48" t="s">
        <v>574</v>
      </c>
      <c r="C761" s="48" t="s">
        <v>574</v>
      </c>
      <c r="D761" s="49" t="s">
        <v>36</v>
      </c>
      <c r="E761" s="50" t="s">
        <v>37</v>
      </c>
      <c r="F761" s="50" t="s">
        <v>36</v>
      </c>
      <c r="G761" s="48" t="s">
        <v>486</v>
      </c>
      <c r="H761" s="51">
        <v>21101</v>
      </c>
      <c r="I761" s="52" t="s">
        <v>39</v>
      </c>
      <c r="J761" s="53" t="s">
        <v>318</v>
      </c>
      <c r="K761" s="54" t="s">
        <v>319</v>
      </c>
      <c r="L761" s="43" t="s">
        <v>575</v>
      </c>
      <c r="M761" s="51"/>
      <c r="N761" s="55" t="s">
        <v>576</v>
      </c>
      <c r="O761" s="56">
        <f t="shared" si="15"/>
        <v>8</v>
      </c>
      <c r="P761" s="57">
        <v>16.209000000000003</v>
      </c>
      <c r="Q761" s="58" t="s">
        <v>577</v>
      </c>
      <c r="R761" s="59">
        <f t="shared" si="16"/>
        <v>129.67200000000003</v>
      </c>
      <c r="S761" s="56">
        <v>4</v>
      </c>
      <c r="T761" s="56"/>
      <c r="U761" s="56"/>
      <c r="V761" s="56"/>
      <c r="W761" s="56">
        <v>4</v>
      </c>
      <c r="X761" s="56"/>
      <c r="Y761" s="56"/>
      <c r="Z761" s="56"/>
      <c r="AA761" s="56"/>
      <c r="AB761" s="56"/>
      <c r="AC761" s="56"/>
      <c r="AD761" s="56"/>
    </row>
    <row r="762" spans="1:30" ht="14.5" x14ac:dyDescent="0.25">
      <c r="A762" s="35" t="s">
        <v>573</v>
      </c>
      <c r="B762" s="48" t="s">
        <v>574</v>
      </c>
      <c r="C762" s="48" t="s">
        <v>574</v>
      </c>
      <c r="D762" s="49" t="s">
        <v>36</v>
      </c>
      <c r="E762" s="50" t="s">
        <v>37</v>
      </c>
      <c r="F762" s="50" t="s">
        <v>36</v>
      </c>
      <c r="G762" s="48" t="s">
        <v>486</v>
      </c>
      <c r="H762" s="51">
        <v>21101</v>
      </c>
      <c r="I762" s="52" t="s">
        <v>39</v>
      </c>
      <c r="J762" s="53" t="s">
        <v>158</v>
      </c>
      <c r="K762" s="54" t="s">
        <v>159</v>
      </c>
      <c r="L762" s="43" t="s">
        <v>575</v>
      </c>
      <c r="M762" s="51"/>
      <c r="N762" s="55" t="s">
        <v>576</v>
      </c>
      <c r="O762" s="56">
        <f t="shared" si="15"/>
        <v>9</v>
      </c>
      <c r="P762" s="57">
        <v>110.85966666666667</v>
      </c>
      <c r="Q762" s="58" t="s">
        <v>577</v>
      </c>
      <c r="R762" s="59">
        <f t="shared" si="16"/>
        <v>997.73700000000008</v>
      </c>
      <c r="S762" s="56"/>
      <c r="T762" s="56">
        <v>3</v>
      </c>
      <c r="U762" s="56"/>
      <c r="V762" s="56">
        <v>3</v>
      </c>
      <c r="W762" s="56"/>
      <c r="X762" s="56">
        <v>3</v>
      </c>
      <c r="Y762" s="56"/>
      <c r="Z762" s="56"/>
      <c r="AA762" s="56"/>
      <c r="AB762" s="56"/>
      <c r="AC762" s="56"/>
      <c r="AD762" s="56"/>
    </row>
    <row r="763" spans="1:30" ht="14.5" x14ac:dyDescent="0.25">
      <c r="A763" s="35" t="s">
        <v>573</v>
      </c>
      <c r="B763" s="48" t="s">
        <v>574</v>
      </c>
      <c r="C763" s="48" t="s">
        <v>574</v>
      </c>
      <c r="D763" s="49" t="s">
        <v>36</v>
      </c>
      <c r="E763" s="50" t="s">
        <v>37</v>
      </c>
      <c r="F763" s="50" t="s">
        <v>36</v>
      </c>
      <c r="G763" s="48" t="s">
        <v>486</v>
      </c>
      <c r="H763" s="51">
        <v>21101</v>
      </c>
      <c r="I763" s="52" t="s">
        <v>39</v>
      </c>
      <c r="J763" s="53" t="s">
        <v>587</v>
      </c>
      <c r="K763" s="61" t="s">
        <v>588</v>
      </c>
      <c r="L763" s="43" t="s">
        <v>575</v>
      </c>
      <c r="M763" s="51"/>
      <c r="N763" s="55" t="s">
        <v>589</v>
      </c>
      <c r="O763" s="56">
        <f t="shared" si="15"/>
        <v>2</v>
      </c>
      <c r="P763" s="57">
        <v>150.7475</v>
      </c>
      <c r="Q763" s="58" t="s">
        <v>577</v>
      </c>
      <c r="R763" s="59">
        <f t="shared" si="16"/>
        <v>301.495</v>
      </c>
      <c r="S763" s="56"/>
      <c r="T763" s="56"/>
      <c r="U763" s="56">
        <v>1</v>
      </c>
      <c r="V763" s="56"/>
      <c r="W763" s="56"/>
      <c r="X763" s="56"/>
      <c r="Y763" s="56">
        <v>1</v>
      </c>
      <c r="Z763" s="56"/>
      <c r="AA763" s="56"/>
      <c r="AB763" s="56"/>
      <c r="AC763" s="56"/>
      <c r="AD763" s="56"/>
    </row>
    <row r="764" spans="1:30" ht="14.5" x14ac:dyDescent="0.25">
      <c r="A764" s="35" t="s">
        <v>573</v>
      </c>
      <c r="B764" s="48" t="s">
        <v>574</v>
      </c>
      <c r="C764" s="48" t="s">
        <v>574</v>
      </c>
      <c r="D764" s="49" t="s">
        <v>36</v>
      </c>
      <c r="E764" s="50" t="s">
        <v>37</v>
      </c>
      <c r="F764" s="50" t="s">
        <v>36</v>
      </c>
      <c r="G764" s="48" t="s">
        <v>486</v>
      </c>
      <c r="H764" s="51">
        <v>21101</v>
      </c>
      <c r="I764" s="52" t="s">
        <v>39</v>
      </c>
      <c r="J764" s="53" t="s">
        <v>590</v>
      </c>
      <c r="K764" s="54" t="s">
        <v>591</v>
      </c>
      <c r="L764" s="43" t="s">
        <v>575</v>
      </c>
      <c r="M764" s="51"/>
      <c r="N764" s="55" t="s">
        <v>578</v>
      </c>
      <c r="O764" s="56">
        <f t="shared" si="15"/>
        <v>5</v>
      </c>
      <c r="P764" s="57">
        <v>108.15125</v>
      </c>
      <c r="Q764" s="58" t="s">
        <v>577</v>
      </c>
      <c r="R764" s="59">
        <f t="shared" si="16"/>
        <v>540.75625000000002</v>
      </c>
      <c r="S764" s="56"/>
      <c r="T764" s="56">
        <v>5</v>
      </c>
      <c r="U764" s="56"/>
      <c r="V764" s="56"/>
      <c r="W764" s="56"/>
      <c r="X764" s="56"/>
      <c r="Y764" s="56"/>
      <c r="Z764" s="56"/>
      <c r="AA764" s="56"/>
      <c r="AB764" s="56"/>
      <c r="AC764" s="56"/>
      <c r="AD764" s="56"/>
    </row>
    <row r="765" spans="1:30" ht="14.5" x14ac:dyDescent="0.25">
      <c r="A765" s="35" t="s">
        <v>573</v>
      </c>
      <c r="B765" s="48" t="s">
        <v>574</v>
      </c>
      <c r="C765" s="48" t="s">
        <v>574</v>
      </c>
      <c r="D765" s="49" t="s">
        <v>36</v>
      </c>
      <c r="E765" s="50" t="s">
        <v>37</v>
      </c>
      <c r="F765" s="50" t="s">
        <v>36</v>
      </c>
      <c r="G765" s="48" t="s">
        <v>486</v>
      </c>
      <c r="H765" s="51">
        <v>21101</v>
      </c>
      <c r="I765" s="52" t="s">
        <v>39</v>
      </c>
      <c r="J765" s="53" t="s">
        <v>300</v>
      </c>
      <c r="K765" s="61" t="s">
        <v>301</v>
      </c>
      <c r="L765" s="43" t="s">
        <v>575</v>
      </c>
      <c r="M765" s="51"/>
      <c r="N765" s="55" t="s">
        <v>576</v>
      </c>
      <c r="O765" s="56">
        <f t="shared" si="15"/>
        <v>4</v>
      </c>
      <c r="P765" s="57">
        <v>231.66000000000003</v>
      </c>
      <c r="Q765" s="58" t="s">
        <v>577</v>
      </c>
      <c r="R765" s="59">
        <f t="shared" si="16"/>
        <v>926.6400000000001</v>
      </c>
      <c r="S765" s="56">
        <v>1</v>
      </c>
      <c r="T765" s="56"/>
      <c r="U765" s="56">
        <v>1</v>
      </c>
      <c r="V765" s="56"/>
      <c r="W765" s="56">
        <v>1</v>
      </c>
      <c r="X765" s="56"/>
      <c r="Y765" s="56">
        <v>1</v>
      </c>
      <c r="Z765" s="56"/>
      <c r="AA765" s="56"/>
      <c r="AB765" s="56"/>
      <c r="AC765" s="56"/>
      <c r="AD765" s="56"/>
    </row>
    <row r="766" spans="1:30" ht="14.5" x14ac:dyDescent="0.25">
      <c r="A766" s="35" t="s">
        <v>573</v>
      </c>
      <c r="B766" s="48" t="s">
        <v>574</v>
      </c>
      <c r="C766" s="48" t="s">
        <v>574</v>
      </c>
      <c r="D766" s="49" t="s">
        <v>36</v>
      </c>
      <c r="E766" s="50" t="s">
        <v>37</v>
      </c>
      <c r="F766" s="50" t="s">
        <v>36</v>
      </c>
      <c r="G766" s="48" t="s">
        <v>486</v>
      </c>
      <c r="H766" s="51">
        <v>21101</v>
      </c>
      <c r="I766" s="52" t="s">
        <v>39</v>
      </c>
      <c r="J766" s="53" t="s">
        <v>302</v>
      </c>
      <c r="K766" s="61" t="s">
        <v>303</v>
      </c>
      <c r="L766" s="43" t="s">
        <v>575</v>
      </c>
      <c r="M766" s="51"/>
      <c r="N766" s="55" t="s">
        <v>576</v>
      </c>
      <c r="O766" s="56">
        <f t="shared" si="15"/>
        <v>2</v>
      </c>
      <c r="P766" s="57">
        <v>274.19875000000002</v>
      </c>
      <c r="Q766" s="58" t="s">
        <v>577</v>
      </c>
      <c r="R766" s="59">
        <f t="shared" si="16"/>
        <v>548.39750000000004</v>
      </c>
      <c r="S766" s="56"/>
      <c r="T766" s="56">
        <v>1</v>
      </c>
      <c r="U766" s="56"/>
      <c r="V766" s="56"/>
      <c r="W766" s="56"/>
      <c r="X766" s="56">
        <v>1</v>
      </c>
      <c r="Y766" s="56"/>
      <c r="Z766" s="56"/>
      <c r="AA766" s="56"/>
      <c r="AB766" s="56"/>
      <c r="AC766" s="56"/>
      <c r="AD766" s="60"/>
    </row>
    <row r="767" spans="1:30" ht="14.5" x14ac:dyDescent="0.25">
      <c r="A767" s="35" t="s">
        <v>573</v>
      </c>
      <c r="B767" s="48" t="s">
        <v>574</v>
      </c>
      <c r="C767" s="48" t="s">
        <v>574</v>
      </c>
      <c r="D767" s="49" t="s">
        <v>36</v>
      </c>
      <c r="E767" s="50" t="s">
        <v>37</v>
      </c>
      <c r="F767" s="50" t="s">
        <v>36</v>
      </c>
      <c r="G767" s="48" t="s">
        <v>486</v>
      </c>
      <c r="H767" s="51">
        <v>21101</v>
      </c>
      <c r="I767" s="52" t="s">
        <v>39</v>
      </c>
      <c r="J767" s="53" t="s">
        <v>172</v>
      </c>
      <c r="K767" s="54" t="s">
        <v>173</v>
      </c>
      <c r="L767" s="43" t="s">
        <v>575</v>
      </c>
      <c r="M767" s="51"/>
      <c r="N767" s="55" t="s">
        <v>578</v>
      </c>
      <c r="O767" s="56">
        <f t="shared" si="15"/>
        <v>6</v>
      </c>
      <c r="P767" s="57">
        <v>20.058566666666668</v>
      </c>
      <c r="Q767" s="58" t="s">
        <v>577</v>
      </c>
      <c r="R767" s="59">
        <f t="shared" si="16"/>
        <v>120.35140000000001</v>
      </c>
      <c r="S767" s="56"/>
      <c r="T767" s="56">
        <v>3</v>
      </c>
      <c r="U767" s="56"/>
      <c r="V767" s="56"/>
      <c r="W767" s="56"/>
      <c r="X767" s="56">
        <v>3</v>
      </c>
      <c r="Y767" s="56"/>
      <c r="Z767" s="56"/>
      <c r="AA767" s="56"/>
      <c r="AB767" s="56"/>
      <c r="AC767" s="56"/>
      <c r="AD767" s="60"/>
    </row>
    <row r="768" spans="1:30" ht="14.5" x14ac:dyDescent="0.25">
      <c r="A768" s="35" t="s">
        <v>573</v>
      </c>
      <c r="B768" s="48" t="s">
        <v>574</v>
      </c>
      <c r="C768" s="48" t="s">
        <v>574</v>
      </c>
      <c r="D768" s="49" t="s">
        <v>36</v>
      </c>
      <c r="E768" s="50" t="s">
        <v>37</v>
      </c>
      <c r="F768" s="50" t="s">
        <v>36</v>
      </c>
      <c r="G768" s="48" t="s">
        <v>486</v>
      </c>
      <c r="H768" s="51">
        <v>21101</v>
      </c>
      <c r="I768" s="52" t="s">
        <v>39</v>
      </c>
      <c r="J768" s="53" t="s">
        <v>592</v>
      </c>
      <c r="K768" s="54" t="s">
        <v>593</v>
      </c>
      <c r="L768" s="43" t="s">
        <v>575</v>
      </c>
      <c r="M768" s="51"/>
      <c r="N768" s="55" t="s">
        <v>594</v>
      </c>
      <c r="O768" s="56">
        <f t="shared" si="15"/>
        <v>2</v>
      </c>
      <c r="P768" s="57">
        <v>97.628699999999995</v>
      </c>
      <c r="Q768" s="58" t="s">
        <v>577</v>
      </c>
      <c r="R768" s="59">
        <f t="shared" si="16"/>
        <v>195.25739999999999</v>
      </c>
      <c r="S768" s="56"/>
      <c r="T768" s="56"/>
      <c r="U768" s="56">
        <v>1</v>
      </c>
      <c r="V768" s="56"/>
      <c r="W768" s="56"/>
      <c r="X768" s="56"/>
      <c r="Y768" s="56">
        <v>1</v>
      </c>
      <c r="Z768" s="56"/>
      <c r="AA768" s="56"/>
      <c r="AB768" s="56"/>
      <c r="AC768" s="56"/>
      <c r="AD768" s="60"/>
    </row>
    <row r="769" spans="1:30" ht="14.5" x14ac:dyDescent="0.25">
      <c r="A769" s="35" t="s">
        <v>573</v>
      </c>
      <c r="B769" s="48" t="s">
        <v>574</v>
      </c>
      <c r="C769" s="48" t="s">
        <v>574</v>
      </c>
      <c r="D769" s="49" t="s">
        <v>36</v>
      </c>
      <c r="E769" s="50" t="s">
        <v>37</v>
      </c>
      <c r="F769" s="50" t="s">
        <v>36</v>
      </c>
      <c r="G769" s="48" t="s">
        <v>486</v>
      </c>
      <c r="H769" s="51">
        <v>21101</v>
      </c>
      <c r="I769" s="52" t="s">
        <v>39</v>
      </c>
      <c r="J769" s="53" t="s">
        <v>595</v>
      </c>
      <c r="K769" s="54" t="s">
        <v>596</v>
      </c>
      <c r="L769" s="43" t="s">
        <v>575</v>
      </c>
      <c r="M769" s="51"/>
      <c r="N769" s="55" t="s">
        <v>576</v>
      </c>
      <c r="O769" s="56">
        <f t="shared" si="15"/>
        <v>4</v>
      </c>
      <c r="P769" s="57">
        <v>17.841714285714286</v>
      </c>
      <c r="Q769" s="58" t="s">
        <v>577</v>
      </c>
      <c r="R769" s="59">
        <f t="shared" si="16"/>
        <v>71.366857142857143</v>
      </c>
      <c r="S769" s="56"/>
      <c r="T769" s="56"/>
      <c r="U769" s="56"/>
      <c r="V769" s="56">
        <v>2</v>
      </c>
      <c r="W769" s="56"/>
      <c r="X769" s="56"/>
      <c r="Y769" s="56">
        <v>2</v>
      </c>
      <c r="Z769" s="56"/>
      <c r="AA769" s="56"/>
      <c r="AB769" s="56"/>
      <c r="AC769" s="56"/>
      <c r="AD769" s="56"/>
    </row>
    <row r="770" spans="1:30" ht="14.5" x14ac:dyDescent="0.25">
      <c r="A770" s="35" t="s">
        <v>573</v>
      </c>
      <c r="B770" s="48" t="s">
        <v>574</v>
      </c>
      <c r="C770" s="48" t="s">
        <v>574</v>
      </c>
      <c r="D770" s="49" t="s">
        <v>36</v>
      </c>
      <c r="E770" s="50" t="s">
        <v>37</v>
      </c>
      <c r="F770" s="50" t="s">
        <v>36</v>
      </c>
      <c r="G770" s="48" t="s">
        <v>486</v>
      </c>
      <c r="H770" s="51">
        <v>21101</v>
      </c>
      <c r="I770" s="52" t="s">
        <v>39</v>
      </c>
      <c r="J770" s="53" t="s">
        <v>597</v>
      </c>
      <c r="K770" s="54" t="s">
        <v>598</v>
      </c>
      <c r="L770" s="43" t="s">
        <v>575</v>
      </c>
      <c r="M770" s="51"/>
      <c r="N770" s="55" t="s">
        <v>576</v>
      </c>
      <c r="O770" s="56">
        <f t="shared" si="15"/>
        <v>6</v>
      </c>
      <c r="P770" s="57">
        <v>16.481249999999999</v>
      </c>
      <c r="Q770" s="58" t="s">
        <v>577</v>
      </c>
      <c r="R770" s="59">
        <f t="shared" si="16"/>
        <v>98.887499999999989</v>
      </c>
      <c r="S770" s="56">
        <v>2</v>
      </c>
      <c r="T770" s="56"/>
      <c r="U770" s="56"/>
      <c r="V770" s="56">
        <v>2</v>
      </c>
      <c r="W770" s="56"/>
      <c r="X770" s="56"/>
      <c r="Y770" s="56">
        <v>2</v>
      </c>
      <c r="Z770" s="56"/>
      <c r="AA770" s="56"/>
      <c r="AB770" s="56"/>
      <c r="AC770" s="56"/>
      <c r="AD770" s="56"/>
    </row>
    <row r="771" spans="1:30" ht="14.5" x14ac:dyDescent="0.25">
      <c r="A771" s="35" t="s">
        <v>573</v>
      </c>
      <c r="B771" s="48" t="s">
        <v>574</v>
      </c>
      <c r="C771" s="48" t="s">
        <v>574</v>
      </c>
      <c r="D771" s="49" t="s">
        <v>36</v>
      </c>
      <c r="E771" s="50" t="s">
        <v>37</v>
      </c>
      <c r="F771" s="50" t="s">
        <v>36</v>
      </c>
      <c r="G771" s="48" t="s">
        <v>486</v>
      </c>
      <c r="H771" s="51">
        <v>21101</v>
      </c>
      <c r="I771" s="52" t="s">
        <v>39</v>
      </c>
      <c r="J771" s="53" t="s">
        <v>64</v>
      </c>
      <c r="K771" s="61" t="s">
        <v>65</v>
      </c>
      <c r="L771" s="43" t="s">
        <v>575</v>
      </c>
      <c r="M771" s="51"/>
      <c r="N771" s="55" t="s">
        <v>576</v>
      </c>
      <c r="O771" s="56">
        <f t="shared" si="15"/>
        <v>6</v>
      </c>
      <c r="P771" s="57">
        <v>17.634422222222224</v>
      </c>
      <c r="Q771" s="58" t="s">
        <v>577</v>
      </c>
      <c r="R771" s="59">
        <f t="shared" si="16"/>
        <v>105.80653333333333</v>
      </c>
      <c r="S771" s="56"/>
      <c r="T771" s="56">
        <v>6</v>
      </c>
      <c r="U771" s="56"/>
      <c r="V771" s="56"/>
      <c r="W771" s="56"/>
      <c r="X771" s="56"/>
      <c r="Y771" s="56"/>
      <c r="Z771" s="56"/>
      <c r="AA771" s="56"/>
      <c r="AB771" s="56"/>
      <c r="AC771" s="56"/>
      <c r="AD771" s="60"/>
    </row>
    <row r="772" spans="1:30" ht="14.5" x14ac:dyDescent="0.25">
      <c r="A772" s="35" t="s">
        <v>573</v>
      </c>
      <c r="B772" s="48" t="s">
        <v>574</v>
      </c>
      <c r="C772" s="48" t="s">
        <v>574</v>
      </c>
      <c r="D772" s="49" t="s">
        <v>36</v>
      </c>
      <c r="E772" s="50" t="s">
        <v>37</v>
      </c>
      <c r="F772" s="50" t="s">
        <v>36</v>
      </c>
      <c r="G772" s="48" t="s">
        <v>486</v>
      </c>
      <c r="H772" s="51">
        <v>21101</v>
      </c>
      <c r="I772" s="52" t="s">
        <v>39</v>
      </c>
      <c r="J772" s="53" t="s">
        <v>288</v>
      </c>
      <c r="K772" s="54" t="s">
        <v>289</v>
      </c>
      <c r="L772" s="43" t="s">
        <v>575</v>
      </c>
      <c r="M772" s="51"/>
      <c r="N772" s="55" t="s">
        <v>589</v>
      </c>
      <c r="O772" s="56">
        <f t="shared" si="15"/>
        <v>3</v>
      </c>
      <c r="P772" s="57">
        <v>486.73</v>
      </c>
      <c r="Q772" s="58" t="s">
        <v>577</v>
      </c>
      <c r="R772" s="59">
        <f t="shared" si="16"/>
        <v>1460.19</v>
      </c>
      <c r="S772" s="56">
        <v>1</v>
      </c>
      <c r="T772" s="56"/>
      <c r="U772" s="56"/>
      <c r="V772" s="56">
        <v>1</v>
      </c>
      <c r="W772" s="56"/>
      <c r="X772" s="56"/>
      <c r="Y772" s="56">
        <v>1</v>
      </c>
      <c r="Z772" s="56"/>
      <c r="AA772" s="56"/>
      <c r="AB772" s="56"/>
      <c r="AC772" s="56"/>
      <c r="AD772" s="56"/>
    </row>
    <row r="773" spans="1:30" ht="14.5" x14ac:dyDescent="0.25">
      <c r="A773" s="35" t="s">
        <v>573</v>
      </c>
      <c r="B773" s="48" t="s">
        <v>574</v>
      </c>
      <c r="C773" s="48" t="s">
        <v>574</v>
      </c>
      <c r="D773" s="49" t="s">
        <v>36</v>
      </c>
      <c r="E773" s="50" t="s">
        <v>37</v>
      </c>
      <c r="F773" s="50" t="s">
        <v>36</v>
      </c>
      <c r="G773" s="48" t="s">
        <v>486</v>
      </c>
      <c r="H773" s="51">
        <v>21101</v>
      </c>
      <c r="I773" s="52" t="s">
        <v>39</v>
      </c>
      <c r="J773" s="53" t="s">
        <v>202</v>
      </c>
      <c r="K773" s="61" t="s">
        <v>203</v>
      </c>
      <c r="L773" s="43" t="s">
        <v>575</v>
      </c>
      <c r="M773" s="51"/>
      <c r="N773" s="55" t="s">
        <v>578</v>
      </c>
      <c r="O773" s="56">
        <f t="shared" si="15"/>
        <v>42</v>
      </c>
      <c r="P773" s="57">
        <v>23.207933333333333</v>
      </c>
      <c r="Q773" s="58" t="s">
        <v>577</v>
      </c>
      <c r="R773" s="59">
        <f t="shared" si="16"/>
        <v>974.73320000000001</v>
      </c>
      <c r="S773" s="56"/>
      <c r="T773" s="56">
        <v>6</v>
      </c>
      <c r="U773" s="56">
        <v>6</v>
      </c>
      <c r="V773" s="56">
        <v>6</v>
      </c>
      <c r="W773" s="56">
        <v>6</v>
      </c>
      <c r="X773" s="56">
        <v>6</v>
      </c>
      <c r="Y773" s="56">
        <v>6</v>
      </c>
      <c r="Z773" s="56">
        <v>6</v>
      </c>
      <c r="AA773" s="56"/>
      <c r="AB773" s="56"/>
      <c r="AC773" s="56"/>
      <c r="AD773" s="60"/>
    </row>
    <row r="774" spans="1:30" ht="14.5" x14ac:dyDescent="0.25">
      <c r="A774" s="35" t="s">
        <v>573</v>
      </c>
      <c r="B774" s="48" t="s">
        <v>574</v>
      </c>
      <c r="C774" s="48" t="s">
        <v>574</v>
      </c>
      <c r="D774" s="49" t="s">
        <v>36</v>
      </c>
      <c r="E774" s="50" t="s">
        <v>37</v>
      </c>
      <c r="F774" s="50" t="s">
        <v>36</v>
      </c>
      <c r="G774" s="48" t="s">
        <v>486</v>
      </c>
      <c r="H774" s="51">
        <v>21101</v>
      </c>
      <c r="I774" s="52" t="s">
        <v>39</v>
      </c>
      <c r="J774" s="53" t="s">
        <v>206</v>
      </c>
      <c r="K774" s="61" t="s">
        <v>207</v>
      </c>
      <c r="L774" s="43" t="s">
        <v>575</v>
      </c>
      <c r="M774" s="51"/>
      <c r="N774" s="55" t="s">
        <v>589</v>
      </c>
      <c r="O774" s="56">
        <f t="shared" si="15"/>
        <v>120</v>
      </c>
      <c r="P774" s="57">
        <v>102.69333333333333</v>
      </c>
      <c r="Q774" s="58" t="s">
        <v>577</v>
      </c>
      <c r="R774" s="59">
        <f t="shared" si="16"/>
        <v>12323.199999999999</v>
      </c>
      <c r="S774" s="56">
        <v>15</v>
      </c>
      <c r="T774" s="56">
        <v>15</v>
      </c>
      <c r="U774" s="56">
        <v>15</v>
      </c>
      <c r="V774" s="56">
        <v>15</v>
      </c>
      <c r="W774" s="56">
        <v>15</v>
      </c>
      <c r="X774" s="56">
        <v>15</v>
      </c>
      <c r="Y774" s="56">
        <v>15</v>
      </c>
      <c r="Z774" s="56">
        <v>15</v>
      </c>
      <c r="AA774" s="56"/>
      <c r="AB774" s="56"/>
      <c r="AC774" s="56"/>
      <c r="AD774" s="56"/>
    </row>
    <row r="775" spans="1:30" ht="14.5" x14ac:dyDescent="0.25">
      <c r="A775" s="35" t="s">
        <v>573</v>
      </c>
      <c r="B775" s="48" t="s">
        <v>574</v>
      </c>
      <c r="C775" s="48" t="s">
        <v>574</v>
      </c>
      <c r="D775" s="49" t="s">
        <v>36</v>
      </c>
      <c r="E775" s="50" t="s">
        <v>37</v>
      </c>
      <c r="F775" s="50" t="s">
        <v>36</v>
      </c>
      <c r="G775" s="48" t="s">
        <v>486</v>
      </c>
      <c r="H775" s="51">
        <v>21101</v>
      </c>
      <c r="I775" s="52" t="s">
        <v>39</v>
      </c>
      <c r="J775" s="53" t="s">
        <v>211</v>
      </c>
      <c r="K775" s="61" t="s">
        <v>599</v>
      </c>
      <c r="L775" s="43" t="s">
        <v>575</v>
      </c>
      <c r="M775" s="51"/>
      <c r="N775" s="55" t="s">
        <v>589</v>
      </c>
      <c r="O775" s="56">
        <f t="shared" si="15"/>
        <v>16</v>
      </c>
      <c r="P775" s="57">
        <v>142.53466666666668</v>
      </c>
      <c r="Q775" s="58" t="s">
        <v>577</v>
      </c>
      <c r="R775" s="59">
        <f t="shared" si="16"/>
        <v>2280.5546666666669</v>
      </c>
      <c r="S775" s="56">
        <v>2</v>
      </c>
      <c r="T775" s="56">
        <v>2</v>
      </c>
      <c r="U775" s="56">
        <v>2</v>
      </c>
      <c r="V775" s="56">
        <v>2</v>
      </c>
      <c r="W775" s="56">
        <v>2</v>
      </c>
      <c r="X775" s="56">
        <v>2</v>
      </c>
      <c r="Y775" s="56">
        <v>2</v>
      </c>
      <c r="Z775" s="56">
        <v>2</v>
      </c>
      <c r="AA775" s="56"/>
      <c r="AB775" s="56"/>
      <c r="AC775" s="56"/>
      <c r="AD775" s="56"/>
    </row>
    <row r="776" spans="1:30" ht="14.5" x14ac:dyDescent="0.25">
      <c r="A776" s="35" t="s">
        <v>573</v>
      </c>
      <c r="B776" s="48" t="s">
        <v>574</v>
      </c>
      <c r="C776" s="48" t="s">
        <v>574</v>
      </c>
      <c r="D776" s="49" t="s">
        <v>36</v>
      </c>
      <c r="E776" s="50" t="s">
        <v>37</v>
      </c>
      <c r="F776" s="50" t="s">
        <v>36</v>
      </c>
      <c r="G776" s="48" t="s">
        <v>486</v>
      </c>
      <c r="H776" s="51">
        <v>21101</v>
      </c>
      <c r="I776" s="52" t="s">
        <v>39</v>
      </c>
      <c r="J776" s="53" t="s">
        <v>322</v>
      </c>
      <c r="K776" s="61" t="s">
        <v>323</v>
      </c>
      <c r="L776" s="43" t="s">
        <v>575</v>
      </c>
      <c r="M776" s="51"/>
      <c r="N776" s="55" t="s">
        <v>589</v>
      </c>
      <c r="O776" s="56">
        <f t="shared" si="15"/>
        <v>5</v>
      </c>
      <c r="P776" s="57">
        <v>10.967600000000001</v>
      </c>
      <c r="Q776" s="58" t="s">
        <v>577</v>
      </c>
      <c r="R776" s="59">
        <f t="shared" si="16"/>
        <v>54.838000000000008</v>
      </c>
      <c r="S776" s="56"/>
      <c r="T776" s="56">
        <v>1</v>
      </c>
      <c r="U776" s="56"/>
      <c r="V776" s="56">
        <v>1</v>
      </c>
      <c r="W776" s="56"/>
      <c r="X776" s="56">
        <v>1</v>
      </c>
      <c r="Y776" s="56">
        <v>1</v>
      </c>
      <c r="Z776" s="56">
        <v>1</v>
      </c>
      <c r="AA776" s="56"/>
      <c r="AB776" s="56"/>
      <c r="AC776" s="56"/>
      <c r="AD776" s="56"/>
    </row>
    <row r="777" spans="1:30" ht="14.5" x14ac:dyDescent="0.25">
      <c r="A777" s="35" t="s">
        <v>573</v>
      </c>
      <c r="B777" s="48" t="s">
        <v>574</v>
      </c>
      <c r="C777" s="48" t="s">
        <v>574</v>
      </c>
      <c r="D777" s="49" t="s">
        <v>36</v>
      </c>
      <c r="E777" s="50" t="s">
        <v>37</v>
      </c>
      <c r="F777" s="50" t="s">
        <v>36</v>
      </c>
      <c r="G777" s="48" t="s">
        <v>486</v>
      </c>
      <c r="H777" s="51">
        <v>21101</v>
      </c>
      <c r="I777" s="52" t="s">
        <v>39</v>
      </c>
      <c r="J777" s="53" t="s">
        <v>217</v>
      </c>
      <c r="K777" s="54" t="s">
        <v>218</v>
      </c>
      <c r="L777" s="43" t="s">
        <v>575</v>
      </c>
      <c r="M777" s="51"/>
      <c r="N777" s="55" t="s">
        <v>576</v>
      </c>
      <c r="O777" s="56">
        <f t="shared" si="15"/>
        <v>8</v>
      </c>
      <c r="P777" s="57">
        <v>24.017333333333333</v>
      </c>
      <c r="Q777" s="58" t="s">
        <v>577</v>
      </c>
      <c r="R777" s="59">
        <f t="shared" si="16"/>
        <v>192.13866666666667</v>
      </c>
      <c r="S777" s="56"/>
      <c r="T777" s="56">
        <v>4</v>
      </c>
      <c r="U777" s="56"/>
      <c r="V777" s="56"/>
      <c r="W777" s="56"/>
      <c r="X777" s="56"/>
      <c r="Y777" s="56">
        <v>4</v>
      </c>
      <c r="Z777" s="56"/>
      <c r="AA777" s="56"/>
      <c r="AB777" s="56"/>
      <c r="AC777" s="56"/>
      <c r="AD777" s="60"/>
    </row>
    <row r="778" spans="1:30" ht="14.5" x14ac:dyDescent="0.25">
      <c r="A778" s="35" t="s">
        <v>573</v>
      </c>
      <c r="B778" s="48" t="s">
        <v>574</v>
      </c>
      <c r="C778" s="48" t="s">
        <v>574</v>
      </c>
      <c r="D778" s="49" t="s">
        <v>36</v>
      </c>
      <c r="E778" s="50" t="s">
        <v>37</v>
      </c>
      <c r="F778" s="50" t="s">
        <v>36</v>
      </c>
      <c r="G778" s="48" t="s">
        <v>486</v>
      </c>
      <c r="H778" s="51">
        <v>21101</v>
      </c>
      <c r="I778" s="52" t="s">
        <v>39</v>
      </c>
      <c r="J778" s="53" t="s">
        <v>600</v>
      </c>
      <c r="K778" s="61" t="s">
        <v>601</v>
      </c>
      <c r="L778" s="43" t="s">
        <v>575</v>
      </c>
      <c r="M778" s="51"/>
      <c r="N778" s="55" t="s">
        <v>578</v>
      </c>
      <c r="O778" s="56">
        <f t="shared" si="15"/>
        <v>24</v>
      </c>
      <c r="P778" s="57">
        <v>57.392499999999998</v>
      </c>
      <c r="Q778" s="58" t="s">
        <v>577</v>
      </c>
      <c r="R778" s="59">
        <f t="shared" si="16"/>
        <v>1377.42</v>
      </c>
      <c r="S778" s="56">
        <v>3</v>
      </c>
      <c r="T778" s="56">
        <v>3</v>
      </c>
      <c r="U778" s="56">
        <v>3</v>
      </c>
      <c r="V778" s="56">
        <v>3</v>
      </c>
      <c r="W778" s="56">
        <v>3</v>
      </c>
      <c r="X778" s="56">
        <v>3</v>
      </c>
      <c r="Y778" s="56">
        <v>3</v>
      </c>
      <c r="Z778" s="56">
        <v>3</v>
      </c>
      <c r="AA778" s="56"/>
      <c r="AB778" s="56"/>
      <c r="AC778" s="56"/>
      <c r="AD778" s="60"/>
    </row>
    <row r="779" spans="1:30" ht="14.5" x14ac:dyDescent="0.25">
      <c r="A779" s="35" t="s">
        <v>573</v>
      </c>
      <c r="B779" s="48" t="s">
        <v>574</v>
      </c>
      <c r="C779" s="48" t="s">
        <v>574</v>
      </c>
      <c r="D779" s="49" t="s">
        <v>36</v>
      </c>
      <c r="E779" s="50" t="s">
        <v>37</v>
      </c>
      <c r="F779" s="50" t="s">
        <v>36</v>
      </c>
      <c r="G779" s="48" t="s">
        <v>486</v>
      </c>
      <c r="H779" s="51">
        <v>21101</v>
      </c>
      <c r="I779" s="52" t="s">
        <v>39</v>
      </c>
      <c r="J779" s="53" t="s">
        <v>602</v>
      </c>
      <c r="K779" s="54" t="s">
        <v>603</v>
      </c>
      <c r="L779" s="43" t="s">
        <v>575</v>
      </c>
      <c r="M779" s="51"/>
      <c r="N779" s="55" t="s">
        <v>576</v>
      </c>
      <c r="O779" s="56">
        <f t="shared" si="15"/>
        <v>25</v>
      </c>
      <c r="P779" s="57">
        <v>12.852499999999999</v>
      </c>
      <c r="Q779" s="58" t="s">
        <v>577</v>
      </c>
      <c r="R779" s="59">
        <f t="shared" si="16"/>
        <v>321.3125</v>
      </c>
      <c r="S779" s="56"/>
      <c r="T779" s="56">
        <v>25</v>
      </c>
      <c r="U779" s="56"/>
      <c r="V779" s="56"/>
      <c r="W779" s="56"/>
      <c r="X779" s="56"/>
      <c r="Y779" s="56"/>
      <c r="Z779" s="56"/>
      <c r="AA779" s="56"/>
      <c r="AB779" s="56"/>
      <c r="AC779" s="56"/>
      <c r="AD779" s="56"/>
    </row>
    <row r="780" spans="1:30" ht="14.5" x14ac:dyDescent="0.25">
      <c r="A780" s="35" t="s">
        <v>573</v>
      </c>
      <c r="B780" s="48" t="s">
        <v>574</v>
      </c>
      <c r="C780" s="48" t="s">
        <v>574</v>
      </c>
      <c r="D780" s="49" t="s">
        <v>36</v>
      </c>
      <c r="E780" s="50" t="s">
        <v>37</v>
      </c>
      <c r="F780" s="50" t="s">
        <v>36</v>
      </c>
      <c r="G780" s="48" t="s">
        <v>486</v>
      </c>
      <c r="H780" s="51">
        <v>21101</v>
      </c>
      <c r="I780" s="52" t="s">
        <v>39</v>
      </c>
      <c r="J780" s="53" t="s">
        <v>245</v>
      </c>
      <c r="K780" s="54" t="s">
        <v>246</v>
      </c>
      <c r="L780" s="43" t="s">
        <v>575</v>
      </c>
      <c r="M780" s="51"/>
      <c r="N780" s="55" t="s">
        <v>578</v>
      </c>
      <c r="O780" s="56">
        <f t="shared" si="15"/>
        <v>200</v>
      </c>
      <c r="P780" s="57">
        <v>2.9855999999999998</v>
      </c>
      <c r="Q780" s="58" t="s">
        <v>577</v>
      </c>
      <c r="R780" s="59">
        <f t="shared" si="16"/>
        <v>597.12</v>
      </c>
      <c r="S780" s="56">
        <v>100</v>
      </c>
      <c r="T780" s="56"/>
      <c r="U780" s="56"/>
      <c r="V780" s="56"/>
      <c r="W780" s="56"/>
      <c r="X780" s="56">
        <v>100</v>
      </c>
      <c r="Y780" s="56"/>
      <c r="Z780" s="56"/>
      <c r="AA780" s="56"/>
      <c r="AB780" s="56"/>
      <c r="AC780" s="56"/>
      <c r="AD780" s="60"/>
    </row>
    <row r="781" spans="1:30" ht="14.5" x14ac:dyDescent="0.25">
      <c r="A781" s="35" t="s">
        <v>573</v>
      </c>
      <c r="B781" s="48" t="s">
        <v>574</v>
      </c>
      <c r="C781" s="48" t="s">
        <v>574</v>
      </c>
      <c r="D781" s="49" t="s">
        <v>36</v>
      </c>
      <c r="E781" s="50" t="s">
        <v>37</v>
      </c>
      <c r="F781" s="50" t="s">
        <v>36</v>
      </c>
      <c r="G781" s="48" t="s">
        <v>486</v>
      </c>
      <c r="H781" s="51">
        <v>21101</v>
      </c>
      <c r="I781" s="52" t="s">
        <v>39</v>
      </c>
      <c r="J781" s="53" t="s">
        <v>251</v>
      </c>
      <c r="K781" s="54" t="s">
        <v>252</v>
      </c>
      <c r="L781" s="43" t="s">
        <v>575</v>
      </c>
      <c r="M781" s="51"/>
      <c r="N781" s="55" t="s">
        <v>578</v>
      </c>
      <c r="O781" s="56">
        <f t="shared" si="15"/>
        <v>200</v>
      </c>
      <c r="P781" s="57">
        <v>3.6867833333333335</v>
      </c>
      <c r="Q781" s="58" t="s">
        <v>577</v>
      </c>
      <c r="R781" s="59">
        <f t="shared" si="16"/>
        <v>737.35666666666668</v>
      </c>
      <c r="S781" s="56">
        <v>100</v>
      </c>
      <c r="T781" s="56"/>
      <c r="U781" s="56"/>
      <c r="V781" s="56"/>
      <c r="W781" s="56"/>
      <c r="X781" s="56"/>
      <c r="Y781" s="56">
        <v>100</v>
      </c>
      <c r="Z781" s="56"/>
      <c r="AA781" s="56"/>
      <c r="AB781" s="56"/>
      <c r="AC781" s="56"/>
      <c r="AD781" s="60"/>
    </row>
    <row r="782" spans="1:30" ht="14.5" x14ac:dyDescent="0.25">
      <c r="A782" s="35" t="s">
        <v>573</v>
      </c>
      <c r="B782" s="48" t="s">
        <v>574</v>
      </c>
      <c r="C782" s="48" t="s">
        <v>574</v>
      </c>
      <c r="D782" s="49" t="s">
        <v>36</v>
      </c>
      <c r="E782" s="50" t="s">
        <v>37</v>
      </c>
      <c r="F782" s="50" t="s">
        <v>36</v>
      </c>
      <c r="G782" s="48" t="s">
        <v>486</v>
      </c>
      <c r="H782" s="51">
        <v>21101</v>
      </c>
      <c r="I782" s="52" t="s">
        <v>39</v>
      </c>
      <c r="J782" s="53" t="s">
        <v>263</v>
      </c>
      <c r="K782" s="54" t="s">
        <v>604</v>
      </c>
      <c r="L782" s="43" t="s">
        <v>575</v>
      </c>
      <c r="M782" s="51"/>
      <c r="N782" s="55" t="s">
        <v>576</v>
      </c>
      <c r="O782" s="56">
        <f t="shared" si="15"/>
        <v>2</v>
      </c>
      <c r="P782" s="57">
        <v>28.6798</v>
      </c>
      <c r="Q782" s="58" t="s">
        <v>577</v>
      </c>
      <c r="R782" s="59">
        <f t="shared" si="16"/>
        <v>57.3596</v>
      </c>
      <c r="S782" s="56"/>
      <c r="T782" s="56"/>
      <c r="U782" s="56"/>
      <c r="V782" s="56"/>
      <c r="W782" s="56"/>
      <c r="X782" s="56">
        <v>2</v>
      </c>
      <c r="Y782" s="56"/>
      <c r="Z782" s="56"/>
      <c r="AA782" s="56"/>
      <c r="AB782" s="56"/>
      <c r="AC782" s="56"/>
      <c r="AD782" s="60"/>
    </row>
    <row r="783" spans="1:30" ht="14.5" x14ac:dyDescent="0.25">
      <c r="A783" s="35" t="s">
        <v>573</v>
      </c>
      <c r="B783" s="48" t="s">
        <v>574</v>
      </c>
      <c r="C783" s="48" t="s">
        <v>574</v>
      </c>
      <c r="D783" s="49" t="s">
        <v>36</v>
      </c>
      <c r="E783" s="50" t="s">
        <v>476</v>
      </c>
      <c r="F783" s="50" t="s">
        <v>496</v>
      </c>
      <c r="G783" s="48" t="s">
        <v>483</v>
      </c>
      <c r="H783" s="51">
        <v>21101</v>
      </c>
      <c r="I783" s="52" t="s">
        <v>39</v>
      </c>
      <c r="J783" s="62" t="s">
        <v>142</v>
      </c>
      <c r="K783" s="54" t="s">
        <v>143</v>
      </c>
      <c r="L783" s="43" t="s">
        <v>575</v>
      </c>
      <c r="M783" s="51"/>
      <c r="N783" s="55" t="s">
        <v>576</v>
      </c>
      <c r="O783" s="56">
        <f t="shared" si="15"/>
        <v>16</v>
      </c>
      <c r="P783" s="57">
        <v>48.855000000000004</v>
      </c>
      <c r="Q783" s="58" t="s">
        <v>577</v>
      </c>
      <c r="R783" s="59">
        <f t="shared" si="16"/>
        <v>781.68000000000006</v>
      </c>
      <c r="S783" s="56">
        <v>2</v>
      </c>
      <c r="T783" s="56">
        <v>2</v>
      </c>
      <c r="U783" s="56">
        <v>2</v>
      </c>
      <c r="V783" s="56">
        <v>2</v>
      </c>
      <c r="W783" s="56">
        <v>2</v>
      </c>
      <c r="X783" s="56">
        <v>2</v>
      </c>
      <c r="Y783" s="56">
        <v>2</v>
      </c>
      <c r="Z783" s="56">
        <v>2</v>
      </c>
      <c r="AA783" s="56"/>
      <c r="AB783" s="56"/>
      <c r="AC783" s="56"/>
      <c r="AD783" s="60"/>
    </row>
    <row r="784" spans="1:30" ht="14.5" x14ac:dyDescent="0.25">
      <c r="A784" s="35" t="s">
        <v>573</v>
      </c>
      <c r="B784" s="48" t="s">
        <v>574</v>
      </c>
      <c r="C784" s="48" t="s">
        <v>574</v>
      </c>
      <c r="D784" s="49" t="s">
        <v>36</v>
      </c>
      <c r="E784" s="50" t="s">
        <v>476</v>
      </c>
      <c r="F784" s="50" t="s">
        <v>496</v>
      </c>
      <c r="G784" s="48" t="s">
        <v>483</v>
      </c>
      <c r="H784" s="51">
        <v>21101</v>
      </c>
      <c r="I784" s="52" t="s">
        <v>39</v>
      </c>
      <c r="J784" s="53" t="s">
        <v>48</v>
      </c>
      <c r="K784" s="61" t="s">
        <v>49</v>
      </c>
      <c r="L784" s="43" t="s">
        <v>575</v>
      </c>
      <c r="M784" s="51"/>
      <c r="N784" s="62" t="s">
        <v>605</v>
      </c>
      <c r="O784" s="56">
        <f t="shared" si="15"/>
        <v>3</v>
      </c>
      <c r="P784" s="57">
        <v>92.006666666666661</v>
      </c>
      <c r="Q784" s="58" t="s">
        <v>577</v>
      </c>
      <c r="R784" s="59">
        <f t="shared" si="16"/>
        <v>276.02</v>
      </c>
      <c r="S784" s="56">
        <v>1</v>
      </c>
      <c r="T784" s="56"/>
      <c r="U784" s="56"/>
      <c r="V784" s="56">
        <v>1</v>
      </c>
      <c r="W784" s="56"/>
      <c r="X784" s="56"/>
      <c r="Y784" s="56">
        <v>1</v>
      </c>
      <c r="Z784" s="56"/>
      <c r="AA784" s="56"/>
      <c r="AB784" s="56"/>
      <c r="AC784" s="56"/>
      <c r="AD784" s="56"/>
    </row>
    <row r="785" spans="1:30" ht="14.5" x14ac:dyDescent="0.25">
      <c r="A785" s="35" t="s">
        <v>573</v>
      </c>
      <c r="B785" s="48" t="s">
        <v>574</v>
      </c>
      <c r="C785" s="48" t="s">
        <v>574</v>
      </c>
      <c r="D785" s="49" t="s">
        <v>36</v>
      </c>
      <c r="E785" s="50" t="s">
        <v>476</v>
      </c>
      <c r="F785" s="50" t="s">
        <v>496</v>
      </c>
      <c r="G785" s="48" t="s">
        <v>483</v>
      </c>
      <c r="H785" s="51">
        <v>21101</v>
      </c>
      <c r="I785" s="52" t="s">
        <v>39</v>
      </c>
      <c r="J785" s="53" t="s">
        <v>84</v>
      </c>
      <c r="K785" s="54" t="s">
        <v>85</v>
      </c>
      <c r="L785" s="43" t="s">
        <v>575</v>
      </c>
      <c r="M785" s="51"/>
      <c r="N785" s="62" t="s">
        <v>578</v>
      </c>
      <c r="O785" s="56">
        <f t="shared" si="15"/>
        <v>2</v>
      </c>
      <c r="P785" s="57">
        <v>41.546666666666667</v>
      </c>
      <c r="Q785" s="58" t="s">
        <v>577</v>
      </c>
      <c r="R785" s="59">
        <f t="shared" si="16"/>
        <v>83.093333333333334</v>
      </c>
      <c r="S785" s="56"/>
      <c r="T785" s="56"/>
      <c r="U785" s="56">
        <v>1</v>
      </c>
      <c r="V785" s="56"/>
      <c r="W785" s="56"/>
      <c r="X785" s="56">
        <v>1</v>
      </c>
      <c r="Y785" s="56"/>
      <c r="Z785" s="56"/>
      <c r="AA785" s="56"/>
      <c r="AB785" s="56"/>
      <c r="AC785" s="56"/>
      <c r="AD785" s="56"/>
    </row>
    <row r="786" spans="1:30" ht="14.5" x14ac:dyDescent="0.25">
      <c r="A786" s="35" t="s">
        <v>573</v>
      </c>
      <c r="B786" s="48" t="s">
        <v>574</v>
      </c>
      <c r="C786" s="48" t="s">
        <v>574</v>
      </c>
      <c r="D786" s="49" t="s">
        <v>36</v>
      </c>
      <c r="E786" s="50" t="s">
        <v>476</v>
      </c>
      <c r="F786" s="50" t="s">
        <v>496</v>
      </c>
      <c r="G786" s="48" t="s">
        <v>483</v>
      </c>
      <c r="H786" s="51">
        <v>21101</v>
      </c>
      <c r="I786" s="52" t="s">
        <v>39</v>
      </c>
      <c r="J786" s="53" t="s">
        <v>86</v>
      </c>
      <c r="K786" s="61" t="s">
        <v>87</v>
      </c>
      <c r="L786" s="43" t="s">
        <v>575</v>
      </c>
      <c r="M786" s="51"/>
      <c r="N786" s="55" t="s">
        <v>576</v>
      </c>
      <c r="O786" s="56">
        <f t="shared" si="15"/>
        <v>8</v>
      </c>
      <c r="P786" s="57">
        <v>83.16</v>
      </c>
      <c r="Q786" s="58" t="s">
        <v>577</v>
      </c>
      <c r="R786" s="59">
        <f t="shared" si="16"/>
        <v>665.28</v>
      </c>
      <c r="S786" s="56">
        <v>4</v>
      </c>
      <c r="T786" s="56"/>
      <c r="U786" s="56"/>
      <c r="V786" s="56"/>
      <c r="W786" s="56">
        <v>4</v>
      </c>
      <c r="X786" s="56"/>
      <c r="Y786" s="56"/>
      <c r="Z786" s="56"/>
      <c r="AA786" s="56"/>
      <c r="AB786" s="56"/>
      <c r="AC786" s="56"/>
      <c r="AD786" s="56"/>
    </row>
    <row r="787" spans="1:30" ht="14.5" x14ac:dyDescent="0.25">
      <c r="A787" s="35" t="s">
        <v>573</v>
      </c>
      <c r="B787" s="48" t="s">
        <v>574</v>
      </c>
      <c r="C787" s="48" t="s">
        <v>574</v>
      </c>
      <c r="D787" s="49" t="s">
        <v>36</v>
      </c>
      <c r="E787" s="50" t="s">
        <v>476</v>
      </c>
      <c r="F787" s="50" t="s">
        <v>496</v>
      </c>
      <c r="G787" s="48" t="s">
        <v>483</v>
      </c>
      <c r="H787" s="51">
        <v>21101</v>
      </c>
      <c r="I787" s="52" t="s">
        <v>39</v>
      </c>
      <c r="J787" s="53" t="s">
        <v>579</v>
      </c>
      <c r="K787" s="61" t="s">
        <v>580</v>
      </c>
      <c r="L787" s="43" t="s">
        <v>575</v>
      </c>
      <c r="M787" s="51"/>
      <c r="N787" s="55" t="s">
        <v>576</v>
      </c>
      <c r="O787" s="56">
        <f t="shared" si="15"/>
        <v>12</v>
      </c>
      <c r="P787" s="57">
        <v>10.67986111111111</v>
      </c>
      <c r="Q787" s="58" t="s">
        <v>577</v>
      </c>
      <c r="R787" s="59">
        <f t="shared" si="16"/>
        <v>128.15833333333333</v>
      </c>
      <c r="S787" s="56"/>
      <c r="T787" s="56">
        <v>4</v>
      </c>
      <c r="U787" s="56"/>
      <c r="V787" s="56">
        <v>4</v>
      </c>
      <c r="W787" s="56"/>
      <c r="X787" s="56">
        <v>4</v>
      </c>
      <c r="Y787" s="56"/>
      <c r="Z787" s="56"/>
      <c r="AA787" s="56"/>
      <c r="AB787" s="56"/>
      <c r="AC787" s="56"/>
      <c r="AD787" s="60"/>
    </row>
    <row r="788" spans="1:30" ht="14.5" x14ac:dyDescent="0.25">
      <c r="A788" s="35" t="s">
        <v>573</v>
      </c>
      <c r="B788" s="48" t="s">
        <v>574</v>
      </c>
      <c r="C788" s="48" t="s">
        <v>574</v>
      </c>
      <c r="D788" s="49" t="s">
        <v>36</v>
      </c>
      <c r="E788" s="50" t="s">
        <v>476</v>
      </c>
      <c r="F788" s="50" t="s">
        <v>496</v>
      </c>
      <c r="G788" s="48" t="s">
        <v>483</v>
      </c>
      <c r="H788" s="51">
        <v>21101</v>
      </c>
      <c r="I788" s="52" t="s">
        <v>39</v>
      </c>
      <c r="J788" s="53" t="s">
        <v>581</v>
      </c>
      <c r="K788" s="54" t="s">
        <v>582</v>
      </c>
      <c r="L788" s="43" t="s">
        <v>575</v>
      </c>
      <c r="M788" s="51"/>
      <c r="N788" s="55" t="s">
        <v>576</v>
      </c>
      <c r="O788" s="56">
        <f t="shared" si="15"/>
        <v>7</v>
      </c>
      <c r="P788" s="57">
        <v>11.07</v>
      </c>
      <c r="Q788" s="58" t="s">
        <v>577</v>
      </c>
      <c r="R788" s="59">
        <f t="shared" si="16"/>
        <v>77.490000000000009</v>
      </c>
      <c r="S788" s="56"/>
      <c r="T788" s="56">
        <v>2</v>
      </c>
      <c r="U788" s="56"/>
      <c r="V788" s="56"/>
      <c r="W788" s="56">
        <v>2</v>
      </c>
      <c r="X788" s="56"/>
      <c r="Y788" s="56"/>
      <c r="Z788" s="56">
        <v>3</v>
      </c>
      <c r="AA788" s="56"/>
      <c r="AB788" s="56"/>
      <c r="AC788" s="56"/>
      <c r="AD788" s="60"/>
    </row>
    <row r="789" spans="1:30" ht="14.5" x14ac:dyDescent="0.25">
      <c r="A789" s="35" t="s">
        <v>573</v>
      </c>
      <c r="B789" s="48" t="s">
        <v>574</v>
      </c>
      <c r="C789" s="48" t="s">
        <v>574</v>
      </c>
      <c r="D789" s="49" t="s">
        <v>36</v>
      </c>
      <c r="E789" s="50" t="s">
        <v>476</v>
      </c>
      <c r="F789" s="50" t="s">
        <v>496</v>
      </c>
      <c r="G789" s="48" t="s">
        <v>483</v>
      </c>
      <c r="H789" s="51">
        <v>21101</v>
      </c>
      <c r="I789" s="52" t="s">
        <v>39</v>
      </c>
      <c r="J789" s="53" t="s">
        <v>120</v>
      </c>
      <c r="K789" s="61" t="s">
        <v>121</v>
      </c>
      <c r="L789" s="43" t="s">
        <v>575</v>
      </c>
      <c r="M789" s="51"/>
      <c r="N789" s="55" t="s">
        <v>578</v>
      </c>
      <c r="O789" s="56">
        <f t="shared" si="15"/>
        <v>20</v>
      </c>
      <c r="P789" s="57">
        <v>3.9450000000000003</v>
      </c>
      <c r="Q789" s="58" t="s">
        <v>577</v>
      </c>
      <c r="R789" s="59">
        <f t="shared" si="16"/>
        <v>78.900000000000006</v>
      </c>
      <c r="S789" s="56">
        <v>4</v>
      </c>
      <c r="T789" s="56"/>
      <c r="U789" s="56">
        <v>4</v>
      </c>
      <c r="V789" s="56"/>
      <c r="W789" s="56">
        <v>4</v>
      </c>
      <c r="X789" s="56"/>
      <c r="Y789" s="56">
        <v>4</v>
      </c>
      <c r="Z789" s="56">
        <v>4</v>
      </c>
      <c r="AA789" s="56"/>
      <c r="AB789" s="56"/>
      <c r="AC789" s="56"/>
      <c r="AD789" s="56"/>
    </row>
    <row r="790" spans="1:30" ht="14.5" x14ac:dyDescent="0.25">
      <c r="A790" s="35" t="s">
        <v>573</v>
      </c>
      <c r="B790" s="48" t="s">
        <v>574</v>
      </c>
      <c r="C790" s="48" t="s">
        <v>574</v>
      </c>
      <c r="D790" s="49" t="s">
        <v>36</v>
      </c>
      <c r="E790" s="50" t="s">
        <v>476</v>
      </c>
      <c r="F790" s="50" t="s">
        <v>496</v>
      </c>
      <c r="G790" s="48" t="s">
        <v>483</v>
      </c>
      <c r="H790" s="51">
        <v>21101</v>
      </c>
      <c r="I790" s="52" t="s">
        <v>39</v>
      </c>
      <c r="J790" s="53" t="s">
        <v>124</v>
      </c>
      <c r="K790" s="61" t="s">
        <v>583</v>
      </c>
      <c r="L790" s="43" t="s">
        <v>575</v>
      </c>
      <c r="M790" s="51"/>
      <c r="N790" s="55" t="s">
        <v>578</v>
      </c>
      <c r="O790" s="56">
        <f t="shared" si="15"/>
        <v>8</v>
      </c>
      <c r="P790" s="57">
        <v>19.036000000000001</v>
      </c>
      <c r="Q790" s="58" t="s">
        <v>577</v>
      </c>
      <c r="R790" s="59">
        <f t="shared" si="16"/>
        <v>152.28800000000001</v>
      </c>
      <c r="S790" s="56">
        <v>2</v>
      </c>
      <c r="T790" s="56"/>
      <c r="U790" s="56">
        <v>2</v>
      </c>
      <c r="V790" s="56"/>
      <c r="W790" s="56">
        <v>2</v>
      </c>
      <c r="X790" s="56"/>
      <c r="Y790" s="56">
        <v>2</v>
      </c>
      <c r="Z790" s="56"/>
      <c r="AA790" s="56"/>
      <c r="AB790" s="56"/>
      <c r="AC790" s="56"/>
      <c r="AD790" s="56"/>
    </row>
    <row r="791" spans="1:30" ht="14.5" x14ac:dyDescent="0.25">
      <c r="A791" s="35" t="s">
        <v>573</v>
      </c>
      <c r="B791" s="48" t="s">
        <v>574</v>
      </c>
      <c r="C791" s="48" t="s">
        <v>574</v>
      </c>
      <c r="D791" s="49" t="s">
        <v>36</v>
      </c>
      <c r="E791" s="50" t="s">
        <v>476</v>
      </c>
      <c r="F791" s="50" t="s">
        <v>496</v>
      </c>
      <c r="G791" s="48" t="s">
        <v>483</v>
      </c>
      <c r="H791" s="51">
        <v>21101</v>
      </c>
      <c r="I791" s="52" t="s">
        <v>39</v>
      </c>
      <c r="J791" s="53" t="s">
        <v>126</v>
      </c>
      <c r="K791" s="61" t="s">
        <v>584</v>
      </c>
      <c r="L791" s="43" t="s">
        <v>575</v>
      </c>
      <c r="M791" s="51"/>
      <c r="N791" s="55" t="s">
        <v>578</v>
      </c>
      <c r="O791" s="56">
        <f t="shared" si="15"/>
        <v>8</v>
      </c>
      <c r="P791" s="57">
        <v>27.019166666666671</v>
      </c>
      <c r="Q791" s="58" t="s">
        <v>577</v>
      </c>
      <c r="R791" s="59">
        <f t="shared" si="16"/>
        <v>216.15333333333336</v>
      </c>
      <c r="S791" s="56">
        <v>2</v>
      </c>
      <c r="T791" s="56"/>
      <c r="U791" s="56">
        <v>2</v>
      </c>
      <c r="V791" s="56"/>
      <c r="W791" s="56">
        <v>2</v>
      </c>
      <c r="X791" s="56"/>
      <c r="Y791" s="56">
        <v>2</v>
      </c>
      <c r="Z791" s="56"/>
      <c r="AA791" s="56"/>
      <c r="AB791" s="56"/>
      <c r="AC791" s="56"/>
      <c r="AD791" s="56"/>
    </row>
    <row r="792" spans="1:30" ht="14.5" x14ac:dyDescent="0.25">
      <c r="A792" s="35" t="s">
        <v>573</v>
      </c>
      <c r="B792" s="48" t="s">
        <v>574</v>
      </c>
      <c r="C792" s="48" t="s">
        <v>574</v>
      </c>
      <c r="D792" s="49" t="s">
        <v>36</v>
      </c>
      <c r="E792" s="50" t="s">
        <v>476</v>
      </c>
      <c r="F792" s="50" t="s">
        <v>496</v>
      </c>
      <c r="G792" s="48" t="s">
        <v>483</v>
      </c>
      <c r="H792" s="51">
        <v>21101</v>
      </c>
      <c r="I792" s="52" t="s">
        <v>39</v>
      </c>
      <c r="J792" s="53" t="s">
        <v>128</v>
      </c>
      <c r="K792" s="61" t="s">
        <v>129</v>
      </c>
      <c r="L792" s="43" t="s">
        <v>575</v>
      </c>
      <c r="M792" s="51"/>
      <c r="N792" s="55" t="s">
        <v>578</v>
      </c>
      <c r="O792" s="56">
        <f t="shared" si="15"/>
        <v>12</v>
      </c>
      <c r="P792" s="57">
        <v>25.028333333333336</v>
      </c>
      <c r="Q792" s="58" t="s">
        <v>577</v>
      </c>
      <c r="R792" s="59">
        <f t="shared" si="16"/>
        <v>300.34000000000003</v>
      </c>
      <c r="S792" s="56">
        <v>3</v>
      </c>
      <c r="T792" s="56"/>
      <c r="U792" s="56">
        <v>3</v>
      </c>
      <c r="V792" s="56"/>
      <c r="W792" s="56">
        <v>3</v>
      </c>
      <c r="X792" s="56"/>
      <c r="Y792" s="56">
        <v>3</v>
      </c>
      <c r="Z792" s="56"/>
      <c r="AA792" s="56"/>
      <c r="AB792" s="56"/>
      <c r="AC792" s="56"/>
      <c r="AD792" s="56"/>
    </row>
    <row r="793" spans="1:30" ht="14.5" x14ac:dyDescent="0.25">
      <c r="A793" s="35" t="s">
        <v>573</v>
      </c>
      <c r="B793" s="48" t="s">
        <v>574</v>
      </c>
      <c r="C793" s="48" t="s">
        <v>574</v>
      </c>
      <c r="D793" s="49" t="s">
        <v>36</v>
      </c>
      <c r="E793" s="50" t="s">
        <v>476</v>
      </c>
      <c r="F793" s="50" t="s">
        <v>496</v>
      </c>
      <c r="G793" s="48" t="s">
        <v>483</v>
      </c>
      <c r="H793" s="51">
        <v>21101</v>
      </c>
      <c r="I793" s="52" t="s">
        <v>39</v>
      </c>
      <c r="J793" s="53" t="s">
        <v>585</v>
      </c>
      <c r="K793" s="61" t="s">
        <v>586</v>
      </c>
      <c r="L793" s="43" t="s">
        <v>575</v>
      </c>
      <c r="M793" s="51"/>
      <c r="N793" s="55" t="s">
        <v>576</v>
      </c>
      <c r="O793" s="56">
        <f t="shared" si="15"/>
        <v>16</v>
      </c>
      <c r="P793" s="57">
        <v>26.102012495600142</v>
      </c>
      <c r="Q793" s="58" t="s">
        <v>577</v>
      </c>
      <c r="R793" s="59">
        <f t="shared" si="16"/>
        <v>417.63219992960228</v>
      </c>
      <c r="S793" s="56">
        <v>2</v>
      </c>
      <c r="T793" s="56">
        <v>2</v>
      </c>
      <c r="U793" s="56">
        <v>2</v>
      </c>
      <c r="V793" s="56">
        <v>2</v>
      </c>
      <c r="W793" s="56">
        <v>2</v>
      </c>
      <c r="X793" s="56">
        <v>2</v>
      </c>
      <c r="Y793" s="56">
        <v>2</v>
      </c>
      <c r="Z793" s="56">
        <v>2</v>
      </c>
      <c r="AA793" s="56"/>
      <c r="AB793" s="56"/>
      <c r="AC793" s="56"/>
      <c r="AD793" s="60"/>
    </row>
    <row r="794" spans="1:30" ht="14.5" x14ac:dyDescent="0.25">
      <c r="A794" s="35" t="s">
        <v>573</v>
      </c>
      <c r="B794" s="48" t="s">
        <v>574</v>
      </c>
      <c r="C794" s="48" t="s">
        <v>574</v>
      </c>
      <c r="D794" s="49" t="s">
        <v>36</v>
      </c>
      <c r="E794" s="50" t="s">
        <v>476</v>
      </c>
      <c r="F794" s="50" t="s">
        <v>496</v>
      </c>
      <c r="G794" s="48" t="s">
        <v>483</v>
      </c>
      <c r="H794" s="51">
        <v>21101</v>
      </c>
      <c r="I794" s="52" t="s">
        <v>39</v>
      </c>
      <c r="J794" s="53" t="s">
        <v>318</v>
      </c>
      <c r="K794" s="54" t="s">
        <v>319</v>
      </c>
      <c r="L794" s="43" t="s">
        <v>575</v>
      </c>
      <c r="M794" s="51"/>
      <c r="N794" s="55" t="s">
        <v>576</v>
      </c>
      <c r="O794" s="56">
        <f t="shared" si="15"/>
        <v>2</v>
      </c>
      <c r="P794" s="57">
        <v>16.209000000000003</v>
      </c>
      <c r="Q794" s="58" t="s">
        <v>577</v>
      </c>
      <c r="R794" s="59">
        <f t="shared" si="16"/>
        <v>32.418000000000006</v>
      </c>
      <c r="S794" s="56">
        <v>2</v>
      </c>
      <c r="T794" s="56"/>
      <c r="U794" s="56"/>
      <c r="V794" s="56"/>
      <c r="W794" s="56"/>
      <c r="X794" s="56"/>
      <c r="Y794" s="56"/>
      <c r="Z794" s="56"/>
      <c r="AA794" s="56"/>
      <c r="AB794" s="56"/>
      <c r="AC794" s="56"/>
      <c r="AD794" s="60"/>
    </row>
    <row r="795" spans="1:30" ht="14.5" x14ac:dyDescent="0.25">
      <c r="A795" s="35" t="s">
        <v>573</v>
      </c>
      <c r="B795" s="48" t="s">
        <v>574</v>
      </c>
      <c r="C795" s="48" t="s">
        <v>574</v>
      </c>
      <c r="D795" s="49" t="s">
        <v>36</v>
      </c>
      <c r="E795" s="50" t="s">
        <v>476</v>
      </c>
      <c r="F795" s="50" t="s">
        <v>496</v>
      </c>
      <c r="G795" s="48" t="s">
        <v>483</v>
      </c>
      <c r="H795" s="51">
        <v>21101</v>
      </c>
      <c r="I795" s="52" t="s">
        <v>39</v>
      </c>
      <c r="J795" s="53" t="s">
        <v>158</v>
      </c>
      <c r="K795" s="54" t="s">
        <v>159</v>
      </c>
      <c r="L795" s="43" t="s">
        <v>575</v>
      </c>
      <c r="M795" s="51"/>
      <c r="N795" s="55" t="s">
        <v>576</v>
      </c>
      <c r="O795" s="56">
        <f t="shared" si="15"/>
        <v>3</v>
      </c>
      <c r="P795" s="57">
        <v>110.85966666666667</v>
      </c>
      <c r="Q795" s="58" t="s">
        <v>577</v>
      </c>
      <c r="R795" s="59">
        <f t="shared" si="16"/>
        <v>332.57900000000001</v>
      </c>
      <c r="S795" s="56">
        <v>1</v>
      </c>
      <c r="T795" s="56"/>
      <c r="U795" s="56"/>
      <c r="V795" s="56">
        <v>1</v>
      </c>
      <c r="W795" s="56"/>
      <c r="X795" s="56"/>
      <c r="Y795" s="56">
        <v>1</v>
      </c>
      <c r="Z795" s="56"/>
      <c r="AA795" s="56"/>
      <c r="AB795" s="56"/>
      <c r="AC795" s="56"/>
      <c r="AD795" s="60"/>
    </row>
    <row r="796" spans="1:30" ht="14.5" x14ac:dyDescent="0.25">
      <c r="A796" s="35" t="s">
        <v>573</v>
      </c>
      <c r="B796" s="48" t="s">
        <v>574</v>
      </c>
      <c r="C796" s="48" t="s">
        <v>574</v>
      </c>
      <c r="D796" s="49" t="s">
        <v>36</v>
      </c>
      <c r="E796" s="50" t="s">
        <v>476</v>
      </c>
      <c r="F796" s="50" t="s">
        <v>496</v>
      </c>
      <c r="G796" s="48" t="s">
        <v>483</v>
      </c>
      <c r="H796" s="51">
        <v>21101</v>
      </c>
      <c r="I796" s="52" t="s">
        <v>39</v>
      </c>
      <c r="J796" s="53" t="s">
        <v>302</v>
      </c>
      <c r="K796" s="61" t="s">
        <v>303</v>
      </c>
      <c r="L796" s="43" t="s">
        <v>575</v>
      </c>
      <c r="M796" s="51"/>
      <c r="N796" s="55" t="s">
        <v>578</v>
      </c>
      <c r="O796" s="56">
        <f t="shared" si="15"/>
        <v>2</v>
      </c>
      <c r="P796" s="57">
        <v>274.19875000000002</v>
      </c>
      <c r="Q796" s="58" t="s">
        <v>577</v>
      </c>
      <c r="R796" s="59">
        <f t="shared" si="16"/>
        <v>548.39750000000004</v>
      </c>
      <c r="S796" s="56">
        <v>1</v>
      </c>
      <c r="T796" s="56"/>
      <c r="U796" s="56"/>
      <c r="V796" s="56"/>
      <c r="W796" s="56">
        <v>1</v>
      </c>
      <c r="X796" s="56"/>
      <c r="Y796" s="56"/>
      <c r="Z796" s="56"/>
      <c r="AA796" s="56"/>
      <c r="AB796" s="56"/>
      <c r="AC796" s="56"/>
      <c r="AD796" s="60"/>
    </row>
    <row r="797" spans="1:30" ht="14.5" x14ac:dyDescent="0.25">
      <c r="A797" s="35" t="s">
        <v>573</v>
      </c>
      <c r="B797" s="48" t="s">
        <v>574</v>
      </c>
      <c r="C797" s="48" t="s">
        <v>574</v>
      </c>
      <c r="D797" s="49" t="s">
        <v>36</v>
      </c>
      <c r="E797" s="50" t="s">
        <v>476</v>
      </c>
      <c r="F797" s="50" t="s">
        <v>496</v>
      </c>
      <c r="G797" s="48" t="s">
        <v>483</v>
      </c>
      <c r="H797" s="51">
        <v>21101</v>
      </c>
      <c r="I797" s="52" t="s">
        <v>39</v>
      </c>
      <c r="J797" s="53" t="s">
        <v>172</v>
      </c>
      <c r="K797" s="54" t="s">
        <v>173</v>
      </c>
      <c r="L797" s="43" t="s">
        <v>575</v>
      </c>
      <c r="M797" s="51"/>
      <c r="N797" s="55" t="s">
        <v>578</v>
      </c>
      <c r="O797" s="56">
        <f t="shared" si="15"/>
        <v>3</v>
      </c>
      <c r="P797" s="57">
        <v>20.058566666666668</v>
      </c>
      <c r="Q797" s="58" t="s">
        <v>577</v>
      </c>
      <c r="R797" s="59">
        <f t="shared" si="16"/>
        <v>60.175700000000006</v>
      </c>
      <c r="S797" s="56">
        <v>1</v>
      </c>
      <c r="T797" s="56"/>
      <c r="U797" s="56"/>
      <c r="V797" s="56">
        <v>1</v>
      </c>
      <c r="W797" s="56"/>
      <c r="X797" s="56"/>
      <c r="Y797" s="56">
        <v>1</v>
      </c>
      <c r="Z797" s="56"/>
      <c r="AA797" s="56"/>
      <c r="AB797" s="56"/>
      <c r="AC797" s="56"/>
      <c r="AD797" s="60"/>
    </row>
    <row r="798" spans="1:30" ht="14.5" x14ac:dyDescent="0.25">
      <c r="A798" s="35" t="s">
        <v>573</v>
      </c>
      <c r="B798" s="48" t="s">
        <v>574</v>
      </c>
      <c r="C798" s="48" t="s">
        <v>574</v>
      </c>
      <c r="D798" s="49" t="s">
        <v>36</v>
      </c>
      <c r="E798" s="50" t="s">
        <v>476</v>
      </c>
      <c r="F798" s="50" t="s">
        <v>496</v>
      </c>
      <c r="G798" s="48" t="s">
        <v>483</v>
      </c>
      <c r="H798" s="51">
        <v>21101</v>
      </c>
      <c r="I798" s="52" t="s">
        <v>39</v>
      </c>
      <c r="J798" s="53" t="s">
        <v>606</v>
      </c>
      <c r="K798" s="54" t="s">
        <v>607</v>
      </c>
      <c r="L798" s="43" t="s">
        <v>575</v>
      </c>
      <c r="M798" s="51"/>
      <c r="N798" s="55" t="s">
        <v>594</v>
      </c>
      <c r="O798" s="56">
        <f t="shared" si="15"/>
        <v>3</v>
      </c>
      <c r="P798" s="57">
        <v>100.465</v>
      </c>
      <c r="Q798" s="58" t="s">
        <v>577</v>
      </c>
      <c r="R798" s="59">
        <f t="shared" si="16"/>
        <v>301.39499999999998</v>
      </c>
      <c r="S798" s="56"/>
      <c r="T798" s="56">
        <v>1</v>
      </c>
      <c r="U798" s="56"/>
      <c r="V798" s="56"/>
      <c r="W798" s="56">
        <v>1</v>
      </c>
      <c r="X798" s="56"/>
      <c r="Y798" s="56"/>
      <c r="Z798" s="56">
        <v>1</v>
      </c>
      <c r="AA798" s="56"/>
      <c r="AB798" s="56"/>
      <c r="AC798" s="56"/>
      <c r="AD798" s="60"/>
    </row>
    <row r="799" spans="1:30" ht="14.5" x14ac:dyDescent="0.25">
      <c r="A799" s="35" t="s">
        <v>573</v>
      </c>
      <c r="B799" s="48" t="s">
        <v>574</v>
      </c>
      <c r="C799" s="48" t="s">
        <v>574</v>
      </c>
      <c r="D799" s="49" t="s">
        <v>36</v>
      </c>
      <c r="E799" s="50" t="s">
        <v>476</v>
      </c>
      <c r="F799" s="50" t="s">
        <v>496</v>
      </c>
      <c r="G799" s="48" t="s">
        <v>483</v>
      </c>
      <c r="H799" s="51">
        <v>21101</v>
      </c>
      <c r="I799" s="52" t="s">
        <v>39</v>
      </c>
      <c r="J799" s="53" t="s">
        <v>597</v>
      </c>
      <c r="K799" s="54" t="s">
        <v>598</v>
      </c>
      <c r="L799" s="43" t="s">
        <v>575</v>
      </c>
      <c r="M799" s="51"/>
      <c r="N799" s="55" t="s">
        <v>576</v>
      </c>
      <c r="O799" s="56">
        <f t="shared" si="15"/>
        <v>4</v>
      </c>
      <c r="P799" s="57">
        <v>16.481249999999999</v>
      </c>
      <c r="Q799" s="58" t="s">
        <v>577</v>
      </c>
      <c r="R799" s="59">
        <f t="shared" si="16"/>
        <v>65.924999999999997</v>
      </c>
      <c r="S799" s="56"/>
      <c r="T799" s="56"/>
      <c r="U799" s="56">
        <v>2</v>
      </c>
      <c r="V799" s="56"/>
      <c r="W799" s="56"/>
      <c r="X799" s="56">
        <v>2</v>
      </c>
      <c r="Y799" s="56"/>
      <c r="Z799" s="56"/>
      <c r="AA799" s="56"/>
      <c r="AB799" s="56"/>
      <c r="AC799" s="56"/>
      <c r="AD799" s="56"/>
    </row>
    <row r="800" spans="1:30" ht="14.5" x14ac:dyDescent="0.25">
      <c r="A800" s="35" t="s">
        <v>573</v>
      </c>
      <c r="B800" s="48" t="s">
        <v>574</v>
      </c>
      <c r="C800" s="48" t="s">
        <v>574</v>
      </c>
      <c r="D800" s="49" t="s">
        <v>36</v>
      </c>
      <c r="E800" s="50" t="s">
        <v>476</v>
      </c>
      <c r="F800" s="50" t="s">
        <v>496</v>
      </c>
      <c r="G800" s="48" t="s">
        <v>483</v>
      </c>
      <c r="H800" s="51">
        <v>21101</v>
      </c>
      <c r="I800" s="52" t="s">
        <v>39</v>
      </c>
      <c r="J800" s="53" t="s">
        <v>64</v>
      </c>
      <c r="K800" s="61" t="s">
        <v>65</v>
      </c>
      <c r="L800" s="43" t="s">
        <v>575</v>
      </c>
      <c r="M800" s="51"/>
      <c r="N800" s="55" t="s">
        <v>576</v>
      </c>
      <c r="O800" s="56">
        <f t="shared" si="15"/>
        <v>14</v>
      </c>
      <c r="P800" s="57">
        <v>17.634422222222224</v>
      </c>
      <c r="Q800" s="58" t="s">
        <v>577</v>
      </c>
      <c r="R800" s="59">
        <f t="shared" si="16"/>
        <v>246.88191111111112</v>
      </c>
      <c r="S800" s="56">
        <v>3</v>
      </c>
      <c r="T800" s="56"/>
      <c r="U800" s="56">
        <v>3</v>
      </c>
      <c r="V800" s="56">
        <v>1</v>
      </c>
      <c r="W800" s="56">
        <v>3</v>
      </c>
      <c r="X800" s="56"/>
      <c r="Y800" s="56">
        <v>4</v>
      </c>
      <c r="Z800" s="56"/>
      <c r="AA800" s="56"/>
      <c r="AB800" s="56"/>
      <c r="AC800" s="56"/>
      <c r="AD800" s="60"/>
    </row>
    <row r="801" spans="1:30" ht="14.5" x14ac:dyDescent="0.25">
      <c r="A801" s="35" t="s">
        <v>573</v>
      </c>
      <c r="B801" s="48" t="s">
        <v>574</v>
      </c>
      <c r="C801" s="48" t="s">
        <v>574</v>
      </c>
      <c r="D801" s="49" t="s">
        <v>36</v>
      </c>
      <c r="E801" s="50" t="s">
        <v>476</v>
      </c>
      <c r="F801" s="50" t="s">
        <v>496</v>
      </c>
      <c r="G801" s="48" t="s">
        <v>483</v>
      </c>
      <c r="H801" s="51">
        <v>21101</v>
      </c>
      <c r="I801" s="52" t="s">
        <v>39</v>
      </c>
      <c r="J801" s="53" t="s">
        <v>288</v>
      </c>
      <c r="K801" s="54" t="s">
        <v>289</v>
      </c>
      <c r="L801" s="43" t="s">
        <v>575</v>
      </c>
      <c r="M801" s="51"/>
      <c r="N801" s="55" t="s">
        <v>589</v>
      </c>
      <c r="O801" s="56">
        <f t="shared" si="15"/>
        <v>1</v>
      </c>
      <c r="P801" s="57">
        <v>486.73</v>
      </c>
      <c r="Q801" s="58" t="s">
        <v>577</v>
      </c>
      <c r="R801" s="59">
        <f t="shared" si="16"/>
        <v>486.73</v>
      </c>
      <c r="S801" s="56"/>
      <c r="T801" s="56">
        <v>1</v>
      </c>
      <c r="U801" s="56"/>
      <c r="V801" s="56"/>
      <c r="W801" s="56"/>
      <c r="X801" s="56"/>
      <c r="Y801" s="56"/>
      <c r="Z801" s="56"/>
      <c r="AA801" s="56"/>
      <c r="AB801" s="56"/>
      <c r="AC801" s="56"/>
      <c r="AD801" s="56"/>
    </row>
    <row r="802" spans="1:30" ht="14.5" x14ac:dyDescent="0.25">
      <c r="A802" s="35" t="s">
        <v>573</v>
      </c>
      <c r="B802" s="48" t="s">
        <v>574</v>
      </c>
      <c r="C802" s="48" t="s">
        <v>574</v>
      </c>
      <c r="D802" s="49" t="s">
        <v>36</v>
      </c>
      <c r="E802" s="50" t="s">
        <v>476</v>
      </c>
      <c r="F802" s="50" t="s">
        <v>496</v>
      </c>
      <c r="G802" s="48" t="s">
        <v>483</v>
      </c>
      <c r="H802" s="51">
        <v>21101</v>
      </c>
      <c r="I802" s="52" t="s">
        <v>39</v>
      </c>
      <c r="J802" s="53" t="s">
        <v>202</v>
      </c>
      <c r="K802" s="54" t="s">
        <v>203</v>
      </c>
      <c r="L802" s="43" t="s">
        <v>575</v>
      </c>
      <c r="M802" s="51"/>
      <c r="N802" s="55" t="s">
        <v>578</v>
      </c>
      <c r="O802" s="56">
        <f t="shared" si="15"/>
        <v>32</v>
      </c>
      <c r="P802" s="57">
        <v>23.207933333333333</v>
      </c>
      <c r="Q802" s="58" t="s">
        <v>577</v>
      </c>
      <c r="R802" s="59">
        <f t="shared" si="16"/>
        <v>742.65386666666666</v>
      </c>
      <c r="S802" s="56">
        <v>4</v>
      </c>
      <c r="T802" s="56">
        <v>4</v>
      </c>
      <c r="U802" s="56">
        <v>4</v>
      </c>
      <c r="V802" s="56">
        <v>4</v>
      </c>
      <c r="W802" s="56">
        <v>4</v>
      </c>
      <c r="X802" s="56">
        <v>4</v>
      </c>
      <c r="Y802" s="56">
        <v>4</v>
      </c>
      <c r="Z802" s="56">
        <v>4</v>
      </c>
      <c r="AA802" s="56"/>
      <c r="AB802" s="56"/>
      <c r="AC802" s="56"/>
      <c r="AD802" s="56"/>
    </row>
    <row r="803" spans="1:30" ht="14.5" x14ac:dyDescent="0.25">
      <c r="A803" s="35" t="s">
        <v>573</v>
      </c>
      <c r="B803" s="48" t="s">
        <v>574</v>
      </c>
      <c r="C803" s="48" t="s">
        <v>574</v>
      </c>
      <c r="D803" s="49" t="s">
        <v>36</v>
      </c>
      <c r="E803" s="50" t="s">
        <v>476</v>
      </c>
      <c r="F803" s="50" t="s">
        <v>496</v>
      </c>
      <c r="G803" s="48" t="s">
        <v>483</v>
      </c>
      <c r="H803" s="51">
        <v>21101</v>
      </c>
      <c r="I803" s="52" t="s">
        <v>39</v>
      </c>
      <c r="J803" s="53" t="s">
        <v>206</v>
      </c>
      <c r="K803" s="61" t="s">
        <v>207</v>
      </c>
      <c r="L803" s="43" t="s">
        <v>575</v>
      </c>
      <c r="M803" s="51"/>
      <c r="N803" s="55" t="s">
        <v>589</v>
      </c>
      <c r="O803" s="56">
        <f t="shared" si="15"/>
        <v>48</v>
      </c>
      <c r="P803" s="57">
        <v>102.69333333333333</v>
      </c>
      <c r="Q803" s="58" t="s">
        <v>577</v>
      </c>
      <c r="R803" s="59">
        <f t="shared" si="16"/>
        <v>4929.28</v>
      </c>
      <c r="S803" s="56">
        <v>6</v>
      </c>
      <c r="T803" s="56">
        <v>6</v>
      </c>
      <c r="U803" s="56">
        <v>6</v>
      </c>
      <c r="V803" s="56">
        <v>6</v>
      </c>
      <c r="W803" s="56">
        <v>6</v>
      </c>
      <c r="X803" s="56">
        <v>6</v>
      </c>
      <c r="Y803" s="56">
        <v>6</v>
      </c>
      <c r="Z803" s="56">
        <v>6</v>
      </c>
      <c r="AA803" s="56"/>
      <c r="AB803" s="56"/>
      <c r="AC803" s="56"/>
      <c r="AD803" s="56"/>
    </row>
    <row r="804" spans="1:30" ht="14.5" x14ac:dyDescent="0.25">
      <c r="A804" s="35" t="s">
        <v>573</v>
      </c>
      <c r="B804" s="48" t="s">
        <v>574</v>
      </c>
      <c r="C804" s="48" t="s">
        <v>574</v>
      </c>
      <c r="D804" s="49" t="s">
        <v>36</v>
      </c>
      <c r="E804" s="50" t="s">
        <v>476</v>
      </c>
      <c r="F804" s="50" t="s">
        <v>496</v>
      </c>
      <c r="G804" s="48" t="s">
        <v>483</v>
      </c>
      <c r="H804" s="51">
        <v>21101</v>
      </c>
      <c r="I804" s="52" t="s">
        <v>39</v>
      </c>
      <c r="J804" s="53" t="s">
        <v>211</v>
      </c>
      <c r="K804" s="61" t="s">
        <v>599</v>
      </c>
      <c r="L804" s="43" t="s">
        <v>575</v>
      </c>
      <c r="M804" s="51"/>
      <c r="N804" s="55" t="s">
        <v>589</v>
      </c>
      <c r="O804" s="56">
        <f t="shared" si="15"/>
        <v>40</v>
      </c>
      <c r="P804" s="57">
        <v>142.53466666666668</v>
      </c>
      <c r="Q804" s="58" t="s">
        <v>577</v>
      </c>
      <c r="R804" s="59">
        <f t="shared" si="16"/>
        <v>5701.3866666666672</v>
      </c>
      <c r="S804" s="56">
        <v>5</v>
      </c>
      <c r="T804" s="56">
        <v>5</v>
      </c>
      <c r="U804" s="56">
        <v>5</v>
      </c>
      <c r="V804" s="56">
        <v>5</v>
      </c>
      <c r="W804" s="56">
        <v>5</v>
      </c>
      <c r="X804" s="56">
        <v>5</v>
      </c>
      <c r="Y804" s="56">
        <v>5</v>
      </c>
      <c r="Z804" s="56">
        <v>5</v>
      </c>
      <c r="AA804" s="56"/>
      <c r="AB804" s="56"/>
      <c r="AC804" s="56"/>
      <c r="AD804" s="60"/>
    </row>
    <row r="805" spans="1:30" ht="14.5" x14ac:dyDescent="0.25">
      <c r="A805" s="35" t="s">
        <v>573</v>
      </c>
      <c r="B805" s="48" t="s">
        <v>574</v>
      </c>
      <c r="C805" s="48" t="s">
        <v>574</v>
      </c>
      <c r="D805" s="49" t="s">
        <v>36</v>
      </c>
      <c r="E805" s="50" t="s">
        <v>476</v>
      </c>
      <c r="F805" s="50" t="s">
        <v>496</v>
      </c>
      <c r="G805" s="48" t="s">
        <v>483</v>
      </c>
      <c r="H805" s="51">
        <v>21101</v>
      </c>
      <c r="I805" s="52" t="s">
        <v>39</v>
      </c>
      <c r="J805" s="53" t="s">
        <v>322</v>
      </c>
      <c r="K805" s="54" t="s">
        <v>323</v>
      </c>
      <c r="L805" s="43" t="s">
        <v>575</v>
      </c>
      <c r="M805" s="51"/>
      <c r="N805" s="55" t="s">
        <v>608</v>
      </c>
      <c r="O805" s="56">
        <f t="shared" si="15"/>
        <v>1</v>
      </c>
      <c r="P805" s="57">
        <v>18</v>
      </c>
      <c r="Q805" s="58" t="s">
        <v>577</v>
      </c>
      <c r="R805" s="59">
        <v>11.5</v>
      </c>
      <c r="S805" s="56">
        <v>1</v>
      </c>
      <c r="T805" s="56"/>
      <c r="U805" s="56"/>
      <c r="V805" s="56"/>
      <c r="W805" s="56"/>
      <c r="X805" s="56"/>
      <c r="Y805" s="56"/>
      <c r="Z805" s="56"/>
      <c r="AA805" s="56"/>
      <c r="AB805" s="56"/>
      <c r="AC805" s="56"/>
      <c r="AD805" s="56"/>
    </row>
    <row r="806" spans="1:30" ht="14.5" x14ac:dyDescent="0.25">
      <c r="A806" s="35" t="s">
        <v>573</v>
      </c>
      <c r="B806" s="48" t="s">
        <v>574</v>
      </c>
      <c r="C806" s="48" t="s">
        <v>574</v>
      </c>
      <c r="D806" s="49" t="s">
        <v>36</v>
      </c>
      <c r="E806" s="50" t="s">
        <v>476</v>
      </c>
      <c r="F806" s="50" t="s">
        <v>496</v>
      </c>
      <c r="G806" s="48" t="s">
        <v>483</v>
      </c>
      <c r="H806" s="51">
        <v>21101</v>
      </c>
      <c r="I806" s="52" t="s">
        <v>39</v>
      </c>
      <c r="J806" s="53" t="s">
        <v>217</v>
      </c>
      <c r="K806" s="54" t="s">
        <v>218</v>
      </c>
      <c r="L806" s="43" t="s">
        <v>575</v>
      </c>
      <c r="M806" s="51"/>
      <c r="N806" s="55" t="s">
        <v>576</v>
      </c>
      <c r="O806" s="56">
        <f t="shared" si="15"/>
        <v>3</v>
      </c>
      <c r="P806" s="57">
        <v>24.017333333333333</v>
      </c>
      <c r="Q806" s="58" t="s">
        <v>577</v>
      </c>
      <c r="R806" s="59">
        <f t="shared" ref="R806:R869" si="17">SUM(O806*P806)</f>
        <v>72.051999999999992</v>
      </c>
      <c r="S806" s="56">
        <v>0</v>
      </c>
      <c r="T806" s="56">
        <v>1</v>
      </c>
      <c r="U806" s="56"/>
      <c r="V806" s="56">
        <v>1</v>
      </c>
      <c r="W806" s="56"/>
      <c r="X806" s="56">
        <v>1</v>
      </c>
      <c r="Y806" s="56"/>
      <c r="Z806" s="56"/>
      <c r="AA806" s="56"/>
      <c r="AB806" s="56"/>
      <c r="AC806" s="56"/>
      <c r="AD806" s="60"/>
    </row>
    <row r="807" spans="1:30" ht="14.5" x14ac:dyDescent="0.25">
      <c r="A807" s="35" t="s">
        <v>573</v>
      </c>
      <c r="B807" s="48" t="s">
        <v>574</v>
      </c>
      <c r="C807" s="48" t="s">
        <v>574</v>
      </c>
      <c r="D807" s="49" t="s">
        <v>36</v>
      </c>
      <c r="E807" s="50" t="s">
        <v>476</v>
      </c>
      <c r="F807" s="50" t="s">
        <v>496</v>
      </c>
      <c r="G807" s="48" t="s">
        <v>483</v>
      </c>
      <c r="H807" s="51">
        <v>21101</v>
      </c>
      <c r="I807" s="52" t="s">
        <v>39</v>
      </c>
      <c r="J807" s="53" t="s">
        <v>600</v>
      </c>
      <c r="K807" s="61" t="s">
        <v>601</v>
      </c>
      <c r="L807" s="43" t="s">
        <v>575</v>
      </c>
      <c r="M807" s="51"/>
      <c r="N807" s="55" t="s">
        <v>578</v>
      </c>
      <c r="O807" s="56">
        <f t="shared" si="15"/>
        <v>32</v>
      </c>
      <c r="P807" s="57">
        <v>57.392499999999998</v>
      </c>
      <c r="Q807" s="58" t="s">
        <v>577</v>
      </c>
      <c r="R807" s="59">
        <f t="shared" si="17"/>
        <v>1836.56</v>
      </c>
      <c r="S807" s="56">
        <v>4</v>
      </c>
      <c r="T807" s="56">
        <v>4</v>
      </c>
      <c r="U807" s="56">
        <v>4</v>
      </c>
      <c r="V807" s="56">
        <v>4</v>
      </c>
      <c r="W807" s="56">
        <v>4</v>
      </c>
      <c r="X807" s="56">
        <v>4</v>
      </c>
      <c r="Y807" s="56">
        <v>4</v>
      </c>
      <c r="Z807" s="56">
        <v>4</v>
      </c>
      <c r="AA807" s="56"/>
      <c r="AB807" s="56"/>
      <c r="AC807" s="56"/>
      <c r="AD807" s="56"/>
    </row>
    <row r="808" spans="1:30" ht="14.5" x14ac:dyDescent="0.25">
      <c r="A808" s="35" t="s">
        <v>573</v>
      </c>
      <c r="B808" s="48" t="s">
        <v>574</v>
      </c>
      <c r="C808" s="48" t="s">
        <v>574</v>
      </c>
      <c r="D808" s="49" t="s">
        <v>36</v>
      </c>
      <c r="E808" s="50" t="s">
        <v>476</v>
      </c>
      <c r="F808" s="50" t="s">
        <v>496</v>
      </c>
      <c r="G808" s="48" t="s">
        <v>483</v>
      </c>
      <c r="H808" s="51">
        <v>21101</v>
      </c>
      <c r="I808" s="52" t="s">
        <v>39</v>
      </c>
      <c r="J808" s="53" t="s">
        <v>602</v>
      </c>
      <c r="K808" s="54" t="s">
        <v>603</v>
      </c>
      <c r="L808" s="43" t="s">
        <v>575</v>
      </c>
      <c r="M808" s="51"/>
      <c r="N808" s="55" t="s">
        <v>576</v>
      </c>
      <c r="O808" s="56">
        <f t="shared" si="15"/>
        <v>40</v>
      </c>
      <c r="P808" s="57">
        <v>12.852499999999999</v>
      </c>
      <c r="Q808" s="58" t="s">
        <v>577</v>
      </c>
      <c r="R808" s="59">
        <f t="shared" si="17"/>
        <v>514.09999999999991</v>
      </c>
      <c r="S808" s="56">
        <v>20</v>
      </c>
      <c r="T808" s="56"/>
      <c r="U808" s="56"/>
      <c r="V808" s="56"/>
      <c r="W808" s="56"/>
      <c r="X808" s="56">
        <v>20</v>
      </c>
      <c r="Y808" s="56"/>
      <c r="Z808" s="56"/>
      <c r="AA808" s="56"/>
      <c r="AB808" s="56"/>
      <c r="AC808" s="56"/>
      <c r="AD808" s="56"/>
    </row>
    <row r="809" spans="1:30" ht="14.5" x14ac:dyDescent="0.25">
      <c r="A809" s="35" t="s">
        <v>573</v>
      </c>
      <c r="B809" s="48" t="s">
        <v>574</v>
      </c>
      <c r="C809" s="48" t="s">
        <v>574</v>
      </c>
      <c r="D809" s="49" t="s">
        <v>36</v>
      </c>
      <c r="E809" s="50" t="s">
        <v>476</v>
      </c>
      <c r="F809" s="50" t="s">
        <v>496</v>
      </c>
      <c r="G809" s="48" t="s">
        <v>483</v>
      </c>
      <c r="H809" s="51">
        <v>21101</v>
      </c>
      <c r="I809" s="52" t="s">
        <v>39</v>
      </c>
      <c r="J809" s="53" t="s">
        <v>251</v>
      </c>
      <c r="K809" s="54" t="s">
        <v>252</v>
      </c>
      <c r="L809" s="43" t="s">
        <v>575</v>
      </c>
      <c r="M809" s="51"/>
      <c r="N809" s="55" t="s">
        <v>576</v>
      </c>
      <c r="O809" s="56">
        <f t="shared" si="15"/>
        <v>200</v>
      </c>
      <c r="P809" s="57">
        <v>3.71</v>
      </c>
      <c r="Q809" s="58" t="s">
        <v>577</v>
      </c>
      <c r="R809" s="59">
        <f t="shared" si="17"/>
        <v>742</v>
      </c>
      <c r="S809" s="56"/>
      <c r="T809" s="56">
        <v>100</v>
      </c>
      <c r="U809" s="56"/>
      <c r="V809" s="56"/>
      <c r="W809" s="56"/>
      <c r="X809" s="56"/>
      <c r="Y809" s="56">
        <v>100</v>
      </c>
      <c r="Z809" s="56"/>
      <c r="AA809" s="56"/>
      <c r="AB809" s="56"/>
      <c r="AC809" s="56"/>
      <c r="AD809" s="56"/>
    </row>
    <row r="810" spans="1:30" ht="14.5" x14ac:dyDescent="0.25">
      <c r="A810" s="35" t="s">
        <v>573</v>
      </c>
      <c r="B810" s="48" t="s">
        <v>574</v>
      </c>
      <c r="C810" s="48" t="s">
        <v>574</v>
      </c>
      <c r="D810" s="49" t="s">
        <v>36</v>
      </c>
      <c r="E810" s="50" t="s">
        <v>476</v>
      </c>
      <c r="F810" s="50" t="s">
        <v>496</v>
      </c>
      <c r="G810" s="48" t="s">
        <v>483</v>
      </c>
      <c r="H810" s="51">
        <v>21101</v>
      </c>
      <c r="I810" s="52" t="s">
        <v>39</v>
      </c>
      <c r="J810" s="53" t="s">
        <v>134</v>
      </c>
      <c r="K810" s="54" t="s">
        <v>135</v>
      </c>
      <c r="L810" s="43" t="s">
        <v>575</v>
      </c>
      <c r="M810" s="51"/>
      <c r="N810" s="55" t="s">
        <v>576</v>
      </c>
      <c r="O810" s="56">
        <f t="shared" si="15"/>
        <v>4</v>
      </c>
      <c r="P810" s="57">
        <v>33.479999999999997</v>
      </c>
      <c r="Q810" s="58" t="s">
        <v>577</v>
      </c>
      <c r="R810" s="59">
        <f t="shared" si="17"/>
        <v>133.91999999999999</v>
      </c>
      <c r="S810" s="56"/>
      <c r="T810" s="56"/>
      <c r="U810" s="56">
        <v>4</v>
      </c>
      <c r="V810" s="56"/>
      <c r="W810" s="56"/>
      <c r="X810" s="56"/>
      <c r="Y810" s="56"/>
      <c r="Z810" s="56"/>
      <c r="AA810" s="56"/>
      <c r="AB810" s="56"/>
      <c r="AC810" s="56"/>
      <c r="AD810" s="56"/>
    </row>
    <row r="811" spans="1:30" ht="14.5" x14ac:dyDescent="0.25">
      <c r="A811" s="35" t="s">
        <v>573</v>
      </c>
      <c r="B811" s="48" t="s">
        <v>574</v>
      </c>
      <c r="C811" s="48" t="s">
        <v>574</v>
      </c>
      <c r="D811" s="49" t="s">
        <v>36</v>
      </c>
      <c r="E811" s="50" t="s">
        <v>476</v>
      </c>
      <c r="F811" s="50" t="s">
        <v>496</v>
      </c>
      <c r="G811" s="48" t="s">
        <v>483</v>
      </c>
      <c r="H811" s="51">
        <v>21101</v>
      </c>
      <c r="I811" s="52" t="s">
        <v>39</v>
      </c>
      <c r="J811" s="53" t="s">
        <v>263</v>
      </c>
      <c r="K811" s="54" t="s">
        <v>604</v>
      </c>
      <c r="L811" s="43" t="s">
        <v>575</v>
      </c>
      <c r="M811" s="51"/>
      <c r="N811" s="55" t="s">
        <v>576</v>
      </c>
      <c r="O811" s="56">
        <f t="shared" si="15"/>
        <v>3</v>
      </c>
      <c r="P811" s="57">
        <v>28.6798</v>
      </c>
      <c r="Q811" s="58" t="s">
        <v>577</v>
      </c>
      <c r="R811" s="59">
        <f t="shared" si="17"/>
        <v>86.039400000000001</v>
      </c>
      <c r="S811" s="56"/>
      <c r="T811" s="56">
        <v>1</v>
      </c>
      <c r="U811" s="56"/>
      <c r="V811" s="56"/>
      <c r="W811" s="56">
        <v>1</v>
      </c>
      <c r="X811" s="56"/>
      <c r="Y811" s="56"/>
      <c r="Z811" s="56">
        <v>1</v>
      </c>
      <c r="AA811" s="56"/>
      <c r="AB811" s="56"/>
      <c r="AC811" s="56"/>
      <c r="AD811" s="56"/>
    </row>
    <row r="812" spans="1:30" ht="14.5" x14ac:dyDescent="0.25">
      <c r="A812" s="35" t="s">
        <v>573</v>
      </c>
      <c r="B812" s="48" t="s">
        <v>574</v>
      </c>
      <c r="C812" s="48" t="s">
        <v>574</v>
      </c>
      <c r="D812" s="49" t="s">
        <v>36</v>
      </c>
      <c r="E812" s="50" t="s">
        <v>37</v>
      </c>
      <c r="F812" s="50" t="s">
        <v>36</v>
      </c>
      <c r="G812" s="48" t="s">
        <v>486</v>
      </c>
      <c r="H812" s="51">
        <v>21401</v>
      </c>
      <c r="I812" s="52" t="s">
        <v>39</v>
      </c>
      <c r="J812" s="53" t="s">
        <v>363</v>
      </c>
      <c r="K812" s="54" t="s">
        <v>364</v>
      </c>
      <c r="L812" s="43" t="s">
        <v>575</v>
      </c>
      <c r="M812" s="51"/>
      <c r="N812" s="55" t="s">
        <v>576</v>
      </c>
      <c r="O812" s="56">
        <f t="shared" si="15"/>
        <v>6</v>
      </c>
      <c r="P812" s="57">
        <v>188</v>
      </c>
      <c r="Q812" s="58" t="s">
        <v>577</v>
      </c>
      <c r="R812" s="59">
        <f t="shared" si="17"/>
        <v>1128</v>
      </c>
      <c r="S812" s="56">
        <v>2</v>
      </c>
      <c r="T812" s="56"/>
      <c r="U812" s="56"/>
      <c r="V812" s="56"/>
      <c r="W812" s="56">
        <v>2</v>
      </c>
      <c r="X812" s="56"/>
      <c r="Y812" s="56"/>
      <c r="Z812" s="56"/>
      <c r="AA812" s="56"/>
      <c r="AB812" s="56"/>
      <c r="AC812" s="56">
        <v>2</v>
      </c>
      <c r="AD812" s="60"/>
    </row>
    <row r="813" spans="1:30" ht="14.5" x14ac:dyDescent="0.25">
      <c r="A813" s="35" t="s">
        <v>573</v>
      </c>
      <c r="B813" s="48" t="s">
        <v>574</v>
      </c>
      <c r="C813" s="48" t="s">
        <v>574</v>
      </c>
      <c r="D813" s="49" t="s">
        <v>36</v>
      </c>
      <c r="E813" s="50" t="s">
        <v>37</v>
      </c>
      <c r="F813" s="50" t="s">
        <v>36</v>
      </c>
      <c r="G813" s="48" t="s">
        <v>486</v>
      </c>
      <c r="H813" s="51">
        <v>21401</v>
      </c>
      <c r="I813" s="52" t="s">
        <v>39</v>
      </c>
      <c r="J813" s="53" t="s">
        <v>609</v>
      </c>
      <c r="K813" s="54" t="s">
        <v>610</v>
      </c>
      <c r="L813" s="43" t="s">
        <v>575</v>
      </c>
      <c r="M813" s="51"/>
      <c r="N813" s="55" t="s">
        <v>576</v>
      </c>
      <c r="O813" s="56">
        <f t="shared" si="15"/>
        <v>6</v>
      </c>
      <c r="P813" s="57">
        <v>1620</v>
      </c>
      <c r="Q813" s="58" t="s">
        <v>577</v>
      </c>
      <c r="R813" s="59">
        <f t="shared" si="17"/>
        <v>9720</v>
      </c>
      <c r="S813" s="56"/>
      <c r="T813" s="56">
        <v>2</v>
      </c>
      <c r="U813" s="56"/>
      <c r="V813" s="56"/>
      <c r="W813" s="56"/>
      <c r="X813" s="56">
        <v>2</v>
      </c>
      <c r="Y813" s="56"/>
      <c r="Z813" s="56"/>
      <c r="AA813" s="56"/>
      <c r="AB813" s="56">
        <v>2</v>
      </c>
      <c r="AC813" s="56"/>
      <c r="AD813" s="60"/>
    </row>
    <row r="814" spans="1:30" ht="14.5" x14ac:dyDescent="0.25">
      <c r="A814" s="35" t="s">
        <v>573</v>
      </c>
      <c r="B814" s="48" t="s">
        <v>574</v>
      </c>
      <c r="C814" s="48" t="s">
        <v>574</v>
      </c>
      <c r="D814" s="49" t="s">
        <v>36</v>
      </c>
      <c r="E814" s="50" t="s">
        <v>476</v>
      </c>
      <c r="F814" s="50" t="s">
        <v>477</v>
      </c>
      <c r="G814" s="48" t="s">
        <v>486</v>
      </c>
      <c r="H814" s="51">
        <v>21401</v>
      </c>
      <c r="I814" s="52" t="s">
        <v>360</v>
      </c>
      <c r="J814" s="53" t="s">
        <v>611</v>
      </c>
      <c r="K814" s="61" t="s">
        <v>612</v>
      </c>
      <c r="L814" s="43" t="s">
        <v>575</v>
      </c>
      <c r="M814" s="51"/>
      <c r="N814" s="55" t="s">
        <v>576</v>
      </c>
      <c r="O814" s="56">
        <f t="shared" ref="O814:O877" si="18">SUM(S814:AD814)</f>
        <v>3</v>
      </c>
      <c r="P814" s="57">
        <v>2788</v>
      </c>
      <c r="Q814" s="58" t="s">
        <v>577</v>
      </c>
      <c r="R814" s="63">
        <f t="shared" si="17"/>
        <v>8364</v>
      </c>
      <c r="S814" s="56">
        <v>1</v>
      </c>
      <c r="T814" s="56"/>
      <c r="U814" s="56"/>
      <c r="V814" s="56"/>
      <c r="W814" s="56">
        <v>1</v>
      </c>
      <c r="X814" s="56"/>
      <c r="Y814" s="56"/>
      <c r="Z814" s="56"/>
      <c r="AA814" s="56">
        <v>1</v>
      </c>
      <c r="AB814" s="56"/>
      <c r="AC814" s="56"/>
      <c r="AD814" s="60"/>
    </row>
    <row r="815" spans="1:30" ht="14.5" x14ac:dyDescent="0.25">
      <c r="A815" s="35" t="s">
        <v>573</v>
      </c>
      <c r="B815" s="48" t="s">
        <v>574</v>
      </c>
      <c r="C815" s="48" t="s">
        <v>574</v>
      </c>
      <c r="D815" s="49" t="s">
        <v>36</v>
      </c>
      <c r="E815" s="50" t="s">
        <v>37</v>
      </c>
      <c r="F815" s="50" t="s">
        <v>36</v>
      </c>
      <c r="G815" s="48" t="s">
        <v>486</v>
      </c>
      <c r="H815" s="51">
        <v>21601</v>
      </c>
      <c r="I815" s="52" t="s">
        <v>382</v>
      </c>
      <c r="J815" s="53" t="s">
        <v>613</v>
      </c>
      <c r="K815" s="61" t="s">
        <v>614</v>
      </c>
      <c r="L815" s="43" t="s">
        <v>575</v>
      </c>
      <c r="M815" s="51"/>
      <c r="N815" s="55" t="s">
        <v>576</v>
      </c>
      <c r="O815" s="56">
        <f t="shared" si="18"/>
        <v>6</v>
      </c>
      <c r="P815" s="57">
        <v>29.991</v>
      </c>
      <c r="Q815" s="58" t="s">
        <v>577</v>
      </c>
      <c r="R815" s="59">
        <f t="shared" si="17"/>
        <v>179.946</v>
      </c>
      <c r="S815" s="56">
        <v>1</v>
      </c>
      <c r="T815" s="56"/>
      <c r="U815" s="56">
        <v>1</v>
      </c>
      <c r="V815" s="56"/>
      <c r="W815" s="56">
        <v>1</v>
      </c>
      <c r="X815" s="56"/>
      <c r="Y815" s="56">
        <v>1</v>
      </c>
      <c r="Z815" s="56"/>
      <c r="AA815" s="56">
        <v>1</v>
      </c>
      <c r="AB815" s="56"/>
      <c r="AC815" s="56">
        <v>1</v>
      </c>
      <c r="AD815" s="60"/>
    </row>
    <row r="816" spans="1:30" ht="14.5" x14ac:dyDescent="0.25">
      <c r="A816" s="35" t="s">
        <v>573</v>
      </c>
      <c r="B816" s="48" t="s">
        <v>574</v>
      </c>
      <c r="C816" s="48" t="s">
        <v>574</v>
      </c>
      <c r="D816" s="49" t="s">
        <v>36</v>
      </c>
      <c r="E816" s="50" t="s">
        <v>37</v>
      </c>
      <c r="F816" s="50" t="s">
        <v>36</v>
      </c>
      <c r="G816" s="48" t="s">
        <v>486</v>
      </c>
      <c r="H816" s="51">
        <v>21601</v>
      </c>
      <c r="I816" s="52" t="s">
        <v>382</v>
      </c>
      <c r="J816" s="53" t="s">
        <v>615</v>
      </c>
      <c r="K816" s="61" t="s">
        <v>616</v>
      </c>
      <c r="L816" s="43" t="s">
        <v>575</v>
      </c>
      <c r="M816" s="51"/>
      <c r="N816" s="55" t="s">
        <v>576</v>
      </c>
      <c r="O816" s="56">
        <f t="shared" si="18"/>
        <v>24</v>
      </c>
      <c r="P816" s="57">
        <v>86.347250000000003</v>
      </c>
      <c r="Q816" s="58" t="s">
        <v>577</v>
      </c>
      <c r="R816" s="59">
        <f t="shared" si="17"/>
        <v>2072.3339999999998</v>
      </c>
      <c r="S816" s="56">
        <v>2</v>
      </c>
      <c r="T816" s="56">
        <v>2</v>
      </c>
      <c r="U816" s="56">
        <v>2</v>
      </c>
      <c r="V816" s="56">
        <v>2</v>
      </c>
      <c r="W816" s="56">
        <v>2</v>
      </c>
      <c r="X816" s="56">
        <v>2</v>
      </c>
      <c r="Y816" s="56">
        <v>2</v>
      </c>
      <c r="Z816" s="56">
        <v>2</v>
      </c>
      <c r="AA816" s="56">
        <v>2</v>
      </c>
      <c r="AB816" s="56">
        <v>2</v>
      </c>
      <c r="AC816" s="56">
        <v>2</v>
      </c>
      <c r="AD816" s="60">
        <v>2</v>
      </c>
    </row>
    <row r="817" spans="1:30" ht="14.5" x14ac:dyDescent="0.25">
      <c r="A817" s="35" t="s">
        <v>573</v>
      </c>
      <c r="B817" s="48" t="s">
        <v>574</v>
      </c>
      <c r="C817" s="48" t="s">
        <v>574</v>
      </c>
      <c r="D817" s="49" t="s">
        <v>36</v>
      </c>
      <c r="E817" s="50" t="s">
        <v>37</v>
      </c>
      <c r="F817" s="50" t="s">
        <v>36</v>
      </c>
      <c r="G817" s="48" t="s">
        <v>486</v>
      </c>
      <c r="H817" s="51">
        <v>21601</v>
      </c>
      <c r="I817" s="52" t="s">
        <v>382</v>
      </c>
      <c r="J817" s="53" t="s">
        <v>617</v>
      </c>
      <c r="K817" s="61" t="s">
        <v>618</v>
      </c>
      <c r="L817" s="43" t="s">
        <v>575</v>
      </c>
      <c r="M817" s="51"/>
      <c r="N817" s="55" t="s">
        <v>619</v>
      </c>
      <c r="O817" s="56">
        <f t="shared" si="18"/>
        <v>72</v>
      </c>
      <c r="P817" s="57">
        <v>40.690783333333329</v>
      </c>
      <c r="Q817" s="58" t="s">
        <v>577</v>
      </c>
      <c r="R817" s="59">
        <f t="shared" si="17"/>
        <v>2929.7363999999998</v>
      </c>
      <c r="S817" s="56">
        <v>6</v>
      </c>
      <c r="T817" s="56">
        <v>6</v>
      </c>
      <c r="U817" s="56">
        <v>6</v>
      </c>
      <c r="V817" s="56">
        <v>6</v>
      </c>
      <c r="W817" s="56">
        <v>6</v>
      </c>
      <c r="X817" s="56">
        <v>6</v>
      </c>
      <c r="Y817" s="56">
        <v>6</v>
      </c>
      <c r="Z817" s="56">
        <v>6</v>
      </c>
      <c r="AA817" s="56">
        <v>6</v>
      </c>
      <c r="AB817" s="56">
        <v>6</v>
      </c>
      <c r="AC817" s="56">
        <v>6</v>
      </c>
      <c r="AD817" s="60">
        <v>6</v>
      </c>
    </row>
    <row r="818" spans="1:30" ht="14.5" x14ac:dyDescent="0.25">
      <c r="A818" s="35" t="s">
        <v>573</v>
      </c>
      <c r="B818" s="48" t="s">
        <v>574</v>
      </c>
      <c r="C818" s="48" t="s">
        <v>574</v>
      </c>
      <c r="D818" s="49" t="s">
        <v>36</v>
      </c>
      <c r="E818" s="50" t="s">
        <v>37</v>
      </c>
      <c r="F818" s="50" t="s">
        <v>36</v>
      </c>
      <c r="G818" s="48" t="s">
        <v>486</v>
      </c>
      <c r="H818" s="51">
        <v>21601</v>
      </c>
      <c r="I818" s="52" t="s">
        <v>382</v>
      </c>
      <c r="J818" s="53" t="s">
        <v>620</v>
      </c>
      <c r="K818" s="54" t="s">
        <v>621</v>
      </c>
      <c r="L818" s="43" t="s">
        <v>575</v>
      </c>
      <c r="M818" s="51"/>
      <c r="N818" s="55" t="s">
        <v>619</v>
      </c>
      <c r="O818" s="56">
        <f t="shared" si="18"/>
        <v>3</v>
      </c>
      <c r="P818" s="57">
        <v>65.959999999999994</v>
      </c>
      <c r="Q818" s="58" t="s">
        <v>577</v>
      </c>
      <c r="R818" s="59">
        <f t="shared" si="17"/>
        <v>197.88</v>
      </c>
      <c r="S818" s="56">
        <v>1</v>
      </c>
      <c r="T818" s="56"/>
      <c r="U818" s="56"/>
      <c r="V818" s="56"/>
      <c r="W818" s="56">
        <v>1</v>
      </c>
      <c r="X818" s="56"/>
      <c r="Y818" s="56"/>
      <c r="Z818" s="56"/>
      <c r="AA818" s="56">
        <v>1</v>
      </c>
      <c r="AB818" s="56"/>
      <c r="AC818" s="56"/>
      <c r="AD818" s="60"/>
    </row>
    <row r="819" spans="1:30" ht="14.5" x14ac:dyDescent="0.25">
      <c r="A819" s="35" t="s">
        <v>573</v>
      </c>
      <c r="B819" s="48" t="s">
        <v>574</v>
      </c>
      <c r="C819" s="48" t="s">
        <v>574</v>
      </c>
      <c r="D819" s="49" t="s">
        <v>36</v>
      </c>
      <c r="E819" s="50" t="s">
        <v>37</v>
      </c>
      <c r="F819" s="50" t="s">
        <v>36</v>
      </c>
      <c r="G819" s="48" t="s">
        <v>486</v>
      </c>
      <c r="H819" s="51">
        <v>21601</v>
      </c>
      <c r="I819" s="52" t="s">
        <v>382</v>
      </c>
      <c r="J819" s="53" t="s">
        <v>622</v>
      </c>
      <c r="K819" s="54" t="s">
        <v>623</v>
      </c>
      <c r="L819" s="43" t="s">
        <v>575</v>
      </c>
      <c r="M819" s="51"/>
      <c r="N819" s="55" t="s">
        <v>576</v>
      </c>
      <c r="O819" s="56">
        <f t="shared" si="18"/>
        <v>6</v>
      </c>
      <c r="P819" s="57">
        <v>108.57353333333334</v>
      </c>
      <c r="Q819" s="58" t="s">
        <v>577</v>
      </c>
      <c r="R819" s="59">
        <f t="shared" si="17"/>
        <v>651.44120000000009</v>
      </c>
      <c r="S819" s="56">
        <v>1</v>
      </c>
      <c r="T819" s="56"/>
      <c r="U819" s="56">
        <v>1</v>
      </c>
      <c r="V819" s="56"/>
      <c r="W819" s="56">
        <v>1</v>
      </c>
      <c r="X819" s="56"/>
      <c r="Y819" s="56">
        <v>1</v>
      </c>
      <c r="Z819" s="56"/>
      <c r="AA819" s="56">
        <v>1</v>
      </c>
      <c r="AB819" s="56"/>
      <c r="AC819" s="56">
        <v>1</v>
      </c>
      <c r="AD819" s="60"/>
    </row>
    <row r="820" spans="1:30" ht="14.5" x14ac:dyDescent="0.25">
      <c r="A820" s="35" t="s">
        <v>573</v>
      </c>
      <c r="B820" s="48" t="s">
        <v>574</v>
      </c>
      <c r="C820" s="48" t="s">
        <v>574</v>
      </c>
      <c r="D820" s="49" t="s">
        <v>36</v>
      </c>
      <c r="E820" s="50" t="s">
        <v>37</v>
      </c>
      <c r="F820" s="50" t="s">
        <v>36</v>
      </c>
      <c r="G820" s="48" t="s">
        <v>486</v>
      </c>
      <c r="H820" s="51">
        <v>21601</v>
      </c>
      <c r="I820" s="52" t="s">
        <v>382</v>
      </c>
      <c r="J820" s="53" t="s">
        <v>624</v>
      </c>
      <c r="K820" s="61" t="s">
        <v>625</v>
      </c>
      <c r="L820" s="43" t="s">
        <v>575</v>
      </c>
      <c r="M820" s="51"/>
      <c r="N820" s="55" t="s">
        <v>576</v>
      </c>
      <c r="O820" s="56">
        <f t="shared" si="18"/>
        <v>6</v>
      </c>
      <c r="P820" s="57">
        <v>53.567800000000005</v>
      </c>
      <c r="Q820" s="58" t="s">
        <v>577</v>
      </c>
      <c r="R820" s="59">
        <f t="shared" si="17"/>
        <v>321.40680000000003</v>
      </c>
      <c r="S820" s="56">
        <v>1</v>
      </c>
      <c r="T820" s="56"/>
      <c r="U820" s="56">
        <v>1</v>
      </c>
      <c r="V820" s="56"/>
      <c r="W820" s="56">
        <v>1</v>
      </c>
      <c r="X820" s="56"/>
      <c r="Y820" s="56">
        <v>1</v>
      </c>
      <c r="Z820" s="56"/>
      <c r="AA820" s="56">
        <v>1</v>
      </c>
      <c r="AB820" s="56"/>
      <c r="AC820" s="56">
        <v>1</v>
      </c>
      <c r="AD820" s="56"/>
    </row>
    <row r="821" spans="1:30" ht="14.5" x14ac:dyDescent="0.25">
      <c r="A821" s="35" t="s">
        <v>573</v>
      </c>
      <c r="B821" s="48" t="s">
        <v>574</v>
      </c>
      <c r="C821" s="48" t="s">
        <v>574</v>
      </c>
      <c r="D821" s="49" t="s">
        <v>36</v>
      </c>
      <c r="E821" s="50" t="s">
        <v>37</v>
      </c>
      <c r="F821" s="50" t="s">
        <v>36</v>
      </c>
      <c r="G821" s="48" t="s">
        <v>486</v>
      </c>
      <c r="H821" s="51">
        <v>21601</v>
      </c>
      <c r="I821" s="52" t="s">
        <v>382</v>
      </c>
      <c r="J821" s="53" t="s">
        <v>391</v>
      </c>
      <c r="K821" s="54" t="s">
        <v>392</v>
      </c>
      <c r="L821" s="43" t="s">
        <v>575</v>
      </c>
      <c r="M821" s="51"/>
      <c r="N821" s="55" t="s">
        <v>576</v>
      </c>
      <c r="O821" s="56">
        <f t="shared" si="18"/>
        <v>4</v>
      </c>
      <c r="P821" s="57">
        <v>212.09163333333336</v>
      </c>
      <c r="Q821" s="58" t="s">
        <v>577</v>
      </c>
      <c r="R821" s="59">
        <f t="shared" si="17"/>
        <v>848.36653333333345</v>
      </c>
      <c r="S821" s="56">
        <v>1</v>
      </c>
      <c r="T821" s="56"/>
      <c r="U821" s="56"/>
      <c r="V821" s="56">
        <v>1</v>
      </c>
      <c r="W821" s="56"/>
      <c r="X821" s="56"/>
      <c r="Y821" s="56">
        <v>1</v>
      </c>
      <c r="Z821" s="56"/>
      <c r="AA821" s="56"/>
      <c r="AB821" s="56">
        <v>1</v>
      </c>
      <c r="AC821" s="56"/>
      <c r="AD821" s="60"/>
    </row>
    <row r="822" spans="1:30" ht="14.5" x14ac:dyDescent="0.25">
      <c r="A822" s="35" t="s">
        <v>573</v>
      </c>
      <c r="B822" s="48" t="s">
        <v>574</v>
      </c>
      <c r="C822" s="48" t="s">
        <v>574</v>
      </c>
      <c r="D822" s="49" t="s">
        <v>36</v>
      </c>
      <c r="E822" s="50" t="s">
        <v>37</v>
      </c>
      <c r="F822" s="50" t="s">
        <v>36</v>
      </c>
      <c r="G822" s="48" t="s">
        <v>486</v>
      </c>
      <c r="H822" s="51">
        <v>21601</v>
      </c>
      <c r="I822" s="52" t="s">
        <v>382</v>
      </c>
      <c r="J822" s="53" t="s">
        <v>626</v>
      </c>
      <c r="K822" s="61" t="s">
        <v>627</v>
      </c>
      <c r="L822" s="43" t="s">
        <v>575</v>
      </c>
      <c r="M822" s="51"/>
      <c r="N822" s="55" t="s">
        <v>576</v>
      </c>
      <c r="O822" s="56">
        <f t="shared" si="18"/>
        <v>18</v>
      </c>
      <c r="P822" s="57">
        <v>320.19241666666665</v>
      </c>
      <c r="Q822" s="58" t="s">
        <v>577</v>
      </c>
      <c r="R822" s="59">
        <f t="shared" si="17"/>
        <v>5763.4634999999998</v>
      </c>
      <c r="S822" s="56">
        <v>1</v>
      </c>
      <c r="T822" s="56">
        <v>2</v>
      </c>
      <c r="U822" s="56">
        <v>1</v>
      </c>
      <c r="V822" s="56">
        <v>2</v>
      </c>
      <c r="W822" s="56">
        <v>1</v>
      </c>
      <c r="X822" s="56">
        <v>2</v>
      </c>
      <c r="Y822" s="56">
        <v>1</v>
      </c>
      <c r="Z822" s="56">
        <v>2</v>
      </c>
      <c r="AA822" s="56">
        <v>1</v>
      </c>
      <c r="AB822" s="56">
        <v>2</v>
      </c>
      <c r="AC822" s="56">
        <v>1</v>
      </c>
      <c r="AD822" s="60">
        <v>2</v>
      </c>
    </row>
    <row r="823" spans="1:30" ht="14.5" x14ac:dyDescent="0.25">
      <c r="A823" s="35" t="s">
        <v>573</v>
      </c>
      <c r="B823" s="48" t="s">
        <v>574</v>
      </c>
      <c r="C823" s="48" t="s">
        <v>574</v>
      </c>
      <c r="D823" s="49" t="s">
        <v>36</v>
      </c>
      <c r="E823" s="50" t="s">
        <v>37</v>
      </c>
      <c r="F823" s="50" t="s">
        <v>36</v>
      </c>
      <c r="G823" s="48" t="s">
        <v>486</v>
      </c>
      <c r="H823" s="51">
        <v>21601</v>
      </c>
      <c r="I823" s="52" t="s">
        <v>382</v>
      </c>
      <c r="J823" s="53" t="s">
        <v>397</v>
      </c>
      <c r="K823" s="54" t="s">
        <v>398</v>
      </c>
      <c r="L823" s="43" t="s">
        <v>575</v>
      </c>
      <c r="M823" s="51"/>
      <c r="N823" s="55" t="s">
        <v>576</v>
      </c>
      <c r="O823" s="56">
        <f t="shared" si="18"/>
        <v>36</v>
      </c>
      <c r="P823" s="57">
        <v>62.62</v>
      </c>
      <c r="Q823" s="58" t="s">
        <v>577</v>
      </c>
      <c r="R823" s="59">
        <f t="shared" si="17"/>
        <v>2254.3199999999997</v>
      </c>
      <c r="S823" s="56">
        <v>3</v>
      </c>
      <c r="T823" s="56">
        <v>3</v>
      </c>
      <c r="U823" s="56">
        <v>3</v>
      </c>
      <c r="V823" s="56">
        <v>3</v>
      </c>
      <c r="W823" s="56">
        <v>3</v>
      </c>
      <c r="X823" s="56">
        <v>3</v>
      </c>
      <c r="Y823" s="56">
        <v>3</v>
      </c>
      <c r="Z823" s="56">
        <v>3</v>
      </c>
      <c r="AA823" s="56">
        <v>3</v>
      </c>
      <c r="AB823" s="56">
        <v>3</v>
      </c>
      <c r="AC823" s="56">
        <v>3</v>
      </c>
      <c r="AD823" s="60">
        <v>3</v>
      </c>
    </row>
    <row r="824" spans="1:30" ht="14.5" x14ac:dyDescent="0.25">
      <c r="A824" s="35" t="s">
        <v>573</v>
      </c>
      <c r="B824" s="48" t="s">
        <v>574</v>
      </c>
      <c r="C824" s="48" t="s">
        <v>574</v>
      </c>
      <c r="D824" s="49" t="s">
        <v>36</v>
      </c>
      <c r="E824" s="50" t="s">
        <v>37</v>
      </c>
      <c r="F824" s="50" t="s">
        <v>36</v>
      </c>
      <c r="G824" s="48" t="s">
        <v>486</v>
      </c>
      <c r="H824" s="51">
        <v>21601</v>
      </c>
      <c r="I824" s="52" t="s">
        <v>382</v>
      </c>
      <c r="J824" s="53" t="s">
        <v>628</v>
      </c>
      <c r="K824" s="61" t="s">
        <v>629</v>
      </c>
      <c r="L824" s="43" t="s">
        <v>575</v>
      </c>
      <c r="M824" s="51"/>
      <c r="N824" s="55" t="s">
        <v>576</v>
      </c>
      <c r="O824" s="56">
        <f t="shared" si="18"/>
        <v>2</v>
      </c>
      <c r="P824" s="57">
        <v>59.53</v>
      </c>
      <c r="Q824" s="58" t="s">
        <v>577</v>
      </c>
      <c r="R824" s="59">
        <f t="shared" si="17"/>
        <v>119.06</v>
      </c>
      <c r="S824" s="56"/>
      <c r="T824" s="56"/>
      <c r="U824" s="56"/>
      <c r="V824" s="56"/>
      <c r="W824" s="56"/>
      <c r="X824" s="56">
        <v>1</v>
      </c>
      <c r="Y824" s="56"/>
      <c r="Z824" s="56"/>
      <c r="AA824" s="56"/>
      <c r="AB824" s="56">
        <v>1</v>
      </c>
      <c r="AC824" s="56"/>
      <c r="AD824" s="60"/>
    </row>
    <row r="825" spans="1:30" ht="14.5" x14ac:dyDescent="0.25">
      <c r="A825" s="35" t="s">
        <v>573</v>
      </c>
      <c r="B825" s="48" t="s">
        <v>574</v>
      </c>
      <c r="C825" s="48" t="s">
        <v>574</v>
      </c>
      <c r="D825" s="49" t="s">
        <v>36</v>
      </c>
      <c r="E825" s="50" t="s">
        <v>37</v>
      </c>
      <c r="F825" s="50" t="s">
        <v>36</v>
      </c>
      <c r="G825" s="48" t="s">
        <v>486</v>
      </c>
      <c r="H825" s="51">
        <v>21601</v>
      </c>
      <c r="I825" s="52" t="s">
        <v>382</v>
      </c>
      <c r="J825" s="53" t="s">
        <v>630</v>
      </c>
      <c r="K825" s="54" t="s">
        <v>631</v>
      </c>
      <c r="L825" s="43" t="s">
        <v>575</v>
      </c>
      <c r="M825" s="51"/>
      <c r="N825" s="55" t="s">
        <v>576</v>
      </c>
      <c r="O825" s="56">
        <f t="shared" si="18"/>
        <v>3</v>
      </c>
      <c r="P825" s="57">
        <v>26.68</v>
      </c>
      <c r="Q825" s="58" t="s">
        <v>577</v>
      </c>
      <c r="R825" s="59">
        <f t="shared" si="17"/>
        <v>80.039999999999992</v>
      </c>
      <c r="S825" s="56"/>
      <c r="T825" s="56">
        <v>1</v>
      </c>
      <c r="U825" s="56"/>
      <c r="V825" s="56"/>
      <c r="W825" s="56"/>
      <c r="X825" s="56">
        <v>1</v>
      </c>
      <c r="Y825" s="56"/>
      <c r="Z825" s="56"/>
      <c r="AA825" s="56"/>
      <c r="AB825" s="56">
        <v>1</v>
      </c>
      <c r="AC825" s="56"/>
      <c r="AD825" s="56"/>
    </row>
    <row r="826" spans="1:30" ht="14.5" x14ac:dyDescent="0.25">
      <c r="A826" s="35" t="s">
        <v>573</v>
      </c>
      <c r="B826" s="48" t="s">
        <v>574</v>
      </c>
      <c r="C826" s="48" t="s">
        <v>574</v>
      </c>
      <c r="D826" s="49" t="s">
        <v>36</v>
      </c>
      <c r="E826" s="50" t="s">
        <v>37</v>
      </c>
      <c r="F826" s="50" t="s">
        <v>36</v>
      </c>
      <c r="G826" s="48" t="s">
        <v>486</v>
      </c>
      <c r="H826" s="51">
        <v>21601</v>
      </c>
      <c r="I826" s="52" t="s">
        <v>382</v>
      </c>
      <c r="J826" s="53" t="s">
        <v>632</v>
      </c>
      <c r="K826" s="54" t="s">
        <v>633</v>
      </c>
      <c r="L826" s="43" t="s">
        <v>575</v>
      </c>
      <c r="M826" s="51"/>
      <c r="N826" s="55" t="s">
        <v>608</v>
      </c>
      <c r="O826" s="56">
        <f t="shared" si="18"/>
        <v>6</v>
      </c>
      <c r="P826" s="57">
        <v>26.579325000000001</v>
      </c>
      <c r="Q826" s="58" t="s">
        <v>577</v>
      </c>
      <c r="R826" s="59">
        <f t="shared" si="17"/>
        <v>159.47595000000001</v>
      </c>
      <c r="S826" s="56"/>
      <c r="T826" s="56">
        <v>1</v>
      </c>
      <c r="U826" s="56"/>
      <c r="V826" s="56">
        <v>1</v>
      </c>
      <c r="W826" s="56"/>
      <c r="X826" s="56">
        <v>1</v>
      </c>
      <c r="Y826" s="56"/>
      <c r="Z826" s="56">
        <v>1</v>
      </c>
      <c r="AA826" s="56"/>
      <c r="AB826" s="56">
        <v>1</v>
      </c>
      <c r="AC826" s="56"/>
      <c r="AD826" s="56">
        <v>1</v>
      </c>
    </row>
    <row r="827" spans="1:30" ht="14.5" x14ac:dyDescent="0.25">
      <c r="A827" s="35" t="s">
        <v>573</v>
      </c>
      <c r="B827" s="48" t="s">
        <v>574</v>
      </c>
      <c r="C827" s="48" t="s">
        <v>574</v>
      </c>
      <c r="D827" s="49" t="s">
        <v>36</v>
      </c>
      <c r="E827" s="50" t="s">
        <v>37</v>
      </c>
      <c r="F827" s="50" t="s">
        <v>36</v>
      </c>
      <c r="G827" s="48" t="s">
        <v>486</v>
      </c>
      <c r="H827" s="51">
        <v>21601</v>
      </c>
      <c r="I827" s="52" t="s">
        <v>382</v>
      </c>
      <c r="J827" s="53" t="s">
        <v>634</v>
      </c>
      <c r="K827" s="54" t="s">
        <v>635</v>
      </c>
      <c r="L827" s="43" t="s">
        <v>575</v>
      </c>
      <c r="M827" s="51"/>
      <c r="N827" s="55" t="s">
        <v>576</v>
      </c>
      <c r="O827" s="56">
        <f t="shared" si="18"/>
        <v>4</v>
      </c>
      <c r="P827" s="57">
        <v>43.483666666666664</v>
      </c>
      <c r="Q827" s="58" t="s">
        <v>577</v>
      </c>
      <c r="R827" s="59">
        <f t="shared" si="17"/>
        <v>173.93466666666666</v>
      </c>
      <c r="S827" s="56"/>
      <c r="T827" s="56">
        <v>1</v>
      </c>
      <c r="U827" s="56"/>
      <c r="V827" s="56"/>
      <c r="W827" s="56"/>
      <c r="X827" s="56">
        <v>1</v>
      </c>
      <c r="Y827" s="56"/>
      <c r="Z827" s="56"/>
      <c r="AA827" s="56"/>
      <c r="AB827" s="56">
        <v>1</v>
      </c>
      <c r="AC827" s="56"/>
      <c r="AD827" s="56">
        <v>1</v>
      </c>
    </row>
    <row r="828" spans="1:30" ht="14.5" x14ac:dyDescent="0.25">
      <c r="A828" s="35" t="s">
        <v>573</v>
      </c>
      <c r="B828" s="48" t="s">
        <v>574</v>
      </c>
      <c r="C828" s="48" t="s">
        <v>574</v>
      </c>
      <c r="D828" s="49" t="s">
        <v>36</v>
      </c>
      <c r="E828" s="50" t="s">
        <v>37</v>
      </c>
      <c r="F828" s="50" t="s">
        <v>36</v>
      </c>
      <c r="G828" s="48" t="s">
        <v>486</v>
      </c>
      <c r="H828" s="51">
        <v>21601</v>
      </c>
      <c r="I828" s="52" t="s">
        <v>382</v>
      </c>
      <c r="J828" s="53" t="s">
        <v>636</v>
      </c>
      <c r="K828" s="61" t="s">
        <v>637</v>
      </c>
      <c r="L828" s="43" t="s">
        <v>575</v>
      </c>
      <c r="M828" s="51"/>
      <c r="N828" s="55" t="s">
        <v>576</v>
      </c>
      <c r="O828" s="56">
        <f t="shared" si="18"/>
        <v>3</v>
      </c>
      <c r="P828" s="57">
        <v>97.122899999999987</v>
      </c>
      <c r="Q828" s="58" t="s">
        <v>577</v>
      </c>
      <c r="R828" s="59">
        <f t="shared" si="17"/>
        <v>291.36869999999999</v>
      </c>
      <c r="S828" s="56"/>
      <c r="T828" s="56"/>
      <c r="U828" s="56">
        <v>1</v>
      </c>
      <c r="V828" s="56"/>
      <c r="W828" s="56"/>
      <c r="X828" s="56"/>
      <c r="Y828" s="56">
        <v>1</v>
      </c>
      <c r="Z828" s="56"/>
      <c r="AA828" s="56"/>
      <c r="AB828" s="56"/>
      <c r="AC828" s="56">
        <v>1</v>
      </c>
      <c r="AD828" s="56"/>
    </row>
    <row r="829" spans="1:30" ht="14.5" x14ac:dyDescent="0.25">
      <c r="A829" s="35" t="s">
        <v>573</v>
      </c>
      <c r="B829" s="48" t="s">
        <v>574</v>
      </c>
      <c r="C829" s="48" t="s">
        <v>574</v>
      </c>
      <c r="D829" s="49" t="s">
        <v>36</v>
      </c>
      <c r="E829" s="50" t="s">
        <v>37</v>
      </c>
      <c r="F829" s="50" t="s">
        <v>36</v>
      </c>
      <c r="G829" s="48" t="s">
        <v>486</v>
      </c>
      <c r="H829" s="51">
        <v>21601</v>
      </c>
      <c r="I829" s="52" t="s">
        <v>382</v>
      </c>
      <c r="J829" s="53" t="s">
        <v>638</v>
      </c>
      <c r="K829" s="54" t="s">
        <v>639</v>
      </c>
      <c r="L829" s="43" t="s">
        <v>575</v>
      </c>
      <c r="M829" s="51"/>
      <c r="N829" s="55" t="s">
        <v>576</v>
      </c>
      <c r="O829" s="56">
        <f t="shared" si="18"/>
        <v>6</v>
      </c>
      <c r="P829" s="57">
        <v>75.14233333333334</v>
      </c>
      <c r="Q829" s="58" t="s">
        <v>577</v>
      </c>
      <c r="R829" s="59">
        <f t="shared" si="17"/>
        <v>450.85400000000004</v>
      </c>
      <c r="S829" s="56">
        <v>1</v>
      </c>
      <c r="T829" s="56"/>
      <c r="U829" s="56">
        <v>1</v>
      </c>
      <c r="V829" s="56"/>
      <c r="W829" s="56">
        <v>1</v>
      </c>
      <c r="X829" s="56"/>
      <c r="Y829" s="56">
        <v>1</v>
      </c>
      <c r="Z829" s="56"/>
      <c r="AA829" s="56">
        <v>1</v>
      </c>
      <c r="AB829" s="56"/>
      <c r="AC829" s="56">
        <v>1</v>
      </c>
      <c r="AD829" s="60"/>
    </row>
    <row r="830" spans="1:30" ht="14.5" x14ac:dyDescent="0.25">
      <c r="A830" s="35" t="s">
        <v>573</v>
      </c>
      <c r="B830" s="48" t="s">
        <v>574</v>
      </c>
      <c r="C830" s="48" t="s">
        <v>574</v>
      </c>
      <c r="D830" s="49" t="s">
        <v>36</v>
      </c>
      <c r="E830" s="50" t="s">
        <v>37</v>
      </c>
      <c r="F830" s="50" t="s">
        <v>36</v>
      </c>
      <c r="G830" s="48" t="s">
        <v>486</v>
      </c>
      <c r="H830" s="51">
        <v>21601</v>
      </c>
      <c r="I830" s="52" t="s">
        <v>382</v>
      </c>
      <c r="J830" s="53" t="s">
        <v>640</v>
      </c>
      <c r="K830" s="54" t="s">
        <v>641</v>
      </c>
      <c r="L830" s="43" t="s">
        <v>575</v>
      </c>
      <c r="M830" s="51"/>
      <c r="N830" s="55" t="s">
        <v>576</v>
      </c>
      <c r="O830" s="56">
        <f t="shared" si="18"/>
        <v>6</v>
      </c>
      <c r="P830" s="57">
        <v>42.902433333333335</v>
      </c>
      <c r="Q830" s="58" t="s">
        <v>577</v>
      </c>
      <c r="R830" s="59">
        <f t="shared" si="17"/>
        <v>257.41460000000001</v>
      </c>
      <c r="S830" s="56"/>
      <c r="T830" s="56">
        <v>1</v>
      </c>
      <c r="U830" s="56"/>
      <c r="V830" s="56">
        <v>1</v>
      </c>
      <c r="W830" s="56"/>
      <c r="X830" s="56">
        <v>1</v>
      </c>
      <c r="Y830" s="56"/>
      <c r="Z830" s="56">
        <v>1</v>
      </c>
      <c r="AA830" s="56"/>
      <c r="AB830" s="56">
        <v>1</v>
      </c>
      <c r="AC830" s="56"/>
      <c r="AD830" s="60">
        <v>1</v>
      </c>
    </row>
    <row r="831" spans="1:30" ht="14.5" x14ac:dyDescent="0.25">
      <c r="A831" s="35" t="s">
        <v>573</v>
      </c>
      <c r="B831" s="48" t="s">
        <v>574</v>
      </c>
      <c r="C831" s="48" t="s">
        <v>574</v>
      </c>
      <c r="D831" s="49" t="s">
        <v>36</v>
      </c>
      <c r="E831" s="50" t="s">
        <v>37</v>
      </c>
      <c r="F831" s="50" t="s">
        <v>36</v>
      </c>
      <c r="G831" s="48" t="s">
        <v>486</v>
      </c>
      <c r="H831" s="51">
        <v>21601</v>
      </c>
      <c r="I831" s="52" t="s">
        <v>382</v>
      </c>
      <c r="J831" s="53" t="s">
        <v>642</v>
      </c>
      <c r="K831" s="54" t="s">
        <v>643</v>
      </c>
      <c r="L831" s="43" t="s">
        <v>575</v>
      </c>
      <c r="M831" s="51"/>
      <c r="N831" s="55" t="s">
        <v>576</v>
      </c>
      <c r="O831" s="56">
        <f t="shared" si="18"/>
        <v>6</v>
      </c>
      <c r="P831" s="57">
        <v>56.403449999999999</v>
      </c>
      <c r="Q831" s="58" t="s">
        <v>577</v>
      </c>
      <c r="R831" s="59">
        <f t="shared" si="17"/>
        <v>338.42070000000001</v>
      </c>
      <c r="S831" s="56">
        <v>1</v>
      </c>
      <c r="T831" s="56"/>
      <c r="U831" s="56">
        <v>1</v>
      </c>
      <c r="V831" s="56"/>
      <c r="W831" s="56">
        <v>1</v>
      </c>
      <c r="X831" s="56"/>
      <c r="Y831" s="56">
        <v>1</v>
      </c>
      <c r="Z831" s="56"/>
      <c r="AA831" s="56">
        <v>1</v>
      </c>
      <c r="AB831" s="56"/>
      <c r="AC831" s="56">
        <v>1</v>
      </c>
      <c r="AD831" s="60"/>
    </row>
    <row r="832" spans="1:30" ht="14.5" x14ac:dyDescent="0.25">
      <c r="A832" s="35" t="s">
        <v>573</v>
      </c>
      <c r="B832" s="48" t="s">
        <v>574</v>
      </c>
      <c r="C832" s="48" t="s">
        <v>574</v>
      </c>
      <c r="D832" s="49" t="s">
        <v>36</v>
      </c>
      <c r="E832" s="50" t="s">
        <v>37</v>
      </c>
      <c r="F832" s="50" t="s">
        <v>36</v>
      </c>
      <c r="G832" s="48" t="s">
        <v>486</v>
      </c>
      <c r="H832" s="51">
        <v>21601</v>
      </c>
      <c r="I832" s="52" t="s">
        <v>382</v>
      </c>
      <c r="J832" s="53" t="s">
        <v>644</v>
      </c>
      <c r="K832" s="61" t="s">
        <v>645</v>
      </c>
      <c r="L832" s="43" t="s">
        <v>575</v>
      </c>
      <c r="M832" s="51"/>
      <c r="N832" s="55" t="s">
        <v>619</v>
      </c>
      <c r="O832" s="56">
        <f t="shared" si="18"/>
        <v>360</v>
      </c>
      <c r="P832" s="57">
        <v>26.639166666666668</v>
      </c>
      <c r="Q832" s="58" t="s">
        <v>577</v>
      </c>
      <c r="R832" s="59">
        <f t="shared" si="17"/>
        <v>9590.1</v>
      </c>
      <c r="S832" s="56">
        <v>30</v>
      </c>
      <c r="T832" s="56">
        <v>30</v>
      </c>
      <c r="U832" s="56">
        <v>30</v>
      </c>
      <c r="V832" s="56">
        <v>30</v>
      </c>
      <c r="W832" s="56">
        <v>30</v>
      </c>
      <c r="X832" s="56">
        <v>30</v>
      </c>
      <c r="Y832" s="56">
        <v>30</v>
      </c>
      <c r="Z832" s="56">
        <v>30</v>
      </c>
      <c r="AA832" s="56">
        <v>30</v>
      </c>
      <c r="AB832" s="56">
        <v>30</v>
      </c>
      <c r="AC832" s="56">
        <v>30</v>
      </c>
      <c r="AD832" s="60">
        <v>30</v>
      </c>
    </row>
    <row r="833" spans="1:30" ht="14.5" x14ac:dyDescent="0.25">
      <c r="A833" s="35" t="s">
        <v>573</v>
      </c>
      <c r="B833" s="48" t="s">
        <v>574</v>
      </c>
      <c r="C833" s="48" t="s">
        <v>574</v>
      </c>
      <c r="D833" s="49" t="s">
        <v>36</v>
      </c>
      <c r="E833" s="50" t="s">
        <v>37</v>
      </c>
      <c r="F833" s="50" t="s">
        <v>36</v>
      </c>
      <c r="G833" s="48" t="s">
        <v>486</v>
      </c>
      <c r="H833" s="51">
        <v>21601</v>
      </c>
      <c r="I833" s="52" t="s">
        <v>382</v>
      </c>
      <c r="J833" s="53" t="s">
        <v>646</v>
      </c>
      <c r="K833" s="54" t="s">
        <v>647</v>
      </c>
      <c r="L833" s="43" t="s">
        <v>575</v>
      </c>
      <c r="M833" s="51"/>
      <c r="N833" s="55" t="s">
        <v>576</v>
      </c>
      <c r="O833" s="56">
        <f t="shared" si="18"/>
        <v>48</v>
      </c>
      <c r="P833" s="57">
        <v>12.689966666666667</v>
      </c>
      <c r="Q833" s="58" t="s">
        <v>577</v>
      </c>
      <c r="R833" s="59">
        <f t="shared" si="17"/>
        <v>609.11840000000007</v>
      </c>
      <c r="S833" s="56">
        <v>4</v>
      </c>
      <c r="T833" s="56">
        <v>4</v>
      </c>
      <c r="U833" s="56">
        <v>4</v>
      </c>
      <c r="V833" s="56">
        <v>4</v>
      </c>
      <c r="W833" s="56">
        <v>4</v>
      </c>
      <c r="X833" s="56">
        <v>4</v>
      </c>
      <c r="Y833" s="56">
        <v>4</v>
      </c>
      <c r="Z833" s="56">
        <v>4</v>
      </c>
      <c r="AA833" s="56">
        <v>4</v>
      </c>
      <c r="AB833" s="56">
        <v>4</v>
      </c>
      <c r="AC833" s="56">
        <v>4</v>
      </c>
      <c r="AD833" s="60">
        <v>4</v>
      </c>
    </row>
    <row r="834" spans="1:30" ht="14.5" x14ac:dyDescent="0.25">
      <c r="A834" s="35" t="s">
        <v>573</v>
      </c>
      <c r="B834" s="48" t="s">
        <v>574</v>
      </c>
      <c r="C834" s="48" t="s">
        <v>574</v>
      </c>
      <c r="D834" s="49" t="s">
        <v>36</v>
      </c>
      <c r="E834" s="50" t="s">
        <v>37</v>
      </c>
      <c r="F834" s="50" t="s">
        <v>36</v>
      </c>
      <c r="G834" s="48" t="s">
        <v>486</v>
      </c>
      <c r="H834" s="51">
        <v>21601</v>
      </c>
      <c r="I834" s="52" t="s">
        <v>382</v>
      </c>
      <c r="J834" s="53" t="s">
        <v>648</v>
      </c>
      <c r="K834" s="61" t="s">
        <v>649</v>
      </c>
      <c r="L834" s="43" t="s">
        <v>575</v>
      </c>
      <c r="M834" s="51"/>
      <c r="N834" s="55" t="s">
        <v>576</v>
      </c>
      <c r="O834" s="56">
        <f t="shared" si="18"/>
        <v>12</v>
      </c>
      <c r="P834" s="57">
        <v>138.84156666666667</v>
      </c>
      <c r="Q834" s="58" t="s">
        <v>577</v>
      </c>
      <c r="R834" s="59">
        <f t="shared" si="17"/>
        <v>1666.0988</v>
      </c>
      <c r="S834" s="56">
        <v>1</v>
      </c>
      <c r="T834" s="56">
        <v>1</v>
      </c>
      <c r="U834" s="56">
        <v>1</v>
      </c>
      <c r="V834" s="56">
        <v>1</v>
      </c>
      <c r="W834" s="56">
        <v>1</v>
      </c>
      <c r="X834" s="56">
        <v>1</v>
      </c>
      <c r="Y834" s="56">
        <v>1</v>
      </c>
      <c r="Z834" s="56">
        <v>1</v>
      </c>
      <c r="AA834" s="56">
        <v>1</v>
      </c>
      <c r="AB834" s="56">
        <v>1</v>
      </c>
      <c r="AC834" s="56">
        <v>1</v>
      </c>
      <c r="AD834" s="60">
        <v>1</v>
      </c>
    </row>
    <row r="835" spans="1:30" ht="14.5" x14ac:dyDescent="0.25">
      <c r="A835" s="35" t="s">
        <v>573</v>
      </c>
      <c r="B835" s="48" t="s">
        <v>574</v>
      </c>
      <c r="C835" s="48" t="s">
        <v>574</v>
      </c>
      <c r="D835" s="49" t="s">
        <v>36</v>
      </c>
      <c r="E835" s="50" t="s">
        <v>37</v>
      </c>
      <c r="F835" s="50" t="s">
        <v>36</v>
      </c>
      <c r="G835" s="48" t="s">
        <v>486</v>
      </c>
      <c r="H835" s="51">
        <v>21601</v>
      </c>
      <c r="I835" s="52" t="s">
        <v>382</v>
      </c>
      <c r="J835" s="53" t="s">
        <v>650</v>
      </c>
      <c r="K835" s="61" t="s">
        <v>651</v>
      </c>
      <c r="L835" s="43" t="s">
        <v>575</v>
      </c>
      <c r="M835" s="51"/>
      <c r="N835" s="55" t="s">
        <v>576</v>
      </c>
      <c r="O835" s="56">
        <f t="shared" si="18"/>
        <v>24</v>
      </c>
      <c r="P835" s="57">
        <v>20.213933333333333</v>
      </c>
      <c r="Q835" s="58" t="s">
        <v>577</v>
      </c>
      <c r="R835" s="59">
        <f t="shared" si="17"/>
        <v>485.13440000000003</v>
      </c>
      <c r="S835" s="56">
        <v>2</v>
      </c>
      <c r="T835" s="56">
        <v>2</v>
      </c>
      <c r="U835" s="56">
        <v>2</v>
      </c>
      <c r="V835" s="56">
        <v>2</v>
      </c>
      <c r="W835" s="56">
        <v>2</v>
      </c>
      <c r="X835" s="56">
        <v>2</v>
      </c>
      <c r="Y835" s="56">
        <v>2</v>
      </c>
      <c r="Z835" s="56">
        <v>2</v>
      </c>
      <c r="AA835" s="56">
        <v>2</v>
      </c>
      <c r="AB835" s="56">
        <v>2</v>
      </c>
      <c r="AC835" s="56">
        <v>2</v>
      </c>
      <c r="AD835" s="60">
        <v>2</v>
      </c>
    </row>
    <row r="836" spans="1:30" ht="14.5" x14ac:dyDescent="0.25">
      <c r="A836" s="35" t="s">
        <v>573</v>
      </c>
      <c r="B836" s="48" t="s">
        <v>574</v>
      </c>
      <c r="C836" s="48" t="s">
        <v>574</v>
      </c>
      <c r="D836" s="49" t="s">
        <v>36</v>
      </c>
      <c r="E836" s="50" t="s">
        <v>37</v>
      </c>
      <c r="F836" s="50" t="s">
        <v>36</v>
      </c>
      <c r="G836" s="48" t="s">
        <v>486</v>
      </c>
      <c r="H836" s="51">
        <v>21601</v>
      </c>
      <c r="I836" s="52" t="s">
        <v>382</v>
      </c>
      <c r="J836" s="53" t="s">
        <v>652</v>
      </c>
      <c r="K836" s="61" t="s">
        <v>653</v>
      </c>
      <c r="L836" s="43" t="s">
        <v>575</v>
      </c>
      <c r="M836" s="51"/>
      <c r="N836" s="55" t="s">
        <v>576</v>
      </c>
      <c r="O836" s="56">
        <f t="shared" si="18"/>
        <v>72</v>
      </c>
      <c r="P836" s="57">
        <v>44.048950000000005</v>
      </c>
      <c r="Q836" s="58" t="s">
        <v>577</v>
      </c>
      <c r="R836" s="59">
        <f t="shared" si="17"/>
        <v>3171.5244000000002</v>
      </c>
      <c r="S836" s="56">
        <v>6</v>
      </c>
      <c r="T836" s="56">
        <v>6</v>
      </c>
      <c r="U836" s="56">
        <v>6</v>
      </c>
      <c r="V836" s="56">
        <v>6</v>
      </c>
      <c r="W836" s="56">
        <v>6</v>
      </c>
      <c r="X836" s="56">
        <v>6</v>
      </c>
      <c r="Y836" s="56">
        <v>6</v>
      </c>
      <c r="Z836" s="56">
        <v>6</v>
      </c>
      <c r="AA836" s="56">
        <v>6</v>
      </c>
      <c r="AB836" s="56">
        <v>6</v>
      </c>
      <c r="AC836" s="56">
        <v>6</v>
      </c>
      <c r="AD836" s="60">
        <v>6</v>
      </c>
    </row>
    <row r="837" spans="1:30" ht="14.5" x14ac:dyDescent="0.25">
      <c r="A837" s="35" t="s">
        <v>573</v>
      </c>
      <c r="B837" s="48" t="s">
        <v>574</v>
      </c>
      <c r="C837" s="48" t="s">
        <v>574</v>
      </c>
      <c r="D837" s="49" t="s">
        <v>36</v>
      </c>
      <c r="E837" s="50" t="s">
        <v>37</v>
      </c>
      <c r="F837" s="50" t="s">
        <v>36</v>
      </c>
      <c r="G837" s="48" t="s">
        <v>486</v>
      </c>
      <c r="H837" s="51">
        <v>21601</v>
      </c>
      <c r="I837" s="52" t="s">
        <v>382</v>
      </c>
      <c r="J837" s="53" t="s">
        <v>654</v>
      </c>
      <c r="K837" s="61" t="s">
        <v>655</v>
      </c>
      <c r="L837" s="43" t="s">
        <v>575</v>
      </c>
      <c r="M837" s="51"/>
      <c r="N837" s="55" t="s">
        <v>576</v>
      </c>
      <c r="O837" s="56">
        <f t="shared" si="18"/>
        <v>3</v>
      </c>
      <c r="P837" s="57">
        <v>48.5</v>
      </c>
      <c r="Q837" s="58" t="s">
        <v>577</v>
      </c>
      <c r="R837" s="59">
        <f t="shared" si="17"/>
        <v>145.5</v>
      </c>
      <c r="S837" s="56"/>
      <c r="T837" s="56"/>
      <c r="U837" s="56">
        <v>1</v>
      </c>
      <c r="V837" s="56"/>
      <c r="W837" s="56"/>
      <c r="X837" s="56"/>
      <c r="Y837" s="56">
        <v>1</v>
      </c>
      <c r="Z837" s="56"/>
      <c r="AA837" s="56"/>
      <c r="AB837" s="56"/>
      <c r="AC837" s="56">
        <v>1</v>
      </c>
      <c r="AD837" s="60"/>
    </row>
    <row r="838" spans="1:30" ht="14.5" x14ac:dyDescent="0.25">
      <c r="A838" s="35" t="s">
        <v>573</v>
      </c>
      <c r="B838" s="48" t="s">
        <v>574</v>
      </c>
      <c r="C838" s="48" t="s">
        <v>574</v>
      </c>
      <c r="D838" s="49" t="s">
        <v>36</v>
      </c>
      <c r="E838" s="50" t="s">
        <v>476</v>
      </c>
      <c r="F838" s="50" t="s">
        <v>496</v>
      </c>
      <c r="G838" s="48" t="s">
        <v>483</v>
      </c>
      <c r="H838" s="51">
        <v>21601</v>
      </c>
      <c r="I838" s="52" t="s">
        <v>382</v>
      </c>
      <c r="J838" s="53" t="s">
        <v>613</v>
      </c>
      <c r="K838" s="54" t="s">
        <v>614</v>
      </c>
      <c r="L838" s="43" t="s">
        <v>575</v>
      </c>
      <c r="M838" s="51"/>
      <c r="N838" s="55" t="s">
        <v>576</v>
      </c>
      <c r="O838" s="56">
        <f t="shared" si="18"/>
        <v>4</v>
      </c>
      <c r="P838" s="57">
        <v>29.991</v>
      </c>
      <c r="Q838" s="58" t="s">
        <v>577</v>
      </c>
      <c r="R838" s="59">
        <f t="shared" si="17"/>
        <v>119.964</v>
      </c>
      <c r="S838" s="56">
        <v>1</v>
      </c>
      <c r="T838" s="56"/>
      <c r="U838" s="56"/>
      <c r="V838" s="56">
        <v>1</v>
      </c>
      <c r="W838" s="56"/>
      <c r="X838" s="56"/>
      <c r="Y838" s="56">
        <v>1</v>
      </c>
      <c r="Z838" s="56"/>
      <c r="AA838" s="56"/>
      <c r="AB838" s="56">
        <v>1</v>
      </c>
      <c r="AC838" s="56"/>
      <c r="AD838" s="60"/>
    </row>
    <row r="839" spans="1:30" ht="14.5" x14ac:dyDescent="0.25">
      <c r="A839" s="35" t="s">
        <v>573</v>
      </c>
      <c r="B839" s="48" t="s">
        <v>574</v>
      </c>
      <c r="C839" s="48" t="s">
        <v>574</v>
      </c>
      <c r="D839" s="49" t="s">
        <v>36</v>
      </c>
      <c r="E839" s="50" t="s">
        <v>476</v>
      </c>
      <c r="F839" s="50" t="s">
        <v>496</v>
      </c>
      <c r="G839" s="48" t="s">
        <v>483</v>
      </c>
      <c r="H839" s="51">
        <v>21601</v>
      </c>
      <c r="I839" s="52" t="s">
        <v>382</v>
      </c>
      <c r="J839" s="53" t="s">
        <v>615</v>
      </c>
      <c r="K839" s="61" t="s">
        <v>616</v>
      </c>
      <c r="L839" s="43" t="s">
        <v>575</v>
      </c>
      <c r="M839" s="51"/>
      <c r="N839" s="55" t="s">
        <v>576</v>
      </c>
      <c r="O839" s="56">
        <f t="shared" si="18"/>
        <v>24</v>
      </c>
      <c r="P839" s="57">
        <v>86.347250000000003</v>
      </c>
      <c r="Q839" s="58" t="s">
        <v>577</v>
      </c>
      <c r="R839" s="59">
        <f t="shared" si="17"/>
        <v>2072.3339999999998</v>
      </c>
      <c r="S839" s="56">
        <v>2</v>
      </c>
      <c r="T839" s="56">
        <v>2</v>
      </c>
      <c r="U839" s="56">
        <v>2</v>
      </c>
      <c r="V839" s="56">
        <v>2</v>
      </c>
      <c r="W839" s="56">
        <v>2</v>
      </c>
      <c r="X839" s="56">
        <v>2</v>
      </c>
      <c r="Y839" s="56">
        <v>2</v>
      </c>
      <c r="Z839" s="56">
        <v>2</v>
      </c>
      <c r="AA839" s="56">
        <v>2</v>
      </c>
      <c r="AB839" s="56">
        <v>2</v>
      </c>
      <c r="AC839" s="56">
        <v>2</v>
      </c>
      <c r="AD839" s="60">
        <v>2</v>
      </c>
    </row>
    <row r="840" spans="1:30" ht="14.5" x14ac:dyDescent="0.25">
      <c r="A840" s="35" t="s">
        <v>573</v>
      </c>
      <c r="B840" s="48" t="s">
        <v>574</v>
      </c>
      <c r="C840" s="48" t="s">
        <v>574</v>
      </c>
      <c r="D840" s="49" t="s">
        <v>36</v>
      </c>
      <c r="E840" s="50" t="s">
        <v>476</v>
      </c>
      <c r="F840" s="50" t="s">
        <v>496</v>
      </c>
      <c r="G840" s="48" t="s">
        <v>483</v>
      </c>
      <c r="H840" s="51">
        <v>21601</v>
      </c>
      <c r="I840" s="52" t="s">
        <v>382</v>
      </c>
      <c r="J840" s="53" t="s">
        <v>617</v>
      </c>
      <c r="K840" s="61" t="s">
        <v>618</v>
      </c>
      <c r="L840" s="43" t="s">
        <v>575</v>
      </c>
      <c r="M840" s="51"/>
      <c r="N840" s="55" t="s">
        <v>619</v>
      </c>
      <c r="O840" s="56">
        <f t="shared" si="18"/>
        <v>12</v>
      </c>
      <c r="P840" s="57">
        <v>40.690783333333329</v>
      </c>
      <c r="Q840" s="58" t="s">
        <v>577</v>
      </c>
      <c r="R840" s="59">
        <f t="shared" si="17"/>
        <v>488.28939999999994</v>
      </c>
      <c r="S840" s="56">
        <v>1</v>
      </c>
      <c r="T840" s="56">
        <v>1</v>
      </c>
      <c r="U840" s="56">
        <v>1</v>
      </c>
      <c r="V840" s="56">
        <v>1</v>
      </c>
      <c r="W840" s="56">
        <v>1</v>
      </c>
      <c r="X840" s="56">
        <v>1</v>
      </c>
      <c r="Y840" s="56">
        <v>1</v>
      </c>
      <c r="Z840" s="56">
        <v>1</v>
      </c>
      <c r="AA840" s="56">
        <v>1</v>
      </c>
      <c r="AB840" s="56">
        <v>1</v>
      </c>
      <c r="AC840" s="56">
        <v>1</v>
      </c>
      <c r="AD840" s="60">
        <v>1</v>
      </c>
    </row>
    <row r="841" spans="1:30" ht="14.5" x14ac:dyDescent="0.25">
      <c r="A841" s="35" t="s">
        <v>573</v>
      </c>
      <c r="B841" s="48" t="s">
        <v>574</v>
      </c>
      <c r="C841" s="48" t="s">
        <v>574</v>
      </c>
      <c r="D841" s="49" t="s">
        <v>36</v>
      </c>
      <c r="E841" s="50" t="s">
        <v>476</v>
      </c>
      <c r="F841" s="50" t="s">
        <v>496</v>
      </c>
      <c r="G841" s="48" t="s">
        <v>483</v>
      </c>
      <c r="H841" s="51">
        <v>21601</v>
      </c>
      <c r="I841" s="52" t="s">
        <v>382</v>
      </c>
      <c r="J841" s="53" t="s">
        <v>620</v>
      </c>
      <c r="K841" s="54" t="s">
        <v>621</v>
      </c>
      <c r="L841" s="43" t="s">
        <v>575</v>
      </c>
      <c r="M841" s="51"/>
      <c r="N841" s="55" t="s">
        <v>619</v>
      </c>
      <c r="O841" s="56">
        <f t="shared" si="18"/>
        <v>4</v>
      </c>
      <c r="P841" s="57">
        <v>156.36000000000001</v>
      </c>
      <c r="Q841" s="58" t="s">
        <v>577</v>
      </c>
      <c r="R841" s="59">
        <f t="shared" si="17"/>
        <v>625.44000000000005</v>
      </c>
      <c r="S841" s="56"/>
      <c r="T841" s="56">
        <v>1</v>
      </c>
      <c r="U841" s="56"/>
      <c r="V841" s="56"/>
      <c r="W841" s="56">
        <v>1</v>
      </c>
      <c r="X841" s="56"/>
      <c r="Y841" s="56"/>
      <c r="Z841" s="56">
        <v>1</v>
      </c>
      <c r="AA841" s="56"/>
      <c r="AB841" s="56"/>
      <c r="AC841" s="56">
        <v>1</v>
      </c>
      <c r="AD841" s="60"/>
    </row>
    <row r="842" spans="1:30" ht="14.5" x14ac:dyDescent="0.25">
      <c r="A842" s="35" t="s">
        <v>573</v>
      </c>
      <c r="B842" s="48" t="s">
        <v>574</v>
      </c>
      <c r="C842" s="48" t="s">
        <v>574</v>
      </c>
      <c r="D842" s="49" t="s">
        <v>36</v>
      </c>
      <c r="E842" s="50" t="s">
        <v>476</v>
      </c>
      <c r="F842" s="50" t="s">
        <v>496</v>
      </c>
      <c r="G842" s="48" t="s">
        <v>483</v>
      </c>
      <c r="H842" s="51">
        <v>21601</v>
      </c>
      <c r="I842" s="52" t="s">
        <v>382</v>
      </c>
      <c r="J842" s="53" t="s">
        <v>656</v>
      </c>
      <c r="K842" s="54" t="s">
        <v>657</v>
      </c>
      <c r="L842" s="43" t="s">
        <v>575</v>
      </c>
      <c r="M842" s="51"/>
      <c r="N842" s="55" t="s">
        <v>576</v>
      </c>
      <c r="O842" s="56">
        <f t="shared" si="18"/>
        <v>2</v>
      </c>
      <c r="P842" s="57">
        <v>178.01175000000001</v>
      </c>
      <c r="Q842" s="58" t="s">
        <v>577</v>
      </c>
      <c r="R842" s="59">
        <f t="shared" si="17"/>
        <v>356.02350000000001</v>
      </c>
      <c r="S842" s="56"/>
      <c r="T842" s="56"/>
      <c r="U842" s="56"/>
      <c r="V842" s="56"/>
      <c r="W842" s="56"/>
      <c r="X842" s="56"/>
      <c r="Y842" s="56">
        <v>1</v>
      </c>
      <c r="Z842" s="56"/>
      <c r="AA842" s="56"/>
      <c r="AB842" s="56"/>
      <c r="AC842" s="56">
        <v>1</v>
      </c>
      <c r="AD842" s="56"/>
    </row>
    <row r="843" spans="1:30" ht="14.5" x14ac:dyDescent="0.25">
      <c r="A843" s="35" t="s">
        <v>573</v>
      </c>
      <c r="B843" s="48" t="s">
        <v>574</v>
      </c>
      <c r="C843" s="48" t="s">
        <v>574</v>
      </c>
      <c r="D843" s="49" t="s">
        <v>36</v>
      </c>
      <c r="E843" s="50" t="s">
        <v>476</v>
      </c>
      <c r="F843" s="50" t="s">
        <v>496</v>
      </c>
      <c r="G843" s="48" t="s">
        <v>483</v>
      </c>
      <c r="H843" s="51">
        <v>21601</v>
      </c>
      <c r="I843" s="52" t="s">
        <v>382</v>
      </c>
      <c r="J843" s="53" t="s">
        <v>622</v>
      </c>
      <c r="K843" s="54" t="s">
        <v>623</v>
      </c>
      <c r="L843" s="43" t="s">
        <v>575</v>
      </c>
      <c r="M843" s="51"/>
      <c r="N843" s="55" t="s">
        <v>576</v>
      </c>
      <c r="O843" s="56">
        <f t="shared" si="18"/>
        <v>6</v>
      </c>
      <c r="P843" s="57">
        <v>108.57353333333334</v>
      </c>
      <c r="Q843" s="58" t="s">
        <v>577</v>
      </c>
      <c r="R843" s="59">
        <f t="shared" si="17"/>
        <v>651.44120000000009</v>
      </c>
      <c r="S843" s="56">
        <v>1</v>
      </c>
      <c r="T843" s="56"/>
      <c r="U843" s="56">
        <v>1</v>
      </c>
      <c r="V843" s="56"/>
      <c r="W843" s="56">
        <v>1</v>
      </c>
      <c r="X843" s="56"/>
      <c r="Y843" s="56">
        <v>1</v>
      </c>
      <c r="Z843" s="56"/>
      <c r="AA843" s="56">
        <v>1</v>
      </c>
      <c r="AB843" s="56"/>
      <c r="AC843" s="56">
        <v>1</v>
      </c>
      <c r="AD843" s="56"/>
    </row>
    <row r="844" spans="1:30" ht="14.5" x14ac:dyDescent="0.25">
      <c r="A844" s="35" t="s">
        <v>573</v>
      </c>
      <c r="B844" s="48" t="s">
        <v>574</v>
      </c>
      <c r="C844" s="48" t="s">
        <v>574</v>
      </c>
      <c r="D844" s="49" t="s">
        <v>36</v>
      </c>
      <c r="E844" s="50" t="s">
        <v>476</v>
      </c>
      <c r="F844" s="50" t="s">
        <v>496</v>
      </c>
      <c r="G844" s="48" t="s">
        <v>483</v>
      </c>
      <c r="H844" s="51">
        <v>21601</v>
      </c>
      <c r="I844" s="52" t="s">
        <v>382</v>
      </c>
      <c r="J844" s="53" t="s">
        <v>624</v>
      </c>
      <c r="K844" s="61" t="s">
        <v>625</v>
      </c>
      <c r="L844" s="43" t="s">
        <v>575</v>
      </c>
      <c r="M844" s="51"/>
      <c r="N844" s="55" t="s">
        <v>576</v>
      </c>
      <c r="O844" s="56">
        <f t="shared" si="18"/>
        <v>6</v>
      </c>
      <c r="P844" s="57">
        <v>53.567800000000005</v>
      </c>
      <c r="Q844" s="58" t="s">
        <v>577</v>
      </c>
      <c r="R844" s="59">
        <f t="shared" si="17"/>
        <v>321.40680000000003</v>
      </c>
      <c r="S844" s="56"/>
      <c r="T844" s="56">
        <v>1</v>
      </c>
      <c r="U844" s="56"/>
      <c r="V844" s="56">
        <v>1</v>
      </c>
      <c r="W844" s="56"/>
      <c r="X844" s="56">
        <v>1</v>
      </c>
      <c r="Y844" s="56"/>
      <c r="Z844" s="56">
        <v>1</v>
      </c>
      <c r="AA844" s="56"/>
      <c r="AB844" s="56">
        <v>1</v>
      </c>
      <c r="AC844" s="56"/>
      <c r="AD844" s="56">
        <v>1</v>
      </c>
    </row>
    <row r="845" spans="1:30" ht="14.5" x14ac:dyDescent="0.25">
      <c r="A845" s="35" t="s">
        <v>573</v>
      </c>
      <c r="B845" s="48" t="s">
        <v>574</v>
      </c>
      <c r="C845" s="48" t="s">
        <v>574</v>
      </c>
      <c r="D845" s="49" t="s">
        <v>36</v>
      </c>
      <c r="E845" s="50" t="s">
        <v>476</v>
      </c>
      <c r="F845" s="50" t="s">
        <v>496</v>
      </c>
      <c r="G845" s="48" t="s">
        <v>483</v>
      </c>
      <c r="H845" s="51">
        <v>21601</v>
      </c>
      <c r="I845" s="52" t="s">
        <v>382</v>
      </c>
      <c r="J845" s="53" t="s">
        <v>626</v>
      </c>
      <c r="K845" s="61" t="s">
        <v>627</v>
      </c>
      <c r="L845" s="43" t="s">
        <v>575</v>
      </c>
      <c r="M845" s="51"/>
      <c r="N845" s="55" t="s">
        <v>576</v>
      </c>
      <c r="O845" s="56">
        <f t="shared" si="18"/>
        <v>12</v>
      </c>
      <c r="P845" s="57">
        <v>320.19241666666665</v>
      </c>
      <c r="Q845" s="58" t="s">
        <v>577</v>
      </c>
      <c r="R845" s="59">
        <f t="shared" si="17"/>
        <v>3842.3089999999997</v>
      </c>
      <c r="S845" s="56">
        <v>1</v>
      </c>
      <c r="T845" s="56">
        <v>1</v>
      </c>
      <c r="U845" s="56">
        <v>1</v>
      </c>
      <c r="V845" s="56">
        <v>1</v>
      </c>
      <c r="W845" s="56">
        <v>1</v>
      </c>
      <c r="X845" s="56">
        <v>1</v>
      </c>
      <c r="Y845" s="56">
        <v>1</v>
      </c>
      <c r="Z845" s="56">
        <v>1</v>
      </c>
      <c r="AA845" s="56">
        <v>1</v>
      </c>
      <c r="AB845" s="56">
        <v>1</v>
      </c>
      <c r="AC845" s="56">
        <v>1</v>
      </c>
      <c r="AD845" s="60">
        <v>1</v>
      </c>
    </row>
    <row r="846" spans="1:30" ht="14.5" x14ac:dyDescent="0.25">
      <c r="A846" s="35" t="s">
        <v>573</v>
      </c>
      <c r="B846" s="48" t="s">
        <v>574</v>
      </c>
      <c r="C846" s="48" t="s">
        <v>574</v>
      </c>
      <c r="D846" s="49" t="s">
        <v>36</v>
      </c>
      <c r="E846" s="50" t="s">
        <v>476</v>
      </c>
      <c r="F846" s="50" t="s">
        <v>496</v>
      </c>
      <c r="G846" s="48" t="s">
        <v>483</v>
      </c>
      <c r="H846" s="51">
        <v>21601</v>
      </c>
      <c r="I846" s="52" t="s">
        <v>382</v>
      </c>
      <c r="J846" s="53" t="s">
        <v>397</v>
      </c>
      <c r="K846" s="54" t="s">
        <v>398</v>
      </c>
      <c r="L846" s="43" t="s">
        <v>575</v>
      </c>
      <c r="M846" s="51"/>
      <c r="N846" s="55" t="s">
        <v>576</v>
      </c>
      <c r="O846" s="56">
        <f t="shared" si="18"/>
        <v>48</v>
      </c>
      <c r="P846" s="57">
        <v>62.64</v>
      </c>
      <c r="Q846" s="58" t="s">
        <v>577</v>
      </c>
      <c r="R846" s="59">
        <f t="shared" si="17"/>
        <v>3006.7200000000003</v>
      </c>
      <c r="S846" s="56">
        <v>4</v>
      </c>
      <c r="T846" s="56">
        <v>4</v>
      </c>
      <c r="U846" s="56">
        <v>4</v>
      </c>
      <c r="V846" s="56">
        <v>4</v>
      </c>
      <c r="W846" s="56">
        <v>4</v>
      </c>
      <c r="X846" s="56">
        <v>4</v>
      </c>
      <c r="Y846" s="56">
        <v>4</v>
      </c>
      <c r="Z846" s="56">
        <v>4</v>
      </c>
      <c r="AA846" s="56">
        <v>4</v>
      </c>
      <c r="AB846" s="56">
        <v>4</v>
      </c>
      <c r="AC846" s="56">
        <v>4</v>
      </c>
      <c r="AD846" s="60">
        <v>4</v>
      </c>
    </row>
    <row r="847" spans="1:30" ht="14.5" x14ac:dyDescent="0.25">
      <c r="A847" s="35" t="s">
        <v>573</v>
      </c>
      <c r="B847" s="48" t="s">
        <v>574</v>
      </c>
      <c r="C847" s="48" t="s">
        <v>574</v>
      </c>
      <c r="D847" s="49" t="s">
        <v>36</v>
      </c>
      <c r="E847" s="50" t="s">
        <v>476</v>
      </c>
      <c r="F847" s="50" t="s">
        <v>496</v>
      </c>
      <c r="G847" s="48" t="s">
        <v>483</v>
      </c>
      <c r="H847" s="51">
        <v>21601</v>
      </c>
      <c r="I847" s="52" t="s">
        <v>382</v>
      </c>
      <c r="J847" s="53" t="s">
        <v>628</v>
      </c>
      <c r="K847" s="54" t="s">
        <v>629</v>
      </c>
      <c r="L847" s="43" t="s">
        <v>575</v>
      </c>
      <c r="M847" s="51"/>
      <c r="N847" s="55" t="s">
        <v>576</v>
      </c>
      <c r="O847" s="56">
        <f t="shared" si="18"/>
        <v>3</v>
      </c>
      <c r="P847" s="57">
        <v>59.539866666666668</v>
      </c>
      <c r="Q847" s="58" t="s">
        <v>577</v>
      </c>
      <c r="R847" s="59">
        <f t="shared" si="17"/>
        <v>178.61959999999999</v>
      </c>
      <c r="S847" s="56">
        <v>1</v>
      </c>
      <c r="T847" s="56"/>
      <c r="U847" s="56"/>
      <c r="V847" s="56"/>
      <c r="W847" s="56">
        <v>1</v>
      </c>
      <c r="X847" s="56"/>
      <c r="Y847" s="56"/>
      <c r="Z847" s="56"/>
      <c r="AA847" s="56">
        <v>1</v>
      </c>
      <c r="AB847" s="56"/>
      <c r="AC847" s="56"/>
      <c r="AD847" s="56"/>
    </row>
    <row r="848" spans="1:30" ht="14.5" x14ac:dyDescent="0.25">
      <c r="A848" s="35" t="s">
        <v>573</v>
      </c>
      <c r="B848" s="48" t="s">
        <v>574</v>
      </c>
      <c r="C848" s="48" t="s">
        <v>574</v>
      </c>
      <c r="D848" s="49" t="s">
        <v>36</v>
      </c>
      <c r="E848" s="50" t="s">
        <v>476</v>
      </c>
      <c r="F848" s="50" t="s">
        <v>496</v>
      </c>
      <c r="G848" s="48" t="s">
        <v>483</v>
      </c>
      <c r="H848" s="51">
        <v>21601</v>
      </c>
      <c r="I848" s="52" t="s">
        <v>382</v>
      </c>
      <c r="J848" s="53" t="s">
        <v>630</v>
      </c>
      <c r="K848" s="54" t="s">
        <v>631</v>
      </c>
      <c r="L848" s="43" t="s">
        <v>575</v>
      </c>
      <c r="M848" s="51"/>
      <c r="N848" s="55" t="s">
        <v>576</v>
      </c>
      <c r="O848" s="56">
        <f t="shared" si="18"/>
        <v>5</v>
      </c>
      <c r="P848" s="57">
        <v>22.99</v>
      </c>
      <c r="Q848" s="58" t="s">
        <v>577</v>
      </c>
      <c r="R848" s="59">
        <f t="shared" si="17"/>
        <v>114.94999999999999</v>
      </c>
      <c r="S848" s="56"/>
      <c r="T848" s="56"/>
      <c r="U848" s="56"/>
      <c r="V848" s="56"/>
      <c r="W848" s="56">
        <v>2</v>
      </c>
      <c r="X848" s="56"/>
      <c r="Y848" s="56"/>
      <c r="Z848" s="56"/>
      <c r="AA848" s="56">
        <v>2</v>
      </c>
      <c r="AB848" s="56"/>
      <c r="AC848" s="56"/>
      <c r="AD848" s="60">
        <v>1</v>
      </c>
    </row>
    <row r="849" spans="1:30" ht="14.5" x14ac:dyDescent="0.25">
      <c r="A849" s="35" t="s">
        <v>573</v>
      </c>
      <c r="B849" s="48" t="s">
        <v>574</v>
      </c>
      <c r="C849" s="48" t="s">
        <v>574</v>
      </c>
      <c r="D849" s="49" t="s">
        <v>36</v>
      </c>
      <c r="E849" s="50" t="s">
        <v>476</v>
      </c>
      <c r="F849" s="50" t="s">
        <v>496</v>
      </c>
      <c r="G849" s="48" t="s">
        <v>483</v>
      </c>
      <c r="H849" s="51">
        <v>21601</v>
      </c>
      <c r="I849" s="52" t="s">
        <v>382</v>
      </c>
      <c r="J849" s="53" t="s">
        <v>632</v>
      </c>
      <c r="K849" s="54" t="s">
        <v>633</v>
      </c>
      <c r="L849" s="43" t="s">
        <v>575</v>
      </c>
      <c r="M849" s="51"/>
      <c r="N849" s="55" t="s">
        <v>608</v>
      </c>
      <c r="O849" s="56">
        <f t="shared" si="18"/>
        <v>6</v>
      </c>
      <c r="P849" s="57">
        <v>26.579325000000001</v>
      </c>
      <c r="Q849" s="58" t="s">
        <v>577</v>
      </c>
      <c r="R849" s="59">
        <f t="shared" si="17"/>
        <v>159.47595000000001</v>
      </c>
      <c r="S849" s="56"/>
      <c r="T849" s="56"/>
      <c r="U849" s="56"/>
      <c r="V849" s="56">
        <v>2</v>
      </c>
      <c r="W849" s="56"/>
      <c r="X849" s="56"/>
      <c r="Y849" s="56">
        <v>2</v>
      </c>
      <c r="Z849" s="56"/>
      <c r="AA849" s="56"/>
      <c r="AB849" s="56">
        <v>2</v>
      </c>
      <c r="AC849" s="56"/>
      <c r="AD849" s="60"/>
    </row>
    <row r="850" spans="1:30" ht="14.5" x14ac:dyDescent="0.25">
      <c r="A850" s="35" t="s">
        <v>573</v>
      </c>
      <c r="B850" s="48" t="s">
        <v>574</v>
      </c>
      <c r="C850" s="48" t="s">
        <v>574</v>
      </c>
      <c r="D850" s="49" t="s">
        <v>36</v>
      </c>
      <c r="E850" s="50" t="s">
        <v>476</v>
      </c>
      <c r="F850" s="50" t="s">
        <v>496</v>
      </c>
      <c r="G850" s="48" t="s">
        <v>483</v>
      </c>
      <c r="H850" s="51">
        <v>21601</v>
      </c>
      <c r="I850" s="52" t="s">
        <v>382</v>
      </c>
      <c r="J850" s="53" t="s">
        <v>634</v>
      </c>
      <c r="K850" s="54" t="s">
        <v>635</v>
      </c>
      <c r="L850" s="43" t="s">
        <v>575</v>
      </c>
      <c r="M850" s="51"/>
      <c r="N850" s="55" t="s">
        <v>576</v>
      </c>
      <c r="O850" s="56">
        <f t="shared" si="18"/>
        <v>6</v>
      </c>
      <c r="P850" s="57">
        <v>43.483666666666664</v>
      </c>
      <c r="Q850" s="58" t="s">
        <v>577</v>
      </c>
      <c r="R850" s="59">
        <f t="shared" si="17"/>
        <v>260.90199999999999</v>
      </c>
      <c r="S850" s="56"/>
      <c r="T850" s="56">
        <v>1</v>
      </c>
      <c r="U850" s="56"/>
      <c r="V850" s="56">
        <v>1</v>
      </c>
      <c r="W850" s="56"/>
      <c r="X850" s="56">
        <v>1</v>
      </c>
      <c r="Y850" s="56"/>
      <c r="Z850" s="56">
        <v>1</v>
      </c>
      <c r="AA850" s="56"/>
      <c r="AB850" s="56">
        <v>1</v>
      </c>
      <c r="AC850" s="56"/>
      <c r="AD850" s="60">
        <v>1</v>
      </c>
    </row>
    <row r="851" spans="1:30" ht="14.5" x14ac:dyDescent="0.25">
      <c r="A851" s="35" t="s">
        <v>573</v>
      </c>
      <c r="B851" s="48" t="s">
        <v>574</v>
      </c>
      <c r="C851" s="48" t="s">
        <v>574</v>
      </c>
      <c r="D851" s="49" t="s">
        <v>36</v>
      </c>
      <c r="E851" s="50" t="s">
        <v>476</v>
      </c>
      <c r="F851" s="50" t="s">
        <v>496</v>
      </c>
      <c r="G851" s="48" t="s">
        <v>483</v>
      </c>
      <c r="H851" s="51">
        <v>21601</v>
      </c>
      <c r="I851" s="52" t="s">
        <v>382</v>
      </c>
      <c r="J851" s="53" t="s">
        <v>636</v>
      </c>
      <c r="K851" s="54" t="s">
        <v>637</v>
      </c>
      <c r="L851" s="43" t="s">
        <v>575</v>
      </c>
      <c r="M851" s="51"/>
      <c r="N851" s="55" t="s">
        <v>576</v>
      </c>
      <c r="O851" s="56">
        <f t="shared" si="18"/>
        <v>6</v>
      </c>
      <c r="P851" s="57">
        <v>97.122899999999987</v>
      </c>
      <c r="Q851" s="58" t="s">
        <v>577</v>
      </c>
      <c r="R851" s="59">
        <f t="shared" si="17"/>
        <v>582.73739999999998</v>
      </c>
      <c r="S851" s="56">
        <v>1</v>
      </c>
      <c r="T851" s="56"/>
      <c r="U851" s="56">
        <v>1</v>
      </c>
      <c r="V851" s="56"/>
      <c r="W851" s="56">
        <v>1</v>
      </c>
      <c r="X851" s="56"/>
      <c r="Y851" s="56">
        <v>1</v>
      </c>
      <c r="Z851" s="56"/>
      <c r="AA851" s="56">
        <v>1</v>
      </c>
      <c r="AB851" s="56"/>
      <c r="AC851" s="56">
        <v>1</v>
      </c>
      <c r="AD851" s="60"/>
    </row>
    <row r="852" spans="1:30" ht="14.5" x14ac:dyDescent="0.25">
      <c r="A852" s="35" t="s">
        <v>573</v>
      </c>
      <c r="B852" s="48" t="s">
        <v>574</v>
      </c>
      <c r="C852" s="48" t="s">
        <v>574</v>
      </c>
      <c r="D852" s="49" t="s">
        <v>36</v>
      </c>
      <c r="E852" s="50" t="s">
        <v>476</v>
      </c>
      <c r="F852" s="50" t="s">
        <v>496</v>
      </c>
      <c r="G852" s="48" t="s">
        <v>483</v>
      </c>
      <c r="H852" s="51">
        <v>21601</v>
      </c>
      <c r="I852" s="52" t="s">
        <v>382</v>
      </c>
      <c r="J852" s="53" t="s">
        <v>638</v>
      </c>
      <c r="K852" s="54" t="s">
        <v>639</v>
      </c>
      <c r="L852" s="43" t="s">
        <v>575</v>
      </c>
      <c r="M852" s="51"/>
      <c r="N852" s="55" t="s">
        <v>576</v>
      </c>
      <c r="O852" s="56">
        <f t="shared" si="18"/>
        <v>6</v>
      </c>
      <c r="P852" s="57">
        <v>75.14233333333334</v>
      </c>
      <c r="Q852" s="58" t="s">
        <v>577</v>
      </c>
      <c r="R852" s="59">
        <f t="shared" si="17"/>
        <v>450.85400000000004</v>
      </c>
      <c r="S852" s="56">
        <v>1</v>
      </c>
      <c r="T852" s="56"/>
      <c r="U852" s="56">
        <v>1</v>
      </c>
      <c r="V852" s="56"/>
      <c r="W852" s="56">
        <v>1</v>
      </c>
      <c r="X852" s="56"/>
      <c r="Y852" s="56">
        <v>1</v>
      </c>
      <c r="Z852" s="56"/>
      <c r="AA852" s="56">
        <v>1</v>
      </c>
      <c r="AB852" s="56"/>
      <c r="AC852" s="56">
        <v>1</v>
      </c>
      <c r="AD852" s="60"/>
    </row>
    <row r="853" spans="1:30" ht="14.5" x14ac:dyDescent="0.25">
      <c r="A853" s="35" t="s">
        <v>573</v>
      </c>
      <c r="B853" s="48" t="s">
        <v>574</v>
      </c>
      <c r="C853" s="48" t="s">
        <v>574</v>
      </c>
      <c r="D853" s="49" t="s">
        <v>36</v>
      </c>
      <c r="E853" s="50" t="s">
        <v>476</v>
      </c>
      <c r="F853" s="50" t="s">
        <v>496</v>
      </c>
      <c r="G853" s="48" t="s">
        <v>483</v>
      </c>
      <c r="H853" s="51">
        <v>21601</v>
      </c>
      <c r="I853" s="52" t="s">
        <v>382</v>
      </c>
      <c r="J853" s="53" t="s">
        <v>640</v>
      </c>
      <c r="K853" s="54" t="s">
        <v>641</v>
      </c>
      <c r="L853" s="43" t="s">
        <v>575</v>
      </c>
      <c r="M853" s="51"/>
      <c r="N853" s="55" t="s">
        <v>576</v>
      </c>
      <c r="O853" s="56">
        <f t="shared" si="18"/>
        <v>6</v>
      </c>
      <c r="P853" s="57">
        <v>42.902433333333335</v>
      </c>
      <c r="Q853" s="58" t="s">
        <v>577</v>
      </c>
      <c r="R853" s="59">
        <f t="shared" si="17"/>
        <v>257.41460000000001</v>
      </c>
      <c r="S853" s="56"/>
      <c r="T853" s="56">
        <v>1</v>
      </c>
      <c r="U853" s="56"/>
      <c r="V853" s="56">
        <v>1</v>
      </c>
      <c r="W853" s="56"/>
      <c r="X853" s="56">
        <v>1</v>
      </c>
      <c r="Y853" s="56"/>
      <c r="Z853" s="56">
        <v>1</v>
      </c>
      <c r="AA853" s="56"/>
      <c r="AB853" s="56">
        <v>1</v>
      </c>
      <c r="AC853" s="56"/>
      <c r="AD853" s="60">
        <v>1</v>
      </c>
    </row>
    <row r="854" spans="1:30" ht="14.5" x14ac:dyDescent="0.25">
      <c r="A854" s="35" t="s">
        <v>573</v>
      </c>
      <c r="B854" s="48" t="s">
        <v>574</v>
      </c>
      <c r="C854" s="48" t="s">
        <v>574</v>
      </c>
      <c r="D854" s="49" t="s">
        <v>36</v>
      </c>
      <c r="E854" s="50" t="s">
        <v>476</v>
      </c>
      <c r="F854" s="50" t="s">
        <v>496</v>
      </c>
      <c r="G854" s="48" t="s">
        <v>483</v>
      </c>
      <c r="H854" s="51">
        <v>21601</v>
      </c>
      <c r="I854" s="52" t="s">
        <v>382</v>
      </c>
      <c r="J854" s="53" t="s">
        <v>642</v>
      </c>
      <c r="K854" s="54" t="s">
        <v>643</v>
      </c>
      <c r="L854" s="43" t="s">
        <v>575</v>
      </c>
      <c r="M854" s="51"/>
      <c r="N854" s="55" t="s">
        <v>576</v>
      </c>
      <c r="O854" s="56">
        <f t="shared" si="18"/>
        <v>6</v>
      </c>
      <c r="P854" s="57">
        <v>56.403449999999999</v>
      </c>
      <c r="Q854" s="58" t="s">
        <v>577</v>
      </c>
      <c r="R854" s="59">
        <f t="shared" si="17"/>
        <v>338.42070000000001</v>
      </c>
      <c r="S854" s="56">
        <v>1</v>
      </c>
      <c r="T854" s="56"/>
      <c r="U854" s="56">
        <v>1</v>
      </c>
      <c r="V854" s="56"/>
      <c r="W854" s="56">
        <v>1</v>
      </c>
      <c r="X854" s="56"/>
      <c r="Y854" s="56">
        <v>1</v>
      </c>
      <c r="Z854" s="56"/>
      <c r="AA854" s="56">
        <v>1</v>
      </c>
      <c r="AB854" s="56"/>
      <c r="AC854" s="56">
        <v>1</v>
      </c>
      <c r="AD854" s="56"/>
    </row>
    <row r="855" spans="1:30" ht="14.5" x14ac:dyDescent="0.25">
      <c r="A855" s="35" t="s">
        <v>573</v>
      </c>
      <c r="B855" s="48" t="s">
        <v>574</v>
      </c>
      <c r="C855" s="48" t="s">
        <v>574</v>
      </c>
      <c r="D855" s="49" t="s">
        <v>36</v>
      </c>
      <c r="E855" s="50" t="s">
        <v>476</v>
      </c>
      <c r="F855" s="50" t="s">
        <v>496</v>
      </c>
      <c r="G855" s="48" t="s">
        <v>483</v>
      </c>
      <c r="H855" s="51">
        <v>21601</v>
      </c>
      <c r="I855" s="52" t="s">
        <v>382</v>
      </c>
      <c r="J855" s="53" t="s">
        <v>644</v>
      </c>
      <c r="K855" s="61" t="s">
        <v>645</v>
      </c>
      <c r="L855" s="43" t="s">
        <v>575</v>
      </c>
      <c r="M855" s="51"/>
      <c r="N855" s="55" t="s">
        <v>619</v>
      </c>
      <c r="O855" s="56">
        <f t="shared" si="18"/>
        <v>360</v>
      </c>
      <c r="P855" s="57">
        <v>26.639166666666668</v>
      </c>
      <c r="Q855" s="58" t="s">
        <v>577</v>
      </c>
      <c r="R855" s="59">
        <f t="shared" si="17"/>
        <v>9590.1</v>
      </c>
      <c r="S855" s="56">
        <v>30</v>
      </c>
      <c r="T855" s="56">
        <v>30</v>
      </c>
      <c r="U855" s="56">
        <v>30</v>
      </c>
      <c r="V855" s="56">
        <v>30</v>
      </c>
      <c r="W855" s="56">
        <v>30</v>
      </c>
      <c r="X855" s="56">
        <v>30</v>
      </c>
      <c r="Y855" s="56">
        <v>30</v>
      </c>
      <c r="Z855" s="56">
        <v>30</v>
      </c>
      <c r="AA855" s="56">
        <v>30</v>
      </c>
      <c r="AB855" s="56">
        <v>30</v>
      </c>
      <c r="AC855" s="56">
        <v>30</v>
      </c>
      <c r="AD855" s="56">
        <v>30</v>
      </c>
    </row>
    <row r="856" spans="1:30" ht="14.5" x14ac:dyDescent="0.25">
      <c r="A856" s="35" t="s">
        <v>573</v>
      </c>
      <c r="B856" s="48" t="s">
        <v>574</v>
      </c>
      <c r="C856" s="48" t="s">
        <v>574</v>
      </c>
      <c r="D856" s="49" t="s">
        <v>36</v>
      </c>
      <c r="E856" s="50" t="s">
        <v>476</v>
      </c>
      <c r="F856" s="50" t="s">
        <v>496</v>
      </c>
      <c r="G856" s="48" t="s">
        <v>483</v>
      </c>
      <c r="H856" s="51">
        <v>21601</v>
      </c>
      <c r="I856" s="52" t="s">
        <v>382</v>
      </c>
      <c r="J856" s="53" t="s">
        <v>646</v>
      </c>
      <c r="K856" s="61" t="s">
        <v>647</v>
      </c>
      <c r="L856" s="43" t="s">
        <v>575</v>
      </c>
      <c r="M856" s="51"/>
      <c r="N856" s="55" t="s">
        <v>576</v>
      </c>
      <c r="O856" s="56">
        <f t="shared" si="18"/>
        <v>48</v>
      </c>
      <c r="P856" s="57">
        <v>12.689966666666667</v>
      </c>
      <c r="Q856" s="58" t="s">
        <v>577</v>
      </c>
      <c r="R856" s="59">
        <f t="shared" si="17"/>
        <v>609.11840000000007</v>
      </c>
      <c r="S856" s="56">
        <v>4</v>
      </c>
      <c r="T856" s="56">
        <v>4</v>
      </c>
      <c r="U856" s="56">
        <v>4</v>
      </c>
      <c r="V856" s="56">
        <v>4</v>
      </c>
      <c r="W856" s="56">
        <v>4</v>
      </c>
      <c r="X856" s="56">
        <v>4</v>
      </c>
      <c r="Y856" s="56">
        <v>4</v>
      </c>
      <c r="Z856" s="56">
        <v>4</v>
      </c>
      <c r="AA856" s="56">
        <v>4</v>
      </c>
      <c r="AB856" s="56">
        <v>4</v>
      </c>
      <c r="AC856" s="56">
        <v>4</v>
      </c>
      <c r="AD856" s="56">
        <v>4</v>
      </c>
    </row>
    <row r="857" spans="1:30" ht="14.5" x14ac:dyDescent="0.25">
      <c r="A857" s="35" t="s">
        <v>573</v>
      </c>
      <c r="B857" s="48" t="s">
        <v>574</v>
      </c>
      <c r="C857" s="48" t="s">
        <v>574</v>
      </c>
      <c r="D857" s="49" t="s">
        <v>36</v>
      </c>
      <c r="E857" s="50" t="s">
        <v>476</v>
      </c>
      <c r="F857" s="50" t="s">
        <v>496</v>
      </c>
      <c r="G857" s="48" t="s">
        <v>483</v>
      </c>
      <c r="H857" s="51">
        <v>21601</v>
      </c>
      <c r="I857" s="52" t="s">
        <v>382</v>
      </c>
      <c r="J857" s="53" t="s">
        <v>648</v>
      </c>
      <c r="K857" s="61" t="s">
        <v>649</v>
      </c>
      <c r="L857" s="43" t="s">
        <v>575</v>
      </c>
      <c r="M857" s="51"/>
      <c r="N857" s="55" t="s">
        <v>576</v>
      </c>
      <c r="O857" s="56">
        <f t="shared" si="18"/>
        <v>12</v>
      </c>
      <c r="P857" s="57">
        <v>138.84156666666667</v>
      </c>
      <c r="Q857" s="58" t="s">
        <v>577</v>
      </c>
      <c r="R857" s="59">
        <f t="shared" si="17"/>
        <v>1666.0988</v>
      </c>
      <c r="S857" s="56">
        <v>1</v>
      </c>
      <c r="T857" s="56">
        <v>1</v>
      </c>
      <c r="U857" s="56">
        <v>1</v>
      </c>
      <c r="V857" s="56">
        <v>1</v>
      </c>
      <c r="W857" s="56">
        <v>1</v>
      </c>
      <c r="X857" s="56">
        <v>1</v>
      </c>
      <c r="Y857" s="56">
        <v>1</v>
      </c>
      <c r="Z857" s="56">
        <v>1</v>
      </c>
      <c r="AA857" s="56">
        <v>1</v>
      </c>
      <c r="AB857" s="56">
        <v>1</v>
      </c>
      <c r="AC857" s="56">
        <v>1</v>
      </c>
      <c r="AD857" s="56">
        <v>1</v>
      </c>
    </row>
    <row r="858" spans="1:30" ht="14.5" x14ac:dyDescent="0.25">
      <c r="A858" s="35" t="s">
        <v>573</v>
      </c>
      <c r="B858" s="48" t="s">
        <v>574</v>
      </c>
      <c r="C858" s="48" t="s">
        <v>574</v>
      </c>
      <c r="D858" s="49" t="s">
        <v>36</v>
      </c>
      <c r="E858" s="50" t="s">
        <v>476</v>
      </c>
      <c r="F858" s="50" t="s">
        <v>496</v>
      </c>
      <c r="G858" s="48" t="s">
        <v>483</v>
      </c>
      <c r="H858" s="51">
        <v>21601</v>
      </c>
      <c r="I858" s="52" t="s">
        <v>382</v>
      </c>
      <c r="J858" s="53" t="s">
        <v>650</v>
      </c>
      <c r="K858" s="61" t="s">
        <v>651</v>
      </c>
      <c r="L858" s="43" t="s">
        <v>575</v>
      </c>
      <c r="M858" s="51"/>
      <c r="N858" s="55" t="s">
        <v>576</v>
      </c>
      <c r="O858" s="56">
        <f t="shared" si="18"/>
        <v>12</v>
      </c>
      <c r="P858" s="57">
        <v>20.213933333333333</v>
      </c>
      <c r="Q858" s="58" t="s">
        <v>577</v>
      </c>
      <c r="R858" s="59">
        <f t="shared" si="17"/>
        <v>242.56720000000001</v>
      </c>
      <c r="S858" s="56">
        <v>1</v>
      </c>
      <c r="T858" s="56">
        <v>1</v>
      </c>
      <c r="U858" s="56">
        <v>1</v>
      </c>
      <c r="V858" s="56">
        <v>1</v>
      </c>
      <c r="W858" s="56">
        <v>1</v>
      </c>
      <c r="X858" s="56">
        <v>1</v>
      </c>
      <c r="Y858" s="56">
        <v>1</v>
      </c>
      <c r="Z858" s="56">
        <v>1</v>
      </c>
      <c r="AA858" s="56">
        <v>1</v>
      </c>
      <c r="AB858" s="56">
        <v>1</v>
      </c>
      <c r="AC858" s="56">
        <v>1</v>
      </c>
      <c r="AD858" s="56">
        <v>1</v>
      </c>
    </row>
    <row r="859" spans="1:30" ht="14.5" x14ac:dyDescent="0.25">
      <c r="A859" s="35" t="s">
        <v>573</v>
      </c>
      <c r="B859" s="48" t="s">
        <v>574</v>
      </c>
      <c r="C859" s="48" t="s">
        <v>574</v>
      </c>
      <c r="D859" s="49" t="s">
        <v>36</v>
      </c>
      <c r="E859" s="50" t="s">
        <v>476</v>
      </c>
      <c r="F859" s="50" t="s">
        <v>496</v>
      </c>
      <c r="G859" s="48" t="s">
        <v>483</v>
      </c>
      <c r="H859" s="51">
        <v>21601</v>
      </c>
      <c r="I859" s="52" t="s">
        <v>382</v>
      </c>
      <c r="J859" s="53" t="s">
        <v>652</v>
      </c>
      <c r="K859" s="54" t="s">
        <v>653</v>
      </c>
      <c r="L859" s="43" t="s">
        <v>575</v>
      </c>
      <c r="M859" s="51"/>
      <c r="N859" s="55" t="s">
        <v>589</v>
      </c>
      <c r="O859" s="56">
        <f t="shared" si="18"/>
        <v>72</v>
      </c>
      <c r="P859" s="57">
        <v>44.048950000000005</v>
      </c>
      <c r="Q859" s="58" t="s">
        <v>577</v>
      </c>
      <c r="R859" s="59">
        <f t="shared" si="17"/>
        <v>3171.5244000000002</v>
      </c>
      <c r="S859" s="56">
        <v>6</v>
      </c>
      <c r="T859" s="56">
        <v>6</v>
      </c>
      <c r="U859" s="56">
        <v>6</v>
      </c>
      <c r="V859" s="56">
        <v>6</v>
      </c>
      <c r="W859" s="56">
        <v>6</v>
      </c>
      <c r="X859" s="56">
        <v>6</v>
      </c>
      <c r="Y859" s="56">
        <v>6</v>
      </c>
      <c r="Z859" s="56">
        <v>6</v>
      </c>
      <c r="AA859" s="56">
        <v>6</v>
      </c>
      <c r="AB859" s="56">
        <v>6</v>
      </c>
      <c r="AC859" s="56">
        <v>6</v>
      </c>
      <c r="AD859" s="56">
        <v>6</v>
      </c>
    </row>
    <row r="860" spans="1:30" ht="14.5" x14ac:dyDescent="0.25">
      <c r="A860" s="35" t="s">
        <v>573</v>
      </c>
      <c r="B860" s="48" t="s">
        <v>574</v>
      </c>
      <c r="C860" s="48" t="s">
        <v>574</v>
      </c>
      <c r="D860" s="49" t="s">
        <v>36</v>
      </c>
      <c r="E860" s="50" t="s">
        <v>476</v>
      </c>
      <c r="F860" s="50" t="s">
        <v>496</v>
      </c>
      <c r="G860" s="48" t="s">
        <v>483</v>
      </c>
      <c r="H860" s="51">
        <v>21601</v>
      </c>
      <c r="I860" s="52" t="s">
        <v>382</v>
      </c>
      <c r="J860" s="53" t="s">
        <v>654</v>
      </c>
      <c r="K860" s="54" t="s">
        <v>655</v>
      </c>
      <c r="L860" s="43" t="s">
        <v>575</v>
      </c>
      <c r="M860" s="51"/>
      <c r="N860" s="55" t="s">
        <v>576</v>
      </c>
      <c r="O860" s="56">
        <f t="shared" si="18"/>
        <v>4</v>
      </c>
      <c r="P860" s="57">
        <v>48.5</v>
      </c>
      <c r="Q860" s="58" t="s">
        <v>577</v>
      </c>
      <c r="R860" s="59">
        <f t="shared" si="17"/>
        <v>194</v>
      </c>
      <c r="S860" s="56"/>
      <c r="T860" s="56">
        <v>1</v>
      </c>
      <c r="U860" s="56"/>
      <c r="V860" s="56"/>
      <c r="W860" s="56">
        <v>1</v>
      </c>
      <c r="X860" s="56"/>
      <c r="Y860" s="56"/>
      <c r="Z860" s="56">
        <v>1</v>
      </c>
      <c r="AA860" s="56"/>
      <c r="AB860" s="56"/>
      <c r="AC860" s="56">
        <v>1</v>
      </c>
      <c r="AD860" s="56"/>
    </row>
    <row r="861" spans="1:30" ht="14.5" x14ac:dyDescent="0.25">
      <c r="A861" s="35" t="s">
        <v>573</v>
      </c>
      <c r="B861" s="48" t="s">
        <v>574</v>
      </c>
      <c r="C861" s="48" t="s">
        <v>574</v>
      </c>
      <c r="D861" s="49" t="s">
        <v>36</v>
      </c>
      <c r="E861" s="50" t="s">
        <v>37</v>
      </c>
      <c r="F861" s="50" t="s">
        <v>36</v>
      </c>
      <c r="G861" s="48" t="s">
        <v>486</v>
      </c>
      <c r="H861" s="51">
        <v>22104</v>
      </c>
      <c r="I861" s="52" t="s">
        <v>402</v>
      </c>
      <c r="J861" s="53" t="s">
        <v>403</v>
      </c>
      <c r="K861" s="61" t="s">
        <v>404</v>
      </c>
      <c r="L861" s="43" t="s">
        <v>575</v>
      </c>
      <c r="M861" s="51"/>
      <c r="N861" s="55" t="s">
        <v>576</v>
      </c>
      <c r="O861" s="56">
        <f t="shared" si="18"/>
        <v>90</v>
      </c>
      <c r="P861" s="57">
        <v>22</v>
      </c>
      <c r="Q861" s="58" t="s">
        <v>577</v>
      </c>
      <c r="R861" s="59">
        <f t="shared" si="17"/>
        <v>1980</v>
      </c>
      <c r="S861" s="56">
        <v>18</v>
      </c>
      <c r="T861" s="56">
        <v>18</v>
      </c>
      <c r="U861" s="56">
        <v>18</v>
      </c>
      <c r="V861" s="56">
        <v>18</v>
      </c>
      <c r="W861" s="56">
        <v>18</v>
      </c>
      <c r="X861" s="56"/>
      <c r="Y861" s="56"/>
      <c r="Z861" s="56"/>
      <c r="AA861" s="56"/>
      <c r="AB861" s="56"/>
      <c r="AC861" s="56"/>
      <c r="AD861" s="56"/>
    </row>
    <row r="862" spans="1:30" ht="14.5" x14ac:dyDescent="0.25">
      <c r="A862" s="35" t="s">
        <v>573</v>
      </c>
      <c r="B862" s="48" t="s">
        <v>574</v>
      </c>
      <c r="C862" s="48" t="s">
        <v>574</v>
      </c>
      <c r="D862" s="49" t="s">
        <v>36</v>
      </c>
      <c r="E862" s="50" t="s">
        <v>37</v>
      </c>
      <c r="F862" s="50" t="s">
        <v>36</v>
      </c>
      <c r="G862" s="48" t="s">
        <v>486</v>
      </c>
      <c r="H862" s="51">
        <v>22104</v>
      </c>
      <c r="I862" s="52" t="s">
        <v>402</v>
      </c>
      <c r="J862" s="53" t="s">
        <v>403</v>
      </c>
      <c r="K862" s="61" t="s">
        <v>404</v>
      </c>
      <c r="L862" s="43" t="s">
        <v>575</v>
      </c>
      <c r="M862" s="51"/>
      <c r="N862" s="55" t="s">
        <v>576</v>
      </c>
      <c r="O862" s="56">
        <f t="shared" si="18"/>
        <v>14</v>
      </c>
      <c r="P862" s="57">
        <v>23.714300000000001</v>
      </c>
      <c r="Q862" s="58" t="s">
        <v>577</v>
      </c>
      <c r="R862" s="59">
        <f t="shared" si="17"/>
        <v>332.00020000000001</v>
      </c>
      <c r="S862" s="56"/>
      <c r="T862" s="56"/>
      <c r="U862" s="56"/>
      <c r="V862" s="56"/>
      <c r="W862" s="56"/>
      <c r="X862" s="56">
        <v>14</v>
      </c>
      <c r="Y862" s="56"/>
      <c r="Z862" s="56"/>
      <c r="AA862" s="56"/>
      <c r="AB862" s="56"/>
      <c r="AC862" s="56"/>
      <c r="AD862" s="60"/>
    </row>
    <row r="863" spans="1:30" ht="14.5" x14ac:dyDescent="0.25">
      <c r="A863" s="35" t="s">
        <v>573</v>
      </c>
      <c r="B863" s="48" t="s">
        <v>574</v>
      </c>
      <c r="C863" s="48" t="s">
        <v>574</v>
      </c>
      <c r="D863" s="49" t="s">
        <v>36</v>
      </c>
      <c r="E863" s="50" t="s">
        <v>476</v>
      </c>
      <c r="F863" s="50" t="s">
        <v>496</v>
      </c>
      <c r="G863" s="48" t="s">
        <v>483</v>
      </c>
      <c r="H863" s="51">
        <v>22104</v>
      </c>
      <c r="I863" s="52" t="s">
        <v>402</v>
      </c>
      <c r="J863" s="53" t="s">
        <v>403</v>
      </c>
      <c r="K863" s="61" t="s">
        <v>404</v>
      </c>
      <c r="L863" s="43" t="s">
        <v>575</v>
      </c>
      <c r="M863" s="51"/>
      <c r="N863" s="55" t="s">
        <v>576</v>
      </c>
      <c r="O863" s="56">
        <f t="shared" si="18"/>
        <v>46</v>
      </c>
      <c r="P863" s="57">
        <v>84</v>
      </c>
      <c r="Q863" s="58" t="s">
        <v>577</v>
      </c>
      <c r="R863" s="59">
        <f t="shared" si="17"/>
        <v>3864</v>
      </c>
      <c r="S863" s="56">
        <v>8</v>
      </c>
      <c r="T863" s="56">
        <v>8</v>
      </c>
      <c r="U863" s="56">
        <v>8</v>
      </c>
      <c r="V863" s="56">
        <v>8</v>
      </c>
      <c r="W863" s="56">
        <v>8</v>
      </c>
      <c r="X863" s="56">
        <v>6</v>
      </c>
      <c r="Y863" s="56"/>
      <c r="Z863" s="56"/>
      <c r="AA863" s="56"/>
      <c r="AB863" s="56"/>
      <c r="AC863" s="56"/>
      <c r="AD863" s="60"/>
    </row>
    <row r="864" spans="1:30" ht="14.5" x14ac:dyDescent="0.25">
      <c r="A864" s="35" t="s">
        <v>573</v>
      </c>
      <c r="B864" s="48" t="s">
        <v>574</v>
      </c>
      <c r="C864" s="48" t="s">
        <v>574</v>
      </c>
      <c r="D864" s="49" t="s">
        <v>36</v>
      </c>
      <c r="E864" s="50" t="s">
        <v>476</v>
      </c>
      <c r="F864" s="50" t="s">
        <v>496</v>
      </c>
      <c r="G864" s="48" t="s">
        <v>483</v>
      </c>
      <c r="H864" s="51">
        <v>22104</v>
      </c>
      <c r="I864" s="52" t="s">
        <v>658</v>
      </c>
      <c r="J864" s="53" t="s">
        <v>659</v>
      </c>
      <c r="K864" s="61" t="s">
        <v>660</v>
      </c>
      <c r="L864" s="43" t="s">
        <v>575</v>
      </c>
      <c r="M864" s="51"/>
      <c r="N864" s="55" t="s">
        <v>661</v>
      </c>
      <c r="O864" s="56">
        <f t="shared" si="18"/>
        <v>19</v>
      </c>
      <c r="P864" s="57">
        <v>120</v>
      </c>
      <c r="Q864" s="58" t="s">
        <v>577</v>
      </c>
      <c r="R864" s="59">
        <f t="shared" si="17"/>
        <v>2280</v>
      </c>
      <c r="S864" s="56"/>
      <c r="T864" s="56">
        <v>10</v>
      </c>
      <c r="U864" s="56"/>
      <c r="V864" s="56"/>
      <c r="W864" s="56"/>
      <c r="X864" s="56">
        <v>9</v>
      </c>
      <c r="Y864" s="56"/>
      <c r="Z864" s="56"/>
      <c r="AA864" s="56"/>
      <c r="AB864" s="56"/>
      <c r="AC864" s="56"/>
      <c r="AD864" s="60"/>
    </row>
    <row r="865" spans="1:30" ht="14.5" x14ac:dyDescent="0.25">
      <c r="A865" s="35" t="s">
        <v>573</v>
      </c>
      <c r="B865" s="48" t="s">
        <v>574</v>
      </c>
      <c r="C865" s="48" t="s">
        <v>574</v>
      </c>
      <c r="D865" s="49" t="s">
        <v>36</v>
      </c>
      <c r="E865" s="50" t="s">
        <v>476</v>
      </c>
      <c r="F865" s="50" t="s">
        <v>496</v>
      </c>
      <c r="G865" s="48" t="s">
        <v>483</v>
      </c>
      <c r="H865" s="51">
        <v>22104</v>
      </c>
      <c r="I865" s="52" t="s">
        <v>658</v>
      </c>
      <c r="J865" s="53" t="s">
        <v>659</v>
      </c>
      <c r="K865" s="61" t="s">
        <v>660</v>
      </c>
      <c r="L865" s="43" t="s">
        <v>575</v>
      </c>
      <c r="M865" s="51"/>
      <c r="N865" s="55" t="s">
        <v>661</v>
      </c>
      <c r="O865" s="56">
        <f t="shared" si="18"/>
        <v>1</v>
      </c>
      <c r="P865" s="57">
        <v>115</v>
      </c>
      <c r="Q865" s="58" t="s">
        <v>577</v>
      </c>
      <c r="R865" s="59">
        <f t="shared" si="17"/>
        <v>115</v>
      </c>
      <c r="S865" s="56"/>
      <c r="T865" s="56"/>
      <c r="U865" s="56"/>
      <c r="V865" s="56"/>
      <c r="W865" s="56"/>
      <c r="X865" s="56">
        <v>1</v>
      </c>
      <c r="Y865" s="56"/>
      <c r="Z865" s="56"/>
      <c r="AA865" s="56"/>
      <c r="AB865" s="56"/>
      <c r="AC865" s="56"/>
      <c r="AD865" s="60"/>
    </row>
    <row r="866" spans="1:30" ht="14.5" x14ac:dyDescent="0.25">
      <c r="A866" s="35" t="s">
        <v>573</v>
      </c>
      <c r="B866" s="48" t="s">
        <v>574</v>
      </c>
      <c r="C866" s="48" t="s">
        <v>574</v>
      </c>
      <c r="D866" s="49" t="s">
        <v>36</v>
      </c>
      <c r="E866" s="50" t="s">
        <v>37</v>
      </c>
      <c r="F866" s="50" t="s">
        <v>36</v>
      </c>
      <c r="G866" s="48" t="s">
        <v>486</v>
      </c>
      <c r="H866" s="51">
        <v>24601</v>
      </c>
      <c r="I866" s="52" t="s">
        <v>437</v>
      </c>
      <c r="J866" s="53" t="s">
        <v>662</v>
      </c>
      <c r="K866" s="61" t="s">
        <v>663</v>
      </c>
      <c r="L866" s="43" t="s">
        <v>575</v>
      </c>
      <c r="M866" s="51"/>
      <c r="N866" s="55" t="s">
        <v>576</v>
      </c>
      <c r="O866" s="56">
        <f t="shared" si="18"/>
        <v>24</v>
      </c>
      <c r="P866" s="57">
        <v>23.76</v>
      </c>
      <c r="Q866" s="58" t="s">
        <v>577</v>
      </c>
      <c r="R866" s="59">
        <f t="shared" si="17"/>
        <v>570.24</v>
      </c>
      <c r="S866" s="56"/>
      <c r="T866" s="56">
        <v>6</v>
      </c>
      <c r="U866" s="56"/>
      <c r="V866" s="56"/>
      <c r="W866" s="56">
        <v>6</v>
      </c>
      <c r="X866" s="56"/>
      <c r="Y866" s="56"/>
      <c r="Z866" s="56">
        <v>6</v>
      </c>
      <c r="AA866" s="56"/>
      <c r="AB866" s="56"/>
      <c r="AC866" s="56"/>
      <c r="AD866" s="60">
        <v>6</v>
      </c>
    </row>
    <row r="867" spans="1:30" ht="14.5" x14ac:dyDescent="0.25">
      <c r="A867" s="35" t="s">
        <v>573</v>
      </c>
      <c r="B867" s="48" t="s">
        <v>574</v>
      </c>
      <c r="C867" s="48" t="s">
        <v>574</v>
      </c>
      <c r="D867" s="49" t="s">
        <v>36</v>
      </c>
      <c r="E867" s="50" t="s">
        <v>37</v>
      </c>
      <c r="F867" s="50" t="s">
        <v>36</v>
      </c>
      <c r="G867" s="48" t="s">
        <v>486</v>
      </c>
      <c r="H867" s="51">
        <v>24601</v>
      </c>
      <c r="I867" s="52" t="s">
        <v>437</v>
      </c>
      <c r="J867" s="53" t="s">
        <v>664</v>
      </c>
      <c r="K867" s="61" t="s">
        <v>665</v>
      </c>
      <c r="L867" s="43" t="s">
        <v>575</v>
      </c>
      <c r="M867" s="51"/>
      <c r="N867" s="55" t="s">
        <v>576</v>
      </c>
      <c r="O867" s="56">
        <f t="shared" si="18"/>
        <v>24</v>
      </c>
      <c r="P867" s="57">
        <v>23.76</v>
      </c>
      <c r="Q867" s="58" t="s">
        <v>577</v>
      </c>
      <c r="R867" s="59">
        <f t="shared" si="17"/>
        <v>570.24</v>
      </c>
      <c r="S867" s="56"/>
      <c r="T867" s="56">
        <v>6</v>
      </c>
      <c r="U867" s="56"/>
      <c r="V867" s="56"/>
      <c r="W867" s="56">
        <v>6</v>
      </c>
      <c r="X867" s="56"/>
      <c r="Y867" s="56"/>
      <c r="Z867" s="56">
        <v>6</v>
      </c>
      <c r="AA867" s="56"/>
      <c r="AB867" s="56"/>
      <c r="AC867" s="56"/>
      <c r="AD867" s="56">
        <v>6</v>
      </c>
    </row>
    <row r="868" spans="1:30" ht="14.5" x14ac:dyDescent="0.25">
      <c r="A868" s="35" t="s">
        <v>573</v>
      </c>
      <c r="B868" s="48" t="s">
        <v>574</v>
      </c>
      <c r="C868" s="48" t="s">
        <v>574</v>
      </c>
      <c r="D868" s="49" t="s">
        <v>36</v>
      </c>
      <c r="E868" s="50" t="s">
        <v>476</v>
      </c>
      <c r="F868" s="50" t="s">
        <v>477</v>
      </c>
      <c r="G868" s="48" t="s">
        <v>478</v>
      </c>
      <c r="H868" s="51">
        <v>26102</v>
      </c>
      <c r="I868" s="52" t="s">
        <v>479</v>
      </c>
      <c r="J868" s="62" t="s">
        <v>666</v>
      </c>
      <c r="K868" s="61" t="s">
        <v>479</v>
      </c>
      <c r="L868" s="43" t="s">
        <v>575</v>
      </c>
      <c r="M868" s="51"/>
      <c r="N868" s="55" t="s">
        <v>661</v>
      </c>
      <c r="O868" s="56">
        <f t="shared" si="18"/>
        <v>8</v>
      </c>
      <c r="P868" s="57">
        <v>1500</v>
      </c>
      <c r="Q868" s="58" t="s">
        <v>577</v>
      </c>
      <c r="R868" s="59">
        <f t="shared" si="17"/>
        <v>12000</v>
      </c>
      <c r="S868" s="56">
        <v>1</v>
      </c>
      <c r="T868" s="56">
        <v>2</v>
      </c>
      <c r="U868" s="56">
        <v>1</v>
      </c>
      <c r="V868" s="56">
        <v>2</v>
      </c>
      <c r="W868" s="56">
        <v>1</v>
      </c>
      <c r="X868" s="56">
        <v>1</v>
      </c>
      <c r="Y868" s="56"/>
      <c r="Z868" s="56"/>
      <c r="AA868" s="56"/>
      <c r="AB868" s="56"/>
      <c r="AC868" s="56"/>
      <c r="AD868" s="56"/>
    </row>
    <row r="869" spans="1:30" ht="14.5" x14ac:dyDescent="0.25">
      <c r="A869" s="35" t="s">
        <v>573</v>
      </c>
      <c r="B869" s="48" t="s">
        <v>574</v>
      </c>
      <c r="C869" s="48" t="s">
        <v>574</v>
      </c>
      <c r="D869" s="49" t="s">
        <v>36</v>
      </c>
      <c r="E869" s="50" t="s">
        <v>476</v>
      </c>
      <c r="F869" s="50" t="s">
        <v>477</v>
      </c>
      <c r="G869" s="48" t="s">
        <v>478</v>
      </c>
      <c r="H869" s="51">
        <v>26102</v>
      </c>
      <c r="I869" s="52" t="s">
        <v>479</v>
      </c>
      <c r="J869" s="62" t="s">
        <v>666</v>
      </c>
      <c r="K869" s="61" t="s">
        <v>479</v>
      </c>
      <c r="L869" s="43" t="s">
        <v>575</v>
      </c>
      <c r="M869" s="51"/>
      <c r="N869" s="55" t="s">
        <v>661</v>
      </c>
      <c r="O869" s="56">
        <f t="shared" si="18"/>
        <v>1</v>
      </c>
      <c r="P869" s="57">
        <v>1131</v>
      </c>
      <c r="Q869" s="58" t="s">
        <v>577</v>
      </c>
      <c r="R869" s="59">
        <f t="shared" si="17"/>
        <v>1131</v>
      </c>
      <c r="S869" s="56"/>
      <c r="T869" s="56"/>
      <c r="U869" s="56"/>
      <c r="V869" s="56"/>
      <c r="W869" s="56"/>
      <c r="X869" s="56">
        <v>1</v>
      </c>
      <c r="Y869" s="56"/>
      <c r="Z869" s="56"/>
      <c r="AA869" s="56"/>
      <c r="AB869" s="56"/>
      <c r="AC869" s="56"/>
      <c r="AD869" s="60"/>
    </row>
    <row r="870" spans="1:30" ht="14.5" x14ac:dyDescent="0.25">
      <c r="A870" s="35" t="s">
        <v>573</v>
      </c>
      <c r="B870" s="48" t="s">
        <v>574</v>
      </c>
      <c r="C870" s="48" t="s">
        <v>574</v>
      </c>
      <c r="D870" s="49" t="s">
        <v>36</v>
      </c>
      <c r="E870" s="50" t="s">
        <v>476</v>
      </c>
      <c r="F870" s="50" t="s">
        <v>477</v>
      </c>
      <c r="G870" s="48" t="s">
        <v>482</v>
      </c>
      <c r="H870" s="51">
        <v>26102</v>
      </c>
      <c r="I870" s="52" t="s">
        <v>479</v>
      </c>
      <c r="J870" s="53" t="s">
        <v>666</v>
      </c>
      <c r="K870" s="61" t="s">
        <v>479</v>
      </c>
      <c r="L870" s="43" t="s">
        <v>575</v>
      </c>
      <c r="M870" s="51"/>
      <c r="N870" s="55" t="s">
        <v>661</v>
      </c>
      <c r="O870" s="56">
        <f t="shared" si="18"/>
        <v>7</v>
      </c>
      <c r="P870" s="57">
        <v>1500</v>
      </c>
      <c r="Q870" s="58" t="s">
        <v>577</v>
      </c>
      <c r="R870" s="59">
        <f t="shared" ref="R870:R925" si="19">SUM(O870*P870)</f>
        <v>10500</v>
      </c>
      <c r="S870" s="56">
        <v>1</v>
      </c>
      <c r="T870" s="56">
        <v>2</v>
      </c>
      <c r="U870" s="56">
        <v>1</v>
      </c>
      <c r="V870" s="56">
        <v>2</v>
      </c>
      <c r="W870" s="56">
        <v>1</v>
      </c>
      <c r="X870" s="56"/>
      <c r="Y870" s="56"/>
      <c r="Z870" s="56"/>
      <c r="AA870" s="56"/>
      <c r="AB870" s="56"/>
      <c r="AC870" s="56"/>
      <c r="AD870" s="56"/>
    </row>
    <row r="871" spans="1:30" ht="14.5" x14ac:dyDescent="0.25">
      <c r="A871" s="35" t="s">
        <v>573</v>
      </c>
      <c r="B871" s="48" t="s">
        <v>574</v>
      </c>
      <c r="C871" s="48" t="s">
        <v>574</v>
      </c>
      <c r="D871" s="49" t="s">
        <v>36</v>
      </c>
      <c r="E871" s="50" t="s">
        <v>476</v>
      </c>
      <c r="F871" s="50" t="s">
        <v>477</v>
      </c>
      <c r="G871" s="48" t="s">
        <v>482</v>
      </c>
      <c r="H871" s="51">
        <v>26102</v>
      </c>
      <c r="I871" s="52" t="s">
        <v>479</v>
      </c>
      <c r="J871" s="53" t="s">
        <v>666</v>
      </c>
      <c r="K871" s="61" t="s">
        <v>479</v>
      </c>
      <c r="L871" s="43" t="s">
        <v>575</v>
      </c>
      <c r="M871" s="51"/>
      <c r="N871" s="55" t="s">
        <v>661</v>
      </c>
      <c r="O871" s="56">
        <f t="shared" si="18"/>
        <v>1</v>
      </c>
      <c r="P871" s="57">
        <v>2631</v>
      </c>
      <c r="Q871" s="58" t="s">
        <v>577</v>
      </c>
      <c r="R871" s="59">
        <f t="shared" si="19"/>
        <v>2631</v>
      </c>
      <c r="S871" s="56"/>
      <c r="T871" s="56"/>
      <c r="U871" s="56"/>
      <c r="V871" s="56"/>
      <c r="W871" s="56"/>
      <c r="X871" s="56">
        <v>1</v>
      </c>
      <c r="Y871" s="56"/>
      <c r="Z871" s="56"/>
      <c r="AA871" s="56"/>
      <c r="AB871" s="56"/>
      <c r="AC871" s="56"/>
      <c r="AD871" s="56"/>
    </row>
    <row r="872" spans="1:30" ht="14.5" x14ac:dyDescent="0.25">
      <c r="A872" s="35" t="s">
        <v>573</v>
      </c>
      <c r="B872" s="48" t="s">
        <v>574</v>
      </c>
      <c r="C872" s="48" t="s">
        <v>574</v>
      </c>
      <c r="D872" s="49" t="s">
        <v>36</v>
      </c>
      <c r="E872" s="50" t="s">
        <v>476</v>
      </c>
      <c r="F872" s="50" t="s">
        <v>496</v>
      </c>
      <c r="G872" s="48" t="s">
        <v>483</v>
      </c>
      <c r="H872" s="51">
        <v>26102</v>
      </c>
      <c r="I872" s="52" t="s">
        <v>479</v>
      </c>
      <c r="J872" s="53" t="s">
        <v>666</v>
      </c>
      <c r="K872" s="61" t="s">
        <v>479</v>
      </c>
      <c r="L872" s="43" t="s">
        <v>575</v>
      </c>
      <c r="M872" s="51"/>
      <c r="N872" s="55" t="s">
        <v>661</v>
      </c>
      <c r="O872" s="56">
        <f t="shared" si="18"/>
        <v>5</v>
      </c>
      <c r="P872" s="57">
        <v>24877</v>
      </c>
      <c r="Q872" s="58" t="s">
        <v>577</v>
      </c>
      <c r="R872" s="59">
        <f t="shared" si="19"/>
        <v>124385</v>
      </c>
      <c r="S872" s="56">
        <v>1</v>
      </c>
      <c r="T872" s="56">
        <v>1</v>
      </c>
      <c r="U872" s="56">
        <v>1</v>
      </c>
      <c r="V872" s="56">
        <v>1</v>
      </c>
      <c r="W872" s="56">
        <v>1</v>
      </c>
      <c r="X872" s="56"/>
      <c r="Y872" s="56"/>
      <c r="Z872" s="56"/>
      <c r="AA872" s="56"/>
      <c r="AB872" s="56"/>
      <c r="AC872" s="56"/>
      <c r="AD872" s="56"/>
    </row>
    <row r="873" spans="1:30" ht="14.5" x14ac:dyDescent="0.25">
      <c r="A873" s="35" t="s">
        <v>573</v>
      </c>
      <c r="B873" s="48" t="s">
        <v>574</v>
      </c>
      <c r="C873" s="48" t="s">
        <v>574</v>
      </c>
      <c r="D873" s="49" t="s">
        <v>36</v>
      </c>
      <c r="E873" s="50" t="s">
        <v>476</v>
      </c>
      <c r="F873" s="50" t="s">
        <v>496</v>
      </c>
      <c r="G873" s="48" t="s">
        <v>483</v>
      </c>
      <c r="H873" s="51">
        <v>26102</v>
      </c>
      <c r="I873" s="52" t="s">
        <v>479</v>
      </c>
      <c r="J873" s="53" t="s">
        <v>666</v>
      </c>
      <c r="K873" s="61" t="s">
        <v>479</v>
      </c>
      <c r="L873" s="43" t="s">
        <v>575</v>
      </c>
      <c r="M873" s="51"/>
      <c r="N873" s="55" t="s">
        <v>661</v>
      </c>
      <c r="O873" s="56">
        <f t="shared" si="18"/>
        <v>1</v>
      </c>
      <c r="P873" s="57">
        <v>20794</v>
      </c>
      <c r="Q873" s="58" t="s">
        <v>577</v>
      </c>
      <c r="R873" s="59">
        <f t="shared" si="19"/>
        <v>20794</v>
      </c>
      <c r="S873" s="56"/>
      <c r="T873" s="56"/>
      <c r="U873" s="56"/>
      <c r="V873" s="56"/>
      <c r="W873" s="56"/>
      <c r="X873" s="56">
        <v>1</v>
      </c>
      <c r="Y873" s="56"/>
      <c r="Z873" s="56"/>
      <c r="AA873" s="56"/>
      <c r="AB873" s="56"/>
      <c r="AC873" s="56"/>
      <c r="AD873" s="60"/>
    </row>
    <row r="874" spans="1:30" ht="14.5" x14ac:dyDescent="0.25">
      <c r="A874" s="35" t="s">
        <v>573</v>
      </c>
      <c r="B874" s="48" t="s">
        <v>574</v>
      </c>
      <c r="C874" s="48" t="s">
        <v>574</v>
      </c>
      <c r="D874" s="49" t="s">
        <v>36</v>
      </c>
      <c r="E874" s="50" t="s">
        <v>484</v>
      </c>
      <c r="F874" s="50" t="s">
        <v>485</v>
      </c>
      <c r="G874" s="48" t="s">
        <v>486</v>
      </c>
      <c r="H874" s="51">
        <v>26103</v>
      </c>
      <c r="I874" s="52" t="s">
        <v>487</v>
      </c>
      <c r="J874" s="53" t="s">
        <v>667</v>
      </c>
      <c r="K874" s="61" t="s">
        <v>487</v>
      </c>
      <c r="L874" s="43" t="s">
        <v>575</v>
      </c>
      <c r="M874" s="51"/>
      <c r="N874" s="55" t="s">
        <v>661</v>
      </c>
      <c r="O874" s="56">
        <f t="shared" si="18"/>
        <v>1</v>
      </c>
      <c r="P874" s="57">
        <v>3891</v>
      </c>
      <c r="Q874" s="58" t="s">
        <v>577</v>
      </c>
      <c r="R874" s="59">
        <f t="shared" si="19"/>
        <v>3891</v>
      </c>
      <c r="S874" s="56"/>
      <c r="T874" s="56">
        <v>1</v>
      </c>
      <c r="U874" s="56"/>
      <c r="V874" s="56"/>
      <c r="W874" s="56"/>
      <c r="X874" s="56"/>
      <c r="Y874" s="56"/>
      <c r="Z874" s="56"/>
      <c r="AA874" s="56"/>
      <c r="AB874" s="56"/>
      <c r="AC874" s="56"/>
      <c r="AD874" s="60"/>
    </row>
    <row r="875" spans="1:30" ht="14.5" x14ac:dyDescent="0.25">
      <c r="A875" s="35" t="s">
        <v>573</v>
      </c>
      <c r="B875" s="48" t="s">
        <v>574</v>
      </c>
      <c r="C875" s="48" t="s">
        <v>574</v>
      </c>
      <c r="D875" s="49" t="s">
        <v>36</v>
      </c>
      <c r="E875" s="50" t="s">
        <v>490</v>
      </c>
      <c r="F875" s="50" t="s">
        <v>491</v>
      </c>
      <c r="G875" s="48" t="s">
        <v>486</v>
      </c>
      <c r="H875" s="51">
        <v>26103</v>
      </c>
      <c r="I875" s="52" t="s">
        <v>487</v>
      </c>
      <c r="J875" s="53" t="s">
        <v>667</v>
      </c>
      <c r="K875" s="61" t="s">
        <v>487</v>
      </c>
      <c r="L875" s="43" t="s">
        <v>575</v>
      </c>
      <c r="M875" s="51"/>
      <c r="N875" s="55" t="s">
        <v>661</v>
      </c>
      <c r="O875" s="56">
        <f t="shared" si="18"/>
        <v>1</v>
      </c>
      <c r="P875" s="57">
        <v>3891</v>
      </c>
      <c r="Q875" s="58" t="s">
        <v>577</v>
      </c>
      <c r="R875" s="59">
        <f t="shared" si="19"/>
        <v>3891</v>
      </c>
      <c r="S875" s="56"/>
      <c r="T875" s="56">
        <v>1</v>
      </c>
      <c r="U875" s="56"/>
      <c r="V875" s="56"/>
      <c r="W875" s="56"/>
      <c r="X875" s="56"/>
      <c r="Y875" s="56"/>
      <c r="Z875" s="56"/>
      <c r="AA875" s="56"/>
      <c r="AB875" s="56"/>
      <c r="AC875" s="56"/>
      <c r="AD875" s="56"/>
    </row>
    <row r="876" spans="1:30" ht="14.5" x14ac:dyDescent="0.25">
      <c r="A876" s="35" t="s">
        <v>573</v>
      </c>
      <c r="B876" s="48" t="s">
        <v>574</v>
      </c>
      <c r="C876" s="48" t="s">
        <v>574</v>
      </c>
      <c r="D876" s="49" t="s">
        <v>36</v>
      </c>
      <c r="E876" s="50" t="s">
        <v>492</v>
      </c>
      <c r="F876" s="50" t="s">
        <v>36</v>
      </c>
      <c r="G876" s="48" t="s">
        <v>486</v>
      </c>
      <c r="H876" s="51">
        <v>26103</v>
      </c>
      <c r="I876" s="52" t="s">
        <v>487</v>
      </c>
      <c r="J876" s="53" t="s">
        <v>667</v>
      </c>
      <c r="K876" s="61" t="s">
        <v>487</v>
      </c>
      <c r="L876" s="43" t="s">
        <v>575</v>
      </c>
      <c r="M876" s="51"/>
      <c r="N876" s="55" t="s">
        <v>661</v>
      </c>
      <c r="O876" s="56">
        <f t="shared" si="18"/>
        <v>5</v>
      </c>
      <c r="P876" s="57">
        <v>4000</v>
      </c>
      <c r="Q876" s="58" t="s">
        <v>577</v>
      </c>
      <c r="R876" s="59">
        <f t="shared" si="19"/>
        <v>20000</v>
      </c>
      <c r="S876" s="56">
        <v>1</v>
      </c>
      <c r="T876" s="56">
        <v>1</v>
      </c>
      <c r="U876" s="56">
        <v>1</v>
      </c>
      <c r="V876" s="56">
        <v>1</v>
      </c>
      <c r="W876" s="56">
        <v>1</v>
      </c>
      <c r="X876" s="56"/>
      <c r="Y876" s="56"/>
      <c r="Z876" s="56"/>
      <c r="AA876" s="56"/>
      <c r="AB876" s="56"/>
      <c r="AC876" s="56"/>
      <c r="AD876" s="56"/>
    </row>
    <row r="877" spans="1:30" ht="14.5" x14ac:dyDescent="0.25">
      <c r="A877" s="35" t="s">
        <v>573</v>
      </c>
      <c r="B877" s="48" t="s">
        <v>574</v>
      </c>
      <c r="C877" s="48" t="s">
        <v>574</v>
      </c>
      <c r="D877" s="49" t="s">
        <v>36</v>
      </c>
      <c r="E877" s="50" t="s">
        <v>492</v>
      </c>
      <c r="F877" s="50" t="s">
        <v>36</v>
      </c>
      <c r="G877" s="48" t="s">
        <v>486</v>
      </c>
      <c r="H877" s="51">
        <v>26103</v>
      </c>
      <c r="I877" s="52" t="s">
        <v>487</v>
      </c>
      <c r="J877" s="53" t="s">
        <v>667</v>
      </c>
      <c r="K877" s="61" t="s">
        <v>487</v>
      </c>
      <c r="L877" s="43" t="s">
        <v>575</v>
      </c>
      <c r="M877" s="51"/>
      <c r="N877" s="55" t="s">
        <v>661</v>
      </c>
      <c r="O877" s="56">
        <f t="shared" si="18"/>
        <v>1</v>
      </c>
      <c r="P877" s="57">
        <v>3343</v>
      </c>
      <c r="Q877" s="58" t="s">
        <v>577</v>
      </c>
      <c r="R877" s="59">
        <f t="shared" si="19"/>
        <v>3343</v>
      </c>
      <c r="S877" s="56"/>
      <c r="T877" s="56"/>
      <c r="U877" s="56"/>
      <c r="V877" s="56"/>
      <c r="W877" s="56"/>
      <c r="X877" s="56">
        <v>1</v>
      </c>
      <c r="Y877" s="56"/>
      <c r="Z877" s="56"/>
      <c r="AA877" s="56"/>
      <c r="AB877" s="56"/>
      <c r="AC877" s="56"/>
      <c r="AD877" s="56"/>
    </row>
    <row r="878" spans="1:30" ht="14.5" x14ac:dyDescent="0.25">
      <c r="A878" s="35" t="s">
        <v>573</v>
      </c>
      <c r="B878" s="48" t="s">
        <v>574</v>
      </c>
      <c r="C878" s="48" t="s">
        <v>574</v>
      </c>
      <c r="D878" s="49" t="s">
        <v>36</v>
      </c>
      <c r="E878" s="50" t="s">
        <v>37</v>
      </c>
      <c r="F878" s="50" t="s">
        <v>36</v>
      </c>
      <c r="G878" s="48" t="s">
        <v>486</v>
      </c>
      <c r="H878" s="51">
        <v>29603</v>
      </c>
      <c r="I878" s="52" t="s">
        <v>668</v>
      </c>
      <c r="J878" s="53" t="s">
        <v>669</v>
      </c>
      <c r="K878" s="54" t="s">
        <v>670</v>
      </c>
      <c r="L878" s="43" t="s">
        <v>575</v>
      </c>
      <c r="M878" s="51"/>
      <c r="N878" s="55" t="s">
        <v>576</v>
      </c>
      <c r="O878" s="56">
        <f t="shared" ref="O878:O925" si="20">SUM(S878:AD878)</f>
        <v>4</v>
      </c>
      <c r="P878" s="57">
        <v>2342</v>
      </c>
      <c r="Q878" s="58" t="s">
        <v>577</v>
      </c>
      <c r="R878" s="59">
        <f t="shared" si="19"/>
        <v>9368</v>
      </c>
      <c r="S878" s="56"/>
      <c r="T878" s="56"/>
      <c r="U878" s="56">
        <v>4</v>
      </c>
      <c r="V878" s="56"/>
      <c r="W878" s="56"/>
      <c r="X878" s="56"/>
      <c r="Y878" s="56"/>
      <c r="Z878" s="56"/>
      <c r="AA878" s="56"/>
      <c r="AB878" s="56"/>
      <c r="AC878" s="56"/>
      <c r="AD878" s="56"/>
    </row>
    <row r="879" spans="1:30" ht="14.5" x14ac:dyDescent="0.25">
      <c r="A879" s="35" t="s">
        <v>573</v>
      </c>
      <c r="B879" s="48" t="s">
        <v>574</v>
      </c>
      <c r="C879" s="48" t="s">
        <v>574</v>
      </c>
      <c r="D879" s="49" t="s">
        <v>36</v>
      </c>
      <c r="E879" s="50" t="s">
        <v>37</v>
      </c>
      <c r="F879" s="50" t="s">
        <v>36</v>
      </c>
      <c r="G879" s="48" t="s">
        <v>534</v>
      </c>
      <c r="H879" s="51">
        <v>31301</v>
      </c>
      <c r="I879" s="52" t="s">
        <v>535</v>
      </c>
      <c r="J879" s="53" t="s">
        <v>575</v>
      </c>
      <c r="K879" s="61" t="s">
        <v>535</v>
      </c>
      <c r="L879" s="43" t="s">
        <v>575</v>
      </c>
      <c r="M879" s="51"/>
      <c r="N879" s="55" t="s">
        <v>537</v>
      </c>
      <c r="O879" s="56">
        <f t="shared" si="20"/>
        <v>12</v>
      </c>
      <c r="P879" s="57">
        <v>854</v>
      </c>
      <c r="Q879" s="58" t="s">
        <v>577</v>
      </c>
      <c r="R879" s="59">
        <f t="shared" si="19"/>
        <v>10248</v>
      </c>
      <c r="S879" s="56">
        <v>1</v>
      </c>
      <c r="T879" s="56">
        <v>1</v>
      </c>
      <c r="U879" s="56">
        <v>1</v>
      </c>
      <c r="V879" s="56">
        <v>1</v>
      </c>
      <c r="W879" s="56">
        <v>1</v>
      </c>
      <c r="X879" s="56">
        <v>1</v>
      </c>
      <c r="Y879" s="56">
        <v>1</v>
      </c>
      <c r="Z879" s="56">
        <v>1</v>
      </c>
      <c r="AA879" s="56">
        <v>1</v>
      </c>
      <c r="AB879" s="56">
        <v>1</v>
      </c>
      <c r="AC879" s="56">
        <v>1</v>
      </c>
      <c r="AD879" s="60">
        <v>1</v>
      </c>
    </row>
    <row r="880" spans="1:30" ht="14.5" x14ac:dyDescent="0.25">
      <c r="A880" s="35" t="s">
        <v>573</v>
      </c>
      <c r="B880" s="48" t="s">
        <v>574</v>
      </c>
      <c r="C880" s="48" t="s">
        <v>574</v>
      </c>
      <c r="D880" s="49" t="s">
        <v>36</v>
      </c>
      <c r="E880" s="50" t="s">
        <v>37</v>
      </c>
      <c r="F880" s="50" t="s">
        <v>36</v>
      </c>
      <c r="G880" s="48" t="s">
        <v>534</v>
      </c>
      <c r="H880" s="51">
        <v>31401</v>
      </c>
      <c r="I880" s="52" t="s">
        <v>538</v>
      </c>
      <c r="J880" s="53" t="s">
        <v>575</v>
      </c>
      <c r="K880" s="61" t="s">
        <v>538</v>
      </c>
      <c r="L880" s="43" t="s">
        <v>575</v>
      </c>
      <c r="M880" s="51"/>
      <c r="N880" s="55" t="s">
        <v>537</v>
      </c>
      <c r="O880" s="56">
        <f t="shared" si="20"/>
        <v>12</v>
      </c>
      <c r="P880" s="57">
        <v>1846</v>
      </c>
      <c r="Q880" s="58" t="s">
        <v>577</v>
      </c>
      <c r="R880" s="59">
        <f t="shared" si="19"/>
        <v>22152</v>
      </c>
      <c r="S880" s="56">
        <v>1</v>
      </c>
      <c r="T880" s="56">
        <v>1</v>
      </c>
      <c r="U880" s="56">
        <v>1</v>
      </c>
      <c r="V880" s="56">
        <v>1</v>
      </c>
      <c r="W880" s="56">
        <v>1</v>
      </c>
      <c r="X880" s="56">
        <v>1</v>
      </c>
      <c r="Y880" s="56">
        <v>1</v>
      </c>
      <c r="Z880" s="56">
        <v>1</v>
      </c>
      <c r="AA880" s="56">
        <v>1</v>
      </c>
      <c r="AB880" s="56">
        <v>1</v>
      </c>
      <c r="AC880" s="56">
        <v>1</v>
      </c>
      <c r="AD880" s="60">
        <v>1</v>
      </c>
    </row>
    <row r="881" spans="1:30" ht="14.5" x14ac:dyDescent="0.25">
      <c r="A881" s="35" t="s">
        <v>573</v>
      </c>
      <c r="B881" s="48" t="s">
        <v>574</v>
      </c>
      <c r="C881" s="48" t="s">
        <v>574</v>
      </c>
      <c r="D881" s="49" t="s">
        <v>36</v>
      </c>
      <c r="E881" s="50" t="s">
        <v>37</v>
      </c>
      <c r="F881" s="50" t="s">
        <v>36</v>
      </c>
      <c r="G881" s="48" t="s">
        <v>486</v>
      </c>
      <c r="H881" s="51">
        <v>31801</v>
      </c>
      <c r="I881" s="52" t="s">
        <v>671</v>
      </c>
      <c r="J881" s="53" t="s">
        <v>575</v>
      </c>
      <c r="K881" s="61" t="s">
        <v>671</v>
      </c>
      <c r="L881" s="43" t="s">
        <v>575</v>
      </c>
      <c r="M881" s="51"/>
      <c r="N881" s="55" t="s">
        <v>537</v>
      </c>
      <c r="O881" s="56">
        <f t="shared" si="20"/>
        <v>60</v>
      </c>
      <c r="P881" s="57">
        <v>246</v>
      </c>
      <c r="Q881" s="58" t="s">
        <v>577</v>
      </c>
      <c r="R881" s="59">
        <f t="shared" si="19"/>
        <v>14760</v>
      </c>
      <c r="S881" s="56"/>
      <c r="T881" s="56"/>
      <c r="U881" s="56">
        <v>60</v>
      </c>
      <c r="V881" s="56"/>
      <c r="W881" s="56"/>
      <c r="X881" s="56"/>
      <c r="Y881" s="56"/>
      <c r="Z881" s="56"/>
      <c r="AA881" s="56"/>
      <c r="AB881" s="56"/>
      <c r="AC881" s="56"/>
      <c r="AD881" s="60"/>
    </row>
    <row r="882" spans="1:30" ht="14.5" x14ac:dyDescent="0.25">
      <c r="A882" s="35" t="s">
        <v>573</v>
      </c>
      <c r="B882" s="48" t="s">
        <v>574</v>
      </c>
      <c r="C882" s="48" t="s">
        <v>574</v>
      </c>
      <c r="D882" s="49" t="s">
        <v>36</v>
      </c>
      <c r="E882" s="50" t="s">
        <v>476</v>
      </c>
      <c r="F882" s="50" t="s">
        <v>496</v>
      </c>
      <c r="G882" s="48" t="s">
        <v>483</v>
      </c>
      <c r="H882" s="51">
        <v>31801</v>
      </c>
      <c r="I882" s="52" t="s">
        <v>671</v>
      </c>
      <c r="J882" s="53" t="s">
        <v>575</v>
      </c>
      <c r="K882" s="61" t="s">
        <v>671</v>
      </c>
      <c r="L882" s="43" t="s">
        <v>575</v>
      </c>
      <c r="M882" s="51"/>
      <c r="N882" s="55" t="s">
        <v>537</v>
      </c>
      <c r="O882" s="56">
        <f t="shared" si="20"/>
        <v>100</v>
      </c>
      <c r="P882" s="57">
        <v>246</v>
      </c>
      <c r="Q882" s="58" t="s">
        <v>577</v>
      </c>
      <c r="R882" s="59">
        <f t="shared" si="19"/>
        <v>24600</v>
      </c>
      <c r="S882" s="56"/>
      <c r="T882" s="56">
        <v>50</v>
      </c>
      <c r="U882" s="56"/>
      <c r="V882" s="56"/>
      <c r="W882" s="56"/>
      <c r="X882" s="56"/>
      <c r="Y882" s="56"/>
      <c r="Z882" s="56"/>
      <c r="AA882" s="56">
        <v>50</v>
      </c>
      <c r="AB882" s="56"/>
      <c r="AC882" s="56"/>
      <c r="AD882" s="60"/>
    </row>
    <row r="883" spans="1:30" ht="14.5" x14ac:dyDescent="0.25">
      <c r="A883" s="35" t="s">
        <v>573</v>
      </c>
      <c r="B883" s="48" t="s">
        <v>574</v>
      </c>
      <c r="C883" s="48" t="s">
        <v>574</v>
      </c>
      <c r="D883" s="49" t="s">
        <v>36</v>
      </c>
      <c r="E883" s="50" t="s">
        <v>37</v>
      </c>
      <c r="F883" s="50" t="s">
        <v>36</v>
      </c>
      <c r="G883" s="48" t="s">
        <v>534</v>
      </c>
      <c r="H883" s="51">
        <v>32201</v>
      </c>
      <c r="I883" s="52" t="s">
        <v>672</v>
      </c>
      <c r="J883" s="53" t="s">
        <v>575</v>
      </c>
      <c r="K883" s="61" t="s">
        <v>672</v>
      </c>
      <c r="L883" s="43" t="s">
        <v>575</v>
      </c>
      <c r="M883" s="51"/>
      <c r="N883" s="55" t="s">
        <v>537</v>
      </c>
      <c r="O883" s="56">
        <f t="shared" si="20"/>
        <v>12</v>
      </c>
      <c r="P883" s="57">
        <v>52067</v>
      </c>
      <c r="Q883" s="58" t="s">
        <v>577</v>
      </c>
      <c r="R883" s="59">
        <f t="shared" si="19"/>
        <v>624804</v>
      </c>
      <c r="S883" s="56"/>
      <c r="T883" s="56">
        <v>1</v>
      </c>
      <c r="U883" s="56">
        <v>1</v>
      </c>
      <c r="V883" s="56">
        <v>1</v>
      </c>
      <c r="W883" s="56">
        <v>1</v>
      </c>
      <c r="X883" s="56">
        <v>1</v>
      </c>
      <c r="Y883" s="56">
        <v>1</v>
      </c>
      <c r="Z883" s="56">
        <v>1</v>
      </c>
      <c r="AA883" s="56">
        <v>1</v>
      </c>
      <c r="AB883" s="56">
        <v>1</v>
      </c>
      <c r="AC883" s="56">
        <v>1</v>
      </c>
      <c r="AD883" s="56">
        <v>2</v>
      </c>
    </row>
    <row r="884" spans="1:30" ht="14.5" x14ac:dyDescent="0.25">
      <c r="A884" s="35" t="s">
        <v>573</v>
      </c>
      <c r="B884" s="48" t="s">
        <v>574</v>
      </c>
      <c r="C884" s="48" t="s">
        <v>574</v>
      </c>
      <c r="D884" s="49" t="s">
        <v>36</v>
      </c>
      <c r="E884" s="50" t="s">
        <v>476</v>
      </c>
      <c r="F884" s="50" t="s">
        <v>496</v>
      </c>
      <c r="G884" s="48" t="s">
        <v>483</v>
      </c>
      <c r="H884" s="51">
        <v>32201</v>
      </c>
      <c r="I884" s="52" t="s">
        <v>672</v>
      </c>
      <c r="J884" s="53" t="s">
        <v>575</v>
      </c>
      <c r="K884" s="61" t="s">
        <v>672</v>
      </c>
      <c r="L884" s="43" t="s">
        <v>575</v>
      </c>
      <c r="M884" s="51"/>
      <c r="N884" s="55" t="s">
        <v>537</v>
      </c>
      <c r="O884" s="56">
        <f t="shared" si="20"/>
        <v>12</v>
      </c>
      <c r="P884" s="57">
        <v>62339.5</v>
      </c>
      <c r="Q884" s="58" t="s">
        <v>577</v>
      </c>
      <c r="R884" s="59">
        <f t="shared" si="19"/>
        <v>748074</v>
      </c>
      <c r="S884" s="56"/>
      <c r="T884" s="56">
        <v>1</v>
      </c>
      <c r="U884" s="56">
        <v>1</v>
      </c>
      <c r="V884" s="56">
        <v>1</v>
      </c>
      <c r="W884" s="56">
        <v>1</v>
      </c>
      <c r="X884" s="56">
        <v>1</v>
      </c>
      <c r="Y884" s="56">
        <v>1</v>
      </c>
      <c r="Z884" s="56">
        <v>1</v>
      </c>
      <c r="AA884" s="56">
        <v>1</v>
      </c>
      <c r="AB884" s="56">
        <v>1</v>
      </c>
      <c r="AC884" s="56">
        <v>1</v>
      </c>
      <c r="AD884" s="60">
        <v>2</v>
      </c>
    </row>
    <row r="885" spans="1:30" ht="14.5" x14ac:dyDescent="0.25">
      <c r="A885" s="35" t="s">
        <v>573</v>
      </c>
      <c r="B885" s="48" t="s">
        <v>574</v>
      </c>
      <c r="C885" s="48" t="s">
        <v>574</v>
      </c>
      <c r="D885" s="49" t="s">
        <v>36</v>
      </c>
      <c r="E885" s="50" t="s">
        <v>37</v>
      </c>
      <c r="F885" s="50" t="s">
        <v>36</v>
      </c>
      <c r="G885" s="48" t="s">
        <v>486</v>
      </c>
      <c r="H885" s="51">
        <v>32601</v>
      </c>
      <c r="I885" s="52" t="s">
        <v>540</v>
      </c>
      <c r="J885" s="53" t="s">
        <v>575</v>
      </c>
      <c r="K885" s="61" t="s">
        <v>540</v>
      </c>
      <c r="L885" s="43" t="s">
        <v>575</v>
      </c>
      <c r="M885" s="51"/>
      <c r="N885" s="55" t="s">
        <v>537</v>
      </c>
      <c r="O885" s="56">
        <f t="shared" si="20"/>
        <v>24</v>
      </c>
      <c r="P885" s="57">
        <v>1596</v>
      </c>
      <c r="Q885" s="58" t="s">
        <v>577</v>
      </c>
      <c r="R885" s="59">
        <f t="shared" si="19"/>
        <v>38304</v>
      </c>
      <c r="S885" s="56">
        <v>2</v>
      </c>
      <c r="T885" s="56">
        <v>2</v>
      </c>
      <c r="U885" s="56">
        <v>2</v>
      </c>
      <c r="V885" s="56">
        <v>2</v>
      </c>
      <c r="W885" s="56">
        <v>2</v>
      </c>
      <c r="X885" s="56">
        <v>2</v>
      </c>
      <c r="Y885" s="56">
        <v>2</v>
      </c>
      <c r="Z885" s="56">
        <v>2</v>
      </c>
      <c r="AA885" s="56">
        <v>2</v>
      </c>
      <c r="AB885" s="56">
        <v>2</v>
      </c>
      <c r="AC885" s="56">
        <v>2</v>
      </c>
      <c r="AD885" s="60">
        <v>2</v>
      </c>
    </row>
    <row r="886" spans="1:30" ht="14.5" x14ac:dyDescent="0.25">
      <c r="A886" s="35" t="s">
        <v>573</v>
      </c>
      <c r="B886" s="48" t="s">
        <v>574</v>
      </c>
      <c r="C886" s="48" t="s">
        <v>574</v>
      </c>
      <c r="D886" s="49" t="s">
        <v>36</v>
      </c>
      <c r="E886" s="50" t="s">
        <v>37</v>
      </c>
      <c r="F886" s="50" t="s">
        <v>36</v>
      </c>
      <c r="G886" s="48" t="s">
        <v>534</v>
      </c>
      <c r="H886" s="51">
        <v>33801</v>
      </c>
      <c r="I886" s="52" t="s">
        <v>546</v>
      </c>
      <c r="J886" s="53" t="s">
        <v>575</v>
      </c>
      <c r="K886" s="61" t="s">
        <v>546</v>
      </c>
      <c r="L886" s="43" t="s">
        <v>575</v>
      </c>
      <c r="M886" s="51"/>
      <c r="N886" s="55" t="s">
        <v>537</v>
      </c>
      <c r="O886" s="56">
        <f t="shared" si="20"/>
        <v>12</v>
      </c>
      <c r="P886" s="57">
        <v>60466</v>
      </c>
      <c r="Q886" s="58" t="s">
        <v>577</v>
      </c>
      <c r="R886" s="59">
        <f t="shared" si="19"/>
        <v>725592</v>
      </c>
      <c r="S886" s="56"/>
      <c r="T886" s="56">
        <v>1</v>
      </c>
      <c r="U886" s="56">
        <v>1</v>
      </c>
      <c r="V886" s="56">
        <v>1</v>
      </c>
      <c r="W886" s="56">
        <v>1</v>
      </c>
      <c r="X886" s="56">
        <v>1</v>
      </c>
      <c r="Y886" s="56">
        <v>1</v>
      </c>
      <c r="Z886" s="56">
        <v>1</v>
      </c>
      <c r="AA886" s="56">
        <v>1</v>
      </c>
      <c r="AB886" s="56">
        <v>1</v>
      </c>
      <c r="AC886" s="56">
        <v>1</v>
      </c>
      <c r="AD886" s="60">
        <v>2</v>
      </c>
    </row>
    <row r="887" spans="1:30" ht="14.5" x14ac:dyDescent="0.25">
      <c r="A887" s="35" t="s">
        <v>573</v>
      </c>
      <c r="B887" s="48" t="s">
        <v>574</v>
      </c>
      <c r="C887" s="48" t="s">
        <v>574</v>
      </c>
      <c r="D887" s="49" t="s">
        <v>36</v>
      </c>
      <c r="E887" s="50" t="s">
        <v>37</v>
      </c>
      <c r="F887" s="50" t="s">
        <v>36</v>
      </c>
      <c r="G887" s="48" t="s">
        <v>534</v>
      </c>
      <c r="H887" s="51">
        <v>33801</v>
      </c>
      <c r="I887" s="52" t="s">
        <v>546</v>
      </c>
      <c r="J887" s="53" t="s">
        <v>575</v>
      </c>
      <c r="K887" s="61" t="s">
        <v>546</v>
      </c>
      <c r="L887" s="43" t="s">
        <v>575</v>
      </c>
      <c r="M887" s="51"/>
      <c r="N887" s="55" t="s">
        <v>537</v>
      </c>
      <c r="O887" s="56">
        <f t="shared" si="20"/>
        <v>12</v>
      </c>
      <c r="P887" s="57">
        <v>52908</v>
      </c>
      <c r="Q887" s="58" t="s">
        <v>577</v>
      </c>
      <c r="R887" s="59">
        <f t="shared" si="19"/>
        <v>634896</v>
      </c>
      <c r="S887" s="56"/>
      <c r="T887" s="56">
        <v>1</v>
      </c>
      <c r="U887" s="56">
        <v>1</v>
      </c>
      <c r="V887" s="56">
        <v>1</v>
      </c>
      <c r="W887" s="56">
        <v>1</v>
      </c>
      <c r="X887" s="56">
        <v>1</v>
      </c>
      <c r="Y887" s="56">
        <v>1</v>
      </c>
      <c r="Z887" s="56">
        <v>1</v>
      </c>
      <c r="AA887" s="56">
        <v>1</v>
      </c>
      <c r="AB887" s="56">
        <v>1</v>
      </c>
      <c r="AC887" s="56">
        <v>1</v>
      </c>
      <c r="AD887" s="60">
        <v>2</v>
      </c>
    </row>
    <row r="888" spans="1:30" ht="14.5" x14ac:dyDescent="0.25">
      <c r="A888" s="35" t="s">
        <v>573</v>
      </c>
      <c r="B888" s="48" t="s">
        <v>574</v>
      </c>
      <c r="C888" s="48" t="s">
        <v>574</v>
      </c>
      <c r="D888" s="49" t="s">
        <v>36</v>
      </c>
      <c r="E888" s="50" t="s">
        <v>37</v>
      </c>
      <c r="F888" s="50" t="s">
        <v>36</v>
      </c>
      <c r="G888" s="48" t="s">
        <v>486</v>
      </c>
      <c r="H888" s="51">
        <v>35201</v>
      </c>
      <c r="I888" s="52" t="s">
        <v>673</v>
      </c>
      <c r="J888" s="53" t="s">
        <v>575</v>
      </c>
      <c r="K888" s="61" t="s">
        <v>673</v>
      </c>
      <c r="L888" s="43" t="s">
        <v>575</v>
      </c>
      <c r="M888" s="51"/>
      <c r="N888" s="55" t="s">
        <v>537</v>
      </c>
      <c r="O888" s="56">
        <f t="shared" si="20"/>
        <v>1</v>
      </c>
      <c r="P888" s="57">
        <v>6488</v>
      </c>
      <c r="Q888" s="58" t="s">
        <v>577</v>
      </c>
      <c r="R888" s="59">
        <f t="shared" si="19"/>
        <v>6488</v>
      </c>
      <c r="S888" s="56"/>
      <c r="T888" s="56"/>
      <c r="U888" s="56">
        <v>1</v>
      </c>
      <c r="V888" s="56"/>
      <c r="W888" s="56"/>
      <c r="X888" s="56"/>
      <c r="Y888" s="56"/>
      <c r="Z888" s="56"/>
      <c r="AA888" s="56"/>
      <c r="AB888" s="56"/>
      <c r="AC888" s="56"/>
      <c r="AD888" s="60"/>
    </row>
    <row r="889" spans="1:30" ht="14.5" x14ac:dyDescent="0.25">
      <c r="A889" s="35" t="s">
        <v>573</v>
      </c>
      <c r="B889" s="48" t="s">
        <v>574</v>
      </c>
      <c r="C889" s="48" t="s">
        <v>574</v>
      </c>
      <c r="D889" s="49" t="s">
        <v>36</v>
      </c>
      <c r="E889" s="50" t="s">
        <v>476</v>
      </c>
      <c r="F889" s="50" t="s">
        <v>496</v>
      </c>
      <c r="G889" s="48" t="s">
        <v>483</v>
      </c>
      <c r="H889" s="51">
        <v>35201</v>
      </c>
      <c r="I889" s="52" t="s">
        <v>674</v>
      </c>
      <c r="J889" s="53" t="s">
        <v>575</v>
      </c>
      <c r="K889" s="61" t="s">
        <v>674</v>
      </c>
      <c r="L889" s="43" t="s">
        <v>575</v>
      </c>
      <c r="M889" s="51"/>
      <c r="N889" s="55" t="s">
        <v>537</v>
      </c>
      <c r="O889" s="56">
        <f t="shared" si="20"/>
        <v>2</v>
      </c>
      <c r="P889" s="57">
        <v>1230</v>
      </c>
      <c r="Q889" s="58" t="s">
        <v>577</v>
      </c>
      <c r="R889" s="59">
        <f t="shared" si="19"/>
        <v>2460</v>
      </c>
      <c r="S889" s="56"/>
      <c r="T889" s="56"/>
      <c r="U889" s="56">
        <v>2</v>
      </c>
      <c r="V889" s="56"/>
      <c r="W889" s="56"/>
      <c r="X889" s="56"/>
      <c r="Y889" s="56"/>
      <c r="Z889" s="56"/>
      <c r="AA889" s="56"/>
      <c r="AB889" s="56"/>
      <c r="AC889" s="56"/>
      <c r="AD889" s="60"/>
    </row>
    <row r="890" spans="1:30" ht="14.5" x14ac:dyDescent="0.25">
      <c r="A890" s="35" t="s">
        <v>573</v>
      </c>
      <c r="B890" s="48" t="s">
        <v>574</v>
      </c>
      <c r="C890" s="48" t="s">
        <v>574</v>
      </c>
      <c r="D890" s="49" t="s">
        <v>36</v>
      </c>
      <c r="E890" s="50" t="s">
        <v>37</v>
      </c>
      <c r="F890" s="50" t="s">
        <v>36</v>
      </c>
      <c r="G890" s="48" t="s">
        <v>486</v>
      </c>
      <c r="H890" s="51">
        <v>35501</v>
      </c>
      <c r="I890" s="52" t="s">
        <v>554</v>
      </c>
      <c r="J890" s="53" t="s">
        <v>575</v>
      </c>
      <c r="K890" s="61" t="s">
        <v>554</v>
      </c>
      <c r="L890" s="43" t="s">
        <v>575</v>
      </c>
      <c r="M890" s="51"/>
      <c r="N890" s="55" t="s">
        <v>537</v>
      </c>
      <c r="O890" s="56">
        <f t="shared" si="20"/>
        <v>7</v>
      </c>
      <c r="P890" s="57">
        <v>4020</v>
      </c>
      <c r="Q890" s="58" t="s">
        <v>577</v>
      </c>
      <c r="R890" s="59">
        <f t="shared" si="19"/>
        <v>28140</v>
      </c>
      <c r="S890" s="56">
        <v>1</v>
      </c>
      <c r="T890" s="56"/>
      <c r="U890" s="56"/>
      <c r="V890" s="56">
        <v>3</v>
      </c>
      <c r="W890" s="56"/>
      <c r="X890" s="56">
        <v>3</v>
      </c>
      <c r="Y890" s="56"/>
      <c r="Z890" s="56"/>
      <c r="AA890" s="56"/>
      <c r="AB890" s="56"/>
      <c r="AC890" s="56"/>
      <c r="AD890" s="60"/>
    </row>
    <row r="891" spans="1:30" ht="14.5" x14ac:dyDescent="0.25">
      <c r="A891" s="35" t="s">
        <v>573</v>
      </c>
      <c r="B891" s="48" t="s">
        <v>574</v>
      </c>
      <c r="C891" s="48" t="s">
        <v>574</v>
      </c>
      <c r="D891" s="49" t="s">
        <v>36</v>
      </c>
      <c r="E891" s="50" t="s">
        <v>37</v>
      </c>
      <c r="F891" s="50" t="s">
        <v>36</v>
      </c>
      <c r="G891" s="48" t="s">
        <v>486</v>
      </c>
      <c r="H891" s="51">
        <v>35501</v>
      </c>
      <c r="I891" s="52" t="s">
        <v>554</v>
      </c>
      <c r="J891" s="53" t="s">
        <v>575</v>
      </c>
      <c r="K891" s="61" t="s">
        <v>554</v>
      </c>
      <c r="L891" s="43" t="s">
        <v>575</v>
      </c>
      <c r="M891" s="51"/>
      <c r="N891" s="55" t="s">
        <v>537</v>
      </c>
      <c r="O891" s="56">
        <f t="shared" si="20"/>
        <v>4</v>
      </c>
      <c r="P891" s="57">
        <v>1340</v>
      </c>
      <c r="Q891" s="58" t="s">
        <v>577</v>
      </c>
      <c r="R891" s="59">
        <f t="shared" si="19"/>
        <v>5360</v>
      </c>
      <c r="S891" s="56"/>
      <c r="T891" s="56"/>
      <c r="U891" s="56"/>
      <c r="V891" s="56"/>
      <c r="W891" s="56"/>
      <c r="X891" s="56"/>
      <c r="Y891" s="56"/>
      <c r="Z891" s="56"/>
      <c r="AA891" s="56">
        <v>4</v>
      </c>
      <c r="AB891" s="56"/>
      <c r="AC891" s="56"/>
      <c r="AD891" s="60"/>
    </row>
    <row r="892" spans="1:30" ht="14.5" x14ac:dyDescent="0.25">
      <c r="A892" s="35" t="s">
        <v>573</v>
      </c>
      <c r="B892" s="48" t="s">
        <v>574</v>
      </c>
      <c r="C892" s="48" t="s">
        <v>574</v>
      </c>
      <c r="D892" s="49" t="s">
        <v>36</v>
      </c>
      <c r="E892" s="50" t="s">
        <v>37</v>
      </c>
      <c r="F892" s="50" t="s">
        <v>36</v>
      </c>
      <c r="G892" s="48" t="s">
        <v>486</v>
      </c>
      <c r="H892" s="51">
        <v>35701</v>
      </c>
      <c r="I892" s="52" t="s">
        <v>556</v>
      </c>
      <c r="J892" s="53" t="s">
        <v>575</v>
      </c>
      <c r="K892" s="54" t="s">
        <v>675</v>
      </c>
      <c r="L892" s="43" t="s">
        <v>575</v>
      </c>
      <c r="M892" s="51"/>
      <c r="N892" s="55" t="s">
        <v>537</v>
      </c>
      <c r="O892" s="56">
        <f t="shared" si="20"/>
        <v>2</v>
      </c>
      <c r="P892" s="57">
        <v>6085</v>
      </c>
      <c r="Q892" s="58" t="s">
        <v>577</v>
      </c>
      <c r="R892" s="59">
        <f t="shared" si="19"/>
        <v>12170</v>
      </c>
      <c r="S892" s="56"/>
      <c r="T892" s="56"/>
      <c r="U892" s="56"/>
      <c r="V892" s="56">
        <v>1</v>
      </c>
      <c r="W892" s="56"/>
      <c r="X892" s="56"/>
      <c r="Y892" s="56"/>
      <c r="Z892" s="56"/>
      <c r="AA892" s="56"/>
      <c r="AB892" s="56">
        <v>1</v>
      </c>
      <c r="AC892" s="56"/>
      <c r="AD892" s="60"/>
    </row>
    <row r="893" spans="1:30" ht="14.5" x14ac:dyDescent="0.25">
      <c r="A893" s="35" t="s">
        <v>573</v>
      </c>
      <c r="B893" s="48" t="s">
        <v>574</v>
      </c>
      <c r="C893" s="48" t="s">
        <v>574</v>
      </c>
      <c r="D893" s="49" t="s">
        <v>36</v>
      </c>
      <c r="E893" s="50" t="s">
        <v>476</v>
      </c>
      <c r="F893" s="50" t="s">
        <v>496</v>
      </c>
      <c r="G893" s="48" t="s">
        <v>483</v>
      </c>
      <c r="H893" s="51">
        <v>35701</v>
      </c>
      <c r="I893" s="52" t="s">
        <v>556</v>
      </c>
      <c r="J893" s="53" t="s">
        <v>575</v>
      </c>
      <c r="K893" s="54" t="s">
        <v>675</v>
      </c>
      <c r="L893" s="43" t="s">
        <v>575</v>
      </c>
      <c r="M893" s="51"/>
      <c r="N893" s="55" t="s">
        <v>537</v>
      </c>
      <c r="O893" s="56">
        <f t="shared" si="20"/>
        <v>2</v>
      </c>
      <c r="P893" s="57">
        <v>1225</v>
      </c>
      <c r="Q893" s="58" t="s">
        <v>577</v>
      </c>
      <c r="R893" s="59">
        <f t="shared" si="19"/>
        <v>2450</v>
      </c>
      <c r="S893" s="56"/>
      <c r="T893" s="56"/>
      <c r="U893" s="56"/>
      <c r="V893" s="56">
        <v>1</v>
      </c>
      <c r="W893" s="56"/>
      <c r="X893" s="56"/>
      <c r="Y893" s="56"/>
      <c r="Z893" s="56"/>
      <c r="AA893" s="56"/>
      <c r="AB893" s="56">
        <v>1</v>
      </c>
      <c r="AC893" s="56"/>
      <c r="AD893" s="60"/>
    </row>
    <row r="894" spans="1:30" ht="14.5" x14ac:dyDescent="0.25">
      <c r="A894" s="35" t="s">
        <v>573</v>
      </c>
      <c r="B894" s="48" t="s">
        <v>574</v>
      </c>
      <c r="C894" s="48" t="s">
        <v>574</v>
      </c>
      <c r="D894" s="49" t="s">
        <v>36</v>
      </c>
      <c r="E894" s="50" t="s">
        <v>37</v>
      </c>
      <c r="F894" s="50" t="s">
        <v>36</v>
      </c>
      <c r="G894" s="48" t="s">
        <v>534</v>
      </c>
      <c r="H894" s="51">
        <v>35801</v>
      </c>
      <c r="I894" s="52" t="s">
        <v>568</v>
      </c>
      <c r="J894" s="53" t="s">
        <v>575</v>
      </c>
      <c r="K894" s="61" t="s">
        <v>568</v>
      </c>
      <c r="L894" s="43" t="s">
        <v>575</v>
      </c>
      <c r="M894" s="51"/>
      <c r="N894" s="55" t="s">
        <v>537</v>
      </c>
      <c r="O894" s="56">
        <f t="shared" si="20"/>
        <v>12</v>
      </c>
      <c r="P894" s="57">
        <v>22201</v>
      </c>
      <c r="Q894" s="58" t="s">
        <v>577</v>
      </c>
      <c r="R894" s="59">
        <f t="shared" si="19"/>
        <v>266412</v>
      </c>
      <c r="S894" s="56"/>
      <c r="T894" s="56">
        <v>1</v>
      </c>
      <c r="U894" s="56">
        <v>1</v>
      </c>
      <c r="V894" s="56">
        <v>1</v>
      </c>
      <c r="W894" s="56">
        <v>1</v>
      </c>
      <c r="X894" s="56">
        <v>1</v>
      </c>
      <c r="Y894" s="56">
        <v>1</v>
      </c>
      <c r="Z894" s="56">
        <v>1</v>
      </c>
      <c r="AA894" s="56">
        <v>1</v>
      </c>
      <c r="AB894" s="56">
        <v>1</v>
      </c>
      <c r="AC894" s="56">
        <v>1</v>
      </c>
      <c r="AD894" s="56">
        <v>2</v>
      </c>
    </row>
    <row r="895" spans="1:30" ht="14.5" x14ac:dyDescent="0.25">
      <c r="A895" s="35" t="s">
        <v>573</v>
      </c>
      <c r="B895" s="48" t="s">
        <v>574</v>
      </c>
      <c r="C895" s="48" t="s">
        <v>574</v>
      </c>
      <c r="D895" s="49" t="s">
        <v>36</v>
      </c>
      <c r="E895" s="50" t="s">
        <v>476</v>
      </c>
      <c r="F895" s="50" t="s">
        <v>496</v>
      </c>
      <c r="G895" s="48" t="s">
        <v>483</v>
      </c>
      <c r="H895" s="51">
        <v>35801</v>
      </c>
      <c r="I895" s="52" t="s">
        <v>568</v>
      </c>
      <c r="J895" s="53" t="s">
        <v>575</v>
      </c>
      <c r="K895" s="61" t="s">
        <v>568</v>
      </c>
      <c r="L895" s="43" t="s">
        <v>575</v>
      </c>
      <c r="M895" s="51"/>
      <c r="N895" s="55" t="s">
        <v>537</v>
      </c>
      <c r="O895" s="56">
        <f t="shared" si="20"/>
        <v>12</v>
      </c>
      <c r="P895" s="57">
        <v>41771</v>
      </c>
      <c r="Q895" s="58" t="s">
        <v>577</v>
      </c>
      <c r="R895" s="59">
        <f t="shared" si="19"/>
        <v>501252</v>
      </c>
      <c r="S895" s="56"/>
      <c r="T895" s="56">
        <v>1</v>
      </c>
      <c r="U895" s="56">
        <v>1</v>
      </c>
      <c r="V895" s="56">
        <v>1</v>
      </c>
      <c r="W895" s="56">
        <v>1</v>
      </c>
      <c r="X895" s="56">
        <v>1</v>
      </c>
      <c r="Y895" s="56">
        <v>1</v>
      </c>
      <c r="Z895" s="56">
        <v>1</v>
      </c>
      <c r="AA895" s="56">
        <v>1</v>
      </c>
      <c r="AB895" s="56">
        <v>1</v>
      </c>
      <c r="AC895" s="56">
        <v>1</v>
      </c>
      <c r="AD895" s="56">
        <v>2</v>
      </c>
    </row>
    <row r="896" spans="1:30" ht="14.5" x14ac:dyDescent="0.25">
      <c r="A896" s="35" t="s">
        <v>573</v>
      </c>
      <c r="B896" s="48" t="s">
        <v>574</v>
      </c>
      <c r="C896" s="48" t="s">
        <v>574</v>
      </c>
      <c r="D896" s="49" t="s">
        <v>36</v>
      </c>
      <c r="E896" s="50" t="s">
        <v>37</v>
      </c>
      <c r="F896" s="50" t="s">
        <v>36</v>
      </c>
      <c r="G896" s="48" t="s">
        <v>486</v>
      </c>
      <c r="H896" s="51">
        <v>35901</v>
      </c>
      <c r="I896" s="52" t="s">
        <v>676</v>
      </c>
      <c r="J896" s="53" t="s">
        <v>575</v>
      </c>
      <c r="K896" s="54" t="s">
        <v>677</v>
      </c>
      <c r="L896" s="43" t="s">
        <v>575</v>
      </c>
      <c r="M896" s="51"/>
      <c r="N896" s="55" t="s">
        <v>537</v>
      </c>
      <c r="O896" s="56">
        <f t="shared" si="20"/>
        <v>1</v>
      </c>
      <c r="P896" s="57">
        <v>2772</v>
      </c>
      <c r="Q896" s="58" t="s">
        <v>577</v>
      </c>
      <c r="R896" s="59">
        <f t="shared" si="19"/>
        <v>2772</v>
      </c>
      <c r="S896" s="56"/>
      <c r="T896" s="56"/>
      <c r="U896" s="56"/>
      <c r="V896" s="56">
        <v>1</v>
      </c>
      <c r="W896" s="56"/>
      <c r="X896" s="56"/>
      <c r="Y896" s="56"/>
      <c r="Z896" s="56"/>
      <c r="AA896" s="56"/>
      <c r="AB896" s="56"/>
      <c r="AC896" s="56"/>
      <c r="AD896" s="56"/>
    </row>
    <row r="897" spans="1:30" ht="14.5" x14ac:dyDescent="0.25">
      <c r="A897" s="35" t="s">
        <v>573</v>
      </c>
      <c r="B897" s="48" t="s">
        <v>574</v>
      </c>
      <c r="C897" s="48" t="s">
        <v>574</v>
      </c>
      <c r="D897" s="49" t="s">
        <v>36</v>
      </c>
      <c r="E897" s="50" t="s">
        <v>476</v>
      </c>
      <c r="F897" s="50" t="s">
        <v>477</v>
      </c>
      <c r="G897" s="48" t="s">
        <v>478</v>
      </c>
      <c r="H897" s="51">
        <v>37501</v>
      </c>
      <c r="I897" s="52" t="s">
        <v>678</v>
      </c>
      <c r="J897" s="53" t="s">
        <v>575</v>
      </c>
      <c r="K897" s="61" t="s">
        <v>678</v>
      </c>
      <c r="L897" s="43" t="s">
        <v>575</v>
      </c>
      <c r="M897" s="51"/>
      <c r="N897" s="55" t="s">
        <v>679</v>
      </c>
      <c r="O897" s="56">
        <f t="shared" si="20"/>
        <v>6</v>
      </c>
      <c r="P897" s="57">
        <v>1250</v>
      </c>
      <c r="Q897" s="58" t="s">
        <v>577</v>
      </c>
      <c r="R897" s="59">
        <f t="shared" si="19"/>
        <v>7500</v>
      </c>
      <c r="S897" s="56"/>
      <c r="T897" s="56">
        <v>2</v>
      </c>
      <c r="U897" s="56"/>
      <c r="V897" s="56">
        <v>2</v>
      </c>
      <c r="W897" s="56"/>
      <c r="X897" s="56">
        <v>2</v>
      </c>
      <c r="Y897" s="56"/>
      <c r="Z897" s="56"/>
      <c r="AA897" s="56"/>
      <c r="AB897" s="56"/>
      <c r="AC897" s="56"/>
      <c r="AD897" s="56"/>
    </row>
    <row r="898" spans="1:30" ht="14.5" x14ac:dyDescent="0.25">
      <c r="A898" s="35" t="s">
        <v>573</v>
      </c>
      <c r="B898" s="48" t="s">
        <v>574</v>
      </c>
      <c r="C898" s="48" t="s">
        <v>574</v>
      </c>
      <c r="D898" s="49" t="s">
        <v>36</v>
      </c>
      <c r="E898" s="50" t="s">
        <v>476</v>
      </c>
      <c r="F898" s="50" t="s">
        <v>477</v>
      </c>
      <c r="G898" s="48" t="s">
        <v>478</v>
      </c>
      <c r="H898" s="51">
        <v>37501</v>
      </c>
      <c r="I898" s="52" t="s">
        <v>678</v>
      </c>
      <c r="J898" s="53" t="s">
        <v>575</v>
      </c>
      <c r="K898" s="61" t="s">
        <v>678</v>
      </c>
      <c r="L898" s="43" t="s">
        <v>575</v>
      </c>
      <c r="M898" s="51"/>
      <c r="N898" s="55" t="s">
        <v>679</v>
      </c>
      <c r="O898" s="56">
        <f t="shared" si="20"/>
        <v>1</v>
      </c>
      <c r="P898" s="57">
        <v>1251</v>
      </c>
      <c r="Q898" s="58" t="s">
        <v>577</v>
      </c>
      <c r="R898" s="59">
        <f t="shared" si="19"/>
        <v>1251</v>
      </c>
      <c r="S898" s="56"/>
      <c r="T898" s="56"/>
      <c r="U898" s="56"/>
      <c r="V898" s="56"/>
      <c r="W898" s="56"/>
      <c r="X898" s="56"/>
      <c r="Y898" s="56"/>
      <c r="Z898" s="56">
        <v>1</v>
      </c>
      <c r="AA898" s="56"/>
      <c r="AB898" s="56"/>
      <c r="AC898" s="56"/>
      <c r="AD898" s="56"/>
    </row>
    <row r="899" spans="1:30" ht="14.5" x14ac:dyDescent="0.25">
      <c r="A899" s="35" t="s">
        <v>573</v>
      </c>
      <c r="B899" s="48" t="s">
        <v>574</v>
      </c>
      <c r="C899" s="48" t="s">
        <v>574</v>
      </c>
      <c r="D899" s="49" t="s">
        <v>36</v>
      </c>
      <c r="E899" s="50" t="s">
        <v>476</v>
      </c>
      <c r="F899" s="50" t="s">
        <v>477</v>
      </c>
      <c r="G899" s="48" t="s">
        <v>478</v>
      </c>
      <c r="H899" s="51">
        <v>37501</v>
      </c>
      <c r="I899" s="52" t="s">
        <v>678</v>
      </c>
      <c r="J899" s="53" t="s">
        <v>575</v>
      </c>
      <c r="K899" s="61" t="s">
        <v>678</v>
      </c>
      <c r="L899" s="43" t="s">
        <v>575</v>
      </c>
      <c r="M899" s="51"/>
      <c r="N899" s="55" t="s">
        <v>679</v>
      </c>
      <c r="O899" s="56">
        <f t="shared" si="20"/>
        <v>6</v>
      </c>
      <c r="P899" s="57">
        <v>625</v>
      </c>
      <c r="Q899" s="58" t="s">
        <v>577</v>
      </c>
      <c r="R899" s="59">
        <f t="shared" si="19"/>
        <v>3750</v>
      </c>
      <c r="S899" s="56"/>
      <c r="T899" s="56">
        <v>2</v>
      </c>
      <c r="U899" s="56"/>
      <c r="V899" s="56">
        <v>2</v>
      </c>
      <c r="W899" s="56"/>
      <c r="X899" s="56">
        <v>2</v>
      </c>
      <c r="Y899" s="56"/>
      <c r="Z899" s="56"/>
      <c r="AA899" s="56"/>
      <c r="AB899" s="56"/>
      <c r="AC899" s="56"/>
      <c r="AD899" s="56"/>
    </row>
    <row r="900" spans="1:30" ht="14.5" x14ac:dyDescent="0.25">
      <c r="A900" s="35" t="s">
        <v>573</v>
      </c>
      <c r="B900" s="48" t="s">
        <v>574</v>
      </c>
      <c r="C900" s="48" t="s">
        <v>574</v>
      </c>
      <c r="D900" s="49" t="s">
        <v>36</v>
      </c>
      <c r="E900" s="50" t="s">
        <v>476</v>
      </c>
      <c r="F900" s="50" t="s">
        <v>477</v>
      </c>
      <c r="G900" s="48" t="s">
        <v>680</v>
      </c>
      <c r="H900" s="51">
        <v>37501</v>
      </c>
      <c r="I900" s="52" t="s">
        <v>678</v>
      </c>
      <c r="J900" s="53" t="s">
        <v>575</v>
      </c>
      <c r="K900" s="61" t="s">
        <v>678</v>
      </c>
      <c r="L900" s="43" t="s">
        <v>575</v>
      </c>
      <c r="M900" s="51"/>
      <c r="N900" s="55" t="s">
        <v>679</v>
      </c>
      <c r="O900" s="56">
        <f t="shared" si="20"/>
        <v>12</v>
      </c>
      <c r="P900" s="57">
        <v>1250</v>
      </c>
      <c r="Q900" s="58" t="s">
        <v>577</v>
      </c>
      <c r="R900" s="59">
        <f t="shared" si="19"/>
        <v>15000</v>
      </c>
      <c r="S900" s="56">
        <v>2</v>
      </c>
      <c r="T900" s="56">
        <v>2</v>
      </c>
      <c r="U900" s="56">
        <v>2</v>
      </c>
      <c r="V900" s="56">
        <v>2</v>
      </c>
      <c r="W900" s="56">
        <v>2</v>
      </c>
      <c r="X900" s="56">
        <v>2</v>
      </c>
      <c r="Y900" s="56"/>
      <c r="Z900" s="56"/>
      <c r="AA900" s="56"/>
      <c r="AB900" s="56"/>
      <c r="AC900" s="56"/>
      <c r="AD900" s="60"/>
    </row>
    <row r="901" spans="1:30" ht="14.5" x14ac:dyDescent="0.25">
      <c r="A901" s="35" t="s">
        <v>573</v>
      </c>
      <c r="B901" s="48" t="s">
        <v>574</v>
      </c>
      <c r="C901" s="48" t="s">
        <v>574</v>
      </c>
      <c r="D901" s="49" t="s">
        <v>36</v>
      </c>
      <c r="E901" s="50" t="s">
        <v>476</v>
      </c>
      <c r="F901" s="50" t="s">
        <v>477</v>
      </c>
      <c r="G901" s="48" t="s">
        <v>680</v>
      </c>
      <c r="H901" s="51">
        <v>37501</v>
      </c>
      <c r="I901" s="52" t="s">
        <v>678</v>
      </c>
      <c r="J901" s="53" t="s">
        <v>575</v>
      </c>
      <c r="K901" s="61" t="s">
        <v>678</v>
      </c>
      <c r="L901" s="43" t="s">
        <v>575</v>
      </c>
      <c r="M901" s="51"/>
      <c r="N901" s="55" t="s">
        <v>679</v>
      </c>
      <c r="O901" s="56">
        <f t="shared" si="20"/>
        <v>1</v>
      </c>
      <c r="P901" s="57">
        <v>2085</v>
      </c>
      <c r="Q901" s="58" t="s">
        <v>577</v>
      </c>
      <c r="R901" s="59">
        <f t="shared" si="19"/>
        <v>2085</v>
      </c>
      <c r="S901" s="56"/>
      <c r="T901" s="56"/>
      <c r="U901" s="56"/>
      <c r="V901" s="56"/>
      <c r="W901" s="56"/>
      <c r="X901" s="56"/>
      <c r="Y901" s="56">
        <v>1</v>
      </c>
      <c r="Z901" s="56"/>
      <c r="AA901" s="56"/>
      <c r="AB901" s="56"/>
      <c r="AC901" s="56"/>
      <c r="AD901" s="60"/>
    </row>
    <row r="902" spans="1:30" ht="14.5" x14ac:dyDescent="0.25">
      <c r="A902" s="35" t="s">
        <v>573</v>
      </c>
      <c r="B902" s="48" t="s">
        <v>574</v>
      </c>
      <c r="C902" s="48" t="s">
        <v>574</v>
      </c>
      <c r="D902" s="49" t="s">
        <v>36</v>
      </c>
      <c r="E902" s="50" t="s">
        <v>476</v>
      </c>
      <c r="F902" s="50" t="s">
        <v>477</v>
      </c>
      <c r="G902" s="48" t="s">
        <v>680</v>
      </c>
      <c r="H902" s="51">
        <v>37501</v>
      </c>
      <c r="I902" s="52" t="s">
        <v>678</v>
      </c>
      <c r="J902" s="53" t="s">
        <v>575</v>
      </c>
      <c r="K902" s="61" t="s">
        <v>678</v>
      </c>
      <c r="L902" s="43" t="s">
        <v>575</v>
      </c>
      <c r="M902" s="51"/>
      <c r="N902" s="55" t="s">
        <v>679</v>
      </c>
      <c r="O902" s="56">
        <f t="shared" si="20"/>
        <v>6</v>
      </c>
      <c r="P902" s="57">
        <v>625</v>
      </c>
      <c r="Q902" s="58" t="s">
        <v>577</v>
      </c>
      <c r="R902" s="59">
        <f t="shared" si="19"/>
        <v>3750</v>
      </c>
      <c r="S902" s="56">
        <v>1</v>
      </c>
      <c r="T902" s="56">
        <v>1</v>
      </c>
      <c r="U902" s="56">
        <v>1</v>
      </c>
      <c r="V902" s="56">
        <v>1</v>
      </c>
      <c r="W902" s="56">
        <v>1</v>
      </c>
      <c r="X902" s="56">
        <v>1</v>
      </c>
      <c r="Y902" s="56"/>
      <c r="Z902" s="56"/>
      <c r="AA902" s="56"/>
      <c r="AB902" s="56"/>
      <c r="AC902" s="56"/>
      <c r="AD902" s="60"/>
    </row>
    <row r="903" spans="1:30" ht="14.5" x14ac:dyDescent="0.25">
      <c r="A903" s="35" t="s">
        <v>573</v>
      </c>
      <c r="B903" s="48" t="s">
        <v>574</v>
      </c>
      <c r="C903" s="48" t="s">
        <v>574</v>
      </c>
      <c r="D903" s="49" t="s">
        <v>36</v>
      </c>
      <c r="E903" s="50" t="s">
        <v>476</v>
      </c>
      <c r="F903" s="50" t="s">
        <v>477</v>
      </c>
      <c r="G903" s="48" t="s">
        <v>482</v>
      </c>
      <c r="H903" s="51">
        <v>37501</v>
      </c>
      <c r="I903" s="52" t="s">
        <v>678</v>
      </c>
      <c r="J903" s="53" t="s">
        <v>575</v>
      </c>
      <c r="K903" s="61" t="s">
        <v>678</v>
      </c>
      <c r="L903" s="43" t="s">
        <v>575</v>
      </c>
      <c r="M903" s="51"/>
      <c r="N903" s="55" t="s">
        <v>679</v>
      </c>
      <c r="O903" s="56">
        <f t="shared" si="20"/>
        <v>12</v>
      </c>
      <c r="P903" s="57">
        <v>1250</v>
      </c>
      <c r="Q903" s="58" t="s">
        <v>577</v>
      </c>
      <c r="R903" s="59">
        <f t="shared" si="19"/>
        <v>15000</v>
      </c>
      <c r="S903" s="56">
        <v>2</v>
      </c>
      <c r="T903" s="56">
        <v>2</v>
      </c>
      <c r="U903" s="56">
        <v>2</v>
      </c>
      <c r="V903" s="56">
        <v>2</v>
      </c>
      <c r="W903" s="56">
        <v>2</v>
      </c>
      <c r="X903" s="56">
        <v>2</v>
      </c>
      <c r="Y903" s="56"/>
      <c r="Z903" s="56"/>
      <c r="AA903" s="56"/>
      <c r="AB903" s="56"/>
      <c r="AC903" s="56"/>
      <c r="AD903" s="60"/>
    </row>
    <row r="904" spans="1:30" ht="14.5" x14ac:dyDescent="0.25">
      <c r="A904" s="35" t="s">
        <v>573</v>
      </c>
      <c r="B904" s="48" t="s">
        <v>574</v>
      </c>
      <c r="C904" s="48" t="s">
        <v>574</v>
      </c>
      <c r="D904" s="49" t="s">
        <v>36</v>
      </c>
      <c r="E904" s="50" t="s">
        <v>476</v>
      </c>
      <c r="F904" s="50" t="s">
        <v>477</v>
      </c>
      <c r="G904" s="48" t="s">
        <v>482</v>
      </c>
      <c r="H904" s="51">
        <v>37501</v>
      </c>
      <c r="I904" s="52" t="s">
        <v>678</v>
      </c>
      <c r="J904" s="53" t="s">
        <v>575</v>
      </c>
      <c r="K904" s="61" t="s">
        <v>678</v>
      </c>
      <c r="L904" s="43" t="s">
        <v>575</v>
      </c>
      <c r="M904" s="51"/>
      <c r="N904" s="55" t="s">
        <v>679</v>
      </c>
      <c r="O904" s="56">
        <f t="shared" si="20"/>
        <v>1</v>
      </c>
      <c r="P904" s="57">
        <v>2503</v>
      </c>
      <c r="Q904" s="58" t="s">
        <v>577</v>
      </c>
      <c r="R904" s="59">
        <f t="shared" si="19"/>
        <v>2503</v>
      </c>
      <c r="S904" s="56"/>
      <c r="T904" s="56"/>
      <c r="U904" s="56"/>
      <c r="V904" s="56"/>
      <c r="W904" s="56"/>
      <c r="X904" s="56"/>
      <c r="Y904" s="56">
        <v>1</v>
      </c>
      <c r="Z904" s="56"/>
      <c r="AA904" s="56"/>
      <c r="AB904" s="56"/>
      <c r="AC904" s="56"/>
      <c r="AD904" s="60"/>
    </row>
    <row r="905" spans="1:30" ht="14.5" x14ac:dyDescent="0.25">
      <c r="A905" s="35" t="s">
        <v>573</v>
      </c>
      <c r="B905" s="48" t="s">
        <v>574</v>
      </c>
      <c r="C905" s="48" t="s">
        <v>574</v>
      </c>
      <c r="D905" s="49" t="s">
        <v>36</v>
      </c>
      <c r="E905" s="50" t="s">
        <v>476</v>
      </c>
      <c r="F905" s="50" t="s">
        <v>477</v>
      </c>
      <c r="G905" s="48" t="s">
        <v>482</v>
      </c>
      <c r="H905" s="51">
        <v>37501</v>
      </c>
      <c r="I905" s="52" t="s">
        <v>678</v>
      </c>
      <c r="J905" s="53" t="s">
        <v>575</v>
      </c>
      <c r="K905" s="61" t="s">
        <v>678</v>
      </c>
      <c r="L905" s="43" t="s">
        <v>575</v>
      </c>
      <c r="M905" s="51"/>
      <c r="N905" s="55" t="s">
        <v>679</v>
      </c>
      <c r="O905" s="56">
        <f t="shared" si="20"/>
        <v>12</v>
      </c>
      <c r="P905" s="57">
        <v>625</v>
      </c>
      <c r="Q905" s="58" t="s">
        <v>577</v>
      </c>
      <c r="R905" s="59">
        <f t="shared" si="19"/>
        <v>7500</v>
      </c>
      <c r="S905" s="56">
        <v>2</v>
      </c>
      <c r="T905" s="56">
        <v>2</v>
      </c>
      <c r="U905" s="56">
        <v>2</v>
      </c>
      <c r="V905" s="56">
        <v>2</v>
      </c>
      <c r="W905" s="56">
        <v>2</v>
      </c>
      <c r="X905" s="56">
        <v>2</v>
      </c>
      <c r="Y905" s="56"/>
      <c r="Z905" s="56"/>
      <c r="AA905" s="56"/>
      <c r="AB905" s="56"/>
      <c r="AC905" s="56"/>
      <c r="AD905" s="60"/>
    </row>
    <row r="906" spans="1:30" ht="14.5" x14ac:dyDescent="0.25">
      <c r="A906" s="35" t="s">
        <v>573</v>
      </c>
      <c r="B906" s="48" t="s">
        <v>574</v>
      </c>
      <c r="C906" s="48" t="s">
        <v>574</v>
      </c>
      <c r="D906" s="49" t="s">
        <v>36</v>
      </c>
      <c r="E906" s="50" t="s">
        <v>37</v>
      </c>
      <c r="F906" s="50" t="s">
        <v>36</v>
      </c>
      <c r="G906" s="48" t="s">
        <v>486</v>
      </c>
      <c r="H906" s="51">
        <v>37504</v>
      </c>
      <c r="I906" s="52" t="s">
        <v>681</v>
      </c>
      <c r="J906" s="53" t="s">
        <v>575</v>
      </c>
      <c r="K906" s="61" t="s">
        <v>681</v>
      </c>
      <c r="L906" s="43" t="s">
        <v>575</v>
      </c>
      <c r="M906" s="51"/>
      <c r="N906" s="55" t="s">
        <v>679</v>
      </c>
      <c r="O906" s="56">
        <f t="shared" si="20"/>
        <v>6</v>
      </c>
      <c r="P906" s="57">
        <v>1250</v>
      </c>
      <c r="Q906" s="58" t="s">
        <v>577</v>
      </c>
      <c r="R906" s="59">
        <f t="shared" si="19"/>
        <v>7500</v>
      </c>
      <c r="S906" s="56"/>
      <c r="T906" s="56">
        <v>2</v>
      </c>
      <c r="U906" s="56"/>
      <c r="V906" s="56">
        <v>2</v>
      </c>
      <c r="W906" s="56"/>
      <c r="X906" s="56">
        <v>2</v>
      </c>
      <c r="Y906" s="56"/>
      <c r="Z906" s="56"/>
      <c r="AA906" s="56"/>
      <c r="AB906" s="56"/>
      <c r="AC906" s="56"/>
      <c r="AD906" s="60"/>
    </row>
    <row r="907" spans="1:30" ht="14.5" x14ac:dyDescent="0.25">
      <c r="A907" s="35" t="s">
        <v>573</v>
      </c>
      <c r="B907" s="48" t="s">
        <v>574</v>
      </c>
      <c r="C907" s="48" t="s">
        <v>574</v>
      </c>
      <c r="D907" s="49" t="s">
        <v>36</v>
      </c>
      <c r="E907" s="50" t="s">
        <v>37</v>
      </c>
      <c r="F907" s="50" t="s">
        <v>36</v>
      </c>
      <c r="G907" s="48" t="s">
        <v>486</v>
      </c>
      <c r="H907" s="51">
        <v>37504</v>
      </c>
      <c r="I907" s="52" t="s">
        <v>681</v>
      </c>
      <c r="J907" s="53" t="s">
        <v>575</v>
      </c>
      <c r="K907" s="61" t="s">
        <v>681</v>
      </c>
      <c r="L907" s="43" t="s">
        <v>575</v>
      </c>
      <c r="M907" s="51"/>
      <c r="N907" s="55" t="s">
        <v>679</v>
      </c>
      <c r="O907" s="56">
        <f t="shared" si="20"/>
        <v>1</v>
      </c>
      <c r="P907" s="57">
        <v>1251</v>
      </c>
      <c r="Q907" s="58" t="s">
        <v>577</v>
      </c>
      <c r="R907" s="59">
        <f t="shared" si="19"/>
        <v>1251</v>
      </c>
      <c r="S907" s="56"/>
      <c r="T907" s="56"/>
      <c r="U907" s="56"/>
      <c r="V907" s="56"/>
      <c r="W907" s="56"/>
      <c r="X907" s="56"/>
      <c r="Y907" s="56"/>
      <c r="Z907" s="56">
        <v>1</v>
      </c>
      <c r="AA907" s="56"/>
      <c r="AB907" s="56"/>
      <c r="AC907" s="56"/>
      <c r="AD907" s="60"/>
    </row>
    <row r="908" spans="1:30" ht="14.5" x14ac:dyDescent="0.25">
      <c r="A908" s="35" t="s">
        <v>573</v>
      </c>
      <c r="B908" s="48" t="s">
        <v>574</v>
      </c>
      <c r="C908" s="48" t="s">
        <v>574</v>
      </c>
      <c r="D908" s="49" t="s">
        <v>36</v>
      </c>
      <c r="E908" s="50" t="s">
        <v>37</v>
      </c>
      <c r="F908" s="50" t="s">
        <v>36</v>
      </c>
      <c r="G908" s="48" t="s">
        <v>486</v>
      </c>
      <c r="H908" s="51">
        <v>37504</v>
      </c>
      <c r="I908" s="52" t="s">
        <v>681</v>
      </c>
      <c r="J908" s="53" t="s">
        <v>575</v>
      </c>
      <c r="K908" s="61" t="s">
        <v>681</v>
      </c>
      <c r="L908" s="43" t="s">
        <v>575</v>
      </c>
      <c r="M908" s="51"/>
      <c r="N908" s="55" t="s">
        <v>679</v>
      </c>
      <c r="O908" s="56">
        <f t="shared" si="20"/>
        <v>6</v>
      </c>
      <c r="P908" s="57">
        <v>625</v>
      </c>
      <c r="Q908" s="58" t="s">
        <v>577</v>
      </c>
      <c r="R908" s="59">
        <f t="shared" si="19"/>
        <v>3750</v>
      </c>
      <c r="S908" s="56"/>
      <c r="T908" s="56">
        <v>2</v>
      </c>
      <c r="U908" s="56"/>
      <c r="V908" s="56">
        <v>2</v>
      </c>
      <c r="W908" s="56"/>
      <c r="X908" s="56">
        <v>2</v>
      </c>
      <c r="Y908" s="56"/>
      <c r="Z908" s="56"/>
      <c r="AA908" s="56"/>
      <c r="AB908" s="56"/>
      <c r="AC908" s="56"/>
      <c r="AD908" s="60"/>
    </row>
    <row r="909" spans="1:30" ht="14.5" x14ac:dyDescent="0.25">
      <c r="A909" s="35" t="s">
        <v>573</v>
      </c>
      <c r="B909" s="48" t="s">
        <v>574</v>
      </c>
      <c r="C909" s="48" t="s">
        <v>574</v>
      </c>
      <c r="D909" s="49" t="s">
        <v>36</v>
      </c>
      <c r="E909" s="50" t="s">
        <v>484</v>
      </c>
      <c r="F909" s="50" t="s">
        <v>485</v>
      </c>
      <c r="G909" s="48" t="s">
        <v>486</v>
      </c>
      <c r="H909" s="51">
        <v>37504</v>
      </c>
      <c r="I909" s="52" t="s">
        <v>681</v>
      </c>
      <c r="J909" s="53" t="s">
        <v>575</v>
      </c>
      <c r="K909" s="61" t="s">
        <v>681</v>
      </c>
      <c r="L909" s="43" t="s">
        <v>575</v>
      </c>
      <c r="M909" s="51"/>
      <c r="N909" s="55" t="s">
        <v>679</v>
      </c>
      <c r="O909" s="56">
        <f t="shared" si="20"/>
        <v>2</v>
      </c>
      <c r="P909" s="57">
        <v>1250</v>
      </c>
      <c r="Q909" s="58" t="s">
        <v>577</v>
      </c>
      <c r="R909" s="59">
        <f t="shared" si="19"/>
        <v>2500</v>
      </c>
      <c r="S909" s="56"/>
      <c r="T909" s="56">
        <v>2</v>
      </c>
      <c r="U909" s="56"/>
      <c r="V909" s="56"/>
      <c r="W909" s="56"/>
      <c r="X909" s="56"/>
      <c r="Y909" s="56"/>
      <c r="Z909" s="56"/>
      <c r="AA909" s="56"/>
      <c r="AB909" s="56"/>
      <c r="AC909" s="56"/>
      <c r="AD909" s="60"/>
    </row>
    <row r="910" spans="1:30" ht="14.5" x14ac:dyDescent="0.25">
      <c r="A910" s="35" t="s">
        <v>573</v>
      </c>
      <c r="B910" s="48" t="s">
        <v>574</v>
      </c>
      <c r="C910" s="48" t="s">
        <v>574</v>
      </c>
      <c r="D910" s="49" t="s">
        <v>36</v>
      </c>
      <c r="E910" s="50" t="s">
        <v>484</v>
      </c>
      <c r="F910" s="50" t="s">
        <v>485</v>
      </c>
      <c r="G910" s="48" t="s">
        <v>486</v>
      </c>
      <c r="H910" s="51">
        <v>37504</v>
      </c>
      <c r="I910" s="52" t="s">
        <v>681</v>
      </c>
      <c r="J910" s="53" t="s">
        <v>575</v>
      </c>
      <c r="K910" s="61" t="s">
        <v>681</v>
      </c>
      <c r="L910" s="43" t="s">
        <v>575</v>
      </c>
      <c r="M910" s="51"/>
      <c r="N910" s="55" t="s">
        <v>679</v>
      </c>
      <c r="O910" s="56">
        <f t="shared" si="20"/>
        <v>1</v>
      </c>
      <c r="P910" s="57">
        <v>417</v>
      </c>
      <c r="Q910" s="58" t="s">
        <v>577</v>
      </c>
      <c r="R910" s="59">
        <f t="shared" si="19"/>
        <v>417</v>
      </c>
      <c r="S910" s="56"/>
      <c r="T910" s="56"/>
      <c r="U910" s="56"/>
      <c r="V910" s="56"/>
      <c r="W910" s="56">
        <v>1</v>
      </c>
      <c r="X910" s="56"/>
      <c r="Y910" s="56"/>
      <c r="Z910" s="56"/>
      <c r="AA910" s="56"/>
      <c r="AB910" s="56"/>
      <c r="AC910" s="56"/>
      <c r="AD910" s="60"/>
    </row>
    <row r="911" spans="1:30" ht="14.5" x14ac:dyDescent="0.25">
      <c r="A911" s="35" t="s">
        <v>573</v>
      </c>
      <c r="B911" s="48" t="s">
        <v>574</v>
      </c>
      <c r="C911" s="48" t="s">
        <v>574</v>
      </c>
      <c r="D911" s="49" t="s">
        <v>36</v>
      </c>
      <c r="E911" s="50" t="s">
        <v>484</v>
      </c>
      <c r="F911" s="50" t="s">
        <v>485</v>
      </c>
      <c r="G911" s="48" t="s">
        <v>486</v>
      </c>
      <c r="H911" s="51">
        <v>37504</v>
      </c>
      <c r="I911" s="52" t="s">
        <v>681</v>
      </c>
      <c r="J911" s="53" t="s">
        <v>575</v>
      </c>
      <c r="K911" s="61" t="s">
        <v>681</v>
      </c>
      <c r="L911" s="43" t="s">
        <v>575</v>
      </c>
      <c r="M911" s="51"/>
      <c r="N911" s="55" t="s">
        <v>679</v>
      </c>
      <c r="O911" s="56">
        <f t="shared" si="20"/>
        <v>2</v>
      </c>
      <c r="P911" s="57">
        <v>625</v>
      </c>
      <c r="Q911" s="58" t="s">
        <v>577</v>
      </c>
      <c r="R911" s="59">
        <f t="shared" si="19"/>
        <v>1250</v>
      </c>
      <c r="S911" s="56"/>
      <c r="T911" s="56">
        <v>2</v>
      </c>
      <c r="U911" s="56"/>
      <c r="V911" s="56"/>
      <c r="W911" s="56"/>
      <c r="X911" s="56"/>
      <c r="Y911" s="56"/>
      <c r="Z911" s="56"/>
      <c r="AA911" s="56"/>
      <c r="AB911" s="56"/>
      <c r="AC911" s="56"/>
      <c r="AD911" s="60"/>
    </row>
    <row r="912" spans="1:30" ht="14.5" x14ac:dyDescent="0.25">
      <c r="A912" s="35" t="s">
        <v>573</v>
      </c>
      <c r="B912" s="48" t="s">
        <v>574</v>
      </c>
      <c r="C912" s="48" t="s">
        <v>574</v>
      </c>
      <c r="D912" s="49" t="s">
        <v>36</v>
      </c>
      <c r="E912" s="50" t="s">
        <v>490</v>
      </c>
      <c r="F912" s="50" t="s">
        <v>491</v>
      </c>
      <c r="G912" s="48" t="s">
        <v>486</v>
      </c>
      <c r="H912" s="51">
        <v>37504</v>
      </c>
      <c r="I912" s="52" t="s">
        <v>681</v>
      </c>
      <c r="J912" s="53" t="s">
        <v>575</v>
      </c>
      <c r="K912" s="61" t="s">
        <v>681</v>
      </c>
      <c r="L912" s="43" t="s">
        <v>575</v>
      </c>
      <c r="M912" s="51"/>
      <c r="N912" s="55" t="s">
        <v>679</v>
      </c>
      <c r="O912" s="56">
        <f t="shared" si="20"/>
        <v>2</v>
      </c>
      <c r="P912" s="57">
        <v>1250</v>
      </c>
      <c r="Q912" s="58" t="s">
        <v>577</v>
      </c>
      <c r="R912" s="59">
        <f t="shared" si="19"/>
        <v>2500</v>
      </c>
      <c r="S912" s="56"/>
      <c r="T912" s="56">
        <v>2</v>
      </c>
      <c r="U912" s="56"/>
      <c r="V912" s="56"/>
      <c r="W912" s="56"/>
      <c r="X912" s="56"/>
      <c r="Y912" s="56"/>
      <c r="Z912" s="56"/>
      <c r="AA912" s="56"/>
      <c r="AB912" s="56"/>
      <c r="AC912" s="56"/>
      <c r="AD912" s="60"/>
    </row>
    <row r="913" spans="1:30" ht="14.5" x14ac:dyDescent="0.25">
      <c r="A913" s="35" t="s">
        <v>573</v>
      </c>
      <c r="B913" s="48" t="s">
        <v>574</v>
      </c>
      <c r="C913" s="48" t="s">
        <v>574</v>
      </c>
      <c r="D913" s="49" t="s">
        <v>36</v>
      </c>
      <c r="E913" s="50" t="s">
        <v>490</v>
      </c>
      <c r="F913" s="50" t="s">
        <v>491</v>
      </c>
      <c r="G913" s="48" t="s">
        <v>486</v>
      </c>
      <c r="H913" s="51">
        <v>37504</v>
      </c>
      <c r="I913" s="52" t="s">
        <v>681</v>
      </c>
      <c r="J913" s="53" t="s">
        <v>575</v>
      </c>
      <c r="K913" s="61" t="s">
        <v>681</v>
      </c>
      <c r="L913" s="43" t="s">
        <v>575</v>
      </c>
      <c r="M913" s="51"/>
      <c r="N913" s="55" t="s">
        <v>679</v>
      </c>
      <c r="O913" s="56">
        <f t="shared" si="20"/>
        <v>1</v>
      </c>
      <c r="P913" s="57">
        <v>417</v>
      </c>
      <c r="Q913" s="58" t="s">
        <v>577</v>
      </c>
      <c r="R913" s="59">
        <f t="shared" si="19"/>
        <v>417</v>
      </c>
      <c r="S913" s="56"/>
      <c r="T913" s="56"/>
      <c r="U913" s="56"/>
      <c r="V913" s="56"/>
      <c r="W913" s="56">
        <v>1</v>
      </c>
      <c r="X913" s="56"/>
      <c r="Y913" s="56"/>
      <c r="Z913" s="56"/>
      <c r="AA913" s="56"/>
      <c r="AB913" s="56"/>
      <c r="AC913" s="56"/>
      <c r="AD913" s="60"/>
    </row>
    <row r="914" spans="1:30" ht="14.5" x14ac:dyDescent="0.25">
      <c r="A914" s="35" t="s">
        <v>573</v>
      </c>
      <c r="B914" s="48" t="s">
        <v>574</v>
      </c>
      <c r="C914" s="48" t="s">
        <v>574</v>
      </c>
      <c r="D914" s="49" t="s">
        <v>36</v>
      </c>
      <c r="E914" s="50" t="s">
        <v>490</v>
      </c>
      <c r="F914" s="50" t="s">
        <v>491</v>
      </c>
      <c r="G914" s="48" t="s">
        <v>486</v>
      </c>
      <c r="H914" s="51">
        <v>37504</v>
      </c>
      <c r="I914" s="52" t="s">
        <v>681</v>
      </c>
      <c r="J914" s="53" t="s">
        <v>575</v>
      </c>
      <c r="K914" s="61" t="s">
        <v>681</v>
      </c>
      <c r="L914" s="43" t="s">
        <v>575</v>
      </c>
      <c r="M914" s="51"/>
      <c r="N914" s="55" t="s">
        <v>679</v>
      </c>
      <c r="O914" s="56">
        <f t="shared" si="20"/>
        <v>2</v>
      </c>
      <c r="P914" s="57">
        <v>625</v>
      </c>
      <c r="Q914" s="58" t="s">
        <v>577</v>
      </c>
      <c r="R914" s="59">
        <f t="shared" si="19"/>
        <v>1250</v>
      </c>
      <c r="S914" s="56"/>
      <c r="T914" s="56">
        <v>2</v>
      </c>
      <c r="U914" s="56"/>
      <c r="V914" s="56"/>
      <c r="W914" s="56"/>
      <c r="X914" s="56"/>
      <c r="Y914" s="56"/>
      <c r="Z914" s="56"/>
      <c r="AA914" s="56"/>
      <c r="AB914" s="56"/>
      <c r="AC914" s="56"/>
      <c r="AD914" s="60"/>
    </row>
    <row r="915" spans="1:30" ht="14.5" x14ac:dyDescent="0.25">
      <c r="A915" s="35" t="s">
        <v>573</v>
      </c>
      <c r="B915" s="48" t="s">
        <v>574</v>
      </c>
      <c r="C915" s="48" t="s">
        <v>574</v>
      </c>
      <c r="D915" s="49" t="s">
        <v>36</v>
      </c>
      <c r="E915" s="50" t="s">
        <v>492</v>
      </c>
      <c r="F915" s="50" t="s">
        <v>36</v>
      </c>
      <c r="G915" s="48" t="s">
        <v>486</v>
      </c>
      <c r="H915" s="51">
        <v>37504</v>
      </c>
      <c r="I915" s="52" t="s">
        <v>681</v>
      </c>
      <c r="J915" s="53" t="s">
        <v>575</v>
      </c>
      <c r="K915" s="61" t="s">
        <v>681</v>
      </c>
      <c r="L915" s="43" t="s">
        <v>575</v>
      </c>
      <c r="M915" s="51"/>
      <c r="N915" s="55" t="s">
        <v>679</v>
      </c>
      <c r="O915" s="56">
        <f t="shared" si="20"/>
        <v>6</v>
      </c>
      <c r="P915" s="57">
        <v>1250</v>
      </c>
      <c r="Q915" s="58" t="s">
        <v>577</v>
      </c>
      <c r="R915" s="59">
        <f t="shared" si="19"/>
        <v>7500</v>
      </c>
      <c r="S915" s="56"/>
      <c r="T915" s="56">
        <v>2</v>
      </c>
      <c r="U915" s="56"/>
      <c r="V915" s="56">
        <v>2</v>
      </c>
      <c r="W915" s="56"/>
      <c r="X915" s="56">
        <v>2</v>
      </c>
      <c r="Y915" s="56"/>
      <c r="Z915" s="56"/>
      <c r="AA915" s="56"/>
      <c r="AB915" s="56"/>
      <c r="AC915" s="56"/>
      <c r="AD915" s="60"/>
    </row>
    <row r="916" spans="1:30" ht="14.5" x14ac:dyDescent="0.25">
      <c r="A916" s="35" t="s">
        <v>573</v>
      </c>
      <c r="B916" s="48" t="s">
        <v>574</v>
      </c>
      <c r="C916" s="48" t="s">
        <v>574</v>
      </c>
      <c r="D916" s="49" t="s">
        <v>36</v>
      </c>
      <c r="E916" s="50" t="s">
        <v>492</v>
      </c>
      <c r="F916" s="50" t="s">
        <v>36</v>
      </c>
      <c r="G916" s="48" t="s">
        <v>486</v>
      </c>
      <c r="H916" s="51">
        <v>37504</v>
      </c>
      <c r="I916" s="52" t="s">
        <v>681</v>
      </c>
      <c r="J916" s="53" t="s">
        <v>575</v>
      </c>
      <c r="K916" s="61" t="s">
        <v>681</v>
      </c>
      <c r="L916" s="43" t="s">
        <v>575</v>
      </c>
      <c r="M916" s="51"/>
      <c r="N916" s="55" t="s">
        <v>679</v>
      </c>
      <c r="O916" s="56">
        <f t="shared" si="20"/>
        <v>1</v>
      </c>
      <c r="P916" s="57">
        <v>1251</v>
      </c>
      <c r="Q916" s="58" t="s">
        <v>577</v>
      </c>
      <c r="R916" s="59">
        <f t="shared" si="19"/>
        <v>1251</v>
      </c>
      <c r="S916" s="56"/>
      <c r="T916" s="56"/>
      <c r="U916" s="56"/>
      <c r="V916" s="56"/>
      <c r="W916" s="56"/>
      <c r="X916" s="56"/>
      <c r="Y916" s="56"/>
      <c r="Z916" s="56">
        <v>1</v>
      </c>
      <c r="AA916" s="56"/>
      <c r="AB916" s="56"/>
      <c r="AC916" s="56"/>
      <c r="AD916" s="60"/>
    </row>
    <row r="917" spans="1:30" ht="14.5" x14ac:dyDescent="0.25">
      <c r="A917" s="35" t="s">
        <v>573</v>
      </c>
      <c r="B917" s="48" t="s">
        <v>574</v>
      </c>
      <c r="C917" s="48" t="s">
        <v>574</v>
      </c>
      <c r="D917" s="49" t="s">
        <v>36</v>
      </c>
      <c r="E917" s="50" t="s">
        <v>492</v>
      </c>
      <c r="F917" s="50" t="s">
        <v>36</v>
      </c>
      <c r="G917" s="48" t="s">
        <v>486</v>
      </c>
      <c r="H917" s="51">
        <v>37504</v>
      </c>
      <c r="I917" s="52" t="s">
        <v>681</v>
      </c>
      <c r="J917" s="53" t="s">
        <v>575</v>
      </c>
      <c r="K917" s="61" t="s">
        <v>681</v>
      </c>
      <c r="L917" s="43" t="s">
        <v>575</v>
      </c>
      <c r="M917" s="51"/>
      <c r="N917" s="55" t="s">
        <v>679</v>
      </c>
      <c r="O917" s="56">
        <f t="shared" si="20"/>
        <v>6</v>
      </c>
      <c r="P917" s="57">
        <v>625</v>
      </c>
      <c r="Q917" s="58" t="s">
        <v>577</v>
      </c>
      <c r="R917" s="59">
        <f t="shared" si="19"/>
        <v>3750</v>
      </c>
      <c r="S917" s="56"/>
      <c r="T917" s="56">
        <v>2</v>
      </c>
      <c r="U917" s="56"/>
      <c r="V917" s="56">
        <v>2</v>
      </c>
      <c r="W917" s="56"/>
      <c r="X917" s="56">
        <v>2</v>
      </c>
      <c r="Y917" s="56"/>
      <c r="Z917" s="56"/>
      <c r="AA917" s="56"/>
      <c r="AB917" s="56"/>
      <c r="AC917" s="56"/>
      <c r="AD917" s="56"/>
    </row>
    <row r="918" spans="1:30" ht="14.5" x14ac:dyDescent="0.25">
      <c r="A918" s="35" t="s">
        <v>573</v>
      </c>
      <c r="B918" s="48" t="s">
        <v>574</v>
      </c>
      <c r="C918" s="48" t="s">
        <v>574</v>
      </c>
      <c r="D918" s="49" t="s">
        <v>36</v>
      </c>
      <c r="E918" s="50" t="s">
        <v>37</v>
      </c>
      <c r="F918" s="50" t="s">
        <v>36</v>
      </c>
      <c r="G918" s="48" t="s">
        <v>486</v>
      </c>
      <c r="H918" s="51">
        <v>39202</v>
      </c>
      <c r="I918" s="52" t="s">
        <v>682</v>
      </c>
      <c r="J918" s="53" t="s">
        <v>575</v>
      </c>
      <c r="K918" s="61" t="s">
        <v>682</v>
      </c>
      <c r="L918" s="43" t="s">
        <v>575</v>
      </c>
      <c r="M918" s="51"/>
      <c r="N918" s="55" t="s">
        <v>679</v>
      </c>
      <c r="O918" s="56">
        <f t="shared" si="20"/>
        <v>1</v>
      </c>
      <c r="P918" s="57">
        <v>7736</v>
      </c>
      <c r="Q918" s="58" t="s">
        <v>577</v>
      </c>
      <c r="R918" s="59">
        <f t="shared" si="19"/>
        <v>7736</v>
      </c>
      <c r="S918" s="56"/>
      <c r="T918" s="56">
        <v>1</v>
      </c>
      <c r="U918" s="56"/>
      <c r="V918" s="56"/>
      <c r="W918" s="56"/>
      <c r="X918" s="56"/>
      <c r="Y918" s="56"/>
      <c r="Z918" s="56"/>
      <c r="AA918" s="56"/>
      <c r="AB918" s="56"/>
      <c r="AC918" s="56"/>
      <c r="AD918" s="56"/>
    </row>
    <row r="919" spans="1:30" ht="14.5" x14ac:dyDescent="0.25">
      <c r="A919" s="35" t="s">
        <v>573</v>
      </c>
      <c r="B919" s="48" t="s">
        <v>574</v>
      </c>
      <c r="C919" s="48" t="s">
        <v>574</v>
      </c>
      <c r="D919" s="49" t="s">
        <v>36</v>
      </c>
      <c r="E919" s="50" t="s">
        <v>37</v>
      </c>
      <c r="F919" s="50" t="s">
        <v>36</v>
      </c>
      <c r="G919" s="48" t="s">
        <v>486</v>
      </c>
      <c r="H919" s="51">
        <v>39202</v>
      </c>
      <c r="I919" s="52" t="s">
        <v>682</v>
      </c>
      <c r="J919" s="53" t="s">
        <v>575</v>
      </c>
      <c r="K919" s="61" t="s">
        <v>682</v>
      </c>
      <c r="L919" s="43" t="s">
        <v>575</v>
      </c>
      <c r="M919" s="51"/>
      <c r="N919" s="55" t="s">
        <v>679</v>
      </c>
      <c r="O919" s="56">
        <f t="shared" si="20"/>
        <v>6</v>
      </c>
      <c r="P919" s="57">
        <v>220</v>
      </c>
      <c r="Q919" s="58" t="s">
        <v>577</v>
      </c>
      <c r="R919" s="59">
        <f t="shared" si="19"/>
        <v>1320</v>
      </c>
      <c r="S919" s="56"/>
      <c r="T919" s="56">
        <v>1</v>
      </c>
      <c r="U919" s="56"/>
      <c r="V919" s="56">
        <v>1</v>
      </c>
      <c r="W919" s="56"/>
      <c r="X919" s="56">
        <v>1</v>
      </c>
      <c r="Y919" s="56"/>
      <c r="Z919" s="56">
        <v>1</v>
      </c>
      <c r="AA919" s="56"/>
      <c r="AB919" s="56">
        <v>1</v>
      </c>
      <c r="AC919" s="56"/>
      <c r="AD919" s="60">
        <v>1</v>
      </c>
    </row>
    <row r="920" spans="1:30" ht="14.5" x14ac:dyDescent="0.25">
      <c r="A920" s="35" t="s">
        <v>573</v>
      </c>
      <c r="B920" s="48" t="s">
        <v>574</v>
      </c>
      <c r="C920" s="48" t="s">
        <v>574</v>
      </c>
      <c r="D920" s="49" t="s">
        <v>36</v>
      </c>
      <c r="E920" s="50" t="s">
        <v>484</v>
      </c>
      <c r="F920" s="50" t="s">
        <v>485</v>
      </c>
      <c r="G920" s="48" t="s">
        <v>486</v>
      </c>
      <c r="H920" s="51">
        <v>39202</v>
      </c>
      <c r="I920" s="52" t="s">
        <v>682</v>
      </c>
      <c r="J920" s="53" t="s">
        <v>575</v>
      </c>
      <c r="K920" s="61" t="s">
        <v>682</v>
      </c>
      <c r="L920" s="43" t="s">
        <v>575</v>
      </c>
      <c r="M920" s="51"/>
      <c r="N920" s="55" t="s">
        <v>679</v>
      </c>
      <c r="O920" s="56">
        <f t="shared" si="20"/>
        <v>2</v>
      </c>
      <c r="P920" s="57">
        <v>530</v>
      </c>
      <c r="Q920" s="58" t="s">
        <v>577</v>
      </c>
      <c r="R920" s="59">
        <f t="shared" si="19"/>
        <v>1060</v>
      </c>
      <c r="S920" s="56"/>
      <c r="T920" s="56">
        <v>1</v>
      </c>
      <c r="U920" s="56"/>
      <c r="V920" s="56"/>
      <c r="W920" s="56">
        <v>1</v>
      </c>
      <c r="X920" s="56"/>
      <c r="Y920" s="56"/>
      <c r="Z920" s="56"/>
      <c r="AA920" s="56"/>
      <c r="AB920" s="56"/>
      <c r="AC920" s="56"/>
      <c r="AD920" s="60"/>
    </row>
    <row r="921" spans="1:30" ht="14.5" x14ac:dyDescent="0.25">
      <c r="A921" s="35" t="s">
        <v>573</v>
      </c>
      <c r="B921" s="48" t="s">
        <v>574</v>
      </c>
      <c r="C921" s="48" t="s">
        <v>574</v>
      </c>
      <c r="D921" s="49" t="s">
        <v>36</v>
      </c>
      <c r="E921" s="50" t="s">
        <v>490</v>
      </c>
      <c r="F921" s="50" t="s">
        <v>491</v>
      </c>
      <c r="G921" s="48" t="s">
        <v>486</v>
      </c>
      <c r="H921" s="51">
        <v>39202</v>
      </c>
      <c r="I921" s="52" t="s">
        <v>682</v>
      </c>
      <c r="J921" s="53" t="s">
        <v>575</v>
      </c>
      <c r="K921" s="61" t="s">
        <v>682</v>
      </c>
      <c r="L921" s="43" t="s">
        <v>575</v>
      </c>
      <c r="M921" s="51"/>
      <c r="N921" s="55" t="s">
        <v>679</v>
      </c>
      <c r="O921" s="56">
        <f t="shared" si="20"/>
        <v>2</v>
      </c>
      <c r="P921" s="57">
        <v>530</v>
      </c>
      <c r="Q921" s="58" t="s">
        <v>577</v>
      </c>
      <c r="R921" s="59">
        <f t="shared" si="19"/>
        <v>1060</v>
      </c>
      <c r="S921" s="56"/>
      <c r="T921" s="56">
        <v>1</v>
      </c>
      <c r="U921" s="56"/>
      <c r="V921" s="56"/>
      <c r="W921" s="56">
        <v>1</v>
      </c>
      <c r="X921" s="56"/>
      <c r="Y921" s="56"/>
      <c r="Z921" s="56"/>
      <c r="AA921" s="56"/>
      <c r="AB921" s="56"/>
      <c r="AC921" s="56"/>
      <c r="AD921" s="56"/>
    </row>
    <row r="922" spans="1:30" ht="14.5" x14ac:dyDescent="0.25">
      <c r="A922" s="35" t="s">
        <v>573</v>
      </c>
      <c r="B922" s="48" t="s">
        <v>574</v>
      </c>
      <c r="C922" s="48" t="s">
        <v>574</v>
      </c>
      <c r="D922" s="49" t="s">
        <v>36</v>
      </c>
      <c r="E922" s="50" t="s">
        <v>476</v>
      </c>
      <c r="F922" s="50" t="s">
        <v>477</v>
      </c>
      <c r="G922" s="48" t="s">
        <v>478</v>
      </c>
      <c r="H922" s="51">
        <v>39202</v>
      </c>
      <c r="I922" s="52" t="s">
        <v>682</v>
      </c>
      <c r="J922" s="53" t="s">
        <v>575</v>
      </c>
      <c r="K922" s="61" t="s">
        <v>682</v>
      </c>
      <c r="L922" s="43" t="s">
        <v>575</v>
      </c>
      <c r="M922" s="51"/>
      <c r="N922" s="55" t="s">
        <v>679</v>
      </c>
      <c r="O922" s="56">
        <f t="shared" si="20"/>
        <v>6</v>
      </c>
      <c r="P922" s="57">
        <v>220</v>
      </c>
      <c r="Q922" s="58" t="s">
        <v>577</v>
      </c>
      <c r="R922" s="59">
        <f t="shared" si="19"/>
        <v>1320</v>
      </c>
      <c r="S922" s="56"/>
      <c r="T922" s="56">
        <v>1</v>
      </c>
      <c r="U922" s="56"/>
      <c r="V922" s="56">
        <v>1</v>
      </c>
      <c r="W922" s="56"/>
      <c r="X922" s="56">
        <v>1</v>
      </c>
      <c r="Y922" s="56"/>
      <c r="Z922" s="56">
        <v>1</v>
      </c>
      <c r="AA922" s="56"/>
      <c r="AB922" s="56">
        <v>1</v>
      </c>
      <c r="AC922" s="56"/>
      <c r="AD922" s="56">
        <v>1</v>
      </c>
    </row>
    <row r="923" spans="1:30" ht="14.5" x14ac:dyDescent="0.25">
      <c r="A923" s="35" t="s">
        <v>573</v>
      </c>
      <c r="B923" s="48" t="s">
        <v>574</v>
      </c>
      <c r="C923" s="48" t="s">
        <v>574</v>
      </c>
      <c r="D923" s="49" t="s">
        <v>36</v>
      </c>
      <c r="E923" s="50" t="s">
        <v>476</v>
      </c>
      <c r="F923" s="50" t="s">
        <v>477</v>
      </c>
      <c r="G923" s="48" t="s">
        <v>680</v>
      </c>
      <c r="H923" s="51">
        <v>39202</v>
      </c>
      <c r="I923" s="52" t="s">
        <v>682</v>
      </c>
      <c r="J923" s="53" t="s">
        <v>575</v>
      </c>
      <c r="K923" s="61" t="s">
        <v>682</v>
      </c>
      <c r="L923" s="43" t="s">
        <v>575</v>
      </c>
      <c r="M923" s="51"/>
      <c r="N923" s="55" t="s">
        <v>679</v>
      </c>
      <c r="O923" s="56">
        <f t="shared" si="20"/>
        <v>12</v>
      </c>
      <c r="P923" s="57">
        <v>530</v>
      </c>
      <c r="Q923" s="58" t="s">
        <v>577</v>
      </c>
      <c r="R923" s="59">
        <f t="shared" si="19"/>
        <v>6360</v>
      </c>
      <c r="S923" s="56">
        <v>1</v>
      </c>
      <c r="T923" s="56">
        <v>1</v>
      </c>
      <c r="U923" s="56">
        <v>1</v>
      </c>
      <c r="V923" s="56">
        <v>1</v>
      </c>
      <c r="W923" s="56">
        <v>1</v>
      </c>
      <c r="X923" s="56">
        <v>1</v>
      </c>
      <c r="Y923" s="56">
        <v>1</v>
      </c>
      <c r="Z923" s="56">
        <v>1</v>
      </c>
      <c r="AA923" s="56">
        <v>1</v>
      </c>
      <c r="AB923" s="56">
        <v>1</v>
      </c>
      <c r="AC923" s="56">
        <v>1</v>
      </c>
      <c r="AD923" s="56">
        <v>1</v>
      </c>
    </row>
    <row r="924" spans="1:30" ht="14.5" x14ac:dyDescent="0.25">
      <c r="A924" s="35" t="s">
        <v>573</v>
      </c>
      <c r="B924" s="48" t="s">
        <v>574</v>
      </c>
      <c r="C924" s="48" t="s">
        <v>574</v>
      </c>
      <c r="D924" s="49" t="s">
        <v>36</v>
      </c>
      <c r="E924" s="50" t="s">
        <v>476</v>
      </c>
      <c r="F924" s="50" t="s">
        <v>477</v>
      </c>
      <c r="G924" s="48" t="s">
        <v>482</v>
      </c>
      <c r="H924" s="51">
        <v>39202</v>
      </c>
      <c r="I924" s="52" t="s">
        <v>682</v>
      </c>
      <c r="J924" s="53" t="s">
        <v>575</v>
      </c>
      <c r="K924" s="61" t="s">
        <v>682</v>
      </c>
      <c r="L924" s="43" t="s">
        <v>575</v>
      </c>
      <c r="M924" s="51"/>
      <c r="N924" s="55" t="s">
        <v>679</v>
      </c>
      <c r="O924" s="56">
        <f t="shared" si="20"/>
        <v>6</v>
      </c>
      <c r="P924" s="57">
        <v>220</v>
      </c>
      <c r="Q924" s="58" t="s">
        <v>577</v>
      </c>
      <c r="R924" s="59">
        <f t="shared" si="19"/>
        <v>1320</v>
      </c>
      <c r="S924" s="56"/>
      <c r="T924" s="56">
        <v>1</v>
      </c>
      <c r="U924" s="56"/>
      <c r="V924" s="56">
        <v>1</v>
      </c>
      <c r="W924" s="56"/>
      <c r="X924" s="56">
        <v>1</v>
      </c>
      <c r="Y924" s="56"/>
      <c r="Z924" s="56">
        <v>1</v>
      </c>
      <c r="AA924" s="56"/>
      <c r="AB924" s="56">
        <v>1</v>
      </c>
      <c r="AC924" s="56"/>
      <c r="AD924" s="56">
        <v>1</v>
      </c>
    </row>
    <row r="925" spans="1:30" ht="14.5" x14ac:dyDescent="0.25">
      <c r="A925" s="35" t="s">
        <v>573</v>
      </c>
      <c r="B925" s="48" t="s">
        <v>574</v>
      </c>
      <c r="C925" s="48" t="s">
        <v>574</v>
      </c>
      <c r="D925" s="49" t="s">
        <v>36</v>
      </c>
      <c r="E925" s="50" t="s">
        <v>492</v>
      </c>
      <c r="F925" s="50" t="s">
        <v>36</v>
      </c>
      <c r="G925" s="48" t="s">
        <v>486</v>
      </c>
      <c r="H925" s="51">
        <v>39202</v>
      </c>
      <c r="I925" s="52" t="s">
        <v>682</v>
      </c>
      <c r="J925" s="53" t="s">
        <v>575</v>
      </c>
      <c r="K925" s="61" t="s">
        <v>682</v>
      </c>
      <c r="L925" s="43" t="s">
        <v>575</v>
      </c>
      <c r="M925" s="51"/>
      <c r="N925" s="55" t="s">
        <v>679</v>
      </c>
      <c r="O925" s="56">
        <f t="shared" si="20"/>
        <v>6</v>
      </c>
      <c r="P925" s="57">
        <v>530</v>
      </c>
      <c r="Q925" s="58" t="s">
        <v>577</v>
      </c>
      <c r="R925" s="59">
        <f t="shared" si="19"/>
        <v>3180</v>
      </c>
      <c r="S925" s="56"/>
      <c r="T925" s="56">
        <v>1</v>
      </c>
      <c r="U925" s="56"/>
      <c r="V925" s="56">
        <v>1</v>
      </c>
      <c r="W925" s="56"/>
      <c r="X925" s="56">
        <v>1</v>
      </c>
      <c r="Y925" s="56"/>
      <c r="Z925" s="56">
        <v>1</v>
      </c>
      <c r="AA925" s="56"/>
      <c r="AB925" s="56">
        <v>1</v>
      </c>
      <c r="AC925" s="56"/>
      <c r="AD925" s="56">
        <v>1</v>
      </c>
    </row>
    <row r="926" spans="1:30" ht="25" x14ac:dyDescent="0.3">
      <c r="A926" s="35" t="s">
        <v>573</v>
      </c>
      <c r="B926" s="64" t="s">
        <v>683</v>
      </c>
      <c r="C926" s="64" t="s">
        <v>683</v>
      </c>
      <c r="D926" s="64" t="s">
        <v>36</v>
      </c>
      <c r="E926" s="64" t="s">
        <v>37</v>
      </c>
      <c r="F926" s="64" t="s">
        <v>36</v>
      </c>
      <c r="G926" s="65" t="s">
        <v>486</v>
      </c>
      <c r="H926" s="66">
        <v>21101</v>
      </c>
      <c r="I926" s="67" t="s">
        <v>684</v>
      </c>
      <c r="J926" s="66" t="s">
        <v>685</v>
      </c>
      <c r="K926" s="68" t="s">
        <v>686</v>
      </c>
      <c r="L926" s="66"/>
      <c r="M926" s="66" t="s">
        <v>42</v>
      </c>
      <c r="N926" s="66" t="s">
        <v>589</v>
      </c>
      <c r="O926" s="68">
        <v>320</v>
      </c>
      <c r="P926" s="69">
        <v>133</v>
      </c>
      <c r="Q926" s="70" t="s">
        <v>577</v>
      </c>
      <c r="R926" s="71">
        <f t="shared" ref="R926:R957" si="21">SUM(O926*P926)</f>
        <v>42560</v>
      </c>
      <c r="S926" s="72">
        <v>4</v>
      </c>
      <c r="T926" s="72">
        <v>50</v>
      </c>
      <c r="U926" s="72">
        <v>25</v>
      </c>
      <c r="V926" s="72">
        <v>50</v>
      </c>
      <c r="W926" s="72">
        <v>50</v>
      </c>
      <c r="X926" s="72">
        <v>50</v>
      </c>
      <c r="Y926" s="72">
        <v>40</v>
      </c>
      <c r="Z926" s="72">
        <v>50</v>
      </c>
      <c r="AA926" s="72">
        <v>1</v>
      </c>
      <c r="AB926" s="72">
        <v>0</v>
      </c>
      <c r="AC926" s="72">
        <v>0</v>
      </c>
      <c r="AD926" s="72">
        <v>0</v>
      </c>
    </row>
    <row r="927" spans="1:30" ht="25" x14ac:dyDescent="0.3">
      <c r="A927" s="35" t="s">
        <v>573</v>
      </c>
      <c r="B927" s="64" t="s">
        <v>683</v>
      </c>
      <c r="C927" s="64" t="s">
        <v>683</v>
      </c>
      <c r="D927" s="64" t="s">
        <v>36</v>
      </c>
      <c r="E927" s="65" t="s">
        <v>37</v>
      </c>
      <c r="F927" s="73" t="s">
        <v>36</v>
      </c>
      <c r="G927" s="65" t="s">
        <v>486</v>
      </c>
      <c r="H927" s="66">
        <v>21101</v>
      </c>
      <c r="I927" s="67" t="s">
        <v>684</v>
      </c>
      <c r="J927" s="66" t="s">
        <v>206</v>
      </c>
      <c r="K927" s="68" t="s">
        <v>687</v>
      </c>
      <c r="L927" s="66"/>
      <c r="M927" s="66" t="s">
        <v>42</v>
      </c>
      <c r="N927" s="66" t="s">
        <v>589</v>
      </c>
      <c r="O927" s="68">
        <v>354</v>
      </c>
      <c r="P927" s="69">
        <v>133</v>
      </c>
      <c r="Q927" s="70" t="s">
        <v>577</v>
      </c>
      <c r="R927" s="71">
        <f t="shared" si="21"/>
        <v>47082</v>
      </c>
      <c r="S927" s="72">
        <v>0</v>
      </c>
      <c r="T927" s="72">
        <v>50</v>
      </c>
      <c r="U927" s="72">
        <v>29</v>
      </c>
      <c r="V927" s="72">
        <v>50</v>
      </c>
      <c r="W927" s="72">
        <v>40</v>
      </c>
      <c r="X927" s="72">
        <v>45</v>
      </c>
      <c r="Y927" s="72">
        <v>50</v>
      </c>
      <c r="Z927" s="72">
        <v>50</v>
      </c>
      <c r="AA927" s="72">
        <v>40</v>
      </c>
      <c r="AB927" s="72">
        <v>0</v>
      </c>
      <c r="AC927" s="72">
        <v>0</v>
      </c>
      <c r="AD927" s="72">
        <v>0</v>
      </c>
    </row>
    <row r="928" spans="1:30" ht="25" x14ac:dyDescent="0.3">
      <c r="A928" s="35" t="s">
        <v>573</v>
      </c>
      <c r="B928" s="64" t="s">
        <v>683</v>
      </c>
      <c r="C928" s="64" t="s">
        <v>683</v>
      </c>
      <c r="D928" s="64" t="s">
        <v>36</v>
      </c>
      <c r="E928" s="65" t="s">
        <v>37</v>
      </c>
      <c r="F928" s="73" t="s">
        <v>36</v>
      </c>
      <c r="G928" s="65" t="s">
        <v>486</v>
      </c>
      <c r="H928" s="66">
        <v>21101</v>
      </c>
      <c r="I928" s="67" t="s">
        <v>684</v>
      </c>
      <c r="J928" s="66" t="s">
        <v>688</v>
      </c>
      <c r="K928" s="68" t="s">
        <v>689</v>
      </c>
      <c r="L928" s="66"/>
      <c r="M928" s="66" t="s">
        <v>42</v>
      </c>
      <c r="N928" s="66" t="s">
        <v>576</v>
      </c>
      <c r="O928" s="68">
        <v>200</v>
      </c>
      <c r="P928" s="74">
        <v>14</v>
      </c>
      <c r="Q928" s="70" t="s">
        <v>577</v>
      </c>
      <c r="R928" s="71">
        <f t="shared" si="21"/>
        <v>2800</v>
      </c>
      <c r="S928" s="72">
        <v>0</v>
      </c>
      <c r="T928" s="72">
        <v>35</v>
      </c>
      <c r="U928" s="72">
        <v>35</v>
      </c>
      <c r="V928" s="72">
        <v>35</v>
      </c>
      <c r="W928" s="72">
        <v>35</v>
      </c>
      <c r="X928" s="72">
        <v>0</v>
      </c>
      <c r="Y928" s="72">
        <v>0</v>
      </c>
      <c r="Z928" s="72">
        <v>60</v>
      </c>
      <c r="AA928" s="72">
        <v>0</v>
      </c>
      <c r="AB928" s="72">
        <v>0</v>
      </c>
      <c r="AC928" s="72">
        <v>0</v>
      </c>
      <c r="AD928" s="72">
        <v>0</v>
      </c>
    </row>
    <row r="929" spans="1:30" ht="25" x14ac:dyDescent="0.3">
      <c r="A929" s="35" t="s">
        <v>573</v>
      </c>
      <c r="B929" s="64" t="s">
        <v>683</v>
      </c>
      <c r="C929" s="64" t="s">
        <v>683</v>
      </c>
      <c r="D929" s="64" t="s">
        <v>36</v>
      </c>
      <c r="E929" s="65" t="s">
        <v>37</v>
      </c>
      <c r="F929" s="73" t="s">
        <v>36</v>
      </c>
      <c r="G929" s="65" t="s">
        <v>486</v>
      </c>
      <c r="H929" s="66">
        <v>21101</v>
      </c>
      <c r="I929" s="67" t="s">
        <v>684</v>
      </c>
      <c r="J929" s="66" t="s">
        <v>690</v>
      </c>
      <c r="K929" s="68" t="s">
        <v>691</v>
      </c>
      <c r="L929" s="66"/>
      <c r="M929" s="66" t="s">
        <v>42</v>
      </c>
      <c r="N929" s="66" t="s">
        <v>576</v>
      </c>
      <c r="O929" s="68">
        <v>42</v>
      </c>
      <c r="P929" s="69">
        <v>56</v>
      </c>
      <c r="Q929" s="70" t="s">
        <v>577</v>
      </c>
      <c r="R929" s="71">
        <f t="shared" si="21"/>
        <v>2352</v>
      </c>
      <c r="S929" s="72">
        <v>0</v>
      </c>
      <c r="T929" s="72">
        <v>9</v>
      </c>
      <c r="U929" s="72">
        <v>9</v>
      </c>
      <c r="V929" s="72">
        <v>9</v>
      </c>
      <c r="W929" s="72">
        <v>0</v>
      </c>
      <c r="X929" s="72">
        <v>0</v>
      </c>
      <c r="Y929" s="72">
        <v>0</v>
      </c>
      <c r="Z929" s="72">
        <v>15</v>
      </c>
      <c r="AA929" s="72">
        <v>0</v>
      </c>
      <c r="AB929" s="72">
        <v>0</v>
      </c>
      <c r="AC929" s="72">
        <v>0</v>
      </c>
      <c r="AD929" s="72">
        <v>0</v>
      </c>
    </row>
    <row r="930" spans="1:30" ht="25" x14ac:dyDescent="0.3">
      <c r="A930" s="35" t="s">
        <v>573</v>
      </c>
      <c r="B930" s="64" t="s">
        <v>683</v>
      </c>
      <c r="C930" s="64" t="s">
        <v>683</v>
      </c>
      <c r="D930" s="64" t="s">
        <v>36</v>
      </c>
      <c r="E930" s="65" t="s">
        <v>37</v>
      </c>
      <c r="F930" s="73" t="s">
        <v>36</v>
      </c>
      <c r="G930" s="65" t="s">
        <v>486</v>
      </c>
      <c r="H930" s="66">
        <v>21101</v>
      </c>
      <c r="I930" s="67" t="s">
        <v>684</v>
      </c>
      <c r="J930" s="66" t="s">
        <v>300</v>
      </c>
      <c r="K930" s="68" t="s">
        <v>692</v>
      </c>
      <c r="L930" s="66"/>
      <c r="M930" s="66" t="s">
        <v>42</v>
      </c>
      <c r="N930" s="66" t="s">
        <v>589</v>
      </c>
      <c r="O930" s="68">
        <v>47</v>
      </c>
      <c r="P930" s="69">
        <v>80</v>
      </c>
      <c r="Q930" s="70" t="s">
        <v>577</v>
      </c>
      <c r="R930" s="71">
        <f t="shared" si="21"/>
        <v>3760</v>
      </c>
      <c r="S930" s="72">
        <v>0</v>
      </c>
      <c r="T930" s="72">
        <v>5</v>
      </c>
      <c r="U930" s="72">
        <v>5</v>
      </c>
      <c r="V930" s="72">
        <v>4</v>
      </c>
      <c r="W930" s="72">
        <v>4</v>
      </c>
      <c r="X930" s="72">
        <v>8</v>
      </c>
      <c r="Y930" s="72">
        <v>5</v>
      </c>
      <c r="Z930" s="72">
        <v>10</v>
      </c>
      <c r="AA930" s="72">
        <v>6</v>
      </c>
      <c r="AB930" s="72">
        <v>0</v>
      </c>
      <c r="AC930" s="72">
        <v>0</v>
      </c>
      <c r="AD930" s="72">
        <v>0</v>
      </c>
    </row>
    <row r="931" spans="1:30" ht="25" x14ac:dyDescent="0.3">
      <c r="A931" s="35" t="s">
        <v>573</v>
      </c>
      <c r="B931" s="64" t="s">
        <v>683</v>
      </c>
      <c r="C931" s="64" t="s">
        <v>683</v>
      </c>
      <c r="D931" s="64" t="s">
        <v>36</v>
      </c>
      <c r="E931" s="65" t="s">
        <v>37</v>
      </c>
      <c r="F931" s="73" t="s">
        <v>36</v>
      </c>
      <c r="G931" s="65" t="s">
        <v>486</v>
      </c>
      <c r="H931" s="66">
        <v>21101</v>
      </c>
      <c r="I931" s="67" t="s">
        <v>684</v>
      </c>
      <c r="J931" s="66" t="s">
        <v>302</v>
      </c>
      <c r="K931" s="68" t="s">
        <v>169</v>
      </c>
      <c r="L931" s="66"/>
      <c r="M931" s="66" t="s">
        <v>42</v>
      </c>
      <c r="N931" s="66" t="s">
        <v>589</v>
      </c>
      <c r="O931" s="68">
        <v>47</v>
      </c>
      <c r="P931" s="69">
        <v>77</v>
      </c>
      <c r="Q931" s="70" t="s">
        <v>577</v>
      </c>
      <c r="R931" s="71">
        <f t="shared" si="21"/>
        <v>3619</v>
      </c>
      <c r="S931" s="72">
        <v>0</v>
      </c>
      <c r="T931" s="72">
        <v>5</v>
      </c>
      <c r="U931" s="72">
        <v>5</v>
      </c>
      <c r="V931" s="72">
        <v>12</v>
      </c>
      <c r="W931" s="72">
        <v>5</v>
      </c>
      <c r="X931" s="72">
        <v>5</v>
      </c>
      <c r="Y931" s="72">
        <v>5</v>
      </c>
      <c r="Z931" s="72">
        <v>5</v>
      </c>
      <c r="AA931" s="72">
        <v>5</v>
      </c>
      <c r="AB931" s="72">
        <v>0</v>
      </c>
      <c r="AC931" s="72">
        <v>0</v>
      </c>
      <c r="AD931" s="72">
        <v>0</v>
      </c>
    </row>
    <row r="932" spans="1:30" ht="25" x14ac:dyDescent="0.35">
      <c r="A932" s="35" t="s">
        <v>573</v>
      </c>
      <c r="B932" s="64" t="s">
        <v>683</v>
      </c>
      <c r="C932" s="64" t="s">
        <v>683</v>
      </c>
      <c r="D932" s="64" t="s">
        <v>36</v>
      </c>
      <c r="E932" s="65" t="s">
        <v>37</v>
      </c>
      <c r="F932" s="73" t="s">
        <v>36</v>
      </c>
      <c r="G932" s="65" t="s">
        <v>486</v>
      </c>
      <c r="H932" s="66">
        <v>21101</v>
      </c>
      <c r="I932" s="67" t="s">
        <v>684</v>
      </c>
      <c r="J932" s="66" t="s">
        <v>64</v>
      </c>
      <c r="K932" s="68" t="s">
        <v>65</v>
      </c>
      <c r="L932" s="66"/>
      <c r="M932" s="66" t="s">
        <v>42</v>
      </c>
      <c r="N932" s="66" t="s">
        <v>576</v>
      </c>
      <c r="O932" s="68">
        <v>80</v>
      </c>
      <c r="P932" s="69">
        <v>3</v>
      </c>
      <c r="Q932" s="70" t="s">
        <v>577</v>
      </c>
      <c r="R932" s="71">
        <f t="shared" si="21"/>
        <v>240</v>
      </c>
      <c r="S932" s="75">
        <v>0</v>
      </c>
      <c r="T932" s="75">
        <v>20</v>
      </c>
      <c r="U932" s="75">
        <v>20</v>
      </c>
      <c r="V932" s="75">
        <v>20</v>
      </c>
      <c r="W932" s="75">
        <v>20</v>
      </c>
      <c r="X932" s="75">
        <v>0</v>
      </c>
      <c r="Y932" s="75">
        <v>0</v>
      </c>
      <c r="Z932" s="75">
        <v>0</v>
      </c>
      <c r="AA932" s="75">
        <v>0</v>
      </c>
      <c r="AB932" s="75">
        <v>0</v>
      </c>
      <c r="AC932" s="75">
        <v>0</v>
      </c>
      <c r="AD932" s="75">
        <v>0</v>
      </c>
    </row>
    <row r="933" spans="1:30" ht="25" x14ac:dyDescent="0.35">
      <c r="A933" s="35" t="s">
        <v>573</v>
      </c>
      <c r="B933" s="64" t="s">
        <v>683</v>
      </c>
      <c r="C933" s="64" t="s">
        <v>683</v>
      </c>
      <c r="D933" s="64" t="s">
        <v>36</v>
      </c>
      <c r="E933" s="65" t="s">
        <v>37</v>
      </c>
      <c r="F933" s="73" t="s">
        <v>36</v>
      </c>
      <c r="G933" s="65" t="s">
        <v>486</v>
      </c>
      <c r="H933" s="66">
        <v>21101</v>
      </c>
      <c r="I933" s="67" t="s">
        <v>684</v>
      </c>
      <c r="J933" s="66" t="s">
        <v>72</v>
      </c>
      <c r="K933" s="68" t="s">
        <v>73</v>
      </c>
      <c r="L933" s="66"/>
      <c r="M933" s="66" t="s">
        <v>42</v>
      </c>
      <c r="N933" s="66" t="s">
        <v>576</v>
      </c>
      <c r="O933" s="68">
        <v>50</v>
      </c>
      <c r="P933" s="69">
        <v>18</v>
      </c>
      <c r="Q933" s="70" t="s">
        <v>577</v>
      </c>
      <c r="R933" s="71">
        <f t="shared" si="21"/>
        <v>900</v>
      </c>
      <c r="S933" s="75">
        <v>0</v>
      </c>
      <c r="T933" s="75">
        <v>10</v>
      </c>
      <c r="U933" s="75">
        <v>10</v>
      </c>
      <c r="V933" s="75">
        <v>10</v>
      </c>
      <c r="W933" s="75">
        <v>10</v>
      </c>
      <c r="X933" s="75">
        <v>10</v>
      </c>
      <c r="Y933" s="75">
        <v>0</v>
      </c>
      <c r="Z933" s="75">
        <v>0</v>
      </c>
      <c r="AA933" s="75">
        <v>0</v>
      </c>
      <c r="AB933" s="75">
        <v>0</v>
      </c>
      <c r="AC933" s="75">
        <v>0</v>
      </c>
      <c r="AD933" s="75">
        <v>0</v>
      </c>
    </row>
    <row r="934" spans="1:30" ht="25" x14ac:dyDescent="0.35">
      <c r="A934" s="35" t="s">
        <v>573</v>
      </c>
      <c r="B934" s="64" t="s">
        <v>683</v>
      </c>
      <c r="C934" s="64" t="s">
        <v>683</v>
      </c>
      <c r="D934" s="64" t="s">
        <v>36</v>
      </c>
      <c r="E934" s="65" t="s">
        <v>37</v>
      </c>
      <c r="F934" s="73" t="s">
        <v>36</v>
      </c>
      <c r="G934" s="65" t="s">
        <v>486</v>
      </c>
      <c r="H934" s="66">
        <v>21101</v>
      </c>
      <c r="I934" s="67" t="s">
        <v>684</v>
      </c>
      <c r="J934" s="66" t="s">
        <v>74</v>
      </c>
      <c r="K934" s="68" t="s">
        <v>75</v>
      </c>
      <c r="L934" s="66"/>
      <c r="M934" s="66" t="s">
        <v>42</v>
      </c>
      <c r="N934" s="66" t="s">
        <v>576</v>
      </c>
      <c r="O934" s="68">
        <v>50</v>
      </c>
      <c r="P934" s="69">
        <v>18</v>
      </c>
      <c r="Q934" s="70" t="s">
        <v>577</v>
      </c>
      <c r="R934" s="71">
        <f t="shared" si="21"/>
        <v>900</v>
      </c>
      <c r="S934" s="75">
        <v>0</v>
      </c>
      <c r="T934" s="75">
        <v>10</v>
      </c>
      <c r="U934" s="75">
        <v>10</v>
      </c>
      <c r="V934" s="75">
        <v>10</v>
      </c>
      <c r="W934" s="75">
        <v>10</v>
      </c>
      <c r="X934" s="75">
        <v>10</v>
      </c>
      <c r="Y934" s="75">
        <v>0</v>
      </c>
      <c r="Z934" s="75">
        <v>0</v>
      </c>
      <c r="AA934" s="75">
        <v>0</v>
      </c>
      <c r="AB934" s="75">
        <v>0</v>
      </c>
      <c r="AC934" s="75">
        <v>0</v>
      </c>
      <c r="AD934" s="75">
        <v>0</v>
      </c>
    </row>
    <row r="935" spans="1:30" ht="25" x14ac:dyDescent="0.35">
      <c r="A935" s="35" t="s">
        <v>573</v>
      </c>
      <c r="B935" s="64" t="s">
        <v>683</v>
      </c>
      <c r="C935" s="64" t="s">
        <v>683</v>
      </c>
      <c r="D935" s="64" t="s">
        <v>36</v>
      </c>
      <c r="E935" s="65" t="s">
        <v>37</v>
      </c>
      <c r="F935" s="73" t="s">
        <v>36</v>
      </c>
      <c r="G935" s="65" t="s">
        <v>486</v>
      </c>
      <c r="H935" s="66">
        <v>21101</v>
      </c>
      <c r="I935" s="67" t="s">
        <v>684</v>
      </c>
      <c r="J935" s="66" t="s">
        <v>68</v>
      </c>
      <c r="K935" s="68" t="s">
        <v>69</v>
      </c>
      <c r="L935" s="66"/>
      <c r="M935" s="66" t="s">
        <v>42</v>
      </c>
      <c r="N935" s="66" t="s">
        <v>576</v>
      </c>
      <c r="O935" s="68">
        <v>50</v>
      </c>
      <c r="P935" s="69">
        <v>18</v>
      </c>
      <c r="Q935" s="70" t="s">
        <v>577</v>
      </c>
      <c r="R935" s="71">
        <f t="shared" si="21"/>
        <v>900</v>
      </c>
      <c r="S935" s="75">
        <v>0</v>
      </c>
      <c r="T935" s="75">
        <v>10</v>
      </c>
      <c r="U935" s="75">
        <v>10</v>
      </c>
      <c r="V935" s="75">
        <v>10</v>
      </c>
      <c r="W935" s="75">
        <v>10</v>
      </c>
      <c r="X935" s="75">
        <v>10</v>
      </c>
      <c r="Y935" s="75">
        <v>0</v>
      </c>
      <c r="Z935" s="75">
        <v>0</v>
      </c>
      <c r="AA935" s="75">
        <v>0</v>
      </c>
      <c r="AB935" s="75">
        <v>0</v>
      </c>
      <c r="AC935" s="75">
        <v>0</v>
      </c>
      <c r="AD935" s="75">
        <v>0</v>
      </c>
    </row>
    <row r="936" spans="1:30" ht="25" x14ac:dyDescent="0.35">
      <c r="A936" s="35" t="s">
        <v>573</v>
      </c>
      <c r="B936" s="64" t="s">
        <v>683</v>
      </c>
      <c r="C936" s="64" t="s">
        <v>683</v>
      </c>
      <c r="D936" s="64" t="s">
        <v>36</v>
      </c>
      <c r="E936" s="65" t="s">
        <v>37</v>
      </c>
      <c r="F936" s="73" t="s">
        <v>36</v>
      </c>
      <c r="G936" s="65" t="s">
        <v>486</v>
      </c>
      <c r="H936" s="66">
        <v>21101</v>
      </c>
      <c r="I936" s="67" t="s">
        <v>684</v>
      </c>
      <c r="J936" s="66" t="s">
        <v>172</v>
      </c>
      <c r="K936" s="68" t="s">
        <v>693</v>
      </c>
      <c r="L936" s="66"/>
      <c r="M936" s="66" t="s">
        <v>42</v>
      </c>
      <c r="N936" s="66" t="s">
        <v>578</v>
      </c>
      <c r="O936" s="68">
        <v>50</v>
      </c>
      <c r="P936" s="69">
        <v>12</v>
      </c>
      <c r="Q936" s="70" t="s">
        <v>577</v>
      </c>
      <c r="R936" s="71">
        <f t="shared" si="21"/>
        <v>600</v>
      </c>
      <c r="S936" s="75">
        <v>0</v>
      </c>
      <c r="T936" s="75">
        <v>10</v>
      </c>
      <c r="U936" s="75">
        <v>10</v>
      </c>
      <c r="V936" s="75">
        <v>10</v>
      </c>
      <c r="W936" s="75">
        <v>10</v>
      </c>
      <c r="X936" s="75">
        <v>10</v>
      </c>
      <c r="Y936" s="75">
        <v>0</v>
      </c>
      <c r="Z936" s="75">
        <v>0</v>
      </c>
      <c r="AA936" s="75">
        <v>0</v>
      </c>
      <c r="AB936" s="75">
        <v>0</v>
      </c>
      <c r="AC936" s="75">
        <v>0</v>
      </c>
      <c r="AD936" s="75">
        <v>0</v>
      </c>
    </row>
    <row r="937" spans="1:30" ht="25" x14ac:dyDescent="0.35">
      <c r="A937" s="35" t="s">
        <v>573</v>
      </c>
      <c r="B937" s="64" t="s">
        <v>683</v>
      </c>
      <c r="C937" s="64" t="s">
        <v>683</v>
      </c>
      <c r="D937" s="64" t="s">
        <v>36</v>
      </c>
      <c r="E937" s="65" t="s">
        <v>37</v>
      </c>
      <c r="F937" s="73" t="s">
        <v>36</v>
      </c>
      <c r="G937" s="65" t="s">
        <v>486</v>
      </c>
      <c r="H937" s="66">
        <v>21101</v>
      </c>
      <c r="I937" s="67" t="s">
        <v>684</v>
      </c>
      <c r="J937" s="66" t="s">
        <v>84</v>
      </c>
      <c r="K937" s="68" t="s">
        <v>694</v>
      </c>
      <c r="L937" s="66"/>
      <c r="M937" s="66" t="s">
        <v>42</v>
      </c>
      <c r="N937" s="66" t="s">
        <v>578</v>
      </c>
      <c r="O937" s="68">
        <v>50</v>
      </c>
      <c r="P937" s="69">
        <v>23</v>
      </c>
      <c r="Q937" s="70" t="s">
        <v>577</v>
      </c>
      <c r="R937" s="71">
        <f t="shared" si="21"/>
        <v>1150</v>
      </c>
      <c r="S937" s="75">
        <v>0</v>
      </c>
      <c r="T937" s="75">
        <v>10</v>
      </c>
      <c r="U937" s="75">
        <v>10</v>
      </c>
      <c r="V937" s="75">
        <v>10</v>
      </c>
      <c r="W937" s="75">
        <v>10</v>
      </c>
      <c r="X937" s="75">
        <v>10</v>
      </c>
      <c r="Y937" s="75">
        <v>0</v>
      </c>
      <c r="Z937" s="75">
        <v>0</v>
      </c>
      <c r="AA937" s="75">
        <v>0</v>
      </c>
      <c r="AB937" s="75">
        <v>0</v>
      </c>
      <c r="AC937" s="75">
        <v>0</v>
      </c>
      <c r="AD937" s="75">
        <v>0</v>
      </c>
    </row>
    <row r="938" spans="1:30" ht="25" x14ac:dyDescent="0.35">
      <c r="A938" s="35" t="s">
        <v>573</v>
      </c>
      <c r="B938" s="64" t="s">
        <v>683</v>
      </c>
      <c r="C938" s="64" t="s">
        <v>683</v>
      </c>
      <c r="D938" s="64" t="s">
        <v>36</v>
      </c>
      <c r="E938" s="65" t="s">
        <v>37</v>
      </c>
      <c r="F938" s="73" t="s">
        <v>36</v>
      </c>
      <c r="G938" s="65" t="s">
        <v>486</v>
      </c>
      <c r="H938" s="66">
        <v>21101</v>
      </c>
      <c r="I938" s="67" t="s">
        <v>684</v>
      </c>
      <c r="J938" s="66" t="s">
        <v>695</v>
      </c>
      <c r="K938" s="68" t="s">
        <v>696</v>
      </c>
      <c r="L938" s="66"/>
      <c r="M938" s="66" t="s">
        <v>42</v>
      </c>
      <c r="N938" s="76" t="s">
        <v>697</v>
      </c>
      <c r="O938" s="68">
        <v>80</v>
      </c>
      <c r="P938" s="69">
        <v>33</v>
      </c>
      <c r="Q938" s="70" t="s">
        <v>577</v>
      </c>
      <c r="R938" s="71">
        <f t="shared" si="21"/>
        <v>2640</v>
      </c>
      <c r="S938" s="75">
        <v>0</v>
      </c>
      <c r="T938" s="75">
        <v>10</v>
      </c>
      <c r="U938" s="75">
        <v>10</v>
      </c>
      <c r="V938" s="75">
        <v>10</v>
      </c>
      <c r="W938" s="75">
        <v>10</v>
      </c>
      <c r="X938" s="75">
        <v>10</v>
      </c>
      <c r="Y938" s="75">
        <v>10</v>
      </c>
      <c r="Z938" s="75">
        <v>10</v>
      </c>
      <c r="AA938" s="75">
        <v>10</v>
      </c>
      <c r="AB938" s="75">
        <v>0</v>
      </c>
      <c r="AC938" s="75">
        <v>0</v>
      </c>
      <c r="AD938" s="75">
        <v>0</v>
      </c>
    </row>
    <row r="939" spans="1:30" ht="25" x14ac:dyDescent="0.35">
      <c r="A939" s="35" t="s">
        <v>573</v>
      </c>
      <c r="B939" s="64" t="s">
        <v>683</v>
      </c>
      <c r="C939" s="64" t="s">
        <v>683</v>
      </c>
      <c r="D939" s="64" t="s">
        <v>36</v>
      </c>
      <c r="E939" s="65" t="s">
        <v>37</v>
      </c>
      <c r="F939" s="73" t="s">
        <v>36</v>
      </c>
      <c r="G939" s="65" t="s">
        <v>486</v>
      </c>
      <c r="H939" s="66">
        <v>21101</v>
      </c>
      <c r="I939" s="67" t="s">
        <v>684</v>
      </c>
      <c r="J939" s="66" t="s">
        <v>122</v>
      </c>
      <c r="K939" s="68" t="s">
        <v>123</v>
      </c>
      <c r="L939" s="66"/>
      <c r="M939" s="66" t="s">
        <v>42</v>
      </c>
      <c r="N939" s="76" t="s">
        <v>578</v>
      </c>
      <c r="O939" s="68">
        <v>447</v>
      </c>
      <c r="P939" s="69">
        <v>1</v>
      </c>
      <c r="Q939" s="70" t="s">
        <v>577</v>
      </c>
      <c r="R939" s="71">
        <f t="shared" si="21"/>
        <v>447</v>
      </c>
      <c r="S939" s="75">
        <v>0</v>
      </c>
      <c r="T939" s="75">
        <v>50</v>
      </c>
      <c r="U939" s="75">
        <v>50</v>
      </c>
      <c r="V939" s="75">
        <v>49</v>
      </c>
      <c r="W939" s="75">
        <v>50</v>
      </c>
      <c r="X939" s="75">
        <v>50</v>
      </c>
      <c r="Y939" s="75">
        <v>87</v>
      </c>
      <c r="Z939" s="75">
        <v>50</v>
      </c>
      <c r="AA939" s="75">
        <v>61</v>
      </c>
      <c r="AB939" s="75">
        <v>0</v>
      </c>
      <c r="AC939" s="75">
        <v>0</v>
      </c>
      <c r="AD939" s="75">
        <v>0</v>
      </c>
    </row>
    <row r="940" spans="1:30" ht="25" x14ac:dyDescent="0.35">
      <c r="A940" s="35" t="s">
        <v>573</v>
      </c>
      <c r="B940" s="64" t="s">
        <v>683</v>
      </c>
      <c r="C940" s="64" t="s">
        <v>683</v>
      </c>
      <c r="D940" s="64" t="s">
        <v>36</v>
      </c>
      <c r="E940" s="65" t="s">
        <v>37</v>
      </c>
      <c r="F940" s="73" t="s">
        <v>36</v>
      </c>
      <c r="G940" s="65" t="s">
        <v>486</v>
      </c>
      <c r="H940" s="66">
        <v>21101</v>
      </c>
      <c r="I940" s="67" t="s">
        <v>684</v>
      </c>
      <c r="J940" s="66" t="s">
        <v>124</v>
      </c>
      <c r="K940" s="68" t="s">
        <v>584</v>
      </c>
      <c r="L940" s="66"/>
      <c r="M940" s="66" t="s">
        <v>42</v>
      </c>
      <c r="N940" s="76" t="s">
        <v>578</v>
      </c>
      <c r="O940" s="68">
        <v>405</v>
      </c>
      <c r="P940" s="69">
        <v>1</v>
      </c>
      <c r="Q940" s="70" t="s">
        <v>577</v>
      </c>
      <c r="R940" s="71">
        <f t="shared" si="21"/>
        <v>405</v>
      </c>
      <c r="S940" s="75">
        <v>0</v>
      </c>
      <c r="T940" s="75">
        <v>50</v>
      </c>
      <c r="U940" s="75">
        <v>55</v>
      </c>
      <c r="V940" s="75">
        <v>50</v>
      </c>
      <c r="W940" s="75">
        <v>50</v>
      </c>
      <c r="X940" s="75">
        <v>50</v>
      </c>
      <c r="Y940" s="75">
        <v>50</v>
      </c>
      <c r="Z940" s="75">
        <v>50</v>
      </c>
      <c r="AA940" s="75">
        <v>50</v>
      </c>
      <c r="AB940" s="75">
        <v>0</v>
      </c>
      <c r="AC940" s="75">
        <v>0</v>
      </c>
      <c r="AD940" s="75">
        <v>0</v>
      </c>
    </row>
    <row r="941" spans="1:30" ht="25" x14ac:dyDescent="0.35">
      <c r="A941" s="35" t="s">
        <v>573</v>
      </c>
      <c r="B941" s="64" t="s">
        <v>683</v>
      </c>
      <c r="C941" s="64" t="s">
        <v>683</v>
      </c>
      <c r="D941" s="64" t="s">
        <v>36</v>
      </c>
      <c r="E941" s="65" t="s">
        <v>37</v>
      </c>
      <c r="F941" s="73" t="s">
        <v>36</v>
      </c>
      <c r="G941" s="65" t="s">
        <v>486</v>
      </c>
      <c r="H941" s="66">
        <v>21101</v>
      </c>
      <c r="I941" s="67" t="s">
        <v>684</v>
      </c>
      <c r="J941" s="66" t="s">
        <v>296</v>
      </c>
      <c r="K941" s="68" t="s">
        <v>297</v>
      </c>
      <c r="L941" s="66"/>
      <c r="M941" s="66" t="s">
        <v>42</v>
      </c>
      <c r="N941" s="76" t="s">
        <v>589</v>
      </c>
      <c r="O941" s="68">
        <v>26</v>
      </c>
      <c r="P941" s="69">
        <v>50</v>
      </c>
      <c r="Q941" s="70" t="s">
        <v>577</v>
      </c>
      <c r="R941" s="71">
        <f t="shared" si="21"/>
        <v>1300</v>
      </c>
      <c r="S941" s="75">
        <v>0</v>
      </c>
      <c r="T941" s="75">
        <v>4</v>
      </c>
      <c r="U941" s="75">
        <v>5</v>
      </c>
      <c r="V941" s="75">
        <v>4</v>
      </c>
      <c r="W941" s="75">
        <v>4</v>
      </c>
      <c r="X941" s="75">
        <v>9</v>
      </c>
      <c r="Y941" s="75">
        <v>0</v>
      </c>
      <c r="Z941" s="75">
        <v>0</v>
      </c>
      <c r="AA941" s="75">
        <v>0</v>
      </c>
      <c r="AB941" s="75">
        <v>0</v>
      </c>
      <c r="AC941" s="75">
        <v>0</v>
      </c>
      <c r="AD941" s="75">
        <v>0</v>
      </c>
    </row>
    <row r="942" spans="1:30" ht="25" x14ac:dyDescent="0.35">
      <c r="A942" s="35" t="s">
        <v>573</v>
      </c>
      <c r="B942" s="64" t="s">
        <v>683</v>
      </c>
      <c r="C942" s="64" t="s">
        <v>683</v>
      </c>
      <c r="D942" s="64" t="s">
        <v>36</v>
      </c>
      <c r="E942" s="65" t="s">
        <v>37</v>
      </c>
      <c r="F942" s="73" t="s">
        <v>36</v>
      </c>
      <c r="G942" s="65" t="s">
        <v>486</v>
      </c>
      <c r="H942" s="66">
        <v>21101</v>
      </c>
      <c r="I942" s="67" t="s">
        <v>684</v>
      </c>
      <c r="J942" s="66" t="s">
        <v>298</v>
      </c>
      <c r="K942" s="68" t="s">
        <v>299</v>
      </c>
      <c r="L942" s="66"/>
      <c r="M942" s="66" t="s">
        <v>42</v>
      </c>
      <c r="N942" s="76" t="s">
        <v>589</v>
      </c>
      <c r="O942" s="68">
        <v>33</v>
      </c>
      <c r="P942" s="69">
        <v>115</v>
      </c>
      <c r="Q942" s="70" t="s">
        <v>577</v>
      </c>
      <c r="R942" s="71">
        <f t="shared" si="21"/>
        <v>3795</v>
      </c>
      <c r="S942" s="75">
        <v>0</v>
      </c>
      <c r="T942" s="75">
        <v>6</v>
      </c>
      <c r="U942" s="75">
        <v>6</v>
      </c>
      <c r="V942" s="75">
        <v>3</v>
      </c>
      <c r="W942" s="75">
        <v>5</v>
      </c>
      <c r="X942" s="75">
        <v>3</v>
      </c>
      <c r="Y942" s="75">
        <v>4</v>
      </c>
      <c r="Z942" s="75">
        <v>3</v>
      </c>
      <c r="AA942" s="75">
        <v>3</v>
      </c>
      <c r="AB942" s="75">
        <v>0</v>
      </c>
      <c r="AC942" s="75">
        <v>0</v>
      </c>
      <c r="AD942" s="75">
        <v>0</v>
      </c>
    </row>
    <row r="943" spans="1:30" ht="25" x14ac:dyDescent="0.35">
      <c r="A943" s="35" t="s">
        <v>573</v>
      </c>
      <c r="B943" s="64" t="s">
        <v>683</v>
      </c>
      <c r="C943" s="64" t="s">
        <v>683</v>
      </c>
      <c r="D943" s="64" t="s">
        <v>36</v>
      </c>
      <c r="E943" s="65" t="s">
        <v>37</v>
      </c>
      <c r="F943" s="73" t="s">
        <v>36</v>
      </c>
      <c r="G943" s="65" t="s">
        <v>486</v>
      </c>
      <c r="H943" s="66">
        <v>21101</v>
      </c>
      <c r="I943" s="67" t="s">
        <v>684</v>
      </c>
      <c r="J943" s="66" t="s">
        <v>186</v>
      </c>
      <c r="K943" s="68" t="s">
        <v>187</v>
      </c>
      <c r="L943" s="66"/>
      <c r="M943" s="66" t="s">
        <v>42</v>
      </c>
      <c r="N943" s="76" t="s">
        <v>576</v>
      </c>
      <c r="O943" s="68">
        <v>35</v>
      </c>
      <c r="P943" s="69">
        <v>24</v>
      </c>
      <c r="Q943" s="70" t="s">
        <v>577</v>
      </c>
      <c r="R943" s="71">
        <f t="shared" si="21"/>
        <v>840</v>
      </c>
      <c r="S943" s="75">
        <v>0</v>
      </c>
      <c r="T943" s="75">
        <v>5</v>
      </c>
      <c r="U943" s="75">
        <v>5</v>
      </c>
      <c r="V943" s="75">
        <v>0</v>
      </c>
      <c r="W943" s="75">
        <v>5</v>
      </c>
      <c r="X943" s="75">
        <v>5</v>
      </c>
      <c r="Y943" s="75">
        <v>5</v>
      </c>
      <c r="Z943" s="75">
        <v>5</v>
      </c>
      <c r="AA943" s="75">
        <v>5</v>
      </c>
      <c r="AB943" s="75">
        <v>0</v>
      </c>
      <c r="AC943" s="75">
        <v>0</v>
      </c>
      <c r="AD943" s="75">
        <v>0</v>
      </c>
    </row>
    <row r="944" spans="1:30" ht="25" x14ac:dyDescent="0.35">
      <c r="A944" s="35" t="s">
        <v>573</v>
      </c>
      <c r="B944" s="64" t="s">
        <v>683</v>
      </c>
      <c r="C944" s="64" t="s">
        <v>683</v>
      </c>
      <c r="D944" s="64" t="s">
        <v>36</v>
      </c>
      <c r="E944" s="65" t="s">
        <v>37</v>
      </c>
      <c r="F944" s="73" t="s">
        <v>36</v>
      </c>
      <c r="G944" s="65" t="s">
        <v>486</v>
      </c>
      <c r="H944" s="66">
        <v>21101</v>
      </c>
      <c r="I944" s="67" t="s">
        <v>684</v>
      </c>
      <c r="J944" s="66" t="s">
        <v>698</v>
      </c>
      <c r="K944" s="68" t="s">
        <v>281</v>
      </c>
      <c r="L944" s="66"/>
      <c r="M944" s="66" t="s">
        <v>42</v>
      </c>
      <c r="N944" s="76" t="s">
        <v>589</v>
      </c>
      <c r="O944" s="68">
        <v>110</v>
      </c>
      <c r="P944" s="69">
        <v>2</v>
      </c>
      <c r="Q944" s="70" t="s">
        <v>577</v>
      </c>
      <c r="R944" s="71">
        <f t="shared" si="21"/>
        <v>220</v>
      </c>
      <c r="S944" s="75">
        <v>0</v>
      </c>
      <c r="T944" s="75">
        <v>20</v>
      </c>
      <c r="U944" s="75">
        <v>20</v>
      </c>
      <c r="V944" s="75">
        <v>20</v>
      </c>
      <c r="W944" s="75">
        <v>10</v>
      </c>
      <c r="X944" s="75">
        <v>10</v>
      </c>
      <c r="Y944" s="75">
        <v>10</v>
      </c>
      <c r="Z944" s="75">
        <v>10</v>
      </c>
      <c r="AA944" s="75">
        <v>10</v>
      </c>
      <c r="AB944" s="75">
        <v>0</v>
      </c>
      <c r="AC944" s="75">
        <v>0</v>
      </c>
      <c r="AD944" s="75">
        <v>0</v>
      </c>
    </row>
    <row r="945" spans="1:30" ht="25" x14ac:dyDescent="0.35">
      <c r="A945" s="35" t="s">
        <v>573</v>
      </c>
      <c r="B945" s="64" t="s">
        <v>683</v>
      </c>
      <c r="C945" s="64" t="s">
        <v>683</v>
      </c>
      <c r="D945" s="64" t="s">
        <v>36</v>
      </c>
      <c r="E945" s="65" t="s">
        <v>37</v>
      </c>
      <c r="F945" s="73" t="s">
        <v>36</v>
      </c>
      <c r="G945" s="65" t="s">
        <v>486</v>
      </c>
      <c r="H945" s="66">
        <v>21101</v>
      </c>
      <c r="I945" s="67" t="s">
        <v>684</v>
      </c>
      <c r="J945" s="66" t="s">
        <v>276</v>
      </c>
      <c r="K945" s="68" t="s">
        <v>699</v>
      </c>
      <c r="L945" s="66"/>
      <c r="M945" s="66" t="s">
        <v>42</v>
      </c>
      <c r="N945" s="76" t="s">
        <v>589</v>
      </c>
      <c r="O945" s="68">
        <v>40</v>
      </c>
      <c r="P945" s="69">
        <v>8</v>
      </c>
      <c r="Q945" s="70" t="s">
        <v>577</v>
      </c>
      <c r="R945" s="71">
        <f t="shared" si="21"/>
        <v>320</v>
      </c>
      <c r="S945" s="75">
        <v>0</v>
      </c>
      <c r="T945" s="75">
        <v>5</v>
      </c>
      <c r="U945" s="75">
        <v>5</v>
      </c>
      <c r="V945" s="75">
        <v>5</v>
      </c>
      <c r="W945" s="75">
        <v>5</v>
      </c>
      <c r="X945" s="75">
        <v>5</v>
      </c>
      <c r="Y945" s="75">
        <v>5</v>
      </c>
      <c r="Z945" s="75">
        <v>5</v>
      </c>
      <c r="AA945" s="75">
        <v>5</v>
      </c>
      <c r="AB945" s="75">
        <v>0</v>
      </c>
      <c r="AC945" s="75">
        <v>0</v>
      </c>
      <c r="AD945" s="75">
        <v>0</v>
      </c>
    </row>
    <row r="946" spans="1:30" ht="25" x14ac:dyDescent="0.35">
      <c r="A946" s="35" t="s">
        <v>573</v>
      </c>
      <c r="B946" s="64" t="s">
        <v>683</v>
      </c>
      <c r="C946" s="64" t="s">
        <v>683</v>
      </c>
      <c r="D946" s="64" t="s">
        <v>36</v>
      </c>
      <c r="E946" s="65" t="s">
        <v>37</v>
      </c>
      <c r="F946" s="73" t="s">
        <v>36</v>
      </c>
      <c r="G946" s="65" t="s">
        <v>486</v>
      </c>
      <c r="H946" s="66">
        <v>21101</v>
      </c>
      <c r="I946" s="67" t="s">
        <v>684</v>
      </c>
      <c r="J946" s="66" t="s">
        <v>204</v>
      </c>
      <c r="K946" s="68" t="s">
        <v>205</v>
      </c>
      <c r="L946" s="66"/>
      <c r="M946" s="66" t="s">
        <v>42</v>
      </c>
      <c r="N946" s="76" t="s">
        <v>589</v>
      </c>
      <c r="O946" s="68">
        <v>65</v>
      </c>
      <c r="P946" s="69">
        <v>9</v>
      </c>
      <c r="Q946" s="70" t="s">
        <v>577</v>
      </c>
      <c r="R946" s="71">
        <f t="shared" si="21"/>
        <v>585</v>
      </c>
      <c r="S946" s="75">
        <v>0</v>
      </c>
      <c r="T946" s="75">
        <v>10</v>
      </c>
      <c r="U946" s="75">
        <v>10</v>
      </c>
      <c r="V946" s="75">
        <v>10</v>
      </c>
      <c r="W946" s="75">
        <v>10</v>
      </c>
      <c r="X946" s="75">
        <v>10</v>
      </c>
      <c r="Y946" s="75">
        <v>5</v>
      </c>
      <c r="Z946" s="75">
        <v>5</v>
      </c>
      <c r="AA946" s="75">
        <v>5</v>
      </c>
      <c r="AB946" s="75">
        <v>0</v>
      </c>
      <c r="AC946" s="75">
        <v>0</v>
      </c>
      <c r="AD946" s="75">
        <v>0</v>
      </c>
    </row>
    <row r="947" spans="1:30" ht="25" x14ac:dyDescent="0.35">
      <c r="A947" s="35" t="s">
        <v>573</v>
      </c>
      <c r="B947" s="64" t="s">
        <v>683</v>
      </c>
      <c r="C947" s="64" t="s">
        <v>683</v>
      </c>
      <c r="D947" s="64" t="s">
        <v>36</v>
      </c>
      <c r="E947" s="65" t="s">
        <v>37</v>
      </c>
      <c r="F947" s="73" t="s">
        <v>36</v>
      </c>
      <c r="G947" s="65" t="s">
        <v>486</v>
      </c>
      <c r="H947" s="66">
        <v>21101</v>
      </c>
      <c r="I947" s="67" t="s">
        <v>684</v>
      </c>
      <c r="J947" s="66" t="s">
        <v>314</v>
      </c>
      <c r="K947" s="68" t="s">
        <v>315</v>
      </c>
      <c r="L947" s="66"/>
      <c r="M947" s="66" t="s">
        <v>42</v>
      </c>
      <c r="N947" s="76" t="s">
        <v>576</v>
      </c>
      <c r="O947" s="68">
        <v>20</v>
      </c>
      <c r="P947" s="69">
        <v>3</v>
      </c>
      <c r="Q947" s="70" t="s">
        <v>577</v>
      </c>
      <c r="R947" s="71">
        <f t="shared" si="21"/>
        <v>60</v>
      </c>
      <c r="S947" s="75">
        <v>0</v>
      </c>
      <c r="T947" s="75">
        <v>10</v>
      </c>
      <c r="U947" s="75">
        <v>10</v>
      </c>
      <c r="V947" s="75">
        <v>0</v>
      </c>
      <c r="W947" s="75">
        <v>0</v>
      </c>
      <c r="X947" s="75">
        <v>0</v>
      </c>
      <c r="Y947" s="75">
        <v>0</v>
      </c>
      <c r="Z947" s="75">
        <v>0</v>
      </c>
      <c r="AA947" s="75">
        <v>0</v>
      </c>
      <c r="AB947" s="75">
        <v>0</v>
      </c>
      <c r="AC947" s="75">
        <v>0</v>
      </c>
      <c r="AD947" s="75">
        <v>0</v>
      </c>
    </row>
    <row r="948" spans="1:30" ht="25" x14ac:dyDescent="0.35">
      <c r="A948" s="35" t="s">
        <v>573</v>
      </c>
      <c r="B948" s="64" t="s">
        <v>683</v>
      </c>
      <c r="C948" s="64" t="s">
        <v>683</v>
      </c>
      <c r="D948" s="64" t="s">
        <v>36</v>
      </c>
      <c r="E948" s="65" t="s">
        <v>37</v>
      </c>
      <c r="F948" s="73" t="s">
        <v>36</v>
      </c>
      <c r="G948" s="65" t="s">
        <v>486</v>
      </c>
      <c r="H948" s="66">
        <v>21101</v>
      </c>
      <c r="I948" s="67" t="s">
        <v>684</v>
      </c>
      <c r="J948" s="66" t="s">
        <v>180</v>
      </c>
      <c r="K948" s="68" t="s">
        <v>700</v>
      </c>
      <c r="L948" s="66"/>
      <c r="M948" s="66" t="s">
        <v>42</v>
      </c>
      <c r="N948" s="76" t="s">
        <v>576</v>
      </c>
      <c r="O948" s="68">
        <v>113</v>
      </c>
      <c r="P948" s="69">
        <v>5</v>
      </c>
      <c r="Q948" s="70" t="s">
        <v>577</v>
      </c>
      <c r="R948" s="71">
        <f t="shared" si="21"/>
        <v>565</v>
      </c>
      <c r="S948" s="75">
        <v>0</v>
      </c>
      <c r="T948" s="75">
        <v>10</v>
      </c>
      <c r="U948" s="75">
        <v>20</v>
      </c>
      <c r="V948" s="75">
        <v>22</v>
      </c>
      <c r="W948" s="75">
        <v>20</v>
      </c>
      <c r="X948" s="75">
        <v>20</v>
      </c>
      <c r="Y948" s="75">
        <v>6</v>
      </c>
      <c r="Z948" s="75">
        <v>9</v>
      </c>
      <c r="AA948" s="75">
        <v>6</v>
      </c>
      <c r="AB948" s="75">
        <v>0</v>
      </c>
      <c r="AC948" s="75">
        <v>0</v>
      </c>
      <c r="AD948" s="75">
        <v>0</v>
      </c>
    </row>
    <row r="949" spans="1:30" ht="25" x14ac:dyDescent="0.35">
      <c r="A949" s="35" t="s">
        <v>573</v>
      </c>
      <c r="B949" s="64" t="s">
        <v>683</v>
      </c>
      <c r="C949" s="64" t="s">
        <v>683</v>
      </c>
      <c r="D949" s="64" t="s">
        <v>36</v>
      </c>
      <c r="E949" s="65" t="s">
        <v>37</v>
      </c>
      <c r="F949" s="73" t="s">
        <v>36</v>
      </c>
      <c r="G949" s="65" t="s">
        <v>486</v>
      </c>
      <c r="H949" s="66">
        <v>21101</v>
      </c>
      <c r="I949" s="67" t="s">
        <v>684</v>
      </c>
      <c r="J949" s="66" t="s">
        <v>701</v>
      </c>
      <c r="K949" s="68" t="s">
        <v>61</v>
      </c>
      <c r="L949" s="66"/>
      <c r="M949" s="66" t="s">
        <v>42</v>
      </c>
      <c r="N949" s="77" t="s">
        <v>589</v>
      </c>
      <c r="O949" s="68">
        <v>66</v>
      </c>
      <c r="P949" s="69">
        <v>6</v>
      </c>
      <c r="Q949" s="70" t="s">
        <v>577</v>
      </c>
      <c r="R949" s="71">
        <f t="shared" si="21"/>
        <v>396</v>
      </c>
      <c r="S949" s="75">
        <v>0</v>
      </c>
      <c r="T949" s="75">
        <v>10</v>
      </c>
      <c r="U949" s="75">
        <v>10</v>
      </c>
      <c r="V949" s="75">
        <v>20</v>
      </c>
      <c r="W949" s="75">
        <v>10</v>
      </c>
      <c r="X949" s="75">
        <v>10</v>
      </c>
      <c r="Y949" s="75">
        <v>2</v>
      </c>
      <c r="Z949" s="75">
        <v>2</v>
      </c>
      <c r="AA949" s="75">
        <v>2</v>
      </c>
      <c r="AB949" s="75">
        <v>0</v>
      </c>
      <c r="AC949" s="75">
        <v>0</v>
      </c>
      <c r="AD949" s="75">
        <v>0</v>
      </c>
    </row>
    <row r="950" spans="1:30" ht="25" x14ac:dyDescent="0.35">
      <c r="A950" s="35" t="s">
        <v>573</v>
      </c>
      <c r="B950" s="64" t="s">
        <v>683</v>
      </c>
      <c r="C950" s="64" t="s">
        <v>683</v>
      </c>
      <c r="D950" s="64" t="s">
        <v>36</v>
      </c>
      <c r="E950" s="65" t="s">
        <v>37</v>
      </c>
      <c r="F950" s="73" t="s">
        <v>36</v>
      </c>
      <c r="G950" s="65" t="s">
        <v>486</v>
      </c>
      <c r="H950" s="66">
        <v>21101</v>
      </c>
      <c r="I950" s="67" t="s">
        <v>684</v>
      </c>
      <c r="J950" s="66" t="s">
        <v>176</v>
      </c>
      <c r="K950" s="68" t="s">
        <v>177</v>
      </c>
      <c r="L950" s="66"/>
      <c r="M950" s="66" t="s">
        <v>42</v>
      </c>
      <c r="N950" s="76" t="s">
        <v>576</v>
      </c>
      <c r="O950" s="68">
        <v>80</v>
      </c>
      <c r="P950" s="69">
        <v>14</v>
      </c>
      <c r="Q950" s="70" t="s">
        <v>577</v>
      </c>
      <c r="R950" s="71">
        <f t="shared" si="21"/>
        <v>1120</v>
      </c>
      <c r="S950" s="75">
        <v>0</v>
      </c>
      <c r="T950" s="75">
        <v>10</v>
      </c>
      <c r="U950" s="75">
        <v>10</v>
      </c>
      <c r="V950" s="75">
        <v>10</v>
      </c>
      <c r="W950" s="75">
        <v>10</v>
      </c>
      <c r="X950" s="75">
        <v>10</v>
      </c>
      <c r="Y950" s="75">
        <v>10</v>
      </c>
      <c r="Z950" s="75">
        <v>10</v>
      </c>
      <c r="AA950" s="75">
        <v>10</v>
      </c>
      <c r="AB950" s="75">
        <v>0</v>
      </c>
      <c r="AC950" s="75">
        <v>0</v>
      </c>
      <c r="AD950" s="75">
        <v>0</v>
      </c>
    </row>
    <row r="951" spans="1:30" ht="25" x14ac:dyDescent="0.35">
      <c r="A951" s="35" t="s">
        <v>573</v>
      </c>
      <c r="B951" s="64" t="s">
        <v>683</v>
      </c>
      <c r="C951" s="64" t="s">
        <v>683</v>
      </c>
      <c r="D951" s="64" t="s">
        <v>36</v>
      </c>
      <c r="E951" s="65" t="s">
        <v>37</v>
      </c>
      <c r="F951" s="73" t="s">
        <v>36</v>
      </c>
      <c r="G951" s="65" t="s">
        <v>486</v>
      </c>
      <c r="H951" s="66">
        <v>21101</v>
      </c>
      <c r="I951" s="67" t="s">
        <v>684</v>
      </c>
      <c r="J951" s="66" t="s">
        <v>702</v>
      </c>
      <c r="K951" s="68" t="s">
        <v>703</v>
      </c>
      <c r="L951" s="66"/>
      <c r="M951" s="66" t="s">
        <v>42</v>
      </c>
      <c r="N951" s="76" t="s">
        <v>576</v>
      </c>
      <c r="O951" s="68">
        <v>6</v>
      </c>
      <c r="P951" s="69">
        <v>66</v>
      </c>
      <c r="Q951" s="70" t="s">
        <v>577</v>
      </c>
      <c r="R951" s="71">
        <f t="shared" si="21"/>
        <v>396</v>
      </c>
      <c r="S951" s="75">
        <v>0</v>
      </c>
      <c r="T951" s="75">
        <v>3</v>
      </c>
      <c r="U951" s="75">
        <v>3</v>
      </c>
      <c r="V951" s="75">
        <v>0</v>
      </c>
      <c r="W951" s="75">
        <v>0</v>
      </c>
      <c r="X951" s="75">
        <v>0</v>
      </c>
      <c r="Y951" s="75">
        <v>0</v>
      </c>
      <c r="Z951" s="75">
        <v>0</v>
      </c>
      <c r="AA951" s="75">
        <v>0</v>
      </c>
      <c r="AB951" s="75">
        <v>0</v>
      </c>
      <c r="AC951" s="75">
        <v>0</v>
      </c>
      <c r="AD951" s="75">
        <v>0</v>
      </c>
    </row>
    <row r="952" spans="1:30" ht="25" x14ac:dyDescent="0.35">
      <c r="A952" s="35" t="s">
        <v>573</v>
      </c>
      <c r="B952" s="64" t="s">
        <v>683</v>
      </c>
      <c r="C952" s="64" t="s">
        <v>683</v>
      </c>
      <c r="D952" s="64" t="s">
        <v>36</v>
      </c>
      <c r="E952" s="65" t="s">
        <v>37</v>
      </c>
      <c r="F952" s="73" t="s">
        <v>36</v>
      </c>
      <c r="G952" s="65" t="s">
        <v>486</v>
      </c>
      <c r="H952" s="66">
        <v>21101</v>
      </c>
      <c r="I952" s="67" t="s">
        <v>684</v>
      </c>
      <c r="J952" s="66" t="s">
        <v>704</v>
      </c>
      <c r="K952" s="68" t="s">
        <v>705</v>
      </c>
      <c r="L952" s="66"/>
      <c r="M952" s="66" t="s">
        <v>42</v>
      </c>
      <c r="N952" s="76" t="s">
        <v>576</v>
      </c>
      <c r="O952" s="68">
        <v>35</v>
      </c>
      <c r="P952" s="74">
        <v>97</v>
      </c>
      <c r="Q952" s="70" t="s">
        <v>577</v>
      </c>
      <c r="R952" s="71">
        <f t="shared" si="21"/>
        <v>3395</v>
      </c>
      <c r="S952" s="75">
        <v>0</v>
      </c>
      <c r="T952" s="75">
        <v>10</v>
      </c>
      <c r="U952" s="75">
        <v>10</v>
      </c>
      <c r="V952" s="75">
        <v>5</v>
      </c>
      <c r="W952" s="75">
        <v>5</v>
      </c>
      <c r="X952" s="75">
        <v>5</v>
      </c>
      <c r="Y952" s="75">
        <v>0</v>
      </c>
      <c r="Z952" s="75">
        <v>0</v>
      </c>
      <c r="AA952" s="75">
        <v>0</v>
      </c>
      <c r="AB952" s="75">
        <v>0</v>
      </c>
      <c r="AC952" s="75">
        <v>0</v>
      </c>
      <c r="AD952" s="75">
        <v>0</v>
      </c>
    </row>
    <row r="953" spans="1:30" ht="25" x14ac:dyDescent="0.35">
      <c r="A953" s="35" t="s">
        <v>573</v>
      </c>
      <c r="B953" s="64" t="s">
        <v>683</v>
      </c>
      <c r="C953" s="64" t="s">
        <v>683</v>
      </c>
      <c r="D953" s="64" t="s">
        <v>36</v>
      </c>
      <c r="E953" s="65" t="s">
        <v>37</v>
      </c>
      <c r="F953" s="73" t="s">
        <v>36</v>
      </c>
      <c r="G953" s="65" t="s">
        <v>486</v>
      </c>
      <c r="H953" s="66">
        <v>21101</v>
      </c>
      <c r="I953" s="67" t="s">
        <v>684</v>
      </c>
      <c r="J953" s="66" t="s">
        <v>150</v>
      </c>
      <c r="K953" s="68" t="s">
        <v>151</v>
      </c>
      <c r="L953" s="66"/>
      <c r="M953" s="66" t="s">
        <v>42</v>
      </c>
      <c r="N953" s="76" t="s">
        <v>576</v>
      </c>
      <c r="O953" s="68">
        <v>95</v>
      </c>
      <c r="P953" s="69">
        <v>35</v>
      </c>
      <c r="Q953" s="70" t="s">
        <v>577</v>
      </c>
      <c r="R953" s="71">
        <f t="shared" si="21"/>
        <v>3325</v>
      </c>
      <c r="S953" s="75">
        <v>0</v>
      </c>
      <c r="T953" s="75">
        <v>15</v>
      </c>
      <c r="U953" s="75">
        <v>20</v>
      </c>
      <c r="V953" s="75">
        <v>10</v>
      </c>
      <c r="W953" s="75">
        <v>10</v>
      </c>
      <c r="X953" s="75">
        <v>10</v>
      </c>
      <c r="Y953" s="75">
        <v>10</v>
      </c>
      <c r="Z953" s="75">
        <v>10</v>
      </c>
      <c r="AA953" s="75">
        <v>10</v>
      </c>
      <c r="AB953" s="75">
        <v>0</v>
      </c>
      <c r="AC953" s="75">
        <v>0</v>
      </c>
      <c r="AD953" s="75">
        <v>0</v>
      </c>
    </row>
    <row r="954" spans="1:30" ht="25" x14ac:dyDescent="0.35">
      <c r="A954" s="35" t="s">
        <v>573</v>
      </c>
      <c r="B954" s="64" t="s">
        <v>683</v>
      </c>
      <c r="C954" s="64" t="s">
        <v>683</v>
      </c>
      <c r="D954" s="64" t="s">
        <v>36</v>
      </c>
      <c r="E954" s="65" t="s">
        <v>37</v>
      </c>
      <c r="F954" s="73" t="s">
        <v>36</v>
      </c>
      <c r="G954" s="65" t="s">
        <v>486</v>
      </c>
      <c r="H954" s="66">
        <v>21101</v>
      </c>
      <c r="I954" s="67" t="s">
        <v>684</v>
      </c>
      <c r="J954" s="66" t="s">
        <v>704</v>
      </c>
      <c r="K954" s="68" t="s">
        <v>157</v>
      </c>
      <c r="L954" s="66"/>
      <c r="M954" s="66" t="s">
        <v>42</v>
      </c>
      <c r="N954" s="76" t="s">
        <v>576</v>
      </c>
      <c r="O954" s="68">
        <v>70</v>
      </c>
      <c r="P954" s="74">
        <v>9</v>
      </c>
      <c r="Q954" s="70" t="s">
        <v>577</v>
      </c>
      <c r="R954" s="71">
        <f t="shared" si="21"/>
        <v>630</v>
      </c>
      <c r="S954" s="75">
        <v>0</v>
      </c>
      <c r="T954" s="75">
        <v>20</v>
      </c>
      <c r="U954" s="75">
        <v>20</v>
      </c>
      <c r="V954" s="75">
        <v>10</v>
      </c>
      <c r="W954" s="75">
        <v>0</v>
      </c>
      <c r="X954" s="75">
        <v>0</v>
      </c>
      <c r="Y954" s="75">
        <v>0</v>
      </c>
      <c r="Z954" s="75">
        <v>0</v>
      </c>
      <c r="AA954" s="75">
        <v>20</v>
      </c>
      <c r="AB954" s="75">
        <v>0</v>
      </c>
      <c r="AC954" s="75">
        <v>0</v>
      </c>
      <c r="AD954" s="75">
        <v>0</v>
      </c>
    </row>
    <row r="955" spans="1:30" ht="25" x14ac:dyDescent="0.35">
      <c r="A955" s="35" t="s">
        <v>573</v>
      </c>
      <c r="B955" s="64" t="s">
        <v>683</v>
      </c>
      <c r="C955" s="64" t="s">
        <v>683</v>
      </c>
      <c r="D955" s="64" t="s">
        <v>36</v>
      </c>
      <c r="E955" s="65" t="s">
        <v>37</v>
      </c>
      <c r="F955" s="73" t="s">
        <v>36</v>
      </c>
      <c r="G955" s="65" t="s">
        <v>486</v>
      </c>
      <c r="H955" s="66">
        <v>21101</v>
      </c>
      <c r="I955" s="67" t="s">
        <v>684</v>
      </c>
      <c r="J955" s="66" t="s">
        <v>330</v>
      </c>
      <c r="K955" s="68" t="s">
        <v>331</v>
      </c>
      <c r="L955" s="66"/>
      <c r="M955" s="66" t="s">
        <v>42</v>
      </c>
      <c r="N955" s="77" t="s">
        <v>578</v>
      </c>
      <c r="O955" s="68">
        <v>37</v>
      </c>
      <c r="P955" s="74">
        <v>89</v>
      </c>
      <c r="Q955" s="70" t="s">
        <v>577</v>
      </c>
      <c r="R955" s="71">
        <f t="shared" si="21"/>
        <v>3293</v>
      </c>
      <c r="S955" s="75">
        <v>0</v>
      </c>
      <c r="T955" s="75">
        <v>10</v>
      </c>
      <c r="U955" s="75">
        <v>10</v>
      </c>
      <c r="V955" s="75">
        <v>10</v>
      </c>
      <c r="W955" s="75">
        <v>3</v>
      </c>
      <c r="X955" s="75">
        <v>3</v>
      </c>
      <c r="Y955" s="75">
        <v>0</v>
      </c>
      <c r="Z955" s="75">
        <v>0</v>
      </c>
      <c r="AA955" s="75">
        <v>1</v>
      </c>
      <c r="AB955" s="75">
        <v>0</v>
      </c>
      <c r="AC955" s="75">
        <v>0</v>
      </c>
      <c r="AD955" s="75">
        <v>0</v>
      </c>
    </row>
    <row r="956" spans="1:30" ht="25" x14ac:dyDescent="0.35">
      <c r="A956" s="35" t="s">
        <v>573</v>
      </c>
      <c r="B956" s="64" t="s">
        <v>683</v>
      </c>
      <c r="C956" s="64" t="s">
        <v>683</v>
      </c>
      <c r="D956" s="64" t="s">
        <v>36</v>
      </c>
      <c r="E956" s="65" t="s">
        <v>37</v>
      </c>
      <c r="F956" s="73" t="s">
        <v>36</v>
      </c>
      <c r="G956" s="65" t="s">
        <v>486</v>
      </c>
      <c r="H956" s="66">
        <v>21101</v>
      </c>
      <c r="I956" s="67" t="s">
        <v>684</v>
      </c>
      <c r="J956" s="66" t="s">
        <v>706</v>
      </c>
      <c r="K956" s="68" t="s">
        <v>707</v>
      </c>
      <c r="L956" s="66"/>
      <c r="M956" s="66" t="s">
        <v>42</v>
      </c>
      <c r="N956" s="76" t="s">
        <v>576</v>
      </c>
      <c r="O956" s="68">
        <v>79</v>
      </c>
      <c r="P956" s="74">
        <v>11</v>
      </c>
      <c r="Q956" s="70" t="s">
        <v>577</v>
      </c>
      <c r="R956" s="71">
        <f t="shared" si="21"/>
        <v>869</v>
      </c>
      <c r="S956" s="75">
        <v>0</v>
      </c>
      <c r="T956" s="75">
        <v>29</v>
      </c>
      <c r="U956" s="75">
        <v>10</v>
      </c>
      <c r="V956" s="75">
        <v>10</v>
      </c>
      <c r="W956" s="75">
        <v>10</v>
      </c>
      <c r="X956" s="75">
        <v>0</v>
      </c>
      <c r="Y956" s="75">
        <v>0</v>
      </c>
      <c r="Z956" s="75">
        <v>10</v>
      </c>
      <c r="AA956" s="75">
        <v>10</v>
      </c>
      <c r="AB956" s="75">
        <v>0</v>
      </c>
      <c r="AC956" s="75">
        <v>0</v>
      </c>
      <c r="AD956" s="75">
        <v>0</v>
      </c>
    </row>
    <row r="957" spans="1:30" ht="25" x14ac:dyDescent="0.35">
      <c r="A957" s="35" t="s">
        <v>573</v>
      </c>
      <c r="B957" s="64" t="s">
        <v>683</v>
      </c>
      <c r="C957" s="64" t="s">
        <v>683</v>
      </c>
      <c r="D957" s="64" t="s">
        <v>36</v>
      </c>
      <c r="E957" s="65" t="s">
        <v>37</v>
      </c>
      <c r="F957" s="73" t="s">
        <v>36</v>
      </c>
      <c r="G957" s="65" t="s">
        <v>486</v>
      </c>
      <c r="H957" s="66">
        <v>21101</v>
      </c>
      <c r="I957" s="67" t="s">
        <v>684</v>
      </c>
      <c r="J957" s="66" t="s">
        <v>708</v>
      </c>
      <c r="K957" s="68" t="s">
        <v>709</v>
      </c>
      <c r="L957" s="66"/>
      <c r="M957" s="66" t="s">
        <v>42</v>
      </c>
      <c r="N957" s="77" t="s">
        <v>576</v>
      </c>
      <c r="O957" s="68">
        <v>32</v>
      </c>
      <c r="P957" s="74">
        <v>25</v>
      </c>
      <c r="Q957" s="70" t="s">
        <v>577</v>
      </c>
      <c r="R957" s="71">
        <f t="shared" si="21"/>
        <v>800</v>
      </c>
      <c r="S957" s="75">
        <v>0</v>
      </c>
      <c r="T957" s="75">
        <v>10</v>
      </c>
      <c r="U957" s="75">
        <v>10</v>
      </c>
      <c r="V957" s="75">
        <v>2</v>
      </c>
      <c r="W957" s="75">
        <v>0</v>
      </c>
      <c r="X957" s="75">
        <v>0</v>
      </c>
      <c r="Y957" s="75">
        <v>0</v>
      </c>
      <c r="Z957" s="75">
        <v>0</v>
      </c>
      <c r="AA957" s="75">
        <v>10</v>
      </c>
      <c r="AB957" s="75">
        <v>0</v>
      </c>
      <c r="AC957" s="75">
        <v>0</v>
      </c>
      <c r="AD957" s="75">
        <v>0</v>
      </c>
    </row>
    <row r="958" spans="1:30" ht="25" x14ac:dyDescent="0.35">
      <c r="A958" s="35" t="s">
        <v>573</v>
      </c>
      <c r="B958" s="64" t="s">
        <v>683</v>
      </c>
      <c r="C958" s="64" t="s">
        <v>683</v>
      </c>
      <c r="D958" s="64" t="s">
        <v>36</v>
      </c>
      <c r="E958" s="65" t="s">
        <v>37</v>
      </c>
      <c r="F958" s="73" t="s">
        <v>36</v>
      </c>
      <c r="G958" s="65" t="s">
        <v>486</v>
      </c>
      <c r="H958" s="66">
        <v>21101</v>
      </c>
      <c r="I958" s="67" t="s">
        <v>684</v>
      </c>
      <c r="J958" s="66" t="s">
        <v>710</v>
      </c>
      <c r="K958" s="78" t="s">
        <v>711</v>
      </c>
      <c r="L958" s="66"/>
      <c r="M958" s="66" t="s">
        <v>42</v>
      </c>
      <c r="N958" s="79" t="s">
        <v>578</v>
      </c>
      <c r="O958" s="68">
        <v>39</v>
      </c>
      <c r="P958" s="74">
        <v>103</v>
      </c>
      <c r="Q958" s="70" t="s">
        <v>577</v>
      </c>
      <c r="R958" s="71">
        <f t="shared" ref="R958:R989" si="22">SUM(O958*P958)</f>
        <v>4017</v>
      </c>
      <c r="S958" s="75">
        <v>0</v>
      </c>
      <c r="T958" s="75">
        <v>15</v>
      </c>
      <c r="U958" s="75">
        <v>5</v>
      </c>
      <c r="V958" s="75">
        <v>5</v>
      </c>
      <c r="W958" s="75">
        <v>5</v>
      </c>
      <c r="X958" s="75">
        <v>5</v>
      </c>
      <c r="Y958" s="75">
        <v>2</v>
      </c>
      <c r="Z958" s="75">
        <v>2</v>
      </c>
      <c r="AA958" s="75">
        <v>0</v>
      </c>
      <c r="AB958" s="75">
        <v>0</v>
      </c>
      <c r="AC958" s="75">
        <v>0</v>
      </c>
      <c r="AD958" s="75">
        <v>0</v>
      </c>
    </row>
    <row r="959" spans="1:30" ht="25" x14ac:dyDescent="0.35">
      <c r="A959" s="35" t="s">
        <v>573</v>
      </c>
      <c r="B959" s="64" t="s">
        <v>683</v>
      </c>
      <c r="C959" s="64" t="s">
        <v>683</v>
      </c>
      <c r="D959" s="64" t="s">
        <v>36</v>
      </c>
      <c r="E959" s="65" t="s">
        <v>37</v>
      </c>
      <c r="F959" s="73" t="s">
        <v>36</v>
      </c>
      <c r="G959" s="65" t="s">
        <v>486</v>
      </c>
      <c r="H959" s="66">
        <v>21101</v>
      </c>
      <c r="I959" s="67" t="s">
        <v>684</v>
      </c>
      <c r="J959" s="66" t="s">
        <v>685</v>
      </c>
      <c r="K959" s="68" t="s">
        <v>712</v>
      </c>
      <c r="L959" s="66"/>
      <c r="M959" s="66" t="s">
        <v>42</v>
      </c>
      <c r="N959" s="76" t="s">
        <v>589</v>
      </c>
      <c r="O959" s="68">
        <v>56</v>
      </c>
      <c r="P959" s="69">
        <v>133</v>
      </c>
      <c r="Q959" s="70" t="s">
        <v>577</v>
      </c>
      <c r="R959" s="71">
        <f t="shared" si="22"/>
        <v>7448</v>
      </c>
      <c r="S959" s="75">
        <v>0</v>
      </c>
      <c r="T959" s="75">
        <v>10</v>
      </c>
      <c r="U959" s="75">
        <v>15</v>
      </c>
      <c r="V959" s="75">
        <v>10</v>
      </c>
      <c r="W959" s="75">
        <v>0</v>
      </c>
      <c r="X959" s="75">
        <v>0</v>
      </c>
      <c r="Y959" s="75">
        <v>0</v>
      </c>
      <c r="Z959" s="75">
        <v>11</v>
      </c>
      <c r="AA959" s="75">
        <v>10</v>
      </c>
      <c r="AB959" s="75">
        <v>0</v>
      </c>
      <c r="AC959" s="75">
        <v>0</v>
      </c>
      <c r="AD959" s="75">
        <v>0</v>
      </c>
    </row>
    <row r="960" spans="1:30" ht="25" x14ac:dyDescent="0.35">
      <c r="A960" s="35" t="s">
        <v>573</v>
      </c>
      <c r="B960" s="64" t="s">
        <v>683</v>
      </c>
      <c r="C960" s="64" t="s">
        <v>683</v>
      </c>
      <c r="D960" s="64" t="s">
        <v>36</v>
      </c>
      <c r="E960" s="65" t="s">
        <v>37</v>
      </c>
      <c r="F960" s="73" t="s">
        <v>36</v>
      </c>
      <c r="G960" s="65" t="s">
        <v>486</v>
      </c>
      <c r="H960" s="66">
        <v>21101</v>
      </c>
      <c r="I960" s="67" t="s">
        <v>684</v>
      </c>
      <c r="J960" s="66" t="s">
        <v>217</v>
      </c>
      <c r="K960" s="78" t="s">
        <v>218</v>
      </c>
      <c r="L960" s="66"/>
      <c r="M960" s="66" t="s">
        <v>42</v>
      </c>
      <c r="N960" s="76" t="s">
        <v>576</v>
      </c>
      <c r="O960" s="68">
        <v>65</v>
      </c>
      <c r="P960" s="69">
        <v>3</v>
      </c>
      <c r="Q960" s="70" t="s">
        <v>577</v>
      </c>
      <c r="R960" s="71">
        <f t="shared" si="22"/>
        <v>195</v>
      </c>
      <c r="S960" s="75">
        <v>0</v>
      </c>
      <c r="T960" s="75">
        <v>20</v>
      </c>
      <c r="U960" s="75">
        <v>10</v>
      </c>
      <c r="V960" s="75">
        <v>10</v>
      </c>
      <c r="W960" s="75">
        <v>5</v>
      </c>
      <c r="X960" s="75">
        <v>5</v>
      </c>
      <c r="Y960" s="75">
        <v>5</v>
      </c>
      <c r="Z960" s="75">
        <v>5</v>
      </c>
      <c r="AA960" s="75">
        <v>5</v>
      </c>
      <c r="AB960" s="75">
        <v>0</v>
      </c>
      <c r="AC960" s="75">
        <v>0</v>
      </c>
      <c r="AD960" s="75">
        <v>0</v>
      </c>
    </row>
    <row r="961" spans="1:30" ht="25" x14ac:dyDescent="0.35">
      <c r="A961" s="35" t="s">
        <v>573</v>
      </c>
      <c r="B961" s="64" t="s">
        <v>683</v>
      </c>
      <c r="C961" s="64" t="s">
        <v>683</v>
      </c>
      <c r="D961" s="64" t="s">
        <v>36</v>
      </c>
      <c r="E961" s="65" t="s">
        <v>713</v>
      </c>
      <c r="F961" s="73" t="s">
        <v>714</v>
      </c>
      <c r="G961" s="65" t="s">
        <v>486</v>
      </c>
      <c r="H961" s="66">
        <v>21101</v>
      </c>
      <c r="I961" s="67" t="s">
        <v>684</v>
      </c>
      <c r="J961" s="66" t="s">
        <v>685</v>
      </c>
      <c r="K961" s="68" t="s">
        <v>686</v>
      </c>
      <c r="L961" s="66"/>
      <c r="M961" s="66" t="s">
        <v>42</v>
      </c>
      <c r="N961" s="66" t="s">
        <v>589</v>
      </c>
      <c r="O961" s="68">
        <v>6</v>
      </c>
      <c r="P961" s="69">
        <v>133</v>
      </c>
      <c r="Q961" s="70" t="s">
        <v>577</v>
      </c>
      <c r="R961" s="71">
        <f t="shared" si="22"/>
        <v>798</v>
      </c>
      <c r="S961" s="75">
        <v>6</v>
      </c>
      <c r="T961" s="75">
        <v>0</v>
      </c>
      <c r="U961" s="75">
        <v>0</v>
      </c>
      <c r="V961" s="75">
        <v>0</v>
      </c>
      <c r="W961" s="75">
        <v>0</v>
      </c>
      <c r="X961" s="75">
        <v>0</v>
      </c>
      <c r="Y961" s="75">
        <v>0</v>
      </c>
      <c r="Z961" s="75">
        <v>0</v>
      </c>
      <c r="AA961" s="75">
        <v>0</v>
      </c>
      <c r="AB961" s="75">
        <v>0</v>
      </c>
      <c r="AC961" s="75">
        <v>0</v>
      </c>
      <c r="AD961" s="75">
        <v>0</v>
      </c>
    </row>
    <row r="962" spans="1:30" ht="25" x14ac:dyDescent="0.35">
      <c r="A962" s="35" t="s">
        <v>573</v>
      </c>
      <c r="B962" s="64" t="s">
        <v>683</v>
      </c>
      <c r="C962" s="64" t="s">
        <v>683</v>
      </c>
      <c r="D962" s="64" t="s">
        <v>36</v>
      </c>
      <c r="E962" s="65" t="s">
        <v>713</v>
      </c>
      <c r="F962" s="73" t="s">
        <v>714</v>
      </c>
      <c r="G962" s="65" t="s">
        <v>486</v>
      </c>
      <c r="H962" s="66">
        <v>21101</v>
      </c>
      <c r="I962" s="67" t="s">
        <v>684</v>
      </c>
      <c r="J962" s="66" t="s">
        <v>206</v>
      </c>
      <c r="K962" s="68" t="s">
        <v>687</v>
      </c>
      <c r="L962" s="66"/>
      <c r="M962" s="66" t="s">
        <v>42</v>
      </c>
      <c r="N962" s="66" t="s">
        <v>589</v>
      </c>
      <c r="O962" s="68">
        <v>38</v>
      </c>
      <c r="P962" s="69">
        <v>133</v>
      </c>
      <c r="Q962" s="70" t="s">
        <v>577</v>
      </c>
      <c r="R962" s="71">
        <f t="shared" si="22"/>
        <v>5054</v>
      </c>
      <c r="S962" s="75">
        <v>0</v>
      </c>
      <c r="T962" s="75">
        <v>6</v>
      </c>
      <c r="U962" s="75">
        <v>6</v>
      </c>
      <c r="V962" s="75">
        <v>6</v>
      </c>
      <c r="W962" s="75">
        <v>6</v>
      </c>
      <c r="X962" s="75">
        <v>6</v>
      </c>
      <c r="Y962" s="75">
        <v>6</v>
      </c>
      <c r="Z962" s="75">
        <v>2</v>
      </c>
      <c r="AA962" s="75">
        <v>0</v>
      </c>
      <c r="AB962" s="75">
        <v>0</v>
      </c>
      <c r="AC962" s="75">
        <v>0</v>
      </c>
      <c r="AD962" s="75">
        <v>0</v>
      </c>
    </row>
    <row r="963" spans="1:30" ht="25" x14ac:dyDescent="0.35">
      <c r="A963" s="35" t="s">
        <v>573</v>
      </c>
      <c r="B963" s="64" t="s">
        <v>683</v>
      </c>
      <c r="C963" s="64" t="s">
        <v>683</v>
      </c>
      <c r="D963" s="64" t="s">
        <v>36</v>
      </c>
      <c r="E963" s="65" t="s">
        <v>713</v>
      </c>
      <c r="F963" s="73" t="s">
        <v>714</v>
      </c>
      <c r="G963" s="65" t="s">
        <v>486</v>
      </c>
      <c r="H963" s="66">
        <v>21101</v>
      </c>
      <c r="I963" s="67" t="s">
        <v>684</v>
      </c>
      <c r="J963" s="66" t="s">
        <v>688</v>
      </c>
      <c r="K963" s="68" t="s">
        <v>689</v>
      </c>
      <c r="L963" s="66"/>
      <c r="M963" s="66" t="s">
        <v>42</v>
      </c>
      <c r="N963" s="66" t="s">
        <v>576</v>
      </c>
      <c r="O963" s="68">
        <v>3</v>
      </c>
      <c r="P963" s="74">
        <v>14</v>
      </c>
      <c r="Q963" s="70" t="s">
        <v>577</v>
      </c>
      <c r="R963" s="71">
        <f t="shared" si="22"/>
        <v>42</v>
      </c>
      <c r="S963" s="75">
        <v>1</v>
      </c>
      <c r="T963" s="75">
        <v>0</v>
      </c>
      <c r="U963" s="75">
        <v>1</v>
      </c>
      <c r="V963" s="75">
        <v>0</v>
      </c>
      <c r="W963" s="75">
        <v>1</v>
      </c>
      <c r="X963" s="75">
        <v>0</v>
      </c>
      <c r="Y963" s="75">
        <v>0</v>
      </c>
      <c r="Z963" s="75">
        <v>0</v>
      </c>
      <c r="AA963" s="75">
        <v>0</v>
      </c>
      <c r="AB963" s="75">
        <v>0</v>
      </c>
      <c r="AC963" s="75">
        <v>0</v>
      </c>
      <c r="AD963" s="75">
        <v>0</v>
      </c>
    </row>
    <row r="964" spans="1:30" ht="25" x14ac:dyDescent="0.35">
      <c r="A964" s="35" t="s">
        <v>573</v>
      </c>
      <c r="B964" s="64" t="s">
        <v>683</v>
      </c>
      <c r="C964" s="64" t="s">
        <v>683</v>
      </c>
      <c r="D964" s="64" t="s">
        <v>36</v>
      </c>
      <c r="E964" s="65" t="s">
        <v>713</v>
      </c>
      <c r="F964" s="73" t="s">
        <v>714</v>
      </c>
      <c r="G964" s="65" t="s">
        <v>486</v>
      </c>
      <c r="H964" s="66">
        <v>21101</v>
      </c>
      <c r="I964" s="67" t="s">
        <v>684</v>
      </c>
      <c r="J964" s="66" t="s">
        <v>172</v>
      </c>
      <c r="K964" s="68" t="s">
        <v>693</v>
      </c>
      <c r="L964" s="66"/>
      <c r="M964" s="66" t="s">
        <v>42</v>
      </c>
      <c r="N964" s="66" t="s">
        <v>578</v>
      </c>
      <c r="O964" s="68">
        <v>15</v>
      </c>
      <c r="P964" s="69">
        <v>12</v>
      </c>
      <c r="Q964" s="70" t="s">
        <v>577</v>
      </c>
      <c r="R964" s="71">
        <f t="shared" si="22"/>
        <v>180</v>
      </c>
      <c r="S964" s="75">
        <v>0</v>
      </c>
      <c r="T964" s="75">
        <v>3</v>
      </c>
      <c r="U964" s="75">
        <v>0</v>
      </c>
      <c r="V964" s="75">
        <v>3</v>
      </c>
      <c r="W964" s="75">
        <v>0</v>
      </c>
      <c r="X964" s="75">
        <v>3</v>
      </c>
      <c r="Y964" s="75">
        <v>0</v>
      </c>
      <c r="Z964" s="75">
        <v>6</v>
      </c>
      <c r="AA964" s="75">
        <v>0</v>
      </c>
      <c r="AB964" s="75">
        <v>0</v>
      </c>
      <c r="AC964" s="75">
        <v>0</v>
      </c>
      <c r="AD964" s="75">
        <v>0</v>
      </c>
    </row>
    <row r="965" spans="1:30" ht="25" x14ac:dyDescent="0.35">
      <c r="A965" s="35" t="s">
        <v>573</v>
      </c>
      <c r="B965" s="64" t="s">
        <v>683</v>
      </c>
      <c r="C965" s="64" t="s">
        <v>683</v>
      </c>
      <c r="D965" s="64" t="s">
        <v>36</v>
      </c>
      <c r="E965" s="65" t="s">
        <v>713</v>
      </c>
      <c r="F965" s="73" t="s">
        <v>714</v>
      </c>
      <c r="G965" s="65" t="s">
        <v>486</v>
      </c>
      <c r="H965" s="66">
        <v>21101</v>
      </c>
      <c r="I965" s="67" t="s">
        <v>684</v>
      </c>
      <c r="J965" s="66" t="s">
        <v>84</v>
      </c>
      <c r="K965" s="68" t="s">
        <v>694</v>
      </c>
      <c r="L965" s="66"/>
      <c r="M965" s="66" t="s">
        <v>42</v>
      </c>
      <c r="N965" s="66" t="s">
        <v>578</v>
      </c>
      <c r="O965" s="68">
        <v>6</v>
      </c>
      <c r="P965" s="69">
        <v>23</v>
      </c>
      <c r="Q965" s="70" t="s">
        <v>577</v>
      </c>
      <c r="R965" s="71">
        <f t="shared" si="22"/>
        <v>138</v>
      </c>
      <c r="S965" s="75">
        <v>0</v>
      </c>
      <c r="T965" s="75">
        <v>0</v>
      </c>
      <c r="U965" s="75">
        <v>0</v>
      </c>
      <c r="V965" s="75">
        <v>0</v>
      </c>
      <c r="W965" s="75">
        <v>0</v>
      </c>
      <c r="X965" s="75">
        <v>0</v>
      </c>
      <c r="Y965" s="75">
        <v>2</v>
      </c>
      <c r="Z965" s="75">
        <v>4</v>
      </c>
      <c r="AA965" s="75">
        <v>0</v>
      </c>
      <c r="AB965" s="75">
        <v>0</v>
      </c>
      <c r="AC965" s="75">
        <v>0</v>
      </c>
      <c r="AD965" s="75">
        <v>0</v>
      </c>
    </row>
    <row r="966" spans="1:30" ht="25" x14ac:dyDescent="0.35">
      <c r="A966" s="35" t="s">
        <v>573</v>
      </c>
      <c r="B966" s="64" t="s">
        <v>683</v>
      </c>
      <c r="C966" s="64" t="s">
        <v>683</v>
      </c>
      <c r="D966" s="64" t="s">
        <v>36</v>
      </c>
      <c r="E966" s="65" t="s">
        <v>713</v>
      </c>
      <c r="F966" s="73" t="s">
        <v>714</v>
      </c>
      <c r="G966" s="65" t="s">
        <v>486</v>
      </c>
      <c r="H966" s="66">
        <v>21101</v>
      </c>
      <c r="I966" s="67" t="s">
        <v>684</v>
      </c>
      <c r="J966" s="66" t="s">
        <v>124</v>
      </c>
      <c r="K966" s="68" t="s">
        <v>584</v>
      </c>
      <c r="L966" s="66"/>
      <c r="M966" s="66" t="s">
        <v>42</v>
      </c>
      <c r="N966" s="76" t="s">
        <v>578</v>
      </c>
      <c r="O966" s="68">
        <v>54</v>
      </c>
      <c r="P966" s="69">
        <v>1</v>
      </c>
      <c r="Q966" s="70" t="s">
        <v>577</v>
      </c>
      <c r="R966" s="71">
        <f t="shared" si="22"/>
        <v>54</v>
      </c>
      <c r="S966" s="75">
        <v>0</v>
      </c>
      <c r="T966" s="75">
        <v>0</v>
      </c>
      <c r="U966" s="75">
        <v>0</v>
      </c>
      <c r="V966" s="75">
        <v>0</v>
      </c>
      <c r="W966" s="75">
        <v>0</v>
      </c>
      <c r="X966" s="75">
        <v>0</v>
      </c>
      <c r="Y966" s="75">
        <v>38</v>
      </c>
      <c r="Z966" s="75">
        <v>16</v>
      </c>
      <c r="AA966" s="75">
        <v>0</v>
      </c>
      <c r="AB966" s="75">
        <v>0</v>
      </c>
      <c r="AC966" s="75">
        <v>0</v>
      </c>
      <c r="AD966" s="75">
        <v>0</v>
      </c>
    </row>
    <row r="967" spans="1:30" ht="25" x14ac:dyDescent="0.35">
      <c r="A967" s="35" t="s">
        <v>573</v>
      </c>
      <c r="B967" s="64" t="s">
        <v>683</v>
      </c>
      <c r="C967" s="64" t="s">
        <v>683</v>
      </c>
      <c r="D967" s="64" t="s">
        <v>36</v>
      </c>
      <c r="E967" s="65" t="s">
        <v>713</v>
      </c>
      <c r="F967" s="73" t="s">
        <v>714</v>
      </c>
      <c r="G967" s="65" t="s">
        <v>486</v>
      </c>
      <c r="H967" s="66">
        <v>21101</v>
      </c>
      <c r="I967" s="67" t="s">
        <v>684</v>
      </c>
      <c r="J967" s="66" t="s">
        <v>296</v>
      </c>
      <c r="K967" s="68" t="s">
        <v>297</v>
      </c>
      <c r="L967" s="66"/>
      <c r="M967" s="66" t="s">
        <v>42</v>
      </c>
      <c r="N967" s="76" t="s">
        <v>589</v>
      </c>
      <c r="O967" s="68">
        <v>21</v>
      </c>
      <c r="P967" s="69">
        <v>50</v>
      </c>
      <c r="Q967" s="70" t="s">
        <v>577</v>
      </c>
      <c r="R967" s="71">
        <f t="shared" si="22"/>
        <v>1050</v>
      </c>
      <c r="S967" s="75">
        <v>6</v>
      </c>
      <c r="T967" s="75">
        <v>0</v>
      </c>
      <c r="U967" s="75">
        <v>6</v>
      </c>
      <c r="V967" s="75">
        <v>0</v>
      </c>
      <c r="W967" s="75">
        <v>6</v>
      </c>
      <c r="X967" s="75">
        <v>0</v>
      </c>
      <c r="Y967" s="75">
        <v>0</v>
      </c>
      <c r="Z967" s="75">
        <v>3</v>
      </c>
      <c r="AA967" s="75">
        <v>0</v>
      </c>
      <c r="AB967" s="75">
        <v>0</v>
      </c>
      <c r="AC967" s="75">
        <v>0</v>
      </c>
      <c r="AD967" s="75">
        <v>0</v>
      </c>
    </row>
    <row r="968" spans="1:30" ht="25" x14ac:dyDescent="0.35">
      <c r="A968" s="35" t="s">
        <v>573</v>
      </c>
      <c r="B968" s="64" t="s">
        <v>683</v>
      </c>
      <c r="C968" s="64" t="s">
        <v>683</v>
      </c>
      <c r="D968" s="64" t="s">
        <v>36</v>
      </c>
      <c r="E968" s="65" t="s">
        <v>713</v>
      </c>
      <c r="F968" s="73" t="s">
        <v>714</v>
      </c>
      <c r="G968" s="65" t="s">
        <v>486</v>
      </c>
      <c r="H968" s="66">
        <v>21101</v>
      </c>
      <c r="I968" s="67" t="s">
        <v>684</v>
      </c>
      <c r="J968" s="66" t="s">
        <v>298</v>
      </c>
      <c r="K968" s="68" t="s">
        <v>299</v>
      </c>
      <c r="L968" s="66"/>
      <c r="M968" s="66" t="s">
        <v>42</v>
      </c>
      <c r="N968" s="76" t="s">
        <v>589</v>
      </c>
      <c r="O968" s="68">
        <v>8</v>
      </c>
      <c r="P968" s="69">
        <v>115</v>
      </c>
      <c r="Q968" s="70" t="s">
        <v>577</v>
      </c>
      <c r="R968" s="71">
        <f t="shared" si="22"/>
        <v>920</v>
      </c>
      <c r="S968" s="75">
        <v>0</v>
      </c>
      <c r="T968" s="75">
        <v>2</v>
      </c>
      <c r="U968" s="75">
        <v>0</v>
      </c>
      <c r="V968" s="75">
        <v>2</v>
      </c>
      <c r="W968" s="75">
        <v>0</v>
      </c>
      <c r="X968" s="75">
        <v>2</v>
      </c>
      <c r="Y968" s="75">
        <v>2</v>
      </c>
      <c r="Z968" s="75">
        <v>0</v>
      </c>
      <c r="AA968" s="75">
        <v>0</v>
      </c>
      <c r="AB968" s="75">
        <v>0</v>
      </c>
      <c r="AC968" s="75">
        <v>0</v>
      </c>
      <c r="AD968" s="75">
        <v>0</v>
      </c>
    </row>
    <row r="969" spans="1:30" ht="62.5" x14ac:dyDescent="0.35">
      <c r="A969" s="35" t="s">
        <v>573</v>
      </c>
      <c r="B969" s="64" t="s">
        <v>683</v>
      </c>
      <c r="C969" s="64" t="s">
        <v>683</v>
      </c>
      <c r="D969" s="64" t="s">
        <v>36</v>
      </c>
      <c r="E969" s="65" t="s">
        <v>37</v>
      </c>
      <c r="F969" s="73" t="s">
        <v>36</v>
      </c>
      <c r="G969" s="65" t="s">
        <v>486</v>
      </c>
      <c r="H969" s="80">
        <v>21401</v>
      </c>
      <c r="I969" s="67" t="s">
        <v>715</v>
      </c>
      <c r="J969" s="66" t="s">
        <v>716</v>
      </c>
      <c r="K969" s="81" t="s">
        <v>717</v>
      </c>
      <c r="L969" s="66"/>
      <c r="M969" s="66" t="s">
        <v>42</v>
      </c>
      <c r="N969" s="66" t="s">
        <v>576</v>
      </c>
      <c r="O969" s="68">
        <v>10</v>
      </c>
      <c r="P969" s="69">
        <v>320</v>
      </c>
      <c r="Q969" s="70" t="s">
        <v>577</v>
      </c>
      <c r="R969" s="71">
        <f t="shared" si="22"/>
        <v>3200</v>
      </c>
      <c r="S969" s="75">
        <v>0</v>
      </c>
      <c r="T969" s="75">
        <v>2</v>
      </c>
      <c r="U969" s="75">
        <v>0</v>
      </c>
      <c r="V969" s="75">
        <v>0</v>
      </c>
      <c r="W969" s="75">
        <v>2</v>
      </c>
      <c r="X969" s="75">
        <v>0</v>
      </c>
      <c r="Y969" s="75">
        <v>0</v>
      </c>
      <c r="Z969" s="75">
        <v>2</v>
      </c>
      <c r="AA969" s="75">
        <v>0</v>
      </c>
      <c r="AB969" s="75">
        <v>2</v>
      </c>
      <c r="AC969" s="75">
        <v>0</v>
      </c>
      <c r="AD969" s="75">
        <v>2</v>
      </c>
    </row>
    <row r="970" spans="1:30" ht="62.5" x14ac:dyDescent="0.35">
      <c r="A970" s="35" t="s">
        <v>573</v>
      </c>
      <c r="B970" s="64" t="s">
        <v>683</v>
      </c>
      <c r="C970" s="64" t="s">
        <v>683</v>
      </c>
      <c r="D970" s="64" t="s">
        <v>36</v>
      </c>
      <c r="E970" s="65" t="s">
        <v>37</v>
      </c>
      <c r="F970" s="73" t="s">
        <v>36</v>
      </c>
      <c r="G970" s="65" t="s">
        <v>486</v>
      </c>
      <c r="H970" s="80">
        <v>21401</v>
      </c>
      <c r="I970" s="67" t="s">
        <v>715</v>
      </c>
      <c r="J970" s="66" t="s">
        <v>718</v>
      </c>
      <c r="K970" s="81" t="s">
        <v>719</v>
      </c>
      <c r="L970" s="66"/>
      <c r="M970" s="66" t="s">
        <v>42</v>
      </c>
      <c r="N970" s="66" t="s">
        <v>576</v>
      </c>
      <c r="O970" s="68">
        <v>10</v>
      </c>
      <c r="P970" s="69">
        <v>320</v>
      </c>
      <c r="Q970" s="70" t="s">
        <v>577</v>
      </c>
      <c r="R970" s="71">
        <f t="shared" si="22"/>
        <v>3200</v>
      </c>
      <c r="S970" s="75">
        <v>0</v>
      </c>
      <c r="T970" s="75">
        <v>2</v>
      </c>
      <c r="U970" s="75">
        <v>0</v>
      </c>
      <c r="V970" s="75">
        <v>0</v>
      </c>
      <c r="W970" s="75">
        <v>2</v>
      </c>
      <c r="X970" s="75">
        <v>0</v>
      </c>
      <c r="Y970" s="75">
        <v>0</v>
      </c>
      <c r="Z970" s="75">
        <v>2</v>
      </c>
      <c r="AA970" s="75">
        <v>0</v>
      </c>
      <c r="AB970" s="75">
        <v>2</v>
      </c>
      <c r="AC970" s="75">
        <v>0</v>
      </c>
      <c r="AD970" s="75">
        <v>2</v>
      </c>
    </row>
    <row r="971" spans="1:30" ht="62.5" x14ac:dyDescent="0.35">
      <c r="A971" s="35" t="s">
        <v>573</v>
      </c>
      <c r="B971" s="64" t="s">
        <v>683</v>
      </c>
      <c r="C971" s="64" t="s">
        <v>683</v>
      </c>
      <c r="D971" s="64" t="s">
        <v>36</v>
      </c>
      <c r="E971" s="65" t="s">
        <v>37</v>
      </c>
      <c r="F971" s="73" t="s">
        <v>36</v>
      </c>
      <c r="G971" s="65" t="s">
        <v>486</v>
      </c>
      <c r="H971" s="80">
        <v>21401</v>
      </c>
      <c r="I971" s="67" t="s">
        <v>715</v>
      </c>
      <c r="J971" s="66" t="s">
        <v>611</v>
      </c>
      <c r="K971" s="81" t="s">
        <v>720</v>
      </c>
      <c r="L971" s="66"/>
      <c r="M971" s="66" t="s">
        <v>42</v>
      </c>
      <c r="N971" s="66" t="s">
        <v>576</v>
      </c>
      <c r="O971" s="68">
        <v>15</v>
      </c>
      <c r="P971" s="69">
        <v>1300</v>
      </c>
      <c r="Q971" s="70" t="s">
        <v>577</v>
      </c>
      <c r="R971" s="71">
        <f t="shared" si="22"/>
        <v>19500</v>
      </c>
      <c r="S971" s="75">
        <v>0</v>
      </c>
      <c r="T971" s="75">
        <v>3</v>
      </c>
      <c r="U971" s="75">
        <v>0</v>
      </c>
      <c r="V971" s="75">
        <v>0</v>
      </c>
      <c r="W971" s="75">
        <v>3</v>
      </c>
      <c r="X971" s="75">
        <v>0</v>
      </c>
      <c r="Y971" s="75">
        <v>0</v>
      </c>
      <c r="Z971" s="75">
        <v>3</v>
      </c>
      <c r="AA971" s="75">
        <v>0</v>
      </c>
      <c r="AB971" s="75">
        <v>3</v>
      </c>
      <c r="AC971" s="75">
        <v>0</v>
      </c>
      <c r="AD971" s="75">
        <v>3</v>
      </c>
    </row>
    <row r="972" spans="1:30" ht="62.5" x14ac:dyDescent="0.35">
      <c r="A972" s="35" t="s">
        <v>573</v>
      </c>
      <c r="B972" s="64" t="s">
        <v>683</v>
      </c>
      <c r="C972" s="64" t="s">
        <v>683</v>
      </c>
      <c r="D972" s="64" t="s">
        <v>36</v>
      </c>
      <c r="E972" s="65" t="s">
        <v>37</v>
      </c>
      <c r="F972" s="73" t="s">
        <v>36</v>
      </c>
      <c r="G972" s="65" t="s">
        <v>486</v>
      </c>
      <c r="H972" s="80">
        <v>21401</v>
      </c>
      <c r="I972" s="67" t="s">
        <v>715</v>
      </c>
      <c r="J972" s="66" t="s">
        <v>721</v>
      </c>
      <c r="K972" s="68" t="s">
        <v>722</v>
      </c>
      <c r="L972" s="66"/>
      <c r="M972" s="66" t="s">
        <v>42</v>
      </c>
      <c r="N972" s="66" t="s">
        <v>723</v>
      </c>
      <c r="O972" s="68">
        <v>2</v>
      </c>
      <c r="P972" s="69">
        <v>375</v>
      </c>
      <c r="Q972" s="70" t="s">
        <v>577</v>
      </c>
      <c r="R972" s="71">
        <f t="shared" si="22"/>
        <v>750</v>
      </c>
      <c r="S972" s="75">
        <v>0</v>
      </c>
      <c r="T972" s="75">
        <v>1</v>
      </c>
      <c r="U972" s="75">
        <v>0</v>
      </c>
      <c r="V972" s="75">
        <v>0</v>
      </c>
      <c r="W972" s="75">
        <v>0</v>
      </c>
      <c r="X972" s="75">
        <v>0</v>
      </c>
      <c r="Y972" s="75">
        <v>1</v>
      </c>
      <c r="Z972" s="75">
        <v>0</v>
      </c>
      <c r="AA972" s="75">
        <v>0</v>
      </c>
      <c r="AB972" s="75">
        <v>0</v>
      </c>
      <c r="AC972" s="75">
        <v>0</v>
      </c>
      <c r="AD972" s="75">
        <v>0</v>
      </c>
    </row>
    <row r="973" spans="1:30" ht="62.5" x14ac:dyDescent="0.35">
      <c r="A973" s="35" t="s">
        <v>573</v>
      </c>
      <c r="B973" s="64" t="s">
        <v>683</v>
      </c>
      <c r="C973" s="64" t="s">
        <v>683</v>
      </c>
      <c r="D973" s="64" t="s">
        <v>36</v>
      </c>
      <c r="E973" s="65" t="s">
        <v>490</v>
      </c>
      <c r="F973" s="73" t="s">
        <v>36</v>
      </c>
      <c r="G973" s="65" t="s">
        <v>486</v>
      </c>
      <c r="H973" s="80">
        <v>21401</v>
      </c>
      <c r="I973" s="67" t="s">
        <v>715</v>
      </c>
      <c r="J973" s="66" t="s">
        <v>724</v>
      </c>
      <c r="K973" s="68" t="s">
        <v>725</v>
      </c>
      <c r="L973" s="66"/>
      <c r="M973" s="66" t="s">
        <v>42</v>
      </c>
      <c r="N973" s="66" t="s">
        <v>726</v>
      </c>
      <c r="O973" s="68">
        <v>1</v>
      </c>
      <c r="P973" s="69">
        <v>13714</v>
      </c>
      <c r="Q973" s="70" t="s">
        <v>577</v>
      </c>
      <c r="R973" s="71">
        <f t="shared" si="22"/>
        <v>13714</v>
      </c>
      <c r="S973" s="75">
        <v>0</v>
      </c>
      <c r="T973" s="75">
        <v>0</v>
      </c>
      <c r="U973" s="75">
        <v>0</v>
      </c>
      <c r="V973" s="75">
        <v>0</v>
      </c>
      <c r="W973" s="75">
        <v>1</v>
      </c>
      <c r="X973" s="75">
        <v>0</v>
      </c>
      <c r="Y973" s="75">
        <v>0</v>
      </c>
      <c r="Z973" s="75">
        <v>0</v>
      </c>
      <c r="AA973" s="75">
        <v>0</v>
      </c>
      <c r="AB973" s="75">
        <v>0</v>
      </c>
      <c r="AC973" s="75">
        <v>0</v>
      </c>
      <c r="AD973" s="75">
        <v>0</v>
      </c>
    </row>
    <row r="974" spans="1:30" ht="62.5" x14ac:dyDescent="0.35">
      <c r="A974" s="35" t="s">
        <v>573</v>
      </c>
      <c r="B974" s="64" t="s">
        <v>683</v>
      </c>
      <c r="C974" s="64" t="s">
        <v>683</v>
      </c>
      <c r="D974" s="64" t="s">
        <v>36</v>
      </c>
      <c r="E974" s="65" t="s">
        <v>490</v>
      </c>
      <c r="F974" s="73" t="s">
        <v>36</v>
      </c>
      <c r="G974" s="65" t="s">
        <v>486</v>
      </c>
      <c r="H974" s="80">
        <v>21401</v>
      </c>
      <c r="I974" s="67" t="s">
        <v>715</v>
      </c>
      <c r="J974" s="66" t="s">
        <v>724</v>
      </c>
      <c r="K974" s="68" t="s">
        <v>725</v>
      </c>
      <c r="L974" s="66"/>
      <c r="M974" s="66" t="s">
        <v>42</v>
      </c>
      <c r="N974" s="66" t="s">
        <v>726</v>
      </c>
      <c r="O974" s="68">
        <v>1</v>
      </c>
      <c r="P974" s="69">
        <v>2156</v>
      </c>
      <c r="Q974" s="70" t="s">
        <v>577</v>
      </c>
      <c r="R974" s="71">
        <f t="shared" si="22"/>
        <v>2156</v>
      </c>
      <c r="S974" s="75">
        <v>0</v>
      </c>
      <c r="T974" s="75">
        <v>0</v>
      </c>
      <c r="U974" s="75">
        <v>0</v>
      </c>
      <c r="V974" s="75">
        <v>0</v>
      </c>
      <c r="W974" s="75">
        <v>0</v>
      </c>
      <c r="X974" s="75">
        <v>0</v>
      </c>
      <c r="Y974" s="75">
        <v>0</v>
      </c>
      <c r="Z974" s="75">
        <v>1</v>
      </c>
      <c r="AA974" s="75">
        <v>0</v>
      </c>
      <c r="AB974" s="75">
        <v>0</v>
      </c>
      <c r="AC974" s="75">
        <v>0</v>
      </c>
      <c r="AD974" s="75">
        <v>0</v>
      </c>
    </row>
    <row r="975" spans="1:30" ht="25" x14ac:dyDescent="0.35">
      <c r="A975" s="35" t="s">
        <v>573</v>
      </c>
      <c r="B975" s="64" t="s">
        <v>683</v>
      </c>
      <c r="C975" s="64" t="s">
        <v>683</v>
      </c>
      <c r="D975" s="64" t="s">
        <v>36</v>
      </c>
      <c r="E975" s="65" t="s">
        <v>37</v>
      </c>
      <c r="F975" s="73" t="s">
        <v>36</v>
      </c>
      <c r="G975" s="65" t="s">
        <v>486</v>
      </c>
      <c r="H975" s="66">
        <v>21601</v>
      </c>
      <c r="I975" s="67" t="s">
        <v>727</v>
      </c>
      <c r="J975" s="66" t="s">
        <v>728</v>
      </c>
      <c r="K975" s="68" t="s">
        <v>729</v>
      </c>
      <c r="L975" s="66"/>
      <c r="M975" s="66" t="s">
        <v>42</v>
      </c>
      <c r="N975" s="82" t="s">
        <v>576</v>
      </c>
      <c r="O975" s="68">
        <v>45</v>
      </c>
      <c r="P975" s="69">
        <v>31</v>
      </c>
      <c r="Q975" s="70" t="s">
        <v>577</v>
      </c>
      <c r="R975" s="71">
        <f t="shared" si="22"/>
        <v>1395</v>
      </c>
      <c r="S975" s="75">
        <v>0</v>
      </c>
      <c r="T975" s="75">
        <v>2</v>
      </c>
      <c r="U975" s="75">
        <v>0</v>
      </c>
      <c r="V975" s="75">
        <v>10</v>
      </c>
      <c r="W975" s="75">
        <v>0</v>
      </c>
      <c r="X975" s="75">
        <v>10</v>
      </c>
      <c r="Y975" s="75">
        <v>0</v>
      </c>
      <c r="Z975" s="75">
        <v>2</v>
      </c>
      <c r="AA975" s="75">
        <v>0</v>
      </c>
      <c r="AB975" s="75">
        <v>10</v>
      </c>
      <c r="AC975" s="75">
        <v>0</v>
      </c>
      <c r="AD975" s="75">
        <v>11</v>
      </c>
    </row>
    <row r="976" spans="1:30" ht="25" x14ac:dyDescent="0.35">
      <c r="A976" s="35" t="s">
        <v>573</v>
      </c>
      <c r="B976" s="64" t="s">
        <v>683</v>
      </c>
      <c r="C976" s="64" t="s">
        <v>683</v>
      </c>
      <c r="D976" s="64" t="s">
        <v>36</v>
      </c>
      <c r="E976" s="65" t="s">
        <v>37</v>
      </c>
      <c r="F976" s="73" t="s">
        <v>36</v>
      </c>
      <c r="G976" s="65" t="s">
        <v>486</v>
      </c>
      <c r="H976" s="66">
        <v>21601</v>
      </c>
      <c r="I976" s="67" t="s">
        <v>727</v>
      </c>
      <c r="J976" s="66" t="s">
        <v>652</v>
      </c>
      <c r="K976" s="68" t="s">
        <v>653</v>
      </c>
      <c r="L976" s="66"/>
      <c r="M976" s="66" t="s">
        <v>42</v>
      </c>
      <c r="N976" s="82" t="s">
        <v>589</v>
      </c>
      <c r="O976" s="68">
        <v>53</v>
      </c>
      <c r="P976" s="69">
        <v>245</v>
      </c>
      <c r="Q976" s="70" t="s">
        <v>577</v>
      </c>
      <c r="R976" s="71">
        <f t="shared" si="22"/>
        <v>12985</v>
      </c>
      <c r="S976" s="75">
        <v>0</v>
      </c>
      <c r="T976" s="75">
        <v>5</v>
      </c>
      <c r="U976" s="75">
        <v>5</v>
      </c>
      <c r="V976" s="75">
        <v>5</v>
      </c>
      <c r="W976" s="75">
        <v>3</v>
      </c>
      <c r="X976" s="75">
        <v>5</v>
      </c>
      <c r="Y976" s="75">
        <v>5</v>
      </c>
      <c r="Z976" s="75">
        <v>5</v>
      </c>
      <c r="AA976" s="75">
        <v>5</v>
      </c>
      <c r="AB976" s="75">
        <v>5</v>
      </c>
      <c r="AC976" s="75">
        <v>3</v>
      </c>
      <c r="AD976" s="75">
        <v>7</v>
      </c>
    </row>
    <row r="977" spans="1:30" ht="25" x14ac:dyDescent="0.35">
      <c r="A977" s="35" t="s">
        <v>573</v>
      </c>
      <c r="B977" s="64" t="s">
        <v>683</v>
      </c>
      <c r="C977" s="64" t="s">
        <v>683</v>
      </c>
      <c r="D977" s="64" t="s">
        <v>36</v>
      </c>
      <c r="E977" s="65" t="s">
        <v>37</v>
      </c>
      <c r="F977" s="73" t="s">
        <v>36</v>
      </c>
      <c r="G977" s="65" t="s">
        <v>486</v>
      </c>
      <c r="H977" s="66">
        <v>21601</v>
      </c>
      <c r="I977" s="67" t="s">
        <v>727</v>
      </c>
      <c r="J977" s="66" t="s">
        <v>730</v>
      </c>
      <c r="K977" s="68" t="s">
        <v>731</v>
      </c>
      <c r="L977" s="66"/>
      <c r="M977" s="66" t="s">
        <v>42</v>
      </c>
      <c r="N977" s="76" t="s">
        <v>576</v>
      </c>
      <c r="O977" s="68">
        <v>75</v>
      </c>
      <c r="P977" s="69">
        <v>291</v>
      </c>
      <c r="Q977" s="70" t="s">
        <v>577</v>
      </c>
      <c r="R977" s="71">
        <f t="shared" si="22"/>
        <v>21825</v>
      </c>
      <c r="S977" s="75">
        <v>0</v>
      </c>
      <c r="T977" s="75">
        <v>3</v>
      </c>
      <c r="U977" s="75">
        <v>3</v>
      </c>
      <c r="V977" s="75">
        <v>10</v>
      </c>
      <c r="W977" s="75">
        <v>10</v>
      </c>
      <c r="X977" s="75">
        <v>10</v>
      </c>
      <c r="Y977" s="75">
        <v>3</v>
      </c>
      <c r="Z977" s="75">
        <v>3</v>
      </c>
      <c r="AA977" s="75">
        <v>3</v>
      </c>
      <c r="AB977" s="75">
        <v>10</v>
      </c>
      <c r="AC977" s="75">
        <v>10</v>
      </c>
      <c r="AD977" s="75">
        <v>10</v>
      </c>
    </row>
    <row r="978" spans="1:30" ht="25" x14ac:dyDescent="0.35">
      <c r="A978" s="35" t="s">
        <v>573</v>
      </c>
      <c r="B978" s="64" t="s">
        <v>683</v>
      </c>
      <c r="C978" s="64" t="s">
        <v>683</v>
      </c>
      <c r="D978" s="64" t="s">
        <v>36</v>
      </c>
      <c r="E978" s="65" t="s">
        <v>37</v>
      </c>
      <c r="F978" s="73" t="s">
        <v>36</v>
      </c>
      <c r="G978" s="65" t="s">
        <v>486</v>
      </c>
      <c r="H978" s="77">
        <v>21601</v>
      </c>
      <c r="I978" s="67" t="s">
        <v>727</v>
      </c>
      <c r="J978" s="66" t="s">
        <v>630</v>
      </c>
      <c r="K978" s="68" t="s">
        <v>631</v>
      </c>
      <c r="L978" s="66"/>
      <c r="M978" s="66" t="s">
        <v>42</v>
      </c>
      <c r="N978" s="76" t="s">
        <v>576</v>
      </c>
      <c r="O978" s="68">
        <v>9</v>
      </c>
      <c r="P978" s="69">
        <v>265</v>
      </c>
      <c r="Q978" s="70" t="s">
        <v>577</v>
      </c>
      <c r="R978" s="71">
        <f t="shared" si="22"/>
        <v>2385</v>
      </c>
      <c r="S978" s="75">
        <v>0</v>
      </c>
      <c r="T978" s="75">
        <v>1</v>
      </c>
      <c r="U978" s="75">
        <v>1</v>
      </c>
      <c r="V978" s="75">
        <v>0</v>
      </c>
      <c r="W978" s="75">
        <v>1</v>
      </c>
      <c r="X978" s="75">
        <v>0</v>
      </c>
      <c r="Y978" s="75">
        <v>1</v>
      </c>
      <c r="Z978" s="75">
        <v>1</v>
      </c>
      <c r="AA978" s="75">
        <v>1</v>
      </c>
      <c r="AB978" s="75">
        <v>0</v>
      </c>
      <c r="AC978" s="75">
        <v>1</v>
      </c>
      <c r="AD978" s="75">
        <v>2</v>
      </c>
    </row>
    <row r="979" spans="1:30" ht="25" x14ac:dyDescent="0.35">
      <c r="A979" s="35" t="s">
        <v>573</v>
      </c>
      <c r="B979" s="64" t="s">
        <v>683</v>
      </c>
      <c r="C979" s="64" t="s">
        <v>683</v>
      </c>
      <c r="D979" s="64" t="s">
        <v>36</v>
      </c>
      <c r="E979" s="65" t="s">
        <v>37</v>
      </c>
      <c r="F979" s="73" t="s">
        <v>36</v>
      </c>
      <c r="G979" s="65" t="s">
        <v>486</v>
      </c>
      <c r="H979" s="77">
        <v>21601</v>
      </c>
      <c r="I979" s="67" t="s">
        <v>727</v>
      </c>
      <c r="J979" s="66" t="s">
        <v>646</v>
      </c>
      <c r="K979" s="68" t="s">
        <v>647</v>
      </c>
      <c r="L979" s="66"/>
      <c r="M979" s="66" t="s">
        <v>42</v>
      </c>
      <c r="N979" s="76" t="s">
        <v>576</v>
      </c>
      <c r="O979" s="68">
        <v>45</v>
      </c>
      <c r="P979" s="69">
        <v>16</v>
      </c>
      <c r="Q979" s="70" t="s">
        <v>577</v>
      </c>
      <c r="R979" s="71">
        <f t="shared" si="22"/>
        <v>720</v>
      </c>
      <c r="S979" s="75">
        <v>0</v>
      </c>
      <c r="T979" s="75">
        <v>0</v>
      </c>
      <c r="U979" s="75">
        <v>1</v>
      </c>
      <c r="V979" s="75">
        <v>10</v>
      </c>
      <c r="W979" s="75">
        <v>1</v>
      </c>
      <c r="X979" s="75">
        <v>10</v>
      </c>
      <c r="Y979" s="75">
        <v>1</v>
      </c>
      <c r="Z979" s="75">
        <v>0</v>
      </c>
      <c r="AA979" s="75">
        <v>1</v>
      </c>
      <c r="AB979" s="75">
        <v>10</v>
      </c>
      <c r="AC979" s="75">
        <v>1</v>
      </c>
      <c r="AD979" s="75">
        <v>10</v>
      </c>
    </row>
    <row r="980" spans="1:30" ht="25" x14ac:dyDescent="0.35">
      <c r="A980" s="35" t="s">
        <v>573</v>
      </c>
      <c r="B980" s="64" t="s">
        <v>683</v>
      </c>
      <c r="C980" s="64" t="s">
        <v>683</v>
      </c>
      <c r="D980" s="64" t="s">
        <v>36</v>
      </c>
      <c r="E980" s="65" t="s">
        <v>37</v>
      </c>
      <c r="F980" s="73" t="s">
        <v>36</v>
      </c>
      <c r="G980" s="65" t="s">
        <v>486</v>
      </c>
      <c r="H980" s="66">
        <v>21601</v>
      </c>
      <c r="I980" s="67" t="s">
        <v>727</v>
      </c>
      <c r="J980" s="66" t="s">
        <v>732</v>
      </c>
      <c r="K980" s="68" t="s">
        <v>733</v>
      </c>
      <c r="L980" s="66"/>
      <c r="M980" s="66" t="s">
        <v>42</v>
      </c>
      <c r="N980" s="76" t="s">
        <v>594</v>
      </c>
      <c r="O980" s="68">
        <v>36</v>
      </c>
      <c r="P980" s="69">
        <v>361</v>
      </c>
      <c r="Q980" s="70" t="s">
        <v>577</v>
      </c>
      <c r="R980" s="71">
        <f t="shared" si="22"/>
        <v>12996</v>
      </c>
      <c r="S980" s="75">
        <v>0</v>
      </c>
      <c r="T980" s="75">
        <v>1</v>
      </c>
      <c r="U980" s="75">
        <v>1</v>
      </c>
      <c r="V980" s="75">
        <v>10</v>
      </c>
      <c r="W980" s="75">
        <v>0</v>
      </c>
      <c r="X980" s="75">
        <v>10</v>
      </c>
      <c r="Y980" s="75">
        <v>1</v>
      </c>
      <c r="Z980" s="75">
        <v>1</v>
      </c>
      <c r="AA980" s="75">
        <v>1</v>
      </c>
      <c r="AB980" s="75">
        <v>10</v>
      </c>
      <c r="AC980" s="75">
        <v>0</v>
      </c>
      <c r="AD980" s="75">
        <v>1</v>
      </c>
    </row>
    <row r="981" spans="1:30" ht="25" x14ac:dyDescent="0.35">
      <c r="A981" s="35" t="s">
        <v>573</v>
      </c>
      <c r="B981" s="64" t="s">
        <v>683</v>
      </c>
      <c r="C981" s="64" t="s">
        <v>683</v>
      </c>
      <c r="D981" s="64" t="s">
        <v>36</v>
      </c>
      <c r="E981" s="65" t="s">
        <v>37</v>
      </c>
      <c r="F981" s="73" t="s">
        <v>36</v>
      </c>
      <c r="G981" s="65" t="s">
        <v>486</v>
      </c>
      <c r="H981" s="68">
        <v>21601</v>
      </c>
      <c r="I981" s="67" t="s">
        <v>727</v>
      </c>
      <c r="J981" s="66" t="s">
        <v>650</v>
      </c>
      <c r="K981" s="68" t="s">
        <v>651</v>
      </c>
      <c r="L981" s="66"/>
      <c r="M981" s="66" t="s">
        <v>42</v>
      </c>
      <c r="N981" s="83" t="s">
        <v>589</v>
      </c>
      <c r="O981" s="68">
        <v>36</v>
      </c>
      <c r="P981" s="69">
        <v>340</v>
      </c>
      <c r="Q981" s="70" t="s">
        <v>577</v>
      </c>
      <c r="R981" s="71">
        <f t="shared" si="22"/>
        <v>12240</v>
      </c>
      <c r="S981" s="75">
        <v>0</v>
      </c>
      <c r="T981" s="75">
        <v>10</v>
      </c>
      <c r="U981" s="75">
        <v>2</v>
      </c>
      <c r="V981" s="75">
        <v>0</v>
      </c>
      <c r="W981" s="75">
        <v>0</v>
      </c>
      <c r="X981" s="75">
        <v>0</v>
      </c>
      <c r="Y981" s="75">
        <v>2</v>
      </c>
      <c r="Z981" s="75">
        <v>10</v>
      </c>
      <c r="AA981" s="75">
        <v>2</v>
      </c>
      <c r="AB981" s="75">
        <v>0</v>
      </c>
      <c r="AC981" s="75">
        <v>0</v>
      </c>
      <c r="AD981" s="75">
        <v>10</v>
      </c>
    </row>
    <row r="982" spans="1:30" ht="25" x14ac:dyDescent="0.35">
      <c r="A982" s="35" t="s">
        <v>573</v>
      </c>
      <c r="B982" s="64" t="s">
        <v>683</v>
      </c>
      <c r="C982" s="64" t="s">
        <v>683</v>
      </c>
      <c r="D982" s="64" t="s">
        <v>36</v>
      </c>
      <c r="E982" s="65" t="s">
        <v>37</v>
      </c>
      <c r="F982" s="73" t="s">
        <v>36</v>
      </c>
      <c r="G982" s="65" t="s">
        <v>486</v>
      </c>
      <c r="H982" s="68">
        <v>21601</v>
      </c>
      <c r="I982" s="67" t="s">
        <v>727</v>
      </c>
      <c r="J982" s="66" t="s">
        <v>628</v>
      </c>
      <c r="K982" s="68" t="s">
        <v>629</v>
      </c>
      <c r="L982" s="66"/>
      <c r="M982" s="66" t="s">
        <v>42</v>
      </c>
      <c r="N982" s="83" t="s">
        <v>576</v>
      </c>
      <c r="O982" s="68">
        <v>42</v>
      </c>
      <c r="P982" s="69">
        <v>19</v>
      </c>
      <c r="Q982" s="70" t="s">
        <v>577</v>
      </c>
      <c r="R982" s="71">
        <f t="shared" si="22"/>
        <v>798</v>
      </c>
      <c r="S982" s="75">
        <v>0</v>
      </c>
      <c r="T982" s="75">
        <v>0</v>
      </c>
      <c r="U982" s="75">
        <v>10</v>
      </c>
      <c r="V982" s="75">
        <v>0</v>
      </c>
      <c r="W982" s="75">
        <v>1</v>
      </c>
      <c r="X982" s="75">
        <v>0</v>
      </c>
      <c r="Y982" s="75">
        <v>10</v>
      </c>
      <c r="Z982" s="75">
        <v>0</v>
      </c>
      <c r="AA982" s="75">
        <v>10</v>
      </c>
      <c r="AB982" s="75">
        <v>0</v>
      </c>
      <c r="AC982" s="75">
        <v>1</v>
      </c>
      <c r="AD982" s="75">
        <v>10</v>
      </c>
    </row>
    <row r="983" spans="1:30" ht="25" x14ac:dyDescent="0.35">
      <c r="A983" s="35" t="s">
        <v>573</v>
      </c>
      <c r="B983" s="64" t="s">
        <v>683</v>
      </c>
      <c r="C983" s="64" t="s">
        <v>683</v>
      </c>
      <c r="D983" s="64" t="s">
        <v>36</v>
      </c>
      <c r="E983" s="65" t="s">
        <v>37</v>
      </c>
      <c r="F983" s="73" t="s">
        <v>36</v>
      </c>
      <c r="G983" s="65" t="s">
        <v>486</v>
      </c>
      <c r="H983" s="68">
        <v>21601</v>
      </c>
      <c r="I983" s="67" t="s">
        <v>727</v>
      </c>
      <c r="J983" s="66" t="s">
        <v>734</v>
      </c>
      <c r="K983" s="68" t="s">
        <v>735</v>
      </c>
      <c r="L983" s="66"/>
      <c r="M983" s="66" t="s">
        <v>42</v>
      </c>
      <c r="N983" s="83" t="s">
        <v>576</v>
      </c>
      <c r="O983" s="68">
        <v>47</v>
      </c>
      <c r="P983" s="69">
        <v>49</v>
      </c>
      <c r="Q983" s="70" t="s">
        <v>577</v>
      </c>
      <c r="R983" s="71">
        <f t="shared" si="22"/>
        <v>2303</v>
      </c>
      <c r="S983" s="75">
        <v>0</v>
      </c>
      <c r="T983" s="75">
        <v>0</v>
      </c>
      <c r="U983" s="75">
        <v>10</v>
      </c>
      <c r="V983" s="75">
        <v>0</v>
      </c>
      <c r="W983" s="75">
        <v>3</v>
      </c>
      <c r="X983" s="75">
        <v>0</v>
      </c>
      <c r="Y983" s="75">
        <v>10</v>
      </c>
      <c r="Z983" s="75">
        <v>0</v>
      </c>
      <c r="AA983" s="75">
        <v>10</v>
      </c>
      <c r="AB983" s="75">
        <v>0</v>
      </c>
      <c r="AC983" s="75">
        <v>3</v>
      </c>
      <c r="AD983" s="75">
        <v>11</v>
      </c>
    </row>
    <row r="984" spans="1:30" ht="25" x14ac:dyDescent="0.35">
      <c r="A984" s="35" t="s">
        <v>573</v>
      </c>
      <c r="B984" s="64" t="s">
        <v>683</v>
      </c>
      <c r="C984" s="64" t="s">
        <v>683</v>
      </c>
      <c r="D984" s="64" t="s">
        <v>36</v>
      </c>
      <c r="E984" s="65" t="s">
        <v>37</v>
      </c>
      <c r="F984" s="73" t="s">
        <v>36</v>
      </c>
      <c r="G984" s="65" t="s">
        <v>486</v>
      </c>
      <c r="H984" s="68">
        <v>21601</v>
      </c>
      <c r="I984" s="67" t="s">
        <v>727</v>
      </c>
      <c r="J984" s="66" t="s">
        <v>736</v>
      </c>
      <c r="K984" s="68" t="s">
        <v>737</v>
      </c>
      <c r="L984" s="66"/>
      <c r="M984" s="66" t="s">
        <v>42</v>
      </c>
      <c r="N984" s="83" t="s">
        <v>576</v>
      </c>
      <c r="O984" s="68">
        <v>49</v>
      </c>
      <c r="P984" s="69">
        <v>22</v>
      </c>
      <c r="Q984" s="70" t="s">
        <v>577</v>
      </c>
      <c r="R984" s="71">
        <f t="shared" si="22"/>
        <v>1078</v>
      </c>
      <c r="S984" s="75">
        <v>0</v>
      </c>
      <c r="T984" s="75">
        <v>0</v>
      </c>
      <c r="U984" s="75">
        <v>11</v>
      </c>
      <c r="V984" s="75">
        <v>1</v>
      </c>
      <c r="W984" s="75">
        <v>1</v>
      </c>
      <c r="X984" s="75">
        <v>1</v>
      </c>
      <c r="Y984" s="75">
        <v>11</v>
      </c>
      <c r="Z984" s="75">
        <v>0</v>
      </c>
      <c r="AA984" s="75">
        <v>11</v>
      </c>
      <c r="AB984" s="75">
        <v>1</v>
      </c>
      <c r="AC984" s="75">
        <v>1</v>
      </c>
      <c r="AD984" s="75">
        <v>11</v>
      </c>
    </row>
    <row r="985" spans="1:30" ht="25" x14ac:dyDescent="0.35">
      <c r="A985" s="35" t="s">
        <v>573</v>
      </c>
      <c r="B985" s="64" t="s">
        <v>683</v>
      </c>
      <c r="C985" s="64" t="s">
        <v>683</v>
      </c>
      <c r="D985" s="64" t="s">
        <v>36</v>
      </c>
      <c r="E985" s="65" t="s">
        <v>37</v>
      </c>
      <c r="F985" s="73" t="s">
        <v>36</v>
      </c>
      <c r="G985" s="65" t="s">
        <v>486</v>
      </c>
      <c r="H985" s="68">
        <v>21601</v>
      </c>
      <c r="I985" s="67" t="s">
        <v>727</v>
      </c>
      <c r="J985" s="66" t="s">
        <v>738</v>
      </c>
      <c r="K985" s="78" t="s">
        <v>739</v>
      </c>
      <c r="L985" s="66"/>
      <c r="M985" s="66" t="s">
        <v>42</v>
      </c>
      <c r="N985" s="83" t="s">
        <v>576</v>
      </c>
      <c r="O985" s="68">
        <v>21</v>
      </c>
      <c r="P985" s="69">
        <v>21</v>
      </c>
      <c r="Q985" s="70" t="s">
        <v>577</v>
      </c>
      <c r="R985" s="71">
        <f t="shared" si="22"/>
        <v>441</v>
      </c>
      <c r="S985" s="75">
        <v>2</v>
      </c>
      <c r="T985" s="75">
        <v>0</v>
      </c>
      <c r="U985" s="75">
        <v>2</v>
      </c>
      <c r="V985" s="75">
        <v>0</v>
      </c>
      <c r="W985" s="75">
        <v>6</v>
      </c>
      <c r="X985" s="75">
        <v>0</v>
      </c>
      <c r="Y985" s="75">
        <v>2</v>
      </c>
      <c r="Z985" s="75">
        <v>0</v>
      </c>
      <c r="AA985" s="75">
        <v>2</v>
      </c>
      <c r="AB985" s="75">
        <v>0</v>
      </c>
      <c r="AC985" s="75">
        <v>6</v>
      </c>
      <c r="AD985" s="75">
        <v>1</v>
      </c>
    </row>
    <row r="986" spans="1:30" ht="25" x14ac:dyDescent="0.35">
      <c r="A986" s="35" t="s">
        <v>573</v>
      </c>
      <c r="B986" s="64" t="s">
        <v>683</v>
      </c>
      <c r="C986" s="64" t="s">
        <v>683</v>
      </c>
      <c r="D986" s="64" t="s">
        <v>36</v>
      </c>
      <c r="E986" s="65" t="s">
        <v>37</v>
      </c>
      <c r="F986" s="73" t="s">
        <v>36</v>
      </c>
      <c r="G986" s="65" t="s">
        <v>486</v>
      </c>
      <c r="H986" s="68">
        <v>21601</v>
      </c>
      <c r="I986" s="67" t="s">
        <v>727</v>
      </c>
      <c r="J986" s="66" t="s">
        <v>385</v>
      </c>
      <c r="K986" s="78" t="s">
        <v>386</v>
      </c>
      <c r="L986" s="66"/>
      <c r="M986" s="66" t="s">
        <v>42</v>
      </c>
      <c r="N986" s="83" t="s">
        <v>576</v>
      </c>
      <c r="O986" s="68">
        <v>234</v>
      </c>
      <c r="P986" s="69">
        <v>18</v>
      </c>
      <c r="Q986" s="70" t="s">
        <v>577</v>
      </c>
      <c r="R986" s="71">
        <f t="shared" si="22"/>
        <v>4212</v>
      </c>
      <c r="S986" s="75">
        <v>0</v>
      </c>
      <c r="T986" s="75">
        <v>0</v>
      </c>
      <c r="U986" s="75">
        <v>11</v>
      </c>
      <c r="V986" s="75">
        <v>0</v>
      </c>
      <c r="W986" s="75">
        <v>100</v>
      </c>
      <c r="X986" s="75">
        <v>0</v>
      </c>
      <c r="Y986" s="75">
        <v>11</v>
      </c>
      <c r="Z986" s="75">
        <v>0</v>
      </c>
      <c r="AA986" s="75">
        <v>11</v>
      </c>
      <c r="AB986" s="75">
        <v>0</v>
      </c>
      <c r="AC986" s="75">
        <v>100</v>
      </c>
      <c r="AD986" s="75">
        <v>1</v>
      </c>
    </row>
    <row r="987" spans="1:30" ht="25" x14ac:dyDescent="0.35">
      <c r="A987" s="35" t="s">
        <v>573</v>
      </c>
      <c r="B987" s="64" t="s">
        <v>683</v>
      </c>
      <c r="C987" s="64" t="s">
        <v>683</v>
      </c>
      <c r="D987" s="64" t="s">
        <v>36</v>
      </c>
      <c r="E987" s="65" t="s">
        <v>37</v>
      </c>
      <c r="F987" s="73" t="s">
        <v>36</v>
      </c>
      <c r="G987" s="65" t="s">
        <v>486</v>
      </c>
      <c r="H987" s="68">
        <v>21601</v>
      </c>
      <c r="I987" s="67" t="s">
        <v>727</v>
      </c>
      <c r="J987" s="66" t="s">
        <v>740</v>
      </c>
      <c r="K987" s="78" t="s">
        <v>741</v>
      </c>
      <c r="L987" s="66"/>
      <c r="M987" s="66" t="s">
        <v>42</v>
      </c>
      <c r="N987" s="83" t="s">
        <v>742</v>
      </c>
      <c r="O987" s="68">
        <v>21</v>
      </c>
      <c r="P987" s="69">
        <v>56</v>
      </c>
      <c r="Q987" s="70" t="s">
        <v>577</v>
      </c>
      <c r="R987" s="71">
        <f t="shared" si="22"/>
        <v>1176</v>
      </c>
      <c r="S987" s="75">
        <v>0</v>
      </c>
      <c r="T987" s="75">
        <v>0</v>
      </c>
      <c r="U987" s="75">
        <v>1</v>
      </c>
      <c r="V987" s="75">
        <v>0</v>
      </c>
      <c r="W987" s="75">
        <v>8</v>
      </c>
      <c r="X987" s="75">
        <v>0</v>
      </c>
      <c r="Y987" s="75">
        <v>1</v>
      </c>
      <c r="Z987" s="75">
        <v>0</v>
      </c>
      <c r="AA987" s="75">
        <v>1</v>
      </c>
      <c r="AB987" s="75">
        <v>0</v>
      </c>
      <c r="AC987" s="75">
        <v>8</v>
      </c>
      <c r="AD987" s="75">
        <v>2</v>
      </c>
    </row>
    <row r="988" spans="1:30" ht="25" x14ac:dyDescent="0.35">
      <c r="A988" s="35" t="s">
        <v>573</v>
      </c>
      <c r="B988" s="64" t="s">
        <v>683</v>
      </c>
      <c r="C988" s="64" t="s">
        <v>683</v>
      </c>
      <c r="D988" s="64" t="s">
        <v>36</v>
      </c>
      <c r="E988" s="65" t="s">
        <v>37</v>
      </c>
      <c r="F988" s="73" t="s">
        <v>36</v>
      </c>
      <c r="G988" s="65" t="s">
        <v>486</v>
      </c>
      <c r="H988" s="68">
        <v>21601</v>
      </c>
      <c r="I988" s="67" t="s">
        <v>727</v>
      </c>
      <c r="J988" s="66" t="s">
        <v>730</v>
      </c>
      <c r="K988" s="78" t="s">
        <v>743</v>
      </c>
      <c r="L988" s="66"/>
      <c r="M988" s="66" t="s">
        <v>42</v>
      </c>
      <c r="N988" s="83" t="s">
        <v>576</v>
      </c>
      <c r="O988" s="68">
        <v>37</v>
      </c>
      <c r="P988" s="69">
        <v>30</v>
      </c>
      <c r="Q988" s="70" t="s">
        <v>577</v>
      </c>
      <c r="R988" s="71">
        <f t="shared" si="22"/>
        <v>1110</v>
      </c>
      <c r="S988" s="75">
        <v>0</v>
      </c>
      <c r="T988" s="75">
        <v>0</v>
      </c>
      <c r="U988" s="75">
        <v>3</v>
      </c>
      <c r="V988" s="75">
        <v>2</v>
      </c>
      <c r="W988" s="75">
        <v>3</v>
      </c>
      <c r="X988" s="75">
        <v>2</v>
      </c>
      <c r="Y988" s="75">
        <v>3</v>
      </c>
      <c r="Z988" s="75">
        <v>0</v>
      </c>
      <c r="AA988" s="75">
        <v>3</v>
      </c>
      <c r="AB988" s="75">
        <v>2</v>
      </c>
      <c r="AC988" s="75">
        <v>3</v>
      </c>
      <c r="AD988" s="75">
        <v>16</v>
      </c>
    </row>
    <row r="989" spans="1:30" ht="25" x14ac:dyDescent="0.35">
      <c r="A989" s="35" t="s">
        <v>573</v>
      </c>
      <c r="B989" s="64" t="s">
        <v>683</v>
      </c>
      <c r="C989" s="64" t="s">
        <v>683</v>
      </c>
      <c r="D989" s="64" t="s">
        <v>36</v>
      </c>
      <c r="E989" s="65" t="s">
        <v>37</v>
      </c>
      <c r="F989" s="73" t="s">
        <v>36</v>
      </c>
      <c r="G989" s="65" t="s">
        <v>486</v>
      </c>
      <c r="H989" s="68">
        <v>21601</v>
      </c>
      <c r="I989" s="67" t="s">
        <v>727</v>
      </c>
      <c r="J989" s="66" t="s">
        <v>744</v>
      </c>
      <c r="K989" s="78" t="s">
        <v>645</v>
      </c>
      <c r="L989" s="66"/>
      <c r="M989" s="66" t="s">
        <v>42</v>
      </c>
      <c r="N989" s="83" t="s">
        <v>589</v>
      </c>
      <c r="O989" s="68">
        <v>181</v>
      </c>
      <c r="P989" s="69">
        <v>180</v>
      </c>
      <c r="Q989" s="70" t="s">
        <v>577</v>
      </c>
      <c r="R989" s="71">
        <f t="shared" si="22"/>
        <v>32580</v>
      </c>
      <c r="S989" s="75">
        <v>2</v>
      </c>
      <c r="T989" s="75">
        <v>21</v>
      </c>
      <c r="U989" s="75">
        <v>21</v>
      </c>
      <c r="V989" s="75">
        <v>5</v>
      </c>
      <c r="W989" s="75">
        <v>15</v>
      </c>
      <c r="X989" s="75">
        <v>5</v>
      </c>
      <c r="Y989" s="75">
        <v>21</v>
      </c>
      <c r="Z989" s="75">
        <v>21</v>
      </c>
      <c r="AA989" s="75">
        <v>21</v>
      </c>
      <c r="AB989" s="75">
        <v>5</v>
      </c>
      <c r="AC989" s="75">
        <v>15</v>
      </c>
      <c r="AD989" s="75">
        <v>29</v>
      </c>
    </row>
    <row r="990" spans="1:30" ht="25" x14ac:dyDescent="0.35">
      <c r="A990" s="35" t="s">
        <v>573</v>
      </c>
      <c r="B990" s="64" t="s">
        <v>683</v>
      </c>
      <c r="C990" s="64" t="s">
        <v>683</v>
      </c>
      <c r="D990" s="64" t="s">
        <v>36</v>
      </c>
      <c r="E990" s="65" t="s">
        <v>476</v>
      </c>
      <c r="F990" s="73" t="s">
        <v>496</v>
      </c>
      <c r="G990" s="65" t="s">
        <v>483</v>
      </c>
      <c r="H990" s="66">
        <v>21601</v>
      </c>
      <c r="I990" s="67" t="s">
        <v>727</v>
      </c>
      <c r="J990" s="66" t="s">
        <v>728</v>
      </c>
      <c r="K990" s="68" t="s">
        <v>729</v>
      </c>
      <c r="L990" s="66"/>
      <c r="M990" s="66" t="s">
        <v>42</v>
      </c>
      <c r="N990" s="82" t="s">
        <v>576</v>
      </c>
      <c r="O990" s="68">
        <v>11</v>
      </c>
      <c r="P990" s="69">
        <v>31</v>
      </c>
      <c r="Q990" s="70" t="s">
        <v>577</v>
      </c>
      <c r="R990" s="71">
        <f t="shared" ref="R990:R1021" si="23">SUM(O990*P990)</f>
        <v>341</v>
      </c>
      <c r="S990" s="75">
        <v>0</v>
      </c>
      <c r="T990" s="75">
        <v>1</v>
      </c>
      <c r="U990" s="75">
        <v>1</v>
      </c>
      <c r="V990" s="75">
        <v>1</v>
      </c>
      <c r="W990" s="75">
        <v>1</v>
      </c>
      <c r="X990" s="75">
        <v>1</v>
      </c>
      <c r="Y990" s="75">
        <v>1</v>
      </c>
      <c r="Z990" s="75">
        <v>1</v>
      </c>
      <c r="AA990" s="75">
        <v>1</v>
      </c>
      <c r="AB990" s="75">
        <v>1</v>
      </c>
      <c r="AC990" s="75">
        <v>1</v>
      </c>
      <c r="AD990" s="75">
        <v>1</v>
      </c>
    </row>
    <row r="991" spans="1:30" ht="25" x14ac:dyDescent="0.35">
      <c r="A991" s="35" t="s">
        <v>573</v>
      </c>
      <c r="B991" s="64" t="s">
        <v>683</v>
      </c>
      <c r="C991" s="64" t="s">
        <v>683</v>
      </c>
      <c r="D991" s="64" t="s">
        <v>36</v>
      </c>
      <c r="E991" s="65" t="s">
        <v>476</v>
      </c>
      <c r="F991" s="73" t="s">
        <v>496</v>
      </c>
      <c r="G991" s="65" t="s">
        <v>483</v>
      </c>
      <c r="H991" s="77">
        <v>21601</v>
      </c>
      <c r="I991" s="67" t="s">
        <v>727</v>
      </c>
      <c r="J991" s="66" t="s">
        <v>730</v>
      </c>
      <c r="K991" s="78" t="s">
        <v>743</v>
      </c>
      <c r="L991" s="66"/>
      <c r="M991" s="66" t="s">
        <v>42</v>
      </c>
      <c r="N991" s="83" t="s">
        <v>576</v>
      </c>
      <c r="O991" s="68">
        <v>8</v>
      </c>
      <c r="P991" s="69">
        <v>30</v>
      </c>
      <c r="Q991" s="70" t="s">
        <v>577</v>
      </c>
      <c r="R991" s="71">
        <f t="shared" si="23"/>
        <v>240</v>
      </c>
      <c r="S991" s="75">
        <v>0</v>
      </c>
      <c r="T991" s="75">
        <v>2</v>
      </c>
      <c r="U991" s="75">
        <v>0</v>
      </c>
      <c r="V991" s="75">
        <v>0</v>
      </c>
      <c r="W991" s="75">
        <v>2</v>
      </c>
      <c r="X991" s="75">
        <v>0</v>
      </c>
      <c r="Y991" s="75">
        <v>0</v>
      </c>
      <c r="Z991" s="75">
        <v>2</v>
      </c>
      <c r="AA991" s="75">
        <v>0</v>
      </c>
      <c r="AB991" s="75">
        <v>0</v>
      </c>
      <c r="AC991" s="75">
        <v>2</v>
      </c>
      <c r="AD991" s="75">
        <v>0</v>
      </c>
    </row>
    <row r="992" spans="1:30" ht="25" x14ac:dyDescent="0.35">
      <c r="A992" s="35" t="s">
        <v>573</v>
      </c>
      <c r="B992" s="64" t="s">
        <v>683</v>
      </c>
      <c r="C992" s="64" t="s">
        <v>683</v>
      </c>
      <c r="D992" s="64" t="s">
        <v>36</v>
      </c>
      <c r="E992" s="65" t="s">
        <v>476</v>
      </c>
      <c r="F992" s="73" t="s">
        <v>496</v>
      </c>
      <c r="G992" s="65" t="s">
        <v>483</v>
      </c>
      <c r="H992" s="66">
        <v>21601</v>
      </c>
      <c r="I992" s="67" t="s">
        <v>727</v>
      </c>
      <c r="J992" s="66" t="s">
        <v>732</v>
      </c>
      <c r="K992" s="68" t="s">
        <v>733</v>
      </c>
      <c r="L992" s="66"/>
      <c r="M992" s="66" t="s">
        <v>42</v>
      </c>
      <c r="N992" s="76" t="s">
        <v>594</v>
      </c>
      <c r="O992" s="68">
        <v>8</v>
      </c>
      <c r="P992" s="69">
        <v>361</v>
      </c>
      <c r="Q992" s="70" t="s">
        <v>577</v>
      </c>
      <c r="R992" s="71">
        <f t="shared" si="23"/>
        <v>2888</v>
      </c>
      <c r="S992" s="75">
        <v>0</v>
      </c>
      <c r="T992" s="75">
        <v>2</v>
      </c>
      <c r="U992" s="75">
        <v>0</v>
      </c>
      <c r="V992" s="75">
        <v>0</v>
      </c>
      <c r="W992" s="75">
        <v>2</v>
      </c>
      <c r="X992" s="75">
        <v>0</v>
      </c>
      <c r="Y992" s="75">
        <v>0</v>
      </c>
      <c r="Z992" s="75">
        <v>2</v>
      </c>
      <c r="AA992" s="75">
        <v>0</v>
      </c>
      <c r="AB992" s="75">
        <v>0</v>
      </c>
      <c r="AC992" s="75">
        <v>2</v>
      </c>
      <c r="AD992" s="75">
        <v>0</v>
      </c>
    </row>
    <row r="993" spans="1:30" ht="25" x14ac:dyDescent="0.35">
      <c r="A993" s="35" t="s">
        <v>573</v>
      </c>
      <c r="B993" s="64" t="s">
        <v>683</v>
      </c>
      <c r="C993" s="64" t="s">
        <v>683</v>
      </c>
      <c r="D993" s="64" t="s">
        <v>36</v>
      </c>
      <c r="E993" s="65" t="s">
        <v>476</v>
      </c>
      <c r="F993" s="73" t="s">
        <v>496</v>
      </c>
      <c r="G993" s="65" t="s">
        <v>483</v>
      </c>
      <c r="H993" s="68">
        <v>21601</v>
      </c>
      <c r="I993" s="67" t="s">
        <v>727</v>
      </c>
      <c r="J993" s="66" t="s">
        <v>650</v>
      </c>
      <c r="K993" s="68" t="s">
        <v>651</v>
      </c>
      <c r="L993" s="66"/>
      <c r="M993" s="66" t="s">
        <v>42</v>
      </c>
      <c r="N993" s="83" t="s">
        <v>589</v>
      </c>
      <c r="O993" s="68">
        <v>7</v>
      </c>
      <c r="P993" s="69">
        <v>340</v>
      </c>
      <c r="Q993" s="70" t="s">
        <v>577</v>
      </c>
      <c r="R993" s="71">
        <f t="shared" si="23"/>
        <v>2380</v>
      </c>
      <c r="S993" s="75">
        <v>0</v>
      </c>
      <c r="T993" s="75">
        <v>0</v>
      </c>
      <c r="U993" s="75">
        <v>1</v>
      </c>
      <c r="V993" s="75">
        <v>1</v>
      </c>
      <c r="W993" s="75">
        <v>0</v>
      </c>
      <c r="X993" s="75">
        <v>1</v>
      </c>
      <c r="Y993" s="75">
        <v>1</v>
      </c>
      <c r="Z993" s="75">
        <v>0</v>
      </c>
      <c r="AA993" s="75">
        <v>1</v>
      </c>
      <c r="AB993" s="75">
        <v>1</v>
      </c>
      <c r="AC993" s="75">
        <v>0</v>
      </c>
      <c r="AD993" s="75">
        <v>1</v>
      </c>
    </row>
    <row r="994" spans="1:30" ht="25" x14ac:dyDescent="0.35">
      <c r="A994" s="35" t="s">
        <v>573</v>
      </c>
      <c r="B994" s="64" t="s">
        <v>683</v>
      </c>
      <c r="C994" s="64" t="s">
        <v>683</v>
      </c>
      <c r="D994" s="64" t="s">
        <v>36</v>
      </c>
      <c r="E994" s="65" t="s">
        <v>476</v>
      </c>
      <c r="F994" s="73" t="s">
        <v>496</v>
      </c>
      <c r="G994" s="65" t="s">
        <v>483</v>
      </c>
      <c r="H994" s="68">
        <v>21601</v>
      </c>
      <c r="I994" s="67" t="s">
        <v>727</v>
      </c>
      <c r="J994" s="66" t="s">
        <v>385</v>
      </c>
      <c r="K994" s="78" t="s">
        <v>386</v>
      </c>
      <c r="L994" s="66"/>
      <c r="M994" s="66" t="s">
        <v>42</v>
      </c>
      <c r="N994" s="83" t="s">
        <v>576</v>
      </c>
      <c r="O994" s="68">
        <v>4</v>
      </c>
      <c r="P994" s="69">
        <v>18</v>
      </c>
      <c r="Q994" s="70" t="s">
        <v>577</v>
      </c>
      <c r="R994" s="71">
        <f t="shared" si="23"/>
        <v>72</v>
      </c>
      <c r="S994" s="75">
        <v>0</v>
      </c>
      <c r="T994" s="75">
        <v>1</v>
      </c>
      <c r="U994" s="75">
        <v>0</v>
      </c>
      <c r="V994" s="75">
        <v>0</v>
      </c>
      <c r="W994" s="75">
        <v>1</v>
      </c>
      <c r="X994" s="75">
        <v>0</v>
      </c>
      <c r="Y994" s="75">
        <v>0</v>
      </c>
      <c r="Z994" s="75">
        <v>1</v>
      </c>
      <c r="AA994" s="75">
        <v>0</v>
      </c>
      <c r="AB994" s="75">
        <v>0</v>
      </c>
      <c r="AC994" s="75">
        <v>1</v>
      </c>
      <c r="AD994" s="75">
        <v>0</v>
      </c>
    </row>
    <row r="995" spans="1:30" ht="62.5" x14ac:dyDescent="0.35">
      <c r="A995" s="35" t="s">
        <v>573</v>
      </c>
      <c r="B995" s="64" t="s">
        <v>683</v>
      </c>
      <c r="C995" s="64" t="s">
        <v>683</v>
      </c>
      <c r="D995" s="64" t="s">
        <v>36</v>
      </c>
      <c r="E995" s="65" t="s">
        <v>37</v>
      </c>
      <c r="F995" s="73" t="s">
        <v>36</v>
      </c>
      <c r="G995" s="65" t="s">
        <v>486</v>
      </c>
      <c r="H995" s="82">
        <v>22104</v>
      </c>
      <c r="I995" s="67" t="s">
        <v>745</v>
      </c>
      <c r="J995" s="66" t="s">
        <v>419</v>
      </c>
      <c r="K995" s="68" t="s">
        <v>420</v>
      </c>
      <c r="L995" s="66"/>
      <c r="M995" s="66" t="s">
        <v>42</v>
      </c>
      <c r="N995" s="76" t="s">
        <v>578</v>
      </c>
      <c r="O995" s="68">
        <v>14</v>
      </c>
      <c r="P995" s="69">
        <v>345</v>
      </c>
      <c r="Q995" s="70" t="s">
        <v>577</v>
      </c>
      <c r="R995" s="71">
        <f t="shared" si="23"/>
        <v>4830</v>
      </c>
      <c r="S995" s="75">
        <v>0</v>
      </c>
      <c r="T995" s="75">
        <v>2</v>
      </c>
      <c r="U995" s="75">
        <v>2</v>
      </c>
      <c r="V995" s="75">
        <v>2</v>
      </c>
      <c r="W995" s="75">
        <v>2</v>
      </c>
      <c r="X995" s="75">
        <v>2</v>
      </c>
      <c r="Y995" s="75">
        <v>2</v>
      </c>
      <c r="Z995" s="75">
        <v>2</v>
      </c>
      <c r="AA995" s="75">
        <v>0</v>
      </c>
      <c r="AB995" s="75">
        <v>0</v>
      </c>
      <c r="AC995" s="75">
        <v>0</v>
      </c>
      <c r="AD995" s="75">
        <v>0</v>
      </c>
    </row>
    <row r="996" spans="1:30" ht="62.5" x14ac:dyDescent="0.35">
      <c r="A996" s="35" t="s">
        <v>573</v>
      </c>
      <c r="B996" s="64" t="s">
        <v>683</v>
      </c>
      <c r="C996" s="64" t="s">
        <v>683</v>
      </c>
      <c r="D996" s="64" t="s">
        <v>36</v>
      </c>
      <c r="E996" s="65" t="s">
        <v>37</v>
      </c>
      <c r="F996" s="73" t="s">
        <v>36</v>
      </c>
      <c r="G996" s="65" t="s">
        <v>486</v>
      </c>
      <c r="H996" s="82">
        <v>22104</v>
      </c>
      <c r="I996" s="67" t="s">
        <v>745</v>
      </c>
      <c r="J996" s="66" t="s">
        <v>746</v>
      </c>
      <c r="K996" s="68" t="s">
        <v>747</v>
      </c>
      <c r="L996" s="66"/>
      <c r="M996" s="66" t="s">
        <v>42</v>
      </c>
      <c r="N996" s="76" t="s">
        <v>748</v>
      </c>
      <c r="O996" s="68">
        <v>126</v>
      </c>
      <c r="P996" s="69">
        <v>30</v>
      </c>
      <c r="Q996" s="70" t="s">
        <v>577</v>
      </c>
      <c r="R996" s="71">
        <f t="shared" si="23"/>
        <v>3780</v>
      </c>
      <c r="S996" s="75">
        <v>0</v>
      </c>
      <c r="T996" s="75">
        <v>28</v>
      </c>
      <c r="U996" s="75">
        <v>16</v>
      </c>
      <c r="V996" s="75">
        <v>17</v>
      </c>
      <c r="W996" s="75">
        <v>16</v>
      </c>
      <c r="X996" s="75">
        <v>17</v>
      </c>
      <c r="Y996" s="75">
        <v>16</v>
      </c>
      <c r="Z996" s="75">
        <v>16</v>
      </c>
      <c r="AA996" s="75">
        <v>0</v>
      </c>
      <c r="AB996" s="75">
        <v>0</v>
      </c>
      <c r="AC996" s="75">
        <v>0</v>
      </c>
      <c r="AD996" s="75">
        <v>0</v>
      </c>
    </row>
    <row r="997" spans="1:30" ht="62.5" x14ac:dyDescent="0.35">
      <c r="A997" s="35" t="s">
        <v>573</v>
      </c>
      <c r="B997" s="64" t="s">
        <v>683</v>
      </c>
      <c r="C997" s="64" t="s">
        <v>683</v>
      </c>
      <c r="D997" s="64" t="s">
        <v>36</v>
      </c>
      <c r="E997" s="65" t="s">
        <v>37</v>
      </c>
      <c r="F997" s="73" t="s">
        <v>36</v>
      </c>
      <c r="G997" s="65" t="s">
        <v>486</v>
      </c>
      <c r="H997" s="82">
        <v>22104</v>
      </c>
      <c r="I997" s="67" t="s">
        <v>745</v>
      </c>
      <c r="J997" s="66" t="s">
        <v>749</v>
      </c>
      <c r="K997" s="68" t="s">
        <v>750</v>
      </c>
      <c r="L997" s="66"/>
      <c r="M997" s="66" t="s">
        <v>42</v>
      </c>
      <c r="N997" s="76" t="s">
        <v>576</v>
      </c>
      <c r="O997" s="68">
        <v>148</v>
      </c>
      <c r="P997" s="69">
        <v>16</v>
      </c>
      <c r="Q997" s="70" t="s">
        <v>577</v>
      </c>
      <c r="R997" s="71">
        <f t="shared" si="23"/>
        <v>2368</v>
      </c>
      <c r="S997" s="75">
        <v>0</v>
      </c>
      <c r="T997" s="75">
        <v>38</v>
      </c>
      <c r="U997" s="75">
        <v>30</v>
      </c>
      <c r="V997" s="75">
        <v>8</v>
      </c>
      <c r="W997" s="75">
        <v>6</v>
      </c>
      <c r="X997" s="75">
        <v>8</v>
      </c>
      <c r="Y997" s="75">
        <v>30</v>
      </c>
      <c r="Z997" s="75">
        <v>28</v>
      </c>
      <c r="AA997" s="75">
        <v>0</v>
      </c>
      <c r="AB997" s="75">
        <v>0</v>
      </c>
      <c r="AC997" s="75">
        <v>0</v>
      </c>
      <c r="AD997" s="75">
        <v>0</v>
      </c>
    </row>
    <row r="998" spans="1:30" ht="62.5" x14ac:dyDescent="0.35">
      <c r="A998" s="35" t="s">
        <v>573</v>
      </c>
      <c r="B998" s="64" t="s">
        <v>683</v>
      </c>
      <c r="C998" s="64" t="s">
        <v>683</v>
      </c>
      <c r="D998" s="64" t="s">
        <v>36</v>
      </c>
      <c r="E998" s="65" t="s">
        <v>37</v>
      </c>
      <c r="F998" s="73" t="s">
        <v>36</v>
      </c>
      <c r="G998" s="65" t="s">
        <v>486</v>
      </c>
      <c r="H998" s="82">
        <v>22104</v>
      </c>
      <c r="I998" s="67" t="s">
        <v>745</v>
      </c>
      <c r="J998" s="66" t="s">
        <v>415</v>
      </c>
      <c r="K998" s="68" t="s">
        <v>416</v>
      </c>
      <c r="L998" s="66"/>
      <c r="M998" s="66" t="s">
        <v>42</v>
      </c>
      <c r="N998" s="76" t="s">
        <v>578</v>
      </c>
      <c r="O998" s="68">
        <v>56</v>
      </c>
      <c r="P998" s="69">
        <v>20</v>
      </c>
      <c r="Q998" s="70" t="s">
        <v>577</v>
      </c>
      <c r="R998" s="71">
        <f t="shared" si="23"/>
        <v>1120</v>
      </c>
      <c r="S998" s="75">
        <v>0</v>
      </c>
      <c r="T998" s="75">
        <v>20</v>
      </c>
      <c r="U998" s="75">
        <v>4</v>
      </c>
      <c r="V998" s="75">
        <v>10</v>
      </c>
      <c r="W998" s="75">
        <v>8</v>
      </c>
      <c r="X998" s="75">
        <v>10</v>
      </c>
      <c r="Y998" s="75">
        <v>4</v>
      </c>
      <c r="Z998" s="75">
        <v>0</v>
      </c>
      <c r="AA998" s="75">
        <v>0</v>
      </c>
      <c r="AB998" s="75">
        <v>0</v>
      </c>
      <c r="AC998" s="75">
        <v>0</v>
      </c>
      <c r="AD998" s="75">
        <v>0</v>
      </c>
    </row>
    <row r="999" spans="1:30" ht="62.5" x14ac:dyDescent="0.35">
      <c r="A999" s="35" t="s">
        <v>573</v>
      </c>
      <c r="B999" s="64" t="s">
        <v>683</v>
      </c>
      <c r="C999" s="64" t="s">
        <v>683</v>
      </c>
      <c r="D999" s="64" t="s">
        <v>36</v>
      </c>
      <c r="E999" s="65" t="s">
        <v>37</v>
      </c>
      <c r="F999" s="73" t="s">
        <v>36</v>
      </c>
      <c r="G999" s="65" t="s">
        <v>486</v>
      </c>
      <c r="H999" s="82">
        <v>22104</v>
      </c>
      <c r="I999" s="67" t="s">
        <v>745</v>
      </c>
      <c r="J999" s="66" t="s">
        <v>405</v>
      </c>
      <c r="K999" s="68" t="s">
        <v>406</v>
      </c>
      <c r="L999" s="66"/>
      <c r="M999" s="66" t="s">
        <v>42</v>
      </c>
      <c r="N999" s="76" t="s">
        <v>578</v>
      </c>
      <c r="O999" s="68">
        <v>47</v>
      </c>
      <c r="P999" s="69">
        <v>74</v>
      </c>
      <c r="Q999" s="70" t="s">
        <v>577</v>
      </c>
      <c r="R999" s="71">
        <f t="shared" si="23"/>
        <v>3478</v>
      </c>
      <c r="S999" s="75">
        <v>0</v>
      </c>
      <c r="T999" s="75">
        <v>5</v>
      </c>
      <c r="U999" s="75">
        <v>9</v>
      </c>
      <c r="V999" s="75">
        <v>5</v>
      </c>
      <c r="W999" s="75">
        <v>5</v>
      </c>
      <c r="X999" s="75">
        <v>5</v>
      </c>
      <c r="Y999" s="75">
        <v>9</v>
      </c>
      <c r="Z999" s="75">
        <v>9</v>
      </c>
      <c r="AA999" s="75">
        <v>0</v>
      </c>
      <c r="AB999" s="75">
        <v>0</v>
      </c>
      <c r="AC999" s="75">
        <v>0</v>
      </c>
      <c r="AD999" s="75">
        <v>0</v>
      </c>
    </row>
    <row r="1000" spans="1:30" ht="25" x14ac:dyDescent="0.35">
      <c r="A1000" s="35" t="s">
        <v>573</v>
      </c>
      <c r="B1000" s="64" t="s">
        <v>683</v>
      </c>
      <c r="C1000" s="64" t="s">
        <v>683</v>
      </c>
      <c r="D1000" s="64" t="s">
        <v>36</v>
      </c>
      <c r="E1000" s="84" t="s">
        <v>476</v>
      </c>
      <c r="F1000" s="85" t="s">
        <v>496</v>
      </c>
      <c r="G1000" s="84" t="s">
        <v>483</v>
      </c>
      <c r="H1000" s="86">
        <v>24601</v>
      </c>
      <c r="I1000" s="87" t="s">
        <v>751</v>
      </c>
      <c r="J1000" s="66" t="s">
        <v>752</v>
      </c>
      <c r="K1000" s="81" t="s">
        <v>439</v>
      </c>
      <c r="L1000" s="66"/>
      <c r="M1000" s="66" t="s">
        <v>42</v>
      </c>
      <c r="N1000" s="88" t="s">
        <v>589</v>
      </c>
      <c r="O1000" s="68">
        <v>22</v>
      </c>
      <c r="P1000" s="89">
        <v>249</v>
      </c>
      <c r="Q1000" s="90" t="s">
        <v>577</v>
      </c>
      <c r="R1000" s="71">
        <f t="shared" si="23"/>
        <v>5478</v>
      </c>
      <c r="S1000" s="75">
        <v>0</v>
      </c>
      <c r="T1000" s="75">
        <v>2</v>
      </c>
      <c r="U1000" s="75">
        <v>0</v>
      </c>
      <c r="V1000" s="75">
        <v>4</v>
      </c>
      <c r="W1000" s="75">
        <v>0</v>
      </c>
      <c r="X1000" s="75">
        <v>4</v>
      </c>
      <c r="Y1000" s="75">
        <v>0</v>
      </c>
      <c r="Z1000" s="75">
        <v>4</v>
      </c>
      <c r="AA1000" s="75">
        <v>0</v>
      </c>
      <c r="AB1000" s="75">
        <v>4</v>
      </c>
      <c r="AC1000" s="75">
        <v>0</v>
      </c>
      <c r="AD1000" s="75">
        <v>4</v>
      </c>
    </row>
    <row r="1001" spans="1:30" ht="25" x14ac:dyDescent="0.35">
      <c r="A1001" s="35" t="s">
        <v>573</v>
      </c>
      <c r="B1001" s="64" t="s">
        <v>683</v>
      </c>
      <c r="C1001" s="64" t="s">
        <v>683</v>
      </c>
      <c r="D1001" s="64" t="s">
        <v>36</v>
      </c>
      <c r="E1001" s="84" t="s">
        <v>476</v>
      </c>
      <c r="F1001" s="85" t="s">
        <v>496</v>
      </c>
      <c r="G1001" s="84" t="s">
        <v>483</v>
      </c>
      <c r="H1001" s="86">
        <v>24601</v>
      </c>
      <c r="I1001" s="87" t="s">
        <v>751</v>
      </c>
      <c r="J1001" s="66" t="s">
        <v>753</v>
      </c>
      <c r="K1001" s="68" t="s">
        <v>441</v>
      </c>
      <c r="L1001" s="66"/>
      <c r="M1001" s="66" t="s">
        <v>42</v>
      </c>
      <c r="N1001" s="88" t="s">
        <v>589</v>
      </c>
      <c r="O1001" s="68">
        <v>8</v>
      </c>
      <c r="P1001" s="89">
        <v>348</v>
      </c>
      <c r="Q1001" s="90" t="s">
        <v>577</v>
      </c>
      <c r="R1001" s="71">
        <f t="shared" si="23"/>
        <v>2784</v>
      </c>
      <c r="S1001" s="75">
        <v>0</v>
      </c>
      <c r="T1001" s="75">
        <v>3</v>
      </c>
      <c r="U1001" s="75">
        <v>0</v>
      </c>
      <c r="V1001" s="75">
        <v>1</v>
      </c>
      <c r="W1001" s="75">
        <v>0</v>
      </c>
      <c r="X1001" s="75">
        <v>1</v>
      </c>
      <c r="Y1001" s="75">
        <v>0</v>
      </c>
      <c r="Z1001" s="75">
        <v>1</v>
      </c>
      <c r="AA1001" s="75">
        <v>0</v>
      </c>
      <c r="AB1001" s="75">
        <v>1</v>
      </c>
      <c r="AC1001" s="75">
        <v>0</v>
      </c>
      <c r="AD1001" s="75">
        <v>1</v>
      </c>
    </row>
    <row r="1002" spans="1:30" ht="25" x14ac:dyDescent="0.35">
      <c r="A1002" s="35" t="s">
        <v>573</v>
      </c>
      <c r="B1002" s="64" t="s">
        <v>683</v>
      </c>
      <c r="C1002" s="64" t="s">
        <v>683</v>
      </c>
      <c r="D1002" s="64" t="s">
        <v>36</v>
      </c>
      <c r="E1002" s="84" t="s">
        <v>476</v>
      </c>
      <c r="F1002" s="85" t="s">
        <v>496</v>
      </c>
      <c r="G1002" s="84" t="s">
        <v>483</v>
      </c>
      <c r="H1002" s="86">
        <v>24601</v>
      </c>
      <c r="I1002" s="87" t="s">
        <v>751</v>
      </c>
      <c r="J1002" s="66" t="s">
        <v>754</v>
      </c>
      <c r="K1002" s="68" t="s">
        <v>755</v>
      </c>
      <c r="L1002" s="66"/>
      <c r="M1002" s="66" t="s">
        <v>42</v>
      </c>
      <c r="N1002" s="88" t="s">
        <v>589</v>
      </c>
      <c r="O1002" s="68">
        <v>10</v>
      </c>
      <c r="P1002" s="89">
        <v>200</v>
      </c>
      <c r="Q1002" s="90" t="s">
        <v>577</v>
      </c>
      <c r="R1002" s="71">
        <f t="shared" si="23"/>
        <v>2000</v>
      </c>
      <c r="S1002" s="75">
        <v>0</v>
      </c>
      <c r="T1002" s="75">
        <v>5</v>
      </c>
      <c r="U1002" s="75">
        <v>0</v>
      </c>
      <c r="V1002" s="75">
        <v>1</v>
      </c>
      <c r="W1002" s="75">
        <v>0</v>
      </c>
      <c r="X1002" s="75">
        <v>1</v>
      </c>
      <c r="Y1002" s="75">
        <v>0</v>
      </c>
      <c r="Z1002" s="75">
        <v>1</v>
      </c>
      <c r="AA1002" s="75">
        <v>0</v>
      </c>
      <c r="AB1002" s="75">
        <v>1</v>
      </c>
      <c r="AC1002" s="75">
        <v>0</v>
      </c>
      <c r="AD1002" s="75">
        <v>1</v>
      </c>
    </row>
    <row r="1003" spans="1:30" ht="25" x14ac:dyDescent="0.35">
      <c r="A1003" s="35" t="s">
        <v>573</v>
      </c>
      <c r="B1003" s="64" t="s">
        <v>683</v>
      </c>
      <c r="C1003" s="64" t="s">
        <v>683</v>
      </c>
      <c r="D1003" s="64" t="s">
        <v>36</v>
      </c>
      <c r="E1003" s="84" t="s">
        <v>476</v>
      </c>
      <c r="F1003" s="85" t="s">
        <v>496</v>
      </c>
      <c r="G1003" s="84" t="s">
        <v>483</v>
      </c>
      <c r="H1003" s="86">
        <v>24601</v>
      </c>
      <c r="I1003" s="87" t="s">
        <v>751</v>
      </c>
      <c r="J1003" s="66" t="s">
        <v>756</v>
      </c>
      <c r="K1003" s="68" t="s">
        <v>757</v>
      </c>
      <c r="L1003" s="66"/>
      <c r="M1003" s="66" t="s">
        <v>42</v>
      </c>
      <c r="N1003" s="88" t="s">
        <v>589</v>
      </c>
      <c r="O1003" s="68">
        <v>1</v>
      </c>
      <c r="P1003" s="89">
        <v>148</v>
      </c>
      <c r="Q1003" s="90" t="s">
        <v>577</v>
      </c>
      <c r="R1003" s="71">
        <f t="shared" si="23"/>
        <v>148</v>
      </c>
      <c r="S1003" s="75">
        <v>0</v>
      </c>
      <c r="T1003" s="75">
        <v>1</v>
      </c>
      <c r="U1003" s="75">
        <v>0</v>
      </c>
      <c r="V1003" s="75">
        <v>0</v>
      </c>
      <c r="W1003" s="75">
        <v>0</v>
      </c>
      <c r="X1003" s="75">
        <v>0</v>
      </c>
      <c r="Y1003" s="75">
        <v>0</v>
      </c>
      <c r="Z1003" s="75">
        <v>0</v>
      </c>
      <c r="AA1003" s="75">
        <v>0</v>
      </c>
      <c r="AB1003" s="75">
        <v>0</v>
      </c>
      <c r="AC1003" s="75">
        <v>0</v>
      </c>
      <c r="AD1003" s="75">
        <v>0</v>
      </c>
    </row>
    <row r="1004" spans="1:30" ht="37.5" x14ac:dyDescent="0.35">
      <c r="A1004" s="35" t="s">
        <v>573</v>
      </c>
      <c r="B1004" s="91" t="s">
        <v>683</v>
      </c>
      <c r="C1004" s="91" t="s">
        <v>683</v>
      </c>
      <c r="D1004" s="64" t="s">
        <v>36</v>
      </c>
      <c r="E1004" s="65" t="s">
        <v>37</v>
      </c>
      <c r="F1004" s="73" t="s">
        <v>36</v>
      </c>
      <c r="G1004" s="65" t="s">
        <v>486</v>
      </c>
      <c r="H1004" s="66">
        <v>25301</v>
      </c>
      <c r="I1004" s="92" t="s">
        <v>758</v>
      </c>
      <c r="J1004" s="66" t="s">
        <v>759</v>
      </c>
      <c r="K1004" s="93" t="s">
        <v>760</v>
      </c>
      <c r="L1004" s="66"/>
      <c r="M1004" s="66" t="s">
        <v>42</v>
      </c>
      <c r="N1004" s="79" t="s">
        <v>761</v>
      </c>
      <c r="O1004" s="68">
        <v>4</v>
      </c>
      <c r="P1004" s="94">
        <v>490</v>
      </c>
      <c r="Q1004" s="70" t="s">
        <v>577</v>
      </c>
      <c r="R1004" s="71">
        <f t="shared" si="23"/>
        <v>1960</v>
      </c>
      <c r="S1004" s="75">
        <v>0</v>
      </c>
      <c r="T1004" s="75">
        <v>2</v>
      </c>
      <c r="U1004" s="75">
        <v>0</v>
      </c>
      <c r="V1004" s="75">
        <v>0</v>
      </c>
      <c r="W1004" s="75">
        <v>0</v>
      </c>
      <c r="X1004" s="75">
        <v>0</v>
      </c>
      <c r="Y1004" s="75">
        <v>0</v>
      </c>
      <c r="Z1004" s="75">
        <v>0</v>
      </c>
      <c r="AA1004" s="75">
        <v>2</v>
      </c>
      <c r="AB1004" s="75">
        <v>0</v>
      </c>
      <c r="AC1004" s="75">
        <v>0</v>
      </c>
      <c r="AD1004" s="75">
        <v>0</v>
      </c>
    </row>
    <row r="1005" spans="1:30" ht="37.5" x14ac:dyDescent="0.35">
      <c r="A1005" s="35" t="s">
        <v>573</v>
      </c>
      <c r="B1005" s="91" t="s">
        <v>683</v>
      </c>
      <c r="C1005" s="91" t="s">
        <v>683</v>
      </c>
      <c r="D1005" s="64" t="s">
        <v>36</v>
      </c>
      <c r="E1005" s="65" t="s">
        <v>37</v>
      </c>
      <c r="F1005" s="73" t="s">
        <v>36</v>
      </c>
      <c r="G1005" s="65" t="s">
        <v>486</v>
      </c>
      <c r="H1005" s="66">
        <v>25301</v>
      </c>
      <c r="I1005" s="92" t="s">
        <v>758</v>
      </c>
      <c r="J1005" s="66" t="s">
        <v>762</v>
      </c>
      <c r="K1005" s="93" t="s">
        <v>763</v>
      </c>
      <c r="L1005" s="66"/>
      <c r="M1005" s="66" t="s">
        <v>42</v>
      </c>
      <c r="N1005" s="79" t="s">
        <v>576</v>
      </c>
      <c r="O1005" s="68">
        <v>32</v>
      </c>
      <c r="P1005" s="94">
        <v>59</v>
      </c>
      <c r="Q1005" s="70" t="s">
        <v>577</v>
      </c>
      <c r="R1005" s="71">
        <f t="shared" si="23"/>
        <v>1888</v>
      </c>
      <c r="S1005" s="75">
        <v>0</v>
      </c>
      <c r="T1005" s="75">
        <v>16</v>
      </c>
      <c r="U1005" s="75">
        <v>0</v>
      </c>
      <c r="V1005" s="75">
        <v>0</v>
      </c>
      <c r="W1005" s="75">
        <v>0</v>
      </c>
      <c r="X1005" s="75">
        <v>0</v>
      </c>
      <c r="Y1005" s="75">
        <v>0</v>
      </c>
      <c r="Z1005" s="75">
        <v>0</v>
      </c>
      <c r="AA1005" s="75">
        <v>16</v>
      </c>
      <c r="AB1005" s="75">
        <v>0</v>
      </c>
      <c r="AC1005" s="75">
        <v>0</v>
      </c>
      <c r="AD1005" s="75">
        <v>0</v>
      </c>
    </row>
    <row r="1006" spans="1:30" ht="37.5" x14ac:dyDescent="0.35">
      <c r="A1006" s="35" t="s">
        <v>573</v>
      </c>
      <c r="B1006" s="91" t="s">
        <v>683</v>
      </c>
      <c r="C1006" s="91" t="s">
        <v>683</v>
      </c>
      <c r="D1006" s="64" t="s">
        <v>36</v>
      </c>
      <c r="E1006" s="65" t="s">
        <v>37</v>
      </c>
      <c r="F1006" s="73" t="s">
        <v>36</v>
      </c>
      <c r="G1006" s="65" t="s">
        <v>486</v>
      </c>
      <c r="H1006" s="66">
        <v>25301</v>
      </c>
      <c r="I1006" s="92" t="s">
        <v>758</v>
      </c>
      <c r="J1006" s="66" t="s">
        <v>764</v>
      </c>
      <c r="K1006" s="93" t="s">
        <v>765</v>
      </c>
      <c r="L1006" s="66"/>
      <c r="M1006" s="66" t="s">
        <v>42</v>
      </c>
      <c r="N1006" s="82" t="s">
        <v>589</v>
      </c>
      <c r="O1006" s="68">
        <v>2</v>
      </c>
      <c r="P1006" s="94">
        <v>90</v>
      </c>
      <c r="Q1006" s="70" t="s">
        <v>577</v>
      </c>
      <c r="R1006" s="71">
        <f t="shared" si="23"/>
        <v>180</v>
      </c>
      <c r="S1006" s="75">
        <v>0</v>
      </c>
      <c r="T1006" s="75">
        <v>1</v>
      </c>
      <c r="U1006" s="75">
        <v>0</v>
      </c>
      <c r="V1006" s="75">
        <v>0</v>
      </c>
      <c r="W1006" s="75">
        <v>0</v>
      </c>
      <c r="X1006" s="75">
        <v>0</v>
      </c>
      <c r="Y1006" s="75">
        <v>0</v>
      </c>
      <c r="Z1006" s="75">
        <v>0</v>
      </c>
      <c r="AA1006" s="75">
        <v>1</v>
      </c>
      <c r="AB1006" s="75">
        <v>0</v>
      </c>
      <c r="AC1006" s="75">
        <v>0</v>
      </c>
      <c r="AD1006" s="75">
        <v>0</v>
      </c>
    </row>
    <row r="1007" spans="1:30" ht="37.5" x14ac:dyDescent="0.35">
      <c r="A1007" s="35" t="s">
        <v>573</v>
      </c>
      <c r="B1007" s="91" t="s">
        <v>683</v>
      </c>
      <c r="C1007" s="91" t="s">
        <v>683</v>
      </c>
      <c r="D1007" s="64" t="s">
        <v>36</v>
      </c>
      <c r="E1007" s="65" t="s">
        <v>37</v>
      </c>
      <c r="F1007" s="73" t="s">
        <v>36</v>
      </c>
      <c r="G1007" s="65" t="s">
        <v>486</v>
      </c>
      <c r="H1007" s="66">
        <v>25301</v>
      </c>
      <c r="I1007" s="92" t="s">
        <v>758</v>
      </c>
      <c r="J1007" s="66" t="s">
        <v>766</v>
      </c>
      <c r="K1007" s="93" t="s">
        <v>767</v>
      </c>
      <c r="L1007" s="66"/>
      <c r="M1007" s="66" t="s">
        <v>42</v>
      </c>
      <c r="N1007" s="79" t="s">
        <v>578</v>
      </c>
      <c r="O1007" s="68">
        <v>46</v>
      </c>
      <c r="P1007" s="94">
        <v>77</v>
      </c>
      <c r="Q1007" s="70" t="s">
        <v>577</v>
      </c>
      <c r="R1007" s="71">
        <f t="shared" si="23"/>
        <v>3542</v>
      </c>
      <c r="S1007" s="75">
        <v>0</v>
      </c>
      <c r="T1007" s="75">
        <v>23</v>
      </c>
      <c r="U1007" s="75">
        <v>0</v>
      </c>
      <c r="V1007" s="75">
        <v>0</v>
      </c>
      <c r="W1007" s="75">
        <v>0</v>
      </c>
      <c r="X1007" s="75">
        <v>0</v>
      </c>
      <c r="Y1007" s="75">
        <v>0</v>
      </c>
      <c r="Z1007" s="75">
        <v>0</v>
      </c>
      <c r="AA1007" s="75">
        <v>23</v>
      </c>
      <c r="AB1007" s="75">
        <v>0</v>
      </c>
      <c r="AC1007" s="75">
        <v>0</v>
      </c>
      <c r="AD1007" s="75">
        <v>0</v>
      </c>
    </row>
    <row r="1008" spans="1:30" ht="37.5" x14ac:dyDescent="0.35">
      <c r="A1008" s="35" t="s">
        <v>573</v>
      </c>
      <c r="B1008" s="64" t="s">
        <v>683</v>
      </c>
      <c r="C1008" s="64" t="s">
        <v>683</v>
      </c>
      <c r="D1008" s="64" t="s">
        <v>36</v>
      </c>
      <c r="E1008" s="65" t="s">
        <v>37</v>
      </c>
      <c r="F1008" s="73" t="s">
        <v>36</v>
      </c>
      <c r="G1008" s="65" t="s">
        <v>486</v>
      </c>
      <c r="H1008" s="86">
        <v>25401</v>
      </c>
      <c r="I1008" s="67" t="s">
        <v>768</v>
      </c>
      <c r="J1008" s="66" t="s">
        <v>769</v>
      </c>
      <c r="K1008" s="81" t="s">
        <v>770</v>
      </c>
      <c r="L1008" s="66"/>
      <c r="M1008" s="66" t="s">
        <v>42</v>
      </c>
      <c r="N1008" s="82" t="s">
        <v>578</v>
      </c>
      <c r="O1008" s="68">
        <v>22</v>
      </c>
      <c r="P1008" s="69">
        <v>35</v>
      </c>
      <c r="Q1008" s="70" t="s">
        <v>577</v>
      </c>
      <c r="R1008" s="71">
        <f t="shared" si="23"/>
        <v>770</v>
      </c>
      <c r="S1008" s="75">
        <v>0</v>
      </c>
      <c r="T1008" s="75">
        <v>11</v>
      </c>
      <c r="U1008" s="75">
        <v>0</v>
      </c>
      <c r="V1008" s="75">
        <v>0</v>
      </c>
      <c r="W1008" s="75">
        <v>0</v>
      </c>
      <c r="X1008" s="75">
        <v>0</v>
      </c>
      <c r="Y1008" s="75">
        <v>0</v>
      </c>
      <c r="Z1008" s="75">
        <v>0</v>
      </c>
      <c r="AA1008" s="75">
        <v>11</v>
      </c>
      <c r="AB1008" s="75">
        <v>0</v>
      </c>
      <c r="AC1008" s="75">
        <v>0</v>
      </c>
      <c r="AD1008" s="75">
        <v>0</v>
      </c>
    </row>
    <row r="1009" spans="1:30" ht="37.5" x14ac:dyDescent="0.35">
      <c r="A1009" s="35" t="s">
        <v>573</v>
      </c>
      <c r="B1009" s="64" t="s">
        <v>683</v>
      </c>
      <c r="C1009" s="64" t="s">
        <v>683</v>
      </c>
      <c r="D1009" s="64" t="s">
        <v>36</v>
      </c>
      <c r="E1009" s="65" t="s">
        <v>37</v>
      </c>
      <c r="F1009" s="73" t="s">
        <v>36</v>
      </c>
      <c r="G1009" s="65" t="s">
        <v>486</v>
      </c>
      <c r="H1009" s="86">
        <v>25401</v>
      </c>
      <c r="I1009" s="67" t="s">
        <v>768</v>
      </c>
      <c r="J1009" s="66" t="s">
        <v>771</v>
      </c>
      <c r="K1009" s="68" t="s">
        <v>772</v>
      </c>
      <c r="L1009" s="66"/>
      <c r="M1009" s="66" t="s">
        <v>42</v>
      </c>
      <c r="N1009" s="82" t="s">
        <v>576</v>
      </c>
      <c r="O1009" s="68">
        <v>14</v>
      </c>
      <c r="P1009" s="69">
        <v>100</v>
      </c>
      <c r="Q1009" s="70" t="s">
        <v>577</v>
      </c>
      <c r="R1009" s="71">
        <f t="shared" si="23"/>
        <v>1400</v>
      </c>
      <c r="S1009" s="75">
        <v>0</v>
      </c>
      <c r="T1009" s="75">
        <v>7</v>
      </c>
      <c r="U1009" s="75">
        <v>0</v>
      </c>
      <c r="V1009" s="75">
        <v>0</v>
      </c>
      <c r="W1009" s="75">
        <v>0</v>
      </c>
      <c r="X1009" s="75">
        <v>0</v>
      </c>
      <c r="Y1009" s="75">
        <v>0</v>
      </c>
      <c r="Z1009" s="75">
        <v>0</v>
      </c>
      <c r="AA1009" s="75">
        <v>7</v>
      </c>
      <c r="AB1009" s="75">
        <v>0</v>
      </c>
      <c r="AC1009" s="75">
        <v>0</v>
      </c>
      <c r="AD1009" s="75">
        <v>0</v>
      </c>
    </row>
    <row r="1010" spans="1:30" ht="37.5" x14ac:dyDescent="0.35">
      <c r="A1010" s="35" t="s">
        <v>573</v>
      </c>
      <c r="B1010" s="64" t="s">
        <v>683</v>
      </c>
      <c r="C1010" s="64" t="s">
        <v>683</v>
      </c>
      <c r="D1010" s="64" t="s">
        <v>36</v>
      </c>
      <c r="E1010" s="65" t="s">
        <v>37</v>
      </c>
      <c r="F1010" s="73" t="s">
        <v>36</v>
      </c>
      <c r="G1010" s="65" t="s">
        <v>486</v>
      </c>
      <c r="H1010" s="86">
        <v>25401</v>
      </c>
      <c r="I1010" s="67" t="s">
        <v>768</v>
      </c>
      <c r="J1010" s="66" t="s">
        <v>773</v>
      </c>
      <c r="K1010" s="78" t="s">
        <v>774</v>
      </c>
      <c r="L1010" s="66"/>
      <c r="M1010" s="66" t="s">
        <v>42</v>
      </c>
      <c r="N1010" s="82" t="s">
        <v>578</v>
      </c>
      <c r="O1010" s="68">
        <v>32</v>
      </c>
      <c r="P1010" s="69">
        <v>45</v>
      </c>
      <c r="Q1010" s="70" t="s">
        <v>577</v>
      </c>
      <c r="R1010" s="71">
        <f t="shared" si="23"/>
        <v>1440</v>
      </c>
      <c r="S1010" s="75">
        <v>0</v>
      </c>
      <c r="T1010" s="75">
        <v>16</v>
      </c>
      <c r="U1010" s="75">
        <v>0</v>
      </c>
      <c r="V1010" s="75">
        <v>0</v>
      </c>
      <c r="W1010" s="75">
        <v>0</v>
      </c>
      <c r="X1010" s="75">
        <v>0</v>
      </c>
      <c r="Y1010" s="75">
        <v>0</v>
      </c>
      <c r="Z1010" s="75">
        <v>0</v>
      </c>
      <c r="AA1010" s="75">
        <v>16</v>
      </c>
      <c r="AB1010" s="75">
        <v>0</v>
      </c>
      <c r="AC1010" s="75">
        <v>0</v>
      </c>
      <c r="AD1010" s="75">
        <v>0</v>
      </c>
    </row>
    <row r="1011" spans="1:30" ht="137.5" x14ac:dyDescent="0.35">
      <c r="A1011" s="35" t="s">
        <v>573</v>
      </c>
      <c r="B1011" s="91" t="s">
        <v>683</v>
      </c>
      <c r="C1011" s="91" t="s">
        <v>683</v>
      </c>
      <c r="D1011" s="64" t="s">
        <v>36</v>
      </c>
      <c r="E1011" s="65" t="s">
        <v>37</v>
      </c>
      <c r="F1011" s="73" t="s">
        <v>36</v>
      </c>
      <c r="G1011" s="95" t="s">
        <v>486</v>
      </c>
      <c r="H1011" s="66">
        <v>26102</v>
      </c>
      <c r="I1011" s="67" t="s">
        <v>775</v>
      </c>
      <c r="J1011" s="96" t="s">
        <v>666</v>
      </c>
      <c r="K1011" s="93" t="s">
        <v>776</v>
      </c>
      <c r="L1011" s="66"/>
      <c r="M1011" s="66" t="s">
        <v>42</v>
      </c>
      <c r="N1011" s="79" t="s">
        <v>777</v>
      </c>
      <c r="O1011" s="68">
        <v>5</v>
      </c>
      <c r="P1011" s="94">
        <v>5439</v>
      </c>
      <c r="Q1011" s="70" t="s">
        <v>577</v>
      </c>
      <c r="R1011" s="71">
        <f t="shared" si="23"/>
        <v>27195</v>
      </c>
      <c r="S1011" s="75">
        <v>0</v>
      </c>
      <c r="T1011" s="75">
        <v>1</v>
      </c>
      <c r="U1011" s="75">
        <v>1</v>
      </c>
      <c r="V1011" s="75">
        <v>1</v>
      </c>
      <c r="W1011" s="75">
        <v>1</v>
      </c>
      <c r="X1011" s="75">
        <v>1</v>
      </c>
      <c r="Y1011" s="75">
        <v>0</v>
      </c>
      <c r="Z1011" s="75">
        <v>0</v>
      </c>
      <c r="AA1011" s="75">
        <v>0</v>
      </c>
      <c r="AB1011" s="75">
        <v>0</v>
      </c>
      <c r="AC1011" s="75">
        <v>0</v>
      </c>
      <c r="AD1011" s="75">
        <v>0</v>
      </c>
    </row>
    <row r="1012" spans="1:30" ht="137.5" x14ac:dyDescent="0.35">
      <c r="A1012" s="35" t="s">
        <v>573</v>
      </c>
      <c r="B1012" s="91" t="s">
        <v>683</v>
      </c>
      <c r="C1012" s="91" t="s">
        <v>683</v>
      </c>
      <c r="D1012" s="64" t="s">
        <v>36</v>
      </c>
      <c r="E1012" s="65" t="s">
        <v>37</v>
      </c>
      <c r="F1012" s="73" t="s">
        <v>36</v>
      </c>
      <c r="G1012" s="95" t="s">
        <v>486</v>
      </c>
      <c r="H1012" s="66">
        <v>26102</v>
      </c>
      <c r="I1012" s="67" t="s">
        <v>775</v>
      </c>
      <c r="J1012" s="96" t="s">
        <v>666</v>
      </c>
      <c r="K1012" s="93" t="s">
        <v>776</v>
      </c>
      <c r="L1012" s="66"/>
      <c r="M1012" s="66" t="s">
        <v>42</v>
      </c>
      <c r="N1012" s="79" t="s">
        <v>777</v>
      </c>
      <c r="O1012" s="68">
        <v>1</v>
      </c>
      <c r="P1012" s="94">
        <v>1901</v>
      </c>
      <c r="Q1012" s="70" t="s">
        <v>577</v>
      </c>
      <c r="R1012" s="71">
        <f t="shared" si="23"/>
        <v>1901</v>
      </c>
      <c r="S1012" s="75">
        <v>0</v>
      </c>
      <c r="T1012" s="75">
        <v>0</v>
      </c>
      <c r="U1012" s="75">
        <v>0</v>
      </c>
      <c r="V1012" s="75">
        <v>0</v>
      </c>
      <c r="W1012" s="75">
        <v>0</v>
      </c>
      <c r="X1012" s="75">
        <v>0</v>
      </c>
      <c r="Y1012" s="75">
        <v>1</v>
      </c>
      <c r="Z1012" s="75">
        <v>0</v>
      </c>
      <c r="AA1012" s="75">
        <v>0</v>
      </c>
      <c r="AB1012" s="75">
        <v>0</v>
      </c>
      <c r="AC1012" s="75">
        <v>0</v>
      </c>
      <c r="AD1012" s="75">
        <v>0</v>
      </c>
    </row>
    <row r="1013" spans="1:30" ht="137.5" x14ac:dyDescent="0.35">
      <c r="A1013" s="35" t="s">
        <v>573</v>
      </c>
      <c r="B1013" s="91" t="s">
        <v>683</v>
      </c>
      <c r="C1013" s="91" t="s">
        <v>683</v>
      </c>
      <c r="D1013" s="64" t="s">
        <v>36</v>
      </c>
      <c r="E1013" s="65" t="s">
        <v>37</v>
      </c>
      <c r="F1013" s="73" t="s">
        <v>36</v>
      </c>
      <c r="G1013" s="65" t="s">
        <v>486</v>
      </c>
      <c r="H1013" s="66">
        <v>26105</v>
      </c>
      <c r="I1013" s="67" t="s">
        <v>775</v>
      </c>
      <c r="J1013" s="96" t="s">
        <v>778</v>
      </c>
      <c r="K1013" s="93" t="s">
        <v>779</v>
      </c>
      <c r="L1013" s="66"/>
      <c r="M1013" s="66" t="s">
        <v>42</v>
      </c>
      <c r="N1013" s="79" t="s">
        <v>777</v>
      </c>
      <c r="O1013" s="68">
        <v>3</v>
      </c>
      <c r="P1013" s="94">
        <v>3662</v>
      </c>
      <c r="Q1013" s="70" t="s">
        <v>577</v>
      </c>
      <c r="R1013" s="71">
        <f t="shared" si="23"/>
        <v>10986</v>
      </c>
      <c r="S1013" s="75">
        <v>0</v>
      </c>
      <c r="T1013" s="75">
        <v>1</v>
      </c>
      <c r="U1013" s="75">
        <v>1</v>
      </c>
      <c r="V1013" s="75">
        <v>1</v>
      </c>
      <c r="W1013" s="75">
        <v>0</v>
      </c>
      <c r="X1013" s="75">
        <v>0</v>
      </c>
      <c r="Y1013" s="75">
        <v>0</v>
      </c>
      <c r="Z1013" s="75">
        <v>0</v>
      </c>
      <c r="AA1013" s="75">
        <v>0</v>
      </c>
      <c r="AB1013" s="75">
        <v>0</v>
      </c>
      <c r="AC1013" s="75">
        <v>0</v>
      </c>
      <c r="AD1013" s="75">
        <v>0</v>
      </c>
    </row>
    <row r="1014" spans="1:30" ht="137.5" x14ac:dyDescent="0.35">
      <c r="A1014" s="35" t="s">
        <v>573</v>
      </c>
      <c r="B1014" s="91" t="s">
        <v>683</v>
      </c>
      <c r="C1014" s="91" t="s">
        <v>683</v>
      </c>
      <c r="D1014" s="64" t="s">
        <v>36</v>
      </c>
      <c r="E1014" s="65" t="s">
        <v>37</v>
      </c>
      <c r="F1014" s="73" t="s">
        <v>36</v>
      </c>
      <c r="G1014" s="65" t="s">
        <v>486</v>
      </c>
      <c r="H1014" s="66">
        <v>26105</v>
      </c>
      <c r="I1014" s="67" t="s">
        <v>775</v>
      </c>
      <c r="J1014" s="96" t="s">
        <v>778</v>
      </c>
      <c r="K1014" s="93" t="s">
        <v>779</v>
      </c>
      <c r="L1014" s="66"/>
      <c r="M1014" s="66" t="s">
        <v>42</v>
      </c>
      <c r="N1014" s="79" t="s">
        <v>777</v>
      </c>
      <c r="O1014" s="68">
        <v>1</v>
      </c>
      <c r="P1014" s="94">
        <v>1480</v>
      </c>
      <c r="Q1014" s="70" t="s">
        <v>577</v>
      </c>
      <c r="R1014" s="71">
        <f t="shared" si="23"/>
        <v>1480</v>
      </c>
      <c r="S1014" s="75">
        <v>0</v>
      </c>
      <c r="T1014" s="75">
        <v>0</v>
      </c>
      <c r="U1014" s="75">
        <v>0</v>
      </c>
      <c r="V1014" s="75">
        <v>0</v>
      </c>
      <c r="W1014" s="75">
        <v>0</v>
      </c>
      <c r="X1014" s="75">
        <v>0</v>
      </c>
      <c r="Y1014" s="75">
        <v>0</v>
      </c>
      <c r="Z1014" s="75">
        <v>1</v>
      </c>
      <c r="AA1014" s="75">
        <v>0</v>
      </c>
      <c r="AB1014" s="75">
        <v>0</v>
      </c>
      <c r="AC1014" s="75">
        <v>0</v>
      </c>
      <c r="AD1014" s="75">
        <v>0</v>
      </c>
    </row>
    <row r="1015" spans="1:30" ht="137.5" x14ac:dyDescent="0.35">
      <c r="A1015" s="35" t="s">
        <v>573</v>
      </c>
      <c r="B1015" s="91" t="s">
        <v>683</v>
      </c>
      <c r="C1015" s="91" t="s">
        <v>683</v>
      </c>
      <c r="D1015" s="64" t="s">
        <v>36</v>
      </c>
      <c r="E1015" s="65" t="s">
        <v>476</v>
      </c>
      <c r="F1015" s="73" t="s">
        <v>477</v>
      </c>
      <c r="G1015" s="65" t="s">
        <v>486</v>
      </c>
      <c r="H1015" s="66">
        <v>26102</v>
      </c>
      <c r="I1015" s="67" t="s">
        <v>775</v>
      </c>
      <c r="J1015" s="96" t="s">
        <v>666</v>
      </c>
      <c r="K1015" s="93" t="s">
        <v>776</v>
      </c>
      <c r="L1015" s="66"/>
      <c r="M1015" s="66" t="s">
        <v>42</v>
      </c>
      <c r="N1015" s="79" t="s">
        <v>777</v>
      </c>
      <c r="O1015" s="68">
        <v>4</v>
      </c>
      <c r="P1015" s="94">
        <v>2212</v>
      </c>
      <c r="Q1015" s="70" t="s">
        <v>577</v>
      </c>
      <c r="R1015" s="71">
        <f t="shared" si="23"/>
        <v>8848</v>
      </c>
      <c r="S1015" s="75">
        <v>0</v>
      </c>
      <c r="T1015" s="75">
        <v>1</v>
      </c>
      <c r="U1015" s="75">
        <v>1</v>
      </c>
      <c r="V1015" s="75">
        <v>1</v>
      </c>
      <c r="W1015" s="75">
        <v>1</v>
      </c>
      <c r="X1015" s="75">
        <v>0</v>
      </c>
      <c r="Y1015" s="75">
        <v>0</v>
      </c>
      <c r="Z1015" s="75">
        <v>0</v>
      </c>
      <c r="AA1015" s="75">
        <v>0</v>
      </c>
      <c r="AB1015" s="75">
        <v>0</v>
      </c>
      <c r="AC1015" s="75">
        <v>0</v>
      </c>
      <c r="AD1015" s="75">
        <v>0</v>
      </c>
    </row>
    <row r="1016" spans="1:30" ht="137.5" x14ac:dyDescent="0.35">
      <c r="A1016" s="35" t="s">
        <v>573</v>
      </c>
      <c r="B1016" s="91" t="s">
        <v>683</v>
      </c>
      <c r="C1016" s="91" t="s">
        <v>683</v>
      </c>
      <c r="D1016" s="64" t="s">
        <v>36</v>
      </c>
      <c r="E1016" s="65" t="s">
        <v>476</v>
      </c>
      <c r="F1016" s="73" t="s">
        <v>477</v>
      </c>
      <c r="G1016" s="65" t="s">
        <v>486</v>
      </c>
      <c r="H1016" s="66">
        <v>26102</v>
      </c>
      <c r="I1016" s="67" t="s">
        <v>775</v>
      </c>
      <c r="J1016" s="96" t="s">
        <v>666</v>
      </c>
      <c r="K1016" s="93" t="s">
        <v>776</v>
      </c>
      <c r="L1016" s="66"/>
      <c r="M1016" s="66" t="s">
        <v>42</v>
      </c>
      <c r="N1016" s="79" t="s">
        <v>777</v>
      </c>
      <c r="O1016" s="68">
        <v>1</v>
      </c>
      <c r="P1016" s="94">
        <v>1909</v>
      </c>
      <c r="Q1016" s="70" t="s">
        <v>577</v>
      </c>
      <c r="R1016" s="71">
        <f t="shared" si="23"/>
        <v>1909</v>
      </c>
      <c r="S1016" s="75">
        <v>0</v>
      </c>
      <c r="T1016" s="75">
        <v>0</v>
      </c>
      <c r="U1016" s="75">
        <v>0</v>
      </c>
      <c r="V1016" s="75">
        <v>0</v>
      </c>
      <c r="W1016" s="75">
        <v>0</v>
      </c>
      <c r="X1016" s="75">
        <v>1</v>
      </c>
      <c r="Y1016" s="75">
        <v>0</v>
      </c>
      <c r="Z1016" s="75">
        <v>0</v>
      </c>
      <c r="AA1016" s="75">
        <v>0</v>
      </c>
      <c r="AB1016" s="75">
        <v>0</v>
      </c>
      <c r="AC1016" s="75">
        <v>0</v>
      </c>
      <c r="AD1016" s="75">
        <v>0</v>
      </c>
    </row>
    <row r="1017" spans="1:30" ht="137.5" x14ac:dyDescent="0.35">
      <c r="A1017" s="35" t="s">
        <v>573</v>
      </c>
      <c r="B1017" s="91" t="s">
        <v>683</v>
      </c>
      <c r="C1017" s="91" t="s">
        <v>683</v>
      </c>
      <c r="D1017" s="64" t="s">
        <v>36</v>
      </c>
      <c r="E1017" s="65" t="s">
        <v>476</v>
      </c>
      <c r="F1017" s="73" t="s">
        <v>496</v>
      </c>
      <c r="G1017" s="65" t="s">
        <v>483</v>
      </c>
      <c r="H1017" s="66">
        <v>26102</v>
      </c>
      <c r="I1017" s="67" t="s">
        <v>775</v>
      </c>
      <c r="J1017" s="96" t="s">
        <v>666</v>
      </c>
      <c r="K1017" s="93" t="s">
        <v>776</v>
      </c>
      <c r="L1017" s="66"/>
      <c r="M1017" s="66" t="s">
        <v>42</v>
      </c>
      <c r="N1017" s="79" t="s">
        <v>777</v>
      </c>
      <c r="O1017" s="68">
        <v>5</v>
      </c>
      <c r="P1017" s="94">
        <v>30139</v>
      </c>
      <c r="Q1017" s="70" t="s">
        <v>577</v>
      </c>
      <c r="R1017" s="71">
        <f t="shared" si="23"/>
        <v>150695</v>
      </c>
      <c r="S1017" s="75">
        <v>0</v>
      </c>
      <c r="T1017" s="75">
        <v>1</v>
      </c>
      <c r="U1017" s="75">
        <v>1</v>
      </c>
      <c r="V1017" s="75">
        <v>1</v>
      </c>
      <c r="W1017" s="75">
        <v>1</v>
      </c>
      <c r="X1017" s="75">
        <v>1</v>
      </c>
      <c r="Y1017" s="75">
        <v>0</v>
      </c>
      <c r="Z1017" s="75">
        <v>0</v>
      </c>
      <c r="AA1017" s="75">
        <v>0</v>
      </c>
      <c r="AB1017" s="75">
        <v>0</v>
      </c>
      <c r="AC1017" s="75">
        <v>0</v>
      </c>
      <c r="AD1017" s="75">
        <v>0</v>
      </c>
    </row>
    <row r="1018" spans="1:30" ht="137.5" x14ac:dyDescent="0.35">
      <c r="A1018" s="35" t="s">
        <v>573</v>
      </c>
      <c r="B1018" s="91" t="s">
        <v>683</v>
      </c>
      <c r="C1018" s="91" t="s">
        <v>683</v>
      </c>
      <c r="D1018" s="64" t="s">
        <v>36</v>
      </c>
      <c r="E1018" s="65" t="s">
        <v>476</v>
      </c>
      <c r="F1018" s="73" t="s">
        <v>496</v>
      </c>
      <c r="G1018" s="65" t="s">
        <v>483</v>
      </c>
      <c r="H1018" s="66">
        <v>26102</v>
      </c>
      <c r="I1018" s="67" t="s">
        <v>775</v>
      </c>
      <c r="J1018" s="96" t="s">
        <v>666</v>
      </c>
      <c r="K1018" s="93" t="s">
        <v>776</v>
      </c>
      <c r="L1018" s="66"/>
      <c r="M1018" s="66" t="s">
        <v>42</v>
      </c>
      <c r="N1018" s="79" t="s">
        <v>777</v>
      </c>
      <c r="O1018" s="68">
        <v>1</v>
      </c>
      <c r="P1018" s="94">
        <v>25192</v>
      </c>
      <c r="Q1018" s="70" t="s">
        <v>577</v>
      </c>
      <c r="R1018" s="71">
        <f t="shared" si="23"/>
        <v>25192</v>
      </c>
      <c r="S1018" s="75">
        <v>0</v>
      </c>
      <c r="T1018" s="75">
        <v>0</v>
      </c>
      <c r="U1018" s="75">
        <v>0</v>
      </c>
      <c r="V1018" s="75">
        <v>0</v>
      </c>
      <c r="W1018" s="75">
        <v>0</v>
      </c>
      <c r="X1018" s="75">
        <v>0</v>
      </c>
      <c r="Y1018" s="75">
        <v>1</v>
      </c>
      <c r="Z1018" s="75">
        <v>0</v>
      </c>
      <c r="AA1018" s="75">
        <v>0</v>
      </c>
      <c r="AB1018" s="75">
        <v>0</v>
      </c>
      <c r="AC1018" s="75">
        <v>0</v>
      </c>
      <c r="AD1018" s="75">
        <v>0</v>
      </c>
    </row>
    <row r="1019" spans="1:30" ht="50" x14ac:dyDescent="0.35">
      <c r="A1019" s="35" t="s">
        <v>573</v>
      </c>
      <c r="B1019" s="91" t="s">
        <v>683</v>
      </c>
      <c r="C1019" s="91" t="s">
        <v>683</v>
      </c>
      <c r="D1019" s="64" t="s">
        <v>36</v>
      </c>
      <c r="E1019" s="65" t="s">
        <v>37</v>
      </c>
      <c r="F1019" s="73" t="s">
        <v>36</v>
      </c>
      <c r="G1019" s="65" t="s">
        <v>486</v>
      </c>
      <c r="H1019" s="66">
        <v>29601</v>
      </c>
      <c r="I1019" s="67" t="s">
        <v>780</v>
      </c>
      <c r="J1019" s="96" t="s">
        <v>781</v>
      </c>
      <c r="K1019" s="93" t="s">
        <v>782</v>
      </c>
      <c r="L1019" s="66"/>
      <c r="M1019" s="66" t="s">
        <v>42</v>
      </c>
      <c r="N1019" s="79" t="s">
        <v>576</v>
      </c>
      <c r="O1019" s="68">
        <v>6</v>
      </c>
      <c r="P1019" s="94">
        <v>254</v>
      </c>
      <c r="Q1019" s="70" t="s">
        <v>577</v>
      </c>
      <c r="R1019" s="71">
        <f t="shared" si="23"/>
        <v>1524</v>
      </c>
      <c r="S1019" s="75">
        <v>0</v>
      </c>
      <c r="T1019" s="75">
        <v>0</v>
      </c>
      <c r="U1019" s="75">
        <v>0</v>
      </c>
      <c r="V1019" s="75">
        <v>0</v>
      </c>
      <c r="W1019" s="75">
        <v>3</v>
      </c>
      <c r="X1019" s="75">
        <v>0</v>
      </c>
      <c r="Y1019" s="75">
        <v>0</v>
      </c>
      <c r="Z1019" s="75">
        <v>0</v>
      </c>
      <c r="AA1019" s="75">
        <v>0</v>
      </c>
      <c r="AB1019" s="75">
        <v>3</v>
      </c>
      <c r="AC1019" s="75">
        <v>0</v>
      </c>
      <c r="AD1019" s="75">
        <v>0</v>
      </c>
    </row>
    <row r="1020" spans="1:30" ht="50" x14ac:dyDescent="0.35">
      <c r="A1020" s="35" t="s">
        <v>573</v>
      </c>
      <c r="B1020" s="91" t="s">
        <v>683</v>
      </c>
      <c r="C1020" s="91" t="s">
        <v>683</v>
      </c>
      <c r="D1020" s="64" t="s">
        <v>36</v>
      </c>
      <c r="E1020" s="65" t="s">
        <v>713</v>
      </c>
      <c r="F1020" s="73" t="s">
        <v>714</v>
      </c>
      <c r="G1020" s="95" t="s">
        <v>486</v>
      </c>
      <c r="H1020" s="66">
        <v>29401</v>
      </c>
      <c r="I1020" s="67" t="s">
        <v>780</v>
      </c>
      <c r="J1020" s="96" t="s">
        <v>783</v>
      </c>
      <c r="K1020" s="93" t="s">
        <v>784</v>
      </c>
      <c r="L1020" s="66"/>
      <c r="M1020" s="66" t="s">
        <v>42</v>
      </c>
      <c r="N1020" s="79" t="s">
        <v>576</v>
      </c>
      <c r="O1020" s="68">
        <v>3</v>
      </c>
      <c r="P1020" s="94">
        <v>331</v>
      </c>
      <c r="Q1020" s="70" t="s">
        <v>577</v>
      </c>
      <c r="R1020" s="71">
        <f t="shared" si="23"/>
        <v>993</v>
      </c>
      <c r="S1020" s="75">
        <v>0</v>
      </c>
      <c r="T1020" s="75">
        <v>0</v>
      </c>
      <c r="U1020" s="75">
        <v>1</v>
      </c>
      <c r="V1020" s="75">
        <v>1</v>
      </c>
      <c r="W1020" s="75">
        <v>0</v>
      </c>
      <c r="X1020" s="75">
        <v>0</v>
      </c>
      <c r="Y1020" s="75">
        <v>0</v>
      </c>
      <c r="Z1020" s="75">
        <v>1</v>
      </c>
      <c r="AA1020" s="75">
        <v>0</v>
      </c>
      <c r="AB1020" s="75">
        <v>0</v>
      </c>
      <c r="AC1020" s="75">
        <v>0</v>
      </c>
      <c r="AD1020" s="75">
        <v>0</v>
      </c>
    </row>
    <row r="1021" spans="1:30" ht="50" x14ac:dyDescent="0.35">
      <c r="A1021" s="35" t="s">
        <v>573</v>
      </c>
      <c r="B1021" s="91" t="s">
        <v>683</v>
      </c>
      <c r="C1021" s="91" t="s">
        <v>683</v>
      </c>
      <c r="D1021" s="64" t="s">
        <v>36</v>
      </c>
      <c r="E1021" s="65" t="s">
        <v>713</v>
      </c>
      <c r="F1021" s="73" t="s">
        <v>714</v>
      </c>
      <c r="G1021" s="95" t="s">
        <v>486</v>
      </c>
      <c r="H1021" s="66">
        <v>29401</v>
      </c>
      <c r="I1021" s="67" t="s">
        <v>780</v>
      </c>
      <c r="J1021" s="96" t="s">
        <v>785</v>
      </c>
      <c r="K1021" s="93" t="s">
        <v>786</v>
      </c>
      <c r="L1021" s="66"/>
      <c r="M1021" s="66" t="s">
        <v>42</v>
      </c>
      <c r="N1021" s="79" t="s">
        <v>576</v>
      </c>
      <c r="O1021" s="68">
        <v>1</v>
      </c>
      <c r="P1021" s="94">
        <v>497</v>
      </c>
      <c r="Q1021" s="70" t="s">
        <v>577</v>
      </c>
      <c r="R1021" s="71">
        <f t="shared" si="23"/>
        <v>497</v>
      </c>
      <c r="S1021" s="75">
        <v>0</v>
      </c>
      <c r="T1021" s="75">
        <v>1</v>
      </c>
      <c r="U1021" s="75">
        <v>0</v>
      </c>
      <c r="V1021" s="75">
        <v>0</v>
      </c>
      <c r="W1021" s="75">
        <v>0</v>
      </c>
      <c r="X1021" s="75">
        <v>0</v>
      </c>
      <c r="Y1021" s="75">
        <v>0</v>
      </c>
      <c r="Z1021" s="75">
        <v>0</v>
      </c>
      <c r="AA1021" s="75">
        <v>0</v>
      </c>
      <c r="AB1021" s="75">
        <v>0</v>
      </c>
      <c r="AC1021" s="75">
        <v>0</v>
      </c>
      <c r="AD1021" s="75">
        <v>0</v>
      </c>
    </row>
    <row r="1022" spans="1:30" ht="25" x14ac:dyDescent="0.35">
      <c r="A1022" s="35" t="s">
        <v>573</v>
      </c>
      <c r="B1022" s="64" t="s">
        <v>683</v>
      </c>
      <c r="C1022" s="64" t="s">
        <v>683</v>
      </c>
      <c r="D1022" s="64" t="s">
        <v>36</v>
      </c>
      <c r="E1022" s="65" t="s">
        <v>37</v>
      </c>
      <c r="F1022" s="73" t="s">
        <v>36</v>
      </c>
      <c r="G1022" s="80" t="s">
        <v>534</v>
      </c>
      <c r="H1022" s="80">
        <v>31301</v>
      </c>
      <c r="I1022" s="67" t="s">
        <v>787</v>
      </c>
      <c r="J1022" s="66"/>
      <c r="K1022" s="81" t="s">
        <v>788</v>
      </c>
      <c r="L1022" s="70"/>
      <c r="M1022" s="66" t="s">
        <v>536</v>
      </c>
      <c r="N1022" s="76" t="s">
        <v>661</v>
      </c>
      <c r="O1022" s="68">
        <v>12</v>
      </c>
      <c r="P1022" s="69">
        <v>2636</v>
      </c>
      <c r="Q1022" s="70" t="s">
        <v>577</v>
      </c>
      <c r="R1022" s="71">
        <f t="shared" ref="R1022:R1048" si="24">SUM(O1022*P1022)</f>
        <v>31632</v>
      </c>
      <c r="S1022" s="75">
        <v>1</v>
      </c>
      <c r="T1022" s="75">
        <v>1</v>
      </c>
      <c r="U1022" s="75">
        <v>1</v>
      </c>
      <c r="V1022" s="75">
        <v>1</v>
      </c>
      <c r="W1022" s="75">
        <v>1</v>
      </c>
      <c r="X1022" s="75">
        <v>1</v>
      </c>
      <c r="Y1022" s="75">
        <v>1</v>
      </c>
      <c r="Z1022" s="75">
        <v>1</v>
      </c>
      <c r="AA1022" s="75">
        <v>1</v>
      </c>
      <c r="AB1022" s="75">
        <v>1</v>
      </c>
      <c r="AC1022" s="75">
        <v>1</v>
      </c>
      <c r="AD1022" s="75">
        <v>1</v>
      </c>
    </row>
    <row r="1023" spans="1:30" ht="25" x14ac:dyDescent="0.35">
      <c r="A1023" s="35" t="s">
        <v>573</v>
      </c>
      <c r="B1023" s="91" t="s">
        <v>683</v>
      </c>
      <c r="C1023" s="91" t="s">
        <v>683</v>
      </c>
      <c r="D1023" s="64" t="s">
        <v>36</v>
      </c>
      <c r="E1023" s="65" t="s">
        <v>37</v>
      </c>
      <c r="F1023" s="73" t="s">
        <v>36</v>
      </c>
      <c r="G1023" s="65" t="s">
        <v>483</v>
      </c>
      <c r="H1023" s="66">
        <v>31401</v>
      </c>
      <c r="I1023" s="67" t="s">
        <v>789</v>
      </c>
      <c r="J1023" s="66"/>
      <c r="K1023" s="97" t="s">
        <v>789</v>
      </c>
      <c r="L1023" s="70"/>
      <c r="M1023" s="66" t="s">
        <v>536</v>
      </c>
      <c r="N1023" s="76" t="s">
        <v>661</v>
      </c>
      <c r="O1023" s="68">
        <v>11</v>
      </c>
      <c r="P1023" s="69">
        <v>931</v>
      </c>
      <c r="Q1023" s="70" t="s">
        <v>577</v>
      </c>
      <c r="R1023" s="71">
        <f t="shared" si="24"/>
        <v>10241</v>
      </c>
      <c r="S1023" s="75">
        <v>1</v>
      </c>
      <c r="T1023" s="75">
        <v>1</v>
      </c>
      <c r="U1023" s="75">
        <v>1</v>
      </c>
      <c r="V1023" s="75">
        <v>1</v>
      </c>
      <c r="W1023" s="75">
        <v>1</v>
      </c>
      <c r="X1023" s="75">
        <v>1</v>
      </c>
      <c r="Y1023" s="75">
        <v>1</v>
      </c>
      <c r="Z1023" s="75">
        <v>1</v>
      </c>
      <c r="AA1023" s="75">
        <v>1</v>
      </c>
      <c r="AB1023" s="75">
        <v>1</v>
      </c>
      <c r="AC1023" s="75">
        <v>1</v>
      </c>
      <c r="AD1023" s="75">
        <v>0</v>
      </c>
    </row>
    <row r="1024" spans="1:30" ht="25" x14ac:dyDescent="0.35">
      <c r="A1024" s="35" t="s">
        <v>573</v>
      </c>
      <c r="B1024" s="91" t="s">
        <v>683</v>
      </c>
      <c r="C1024" s="91" t="s">
        <v>683</v>
      </c>
      <c r="D1024" s="64" t="s">
        <v>36</v>
      </c>
      <c r="E1024" s="65" t="s">
        <v>37</v>
      </c>
      <c r="F1024" s="73" t="s">
        <v>36</v>
      </c>
      <c r="G1024" s="65" t="s">
        <v>483</v>
      </c>
      <c r="H1024" s="66">
        <v>31401</v>
      </c>
      <c r="I1024" s="67" t="s">
        <v>789</v>
      </c>
      <c r="J1024" s="66"/>
      <c r="K1024" s="97" t="s">
        <v>789</v>
      </c>
      <c r="L1024" s="70"/>
      <c r="M1024" s="66" t="s">
        <v>536</v>
      </c>
      <c r="N1024" s="76" t="s">
        <v>661</v>
      </c>
      <c r="O1024" s="68">
        <v>1</v>
      </c>
      <c r="P1024" s="69">
        <v>930</v>
      </c>
      <c r="Q1024" s="70" t="s">
        <v>577</v>
      </c>
      <c r="R1024" s="71">
        <f t="shared" si="24"/>
        <v>930</v>
      </c>
      <c r="S1024" s="75">
        <v>0</v>
      </c>
      <c r="T1024" s="75">
        <v>0</v>
      </c>
      <c r="U1024" s="75">
        <v>0</v>
      </c>
      <c r="V1024" s="75">
        <v>0</v>
      </c>
      <c r="W1024" s="75">
        <v>0</v>
      </c>
      <c r="X1024" s="75">
        <v>0</v>
      </c>
      <c r="Y1024" s="75">
        <v>0</v>
      </c>
      <c r="Z1024" s="75">
        <v>0</v>
      </c>
      <c r="AA1024" s="75">
        <v>0</v>
      </c>
      <c r="AB1024" s="75">
        <v>0</v>
      </c>
      <c r="AC1024" s="75">
        <v>0</v>
      </c>
      <c r="AD1024" s="75">
        <v>1</v>
      </c>
    </row>
    <row r="1025" spans="1:30" ht="25" x14ac:dyDescent="0.35">
      <c r="A1025" s="35" t="s">
        <v>573</v>
      </c>
      <c r="B1025" s="91" t="s">
        <v>683</v>
      </c>
      <c r="C1025" s="91" t="s">
        <v>683</v>
      </c>
      <c r="D1025" s="64" t="s">
        <v>36</v>
      </c>
      <c r="E1025" s="65" t="s">
        <v>476</v>
      </c>
      <c r="F1025" s="73" t="s">
        <v>496</v>
      </c>
      <c r="G1025" s="65" t="s">
        <v>483</v>
      </c>
      <c r="H1025" s="66">
        <v>31401</v>
      </c>
      <c r="I1025" s="67" t="s">
        <v>789</v>
      </c>
      <c r="J1025" s="66"/>
      <c r="K1025" s="97" t="s">
        <v>789</v>
      </c>
      <c r="L1025" s="70"/>
      <c r="M1025" s="66" t="s">
        <v>536</v>
      </c>
      <c r="N1025" s="76" t="s">
        <v>661</v>
      </c>
      <c r="O1025" s="68">
        <v>11</v>
      </c>
      <c r="P1025" s="69">
        <v>797</v>
      </c>
      <c r="Q1025" s="70" t="s">
        <v>577</v>
      </c>
      <c r="R1025" s="71">
        <f t="shared" si="24"/>
        <v>8767</v>
      </c>
      <c r="S1025" s="75">
        <v>1</v>
      </c>
      <c r="T1025" s="75">
        <v>1</v>
      </c>
      <c r="U1025" s="75">
        <v>1</v>
      </c>
      <c r="V1025" s="75">
        <v>1</v>
      </c>
      <c r="W1025" s="75">
        <v>1</v>
      </c>
      <c r="X1025" s="75">
        <v>1</v>
      </c>
      <c r="Y1025" s="75">
        <v>1</v>
      </c>
      <c r="Z1025" s="75">
        <v>1</v>
      </c>
      <c r="AA1025" s="75">
        <v>1</v>
      </c>
      <c r="AB1025" s="75">
        <v>1</v>
      </c>
      <c r="AC1025" s="75">
        <v>1</v>
      </c>
      <c r="AD1025" s="75">
        <v>0</v>
      </c>
    </row>
    <row r="1026" spans="1:30" ht="25" x14ac:dyDescent="0.35">
      <c r="A1026" s="35" t="s">
        <v>573</v>
      </c>
      <c r="B1026" s="91" t="s">
        <v>683</v>
      </c>
      <c r="C1026" s="91" t="s">
        <v>683</v>
      </c>
      <c r="D1026" s="64" t="s">
        <v>36</v>
      </c>
      <c r="E1026" s="65" t="s">
        <v>476</v>
      </c>
      <c r="F1026" s="73" t="s">
        <v>496</v>
      </c>
      <c r="G1026" s="65" t="s">
        <v>483</v>
      </c>
      <c r="H1026" s="66">
        <v>31401</v>
      </c>
      <c r="I1026" s="67" t="s">
        <v>789</v>
      </c>
      <c r="J1026" s="66"/>
      <c r="K1026" s="97" t="s">
        <v>789</v>
      </c>
      <c r="L1026" s="70"/>
      <c r="M1026" s="66" t="s">
        <v>536</v>
      </c>
      <c r="N1026" s="76" t="s">
        <v>661</v>
      </c>
      <c r="O1026" s="68">
        <v>1</v>
      </c>
      <c r="P1026" s="69">
        <v>789</v>
      </c>
      <c r="Q1026" s="70" t="s">
        <v>577</v>
      </c>
      <c r="R1026" s="71">
        <f t="shared" si="24"/>
        <v>789</v>
      </c>
      <c r="S1026" s="75">
        <v>0</v>
      </c>
      <c r="T1026" s="75">
        <v>0</v>
      </c>
      <c r="U1026" s="75">
        <v>0</v>
      </c>
      <c r="V1026" s="75">
        <v>0</v>
      </c>
      <c r="W1026" s="75">
        <v>0</v>
      </c>
      <c r="X1026" s="75">
        <v>0</v>
      </c>
      <c r="Y1026" s="75">
        <v>0</v>
      </c>
      <c r="Z1026" s="75">
        <v>0</v>
      </c>
      <c r="AA1026" s="75">
        <v>0</v>
      </c>
      <c r="AB1026" s="75">
        <v>0</v>
      </c>
      <c r="AC1026" s="75">
        <v>0</v>
      </c>
      <c r="AD1026" s="75">
        <v>1</v>
      </c>
    </row>
    <row r="1027" spans="1:30" ht="25" x14ac:dyDescent="0.35">
      <c r="A1027" s="35" t="s">
        <v>573</v>
      </c>
      <c r="B1027" s="64" t="s">
        <v>683</v>
      </c>
      <c r="C1027" s="64" t="s">
        <v>683</v>
      </c>
      <c r="D1027" s="64" t="s">
        <v>36</v>
      </c>
      <c r="E1027" s="80" t="s">
        <v>713</v>
      </c>
      <c r="F1027" s="73" t="s">
        <v>714</v>
      </c>
      <c r="G1027" s="65" t="s">
        <v>486</v>
      </c>
      <c r="H1027" s="80">
        <v>31602</v>
      </c>
      <c r="I1027" s="67" t="s">
        <v>790</v>
      </c>
      <c r="J1027" s="66"/>
      <c r="K1027" s="97" t="s">
        <v>790</v>
      </c>
      <c r="L1027" s="70"/>
      <c r="M1027" s="66" t="s">
        <v>536</v>
      </c>
      <c r="N1027" s="76" t="s">
        <v>661</v>
      </c>
      <c r="O1027" s="68">
        <v>12</v>
      </c>
      <c r="P1027" s="69">
        <v>249</v>
      </c>
      <c r="Q1027" s="70" t="s">
        <v>577</v>
      </c>
      <c r="R1027" s="71">
        <f t="shared" si="24"/>
        <v>2988</v>
      </c>
      <c r="S1027" s="75">
        <v>1</v>
      </c>
      <c r="T1027" s="75">
        <v>1</v>
      </c>
      <c r="U1027" s="75">
        <v>1</v>
      </c>
      <c r="V1027" s="75">
        <v>1</v>
      </c>
      <c r="W1027" s="75">
        <v>1</v>
      </c>
      <c r="X1027" s="75">
        <v>1</v>
      </c>
      <c r="Y1027" s="75">
        <v>1</v>
      </c>
      <c r="Z1027" s="75">
        <v>1</v>
      </c>
      <c r="AA1027" s="75">
        <v>1</v>
      </c>
      <c r="AB1027" s="75">
        <v>1</v>
      </c>
      <c r="AC1027" s="75">
        <v>1</v>
      </c>
      <c r="AD1027" s="75">
        <v>1</v>
      </c>
    </row>
    <row r="1028" spans="1:30" ht="25" x14ac:dyDescent="0.35">
      <c r="A1028" s="35" t="s">
        <v>573</v>
      </c>
      <c r="B1028" s="64" t="s">
        <v>683</v>
      </c>
      <c r="C1028" s="64" t="s">
        <v>683</v>
      </c>
      <c r="D1028" s="64" t="s">
        <v>36</v>
      </c>
      <c r="E1028" s="65" t="s">
        <v>37</v>
      </c>
      <c r="F1028" s="73" t="s">
        <v>36</v>
      </c>
      <c r="G1028" s="80" t="s">
        <v>486</v>
      </c>
      <c r="H1028" s="80">
        <v>31801</v>
      </c>
      <c r="I1028" s="67" t="s">
        <v>791</v>
      </c>
      <c r="J1028" s="66"/>
      <c r="K1028" s="97" t="s">
        <v>791</v>
      </c>
      <c r="L1028" s="70"/>
      <c r="M1028" s="66" t="s">
        <v>536</v>
      </c>
      <c r="N1028" s="76" t="s">
        <v>661</v>
      </c>
      <c r="O1028" s="68">
        <v>1</v>
      </c>
      <c r="P1028" s="69">
        <v>60000</v>
      </c>
      <c r="Q1028" s="70" t="s">
        <v>577</v>
      </c>
      <c r="R1028" s="71">
        <f t="shared" si="24"/>
        <v>60000</v>
      </c>
      <c r="S1028" s="75">
        <v>1</v>
      </c>
      <c r="T1028" s="75">
        <v>1</v>
      </c>
      <c r="U1028" s="75">
        <v>1</v>
      </c>
      <c r="V1028" s="75">
        <v>1</v>
      </c>
      <c r="W1028" s="75">
        <v>1</v>
      </c>
      <c r="X1028" s="75">
        <v>1</v>
      </c>
      <c r="Y1028" s="75">
        <v>1</v>
      </c>
      <c r="Z1028" s="75">
        <v>1</v>
      </c>
      <c r="AA1028" s="75">
        <v>1</v>
      </c>
      <c r="AB1028" s="75">
        <v>1</v>
      </c>
      <c r="AC1028" s="75">
        <v>1</v>
      </c>
      <c r="AD1028" s="75">
        <v>1</v>
      </c>
    </row>
    <row r="1029" spans="1:30" ht="25" x14ac:dyDescent="0.35">
      <c r="A1029" s="35" t="s">
        <v>573</v>
      </c>
      <c r="B1029" s="91" t="s">
        <v>683</v>
      </c>
      <c r="C1029" s="91" t="s">
        <v>683</v>
      </c>
      <c r="D1029" s="64" t="s">
        <v>36</v>
      </c>
      <c r="E1029" s="65" t="s">
        <v>37</v>
      </c>
      <c r="F1029" s="73" t="s">
        <v>36</v>
      </c>
      <c r="G1029" s="80" t="s">
        <v>534</v>
      </c>
      <c r="H1029" s="80">
        <v>32201</v>
      </c>
      <c r="I1029" s="67" t="s">
        <v>792</v>
      </c>
      <c r="J1029" s="66"/>
      <c r="K1029" s="81" t="s">
        <v>793</v>
      </c>
      <c r="L1029" s="70"/>
      <c r="M1029" s="66" t="s">
        <v>536</v>
      </c>
      <c r="N1029" s="76" t="s">
        <v>661</v>
      </c>
      <c r="O1029" s="68">
        <v>10</v>
      </c>
      <c r="P1029" s="69">
        <v>78010</v>
      </c>
      <c r="Q1029" s="70" t="s">
        <v>577</v>
      </c>
      <c r="R1029" s="71">
        <f t="shared" si="24"/>
        <v>780100</v>
      </c>
      <c r="S1029" s="75">
        <v>0</v>
      </c>
      <c r="T1029" s="75">
        <v>1</v>
      </c>
      <c r="U1029" s="75">
        <v>1</v>
      </c>
      <c r="V1029" s="75">
        <v>1</v>
      </c>
      <c r="W1029" s="75">
        <v>1</v>
      </c>
      <c r="X1029" s="75">
        <v>1</v>
      </c>
      <c r="Y1029" s="75">
        <v>1</v>
      </c>
      <c r="Z1029" s="75">
        <v>1</v>
      </c>
      <c r="AA1029" s="75">
        <v>1</v>
      </c>
      <c r="AB1029" s="75">
        <v>1</v>
      </c>
      <c r="AC1029" s="75">
        <v>1</v>
      </c>
      <c r="AD1029" s="75">
        <v>0</v>
      </c>
    </row>
    <row r="1030" spans="1:30" ht="25" x14ac:dyDescent="0.35">
      <c r="A1030" s="35" t="s">
        <v>573</v>
      </c>
      <c r="B1030" s="91" t="s">
        <v>683</v>
      </c>
      <c r="C1030" s="91" t="s">
        <v>683</v>
      </c>
      <c r="D1030" s="64" t="s">
        <v>36</v>
      </c>
      <c r="E1030" s="65" t="s">
        <v>37</v>
      </c>
      <c r="F1030" s="73" t="s">
        <v>36</v>
      </c>
      <c r="G1030" s="80" t="s">
        <v>534</v>
      </c>
      <c r="H1030" s="80">
        <v>32201</v>
      </c>
      <c r="I1030" s="67" t="s">
        <v>792</v>
      </c>
      <c r="J1030" s="66"/>
      <c r="K1030" s="81" t="s">
        <v>793</v>
      </c>
      <c r="L1030" s="70"/>
      <c r="M1030" s="66" t="s">
        <v>536</v>
      </c>
      <c r="N1030" s="76" t="s">
        <v>661</v>
      </c>
      <c r="O1030" s="68">
        <v>1</v>
      </c>
      <c r="P1030" s="69">
        <v>156021</v>
      </c>
      <c r="Q1030" s="70" t="s">
        <v>577</v>
      </c>
      <c r="R1030" s="71">
        <f t="shared" si="24"/>
        <v>156021</v>
      </c>
      <c r="S1030" s="75">
        <v>0</v>
      </c>
      <c r="T1030" s="75">
        <v>0</v>
      </c>
      <c r="U1030" s="75">
        <v>0</v>
      </c>
      <c r="V1030" s="75">
        <v>0</v>
      </c>
      <c r="W1030" s="75">
        <v>0</v>
      </c>
      <c r="X1030" s="75">
        <v>0</v>
      </c>
      <c r="Y1030" s="75">
        <v>0</v>
      </c>
      <c r="Z1030" s="75">
        <v>0</v>
      </c>
      <c r="AA1030" s="75">
        <v>0</v>
      </c>
      <c r="AB1030" s="75">
        <v>0</v>
      </c>
      <c r="AC1030" s="75">
        <v>0</v>
      </c>
      <c r="AD1030" s="75">
        <v>1</v>
      </c>
    </row>
    <row r="1031" spans="1:30" ht="25" x14ac:dyDescent="0.35">
      <c r="A1031" s="35" t="s">
        <v>573</v>
      </c>
      <c r="B1031" s="91" t="s">
        <v>683</v>
      </c>
      <c r="C1031" s="91" t="s">
        <v>683</v>
      </c>
      <c r="D1031" s="64" t="s">
        <v>36</v>
      </c>
      <c r="E1031" s="65" t="s">
        <v>476</v>
      </c>
      <c r="F1031" s="73" t="s">
        <v>496</v>
      </c>
      <c r="G1031" s="80" t="s">
        <v>483</v>
      </c>
      <c r="H1031" s="80">
        <v>32201</v>
      </c>
      <c r="I1031" s="67" t="s">
        <v>792</v>
      </c>
      <c r="J1031" s="66"/>
      <c r="K1031" s="81" t="s">
        <v>794</v>
      </c>
      <c r="L1031" s="70"/>
      <c r="M1031" s="66" t="s">
        <v>536</v>
      </c>
      <c r="N1031" s="76" t="s">
        <v>661</v>
      </c>
      <c r="O1031" s="68">
        <v>10</v>
      </c>
      <c r="P1031" s="69">
        <v>112679</v>
      </c>
      <c r="Q1031" s="70" t="s">
        <v>577</v>
      </c>
      <c r="R1031" s="71">
        <f t="shared" si="24"/>
        <v>1126790</v>
      </c>
      <c r="S1031" s="75">
        <v>0</v>
      </c>
      <c r="T1031" s="75">
        <v>1</v>
      </c>
      <c r="U1031" s="75">
        <v>1</v>
      </c>
      <c r="V1031" s="75">
        <v>1</v>
      </c>
      <c r="W1031" s="75">
        <v>1</v>
      </c>
      <c r="X1031" s="75">
        <v>1</v>
      </c>
      <c r="Y1031" s="75">
        <v>1</v>
      </c>
      <c r="Z1031" s="75">
        <v>1</v>
      </c>
      <c r="AA1031" s="75">
        <v>1</v>
      </c>
      <c r="AB1031" s="75">
        <v>1</v>
      </c>
      <c r="AC1031" s="75">
        <v>1</v>
      </c>
      <c r="AD1031" s="75">
        <v>0</v>
      </c>
    </row>
    <row r="1032" spans="1:30" ht="25" x14ac:dyDescent="0.35">
      <c r="A1032" s="35" t="s">
        <v>573</v>
      </c>
      <c r="B1032" s="91" t="s">
        <v>683</v>
      </c>
      <c r="C1032" s="91" t="s">
        <v>683</v>
      </c>
      <c r="D1032" s="64" t="s">
        <v>36</v>
      </c>
      <c r="E1032" s="65" t="s">
        <v>476</v>
      </c>
      <c r="F1032" s="73" t="s">
        <v>496</v>
      </c>
      <c r="G1032" s="80" t="s">
        <v>483</v>
      </c>
      <c r="H1032" s="80">
        <v>32201</v>
      </c>
      <c r="I1032" s="67" t="s">
        <v>792</v>
      </c>
      <c r="J1032" s="66"/>
      <c r="K1032" s="81" t="s">
        <v>794</v>
      </c>
      <c r="L1032" s="70"/>
      <c r="M1032" s="66" t="s">
        <v>536</v>
      </c>
      <c r="N1032" s="76" t="s">
        <v>661</v>
      </c>
      <c r="O1032" s="68">
        <v>1</v>
      </c>
      <c r="P1032" s="69">
        <v>225366</v>
      </c>
      <c r="Q1032" s="70" t="s">
        <v>577</v>
      </c>
      <c r="R1032" s="71">
        <f t="shared" si="24"/>
        <v>225366</v>
      </c>
      <c r="S1032" s="75">
        <v>0</v>
      </c>
      <c r="T1032" s="75">
        <v>0</v>
      </c>
      <c r="U1032" s="75">
        <v>0</v>
      </c>
      <c r="V1032" s="75">
        <v>0</v>
      </c>
      <c r="W1032" s="75">
        <v>0</v>
      </c>
      <c r="X1032" s="75">
        <v>0</v>
      </c>
      <c r="Y1032" s="75">
        <v>0</v>
      </c>
      <c r="Z1032" s="75">
        <v>0</v>
      </c>
      <c r="AA1032" s="75">
        <v>0</v>
      </c>
      <c r="AB1032" s="75">
        <v>0</v>
      </c>
      <c r="AC1032" s="75">
        <v>0</v>
      </c>
      <c r="AD1032" s="75">
        <v>1</v>
      </c>
    </row>
    <row r="1033" spans="1:30" ht="25" x14ac:dyDescent="0.35">
      <c r="A1033" s="35" t="s">
        <v>573</v>
      </c>
      <c r="B1033" s="64" t="s">
        <v>683</v>
      </c>
      <c r="C1033" s="64" t="s">
        <v>683</v>
      </c>
      <c r="D1033" s="64" t="s">
        <v>36</v>
      </c>
      <c r="E1033" s="98" t="s">
        <v>37</v>
      </c>
      <c r="F1033" s="99" t="s">
        <v>36</v>
      </c>
      <c r="G1033" s="65" t="s">
        <v>486</v>
      </c>
      <c r="H1033" s="80">
        <v>32601</v>
      </c>
      <c r="I1033" s="67" t="s">
        <v>795</v>
      </c>
      <c r="J1033" s="66"/>
      <c r="K1033" s="81" t="s">
        <v>796</v>
      </c>
      <c r="L1033" s="70"/>
      <c r="M1033" s="66" t="s">
        <v>536</v>
      </c>
      <c r="N1033" s="76" t="s">
        <v>661</v>
      </c>
      <c r="O1033" s="68">
        <v>12</v>
      </c>
      <c r="P1033" s="69">
        <v>4306</v>
      </c>
      <c r="Q1033" s="70" t="s">
        <v>577</v>
      </c>
      <c r="R1033" s="71">
        <f t="shared" si="24"/>
        <v>51672</v>
      </c>
      <c r="S1033" s="75">
        <v>0</v>
      </c>
      <c r="T1033" s="75">
        <v>1</v>
      </c>
      <c r="U1033" s="75">
        <v>1</v>
      </c>
      <c r="V1033" s="75">
        <v>1</v>
      </c>
      <c r="W1033" s="75">
        <v>1</v>
      </c>
      <c r="X1033" s="75">
        <v>1</v>
      </c>
      <c r="Y1033" s="75">
        <v>1</v>
      </c>
      <c r="Z1033" s="75">
        <v>1</v>
      </c>
      <c r="AA1033" s="75">
        <v>1</v>
      </c>
      <c r="AB1033" s="75">
        <v>1</v>
      </c>
      <c r="AC1033" s="75">
        <v>1</v>
      </c>
      <c r="AD1033" s="75">
        <v>2</v>
      </c>
    </row>
    <row r="1034" spans="1:30" ht="25" x14ac:dyDescent="0.35">
      <c r="A1034" s="35" t="s">
        <v>573</v>
      </c>
      <c r="B1034" s="64" t="s">
        <v>683</v>
      </c>
      <c r="C1034" s="64" t="s">
        <v>683</v>
      </c>
      <c r="D1034" s="64" t="s">
        <v>36</v>
      </c>
      <c r="E1034" s="78" t="s">
        <v>37</v>
      </c>
      <c r="F1034" s="99" t="s">
        <v>36</v>
      </c>
      <c r="G1034" s="78" t="s">
        <v>534</v>
      </c>
      <c r="H1034" s="78">
        <v>33801</v>
      </c>
      <c r="I1034" s="67" t="s">
        <v>797</v>
      </c>
      <c r="J1034" s="66"/>
      <c r="K1034" s="81" t="s">
        <v>798</v>
      </c>
      <c r="L1034" s="70"/>
      <c r="M1034" s="66" t="s">
        <v>536</v>
      </c>
      <c r="N1034" s="76" t="s">
        <v>661</v>
      </c>
      <c r="O1034" s="68">
        <v>10</v>
      </c>
      <c r="P1034" s="69">
        <v>79125</v>
      </c>
      <c r="Q1034" s="70" t="s">
        <v>577</v>
      </c>
      <c r="R1034" s="71">
        <f t="shared" si="24"/>
        <v>791250</v>
      </c>
      <c r="S1034" s="75">
        <v>0</v>
      </c>
      <c r="T1034" s="75">
        <v>1</v>
      </c>
      <c r="U1034" s="75">
        <v>1</v>
      </c>
      <c r="V1034" s="75">
        <v>1</v>
      </c>
      <c r="W1034" s="75">
        <v>1</v>
      </c>
      <c r="X1034" s="75">
        <v>1</v>
      </c>
      <c r="Y1034" s="75">
        <v>1</v>
      </c>
      <c r="Z1034" s="75">
        <v>1</v>
      </c>
      <c r="AA1034" s="75">
        <v>1</v>
      </c>
      <c r="AB1034" s="75">
        <v>1</v>
      </c>
      <c r="AC1034" s="75">
        <v>1</v>
      </c>
      <c r="AD1034" s="75">
        <v>0</v>
      </c>
    </row>
    <row r="1035" spans="1:30" ht="25" x14ac:dyDescent="0.35">
      <c r="A1035" s="35" t="s">
        <v>573</v>
      </c>
      <c r="B1035" s="64" t="s">
        <v>683</v>
      </c>
      <c r="C1035" s="64" t="s">
        <v>683</v>
      </c>
      <c r="D1035" s="64" t="s">
        <v>36</v>
      </c>
      <c r="E1035" s="78" t="s">
        <v>37</v>
      </c>
      <c r="F1035" s="99" t="s">
        <v>36</v>
      </c>
      <c r="G1035" s="78" t="s">
        <v>534</v>
      </c>
      <c r="H1035" s="78">
        <v>33801</v>
      </c>
      <c r="I1035" s="67" t="s">
        <v>797</v>
      </c>
      <c r="J1035" s="66"/>
      <c r="K1035" s="81" t="s">
        <v>798</v>
      </c>
      <c r="L1035" s="70"/>
      <c r="M1035" s="66" t="s">
        <v>536</v>
      </c>
      <c r="N1035" s="76" t="s">
        <v>661</v>
      </c>
      <c r="O1035" s="68">
        <v>1</v>
      </c>
      <c r="P1035" s="69">
        <v>158250</v>
      </c>
      <c r="Q1035" s="70" t="s">
        <v>577</v>
      </c>
      <c r="R1035" s="71">
        <f t="shared" si="24"/>
        <v>158250</v>
      </c>
      <c r="S1035" s="75">
        <v>0</v>
      </c>
      <c r="T1035" s="75">
        <v>0</v>
      </c>
      <c r="U1035" s="75">
        <v>0</v>
      </c>
      <c r="V1035" s="75">
        <v>0</v>
      </c>
      <c r="W1035" s="75">
        <v>0</v>
      </c>
      <c r="X1035" s="75">
        <v>0</v>
      </c>
      <c r="Y1035" s="75">
        <v>0</v>
      </c>
      <c r="Z1035" s="75">
        <v>0</v>
      </c>
      <c r="AA1035" s="75">
        <v>0</v>
      </c>
      <c r="AB1035" s="75">
        <v>0</v>
      </c>
      <c r="AC1035" s="75">
        <v>0</v>
      </c>
      <c r="AD1035" s="75">
        <v>1</v>
      </c>
    </row>
    <row r="1036" spans="1:30" ht="25" x14ac:dyDescent="0.35">
      <c r="A1036" s="35" t="s">
        <v>573</v>
      </c>
      <c r="B1036" s="64" t="s">
        <v>683</v>
      </c>
      <c r="C1036" s="64" t="s">
        <v>683</v>
      </c>
      <c r="D1036" s="64" t="s">
        <v>36</v>
      </c>
      <c r="E1036" s="78" t="s">
        <v>476</v>
      </c>
      <c r="F1036" s="99" t="s">
        <v>496</v>
      </c>
      <c r="G1036" s="78" t="s">
        <v>483</v>
      </c>
      <c r="H1036" s="78">
        <v>33801</v>
      </c>
      <c r="I1036" s="67" t="s">
        <v>797</v>
      </c>
      <c r="J1036" s="66"/>
      <c r="K1036" s="81" t="s">
        <v>798</v>
      </c>
      <c r="L1036" s="70"/>
      <c r="M1036" s="66" t="s">
        <v>536</v>
      </c>
      <c r="N1036" s="76" t="s">
        <v>661</v>
      </c>
      <c r="O1036" s="68">
        <v>10</v>
      </c>
      <c r="P1036" s="69">
        <v>80120</v>
      </c>
      <c r="Q1036" s="70" t="s">
        <v>577</v>
      </c>
      <c r="R1036" s="71">
        <f t="shared" si="24"/>
        <v>801200</v>
      </c>
      <c r="S1036" s="75">
        <v>0</v>
      </c>
      <c r="T1036" s="75">
        <v>1</v>
      </c>
      <c r="U1036" s="75">
        <v>1</v>
      </c>
      <c r="V1036" s="75">
        <v>1</v>
      </c>
      <c r="W1036" s="75">
        <v>1</v>
      </c>
      <c r="X1036" s="75">
        <v>1</v>
      </c>
      <c r="Y1036" s="75">
        <v>1</v>
      </c>
      <c r="Z1036" s="75">
        <v>1</v>
      </c>
      <c r="AA1036" s="75">
        <v>1</v>
      </c>
      <c r="AB1036" s="75">
        <v>1</v>
      </c>
      <c r="AC1036" s="75">
        <v>1</v>
      </c>
      <c r="AD1036" s="75">
        <v>0</v>
      </c>
    </row>
    <row r="1037" spans="1:30" ht="25" x14ac:dyDescent="0.35">
      <c r="A1037" s="35" t="s">
        <v>573</v>
      </c>
      <c r="B1037" s="64" t="s">
        <v>683</v>
      </c>
      <c r="C1037" s="64" t="s">
        <v>683</v>
      </c>
      <c r="D1037" s="64" t="s">
        <v>36</v>
      </c>
      <c r="E1037" s="78" t="s">
        <v>476</v>
      </c>
      <c r="F1037" s="99" t="s">
        <v>496</v>
      </c>
      <c r="G1037" s="78" t="s">
        <v>483</v>
      </c>
      <c r="H1037" s="78">
        <v>33801</v>
      </c>
      <c r="I1037" s="67" t="s">
        <v>797</v>
      </c>
      <c r="J1037" s="66"/>
      <c r="K1037" s="81" t="s">
        <v>798</v>
      </c>
      <c r="L1037" s="70"/>
      <c r="M1037" s="66" t="s">
        <v>536</v>
      </c>
      <c r="N1037" s="76" t="s">
        <v>661</v>
      </c>
      <c r="O1037" s="68">
        <v>1</v>
      </c>
      <c r="P1037" s="69">
        <v>160240</v>
      </c>
      <c r="Q1037" s="70" t="s">
        <v>577</v>
      </c>
      <c r="R1037" s="71">
        <f t="shared" si="24"/>
        <v>160240</v>
      </c>
      <c r="S1037" s="75">
        <v>0</v>
      </c>
      <c r="T1037" s="75">
        <v>0</v>
      </c>
      <c r="U1037" s="75">
        <v>0</v>
      </c>
      <c r="V1037" s="75">
        <v>0</v>
      </c>
      <c r="W1037" s="75">
        <v>0</v>
      </c>
      <c r="X1037" s="75">
        <v>0</v>
      </c>
      <c r="Y1037" s="75">
        <v>0</v>
      </c>
      <c r="Z1037" s="75">
        <v>0</v>
      </c>
      <c r="AA1037" s="75">
        <v>0</v>
      </c>
      <c r="AB1037" s="75">
        <v>0</v>
      </c>
      <c r="AC1037" s="75">
        <v>0</v>
      </c>
      <c r="AD1037" s="75">
        <v>1</v>
      </c>
    </row>
    <row r="1038" spans="1:30" ht="37.5" x14ac:dyDescent="0.35">
      <c r="A1038" s="35" t="s">
        <v>573</v>
      </c>
      <c r="B1038" s="91" t="s">
        <v>683</v>
      </c>
      <c r="C1038" s="91" t="s">
        <v>683</v>
      </c>
      <c r="D1038" s="64" t="s">
        <v>36</v>
      </c>
      <c r="E1038" s="78" t="s">
        <v>37</v>
      </c>
      <c r="F1038" s="99" t="s">
        <v>36</v>
      </c>
      <c r="G1038" s="78" t="s">
        <v>534</v>
      </c>
      <c r="H1038" s="78">
        <v>35101</v>
      </c>
      <c r="I1038" s="67" t="s">
        <v>799</v>
      </c>
      <c r="J1038" s="66"/>
      <c r="K1038" s="81" t="s">
        <v>537</v>
      </c>
      <c r="L1038" s="70"/>
      <c r="M1038" s="66" t="s">
        <v>536</v>
      </c>
      <c r="N1038" s="76" t="s">
        <v>661</v>
      </c>
      <c r="O1038" s="68">
        <v>3</v>
      </c>
      <c r="P1038" s="69">
        <v>50000</v>
      </c>
      <c r="Q1038" s="70" t="s">
        <v>577</v>
      </c>
      <c r="R1038" s="71">
        <f t="shared" si="24"/>
        <v>150000</v>
      </c>
      <c r="S1038" s="75">
        <v>0</v>
      </c>
      <c r="T1038" s="75">
        <v>0</v>
      </c>
      <c r="U1038" s="75">
        <v>1</v>
      </c>
      <c r="V1038" s="75">
        <v>0</v>
      </c>
      <c r="W1038" s="75">
        <v>1</v>
      </c>
      <c r="X1038" s="75">
        <v>0</v>
      </c>
      <c r="Y1038" s="75">
        <v>1</v>
      </c>
      <c r="Z1038" s="75">
        <v>0</v>
      </c>
      <c r="AA1038" s="75">
        <v>0</v>
      </c>
      <c r="AB1038" s="75">
        <v>0</v>
      </c>
      <c r="AC1038" s="75">
        <v>0</v>
      </c>
      <c r="AD1038" s="75">
        <v>0</v>
      </c>
    </row>
    <row r="1039" spans="1:30" ht="37.5" x14ac:dyDescent="0.35">
      <c r="A1039" s="35" t="s">
        <v>573</v>
      </c>
      <c r="B1039" s="91" t="s">
        <v>683</v>
      </c>
      <c r="C1039" s="91" t="s">
        <v>683</v>
      </c>
      <c r="D1039" s="64" t="s">
        <v>36</v>
      </c>
      <c r="E1039" s="78" t="s">
        <v>37</v>
      </c>
      <c r="F1039" s="99" t="s">
        <v>36</v>
      </c>
      <c r="G1039" s="78" t="s">
        <v>534</v>
      </c>
      <c r="H1039" s="78">
        <v>35101</v>
      </c>
      <c r="I1039" s="67" t="s">
        <v>799</v>
      </c>
      <c r="J1039" s="66"/>
      <c r="K1039" s="81" t="s">
        <v>537</v>
      </c>
      <c r="L1039" s="70"/>
      <c r="M1039" s="66" t="s">
        <v>536</v>
      </c>
      <c r="N1039" s="76" t="s">
        <v>661</v>
      </c>
      <c r="O1039" s="68">
        <v>1</v>
      </c>
      <c r="P1039" s="69">
        <v>25610</v>
      </c>
      <c r="Q1039" s="70" t="s">
        <v>577</v>
      </c>
      <c r="R1039" s="71">
        <f t="shared" si="24"/>
        <v>25610</v>
      </c>
      <c r="S1039" s="75">
        <v>0</v>
      </c>
      <c r="T1039" s="75">
        <v>0</v>
      </c>
      <c r="U1039" s="75">
        <v>0</v>
      </c>
      <c r="V1039" s="75">
        <v>0</v>
      </c>
      <c r="W1039" s="75">
        <v>0</v>
      </c>
      <c r="X1039" s="75">
        <v>0</v>
      </c>
      <c r="Y1039" s="75">
        <v>0</v>
      </c>
      <c r="Z1039" s="75">
        <v>1</v>
      </c>
      <c r="AA1039" s="75">
        <v>0</v>
      </c>
      <c r="AB1039" s="75">
        <v>0</v>
      </c>
      <c r="AC1039" s="75">
        <v>0</v>
      </c>
      <c r="AD1039" s="75">
        <v>0</v>
      </c>
    </row>
    <row r="1040" spans="1:30" ht="50" x14ac:dyDescent="0.35">
      <c r="A1040" s="35" t="s">
        <v>573</v>
      </c>
      <c r="B1040" s="91" t="s">
        <v>683</v>
      </c>
      <c r="C1040" s="91" t="s">
        <v>683</v>
      </c>
      <c r="D1040" s="64" t="s">
        <v>36</v>
      </c>
      <c r="E1040" s="78" t="s">
        <v>37</v>
      </c>
      <c r="F1040" s="99" t="s">
        <v>36</v>
      </c>
      <c r="G1040" s="78" t="s">
        <v>534</v>
      </c>
      <c r="H1040" s="78">
        <v>35201</v>
      </c>
      <c r="I1040" s="67" t="s">
        <v>800</v>
      </c>
      <c r="J1040" s="66"/>
      <c r="K1040" s="81" t="s">
        <v>537</v>
      </c>
      <c r="L1040" s="70"/>
      <c r="M1040" s="66" t="s">
        <v>536</v>
      </c>
      <c r="N1040" s="76" t="s">
        <v>661</v>
      </c>
      <c r="O1040" s="68">
        <v>2</v>
      </c>
      <c r="P1040" s="69">
        <v>4200</v>
      </c>
      <c r="Q1040" s="70" t="s">
        <v>577</v>
      </c>
      <c r="R1040" s="71">
        <f t="shared" si="24"/>
        <v>8400</v>
      </c>
      <c r="S1040" s="75">
        <v>0</v>
      </c>
      <c r="T1040" s="75">
        <v>0</v>
      </c>
      <c r="U1040" s="75">
        <v>1</v>
      </c>
      <c r="V1040" s="75">
        <v>0</v>
      </c>
      <c r="W1040" s="75">
        <v>0</v>
      </c>
      <c r="X1040" s="75">
        <v>1</v>
      </c>
      <c r="Y1040" s="75">
        <v>0</v>
      </c>
      <c r="Z1040" s="75">
        <v>0</v>
      </c>
      <c r="AA1040" s="75">
        <v>0</v>
      </c>
      <c r="AB1040" s="75">
        <v>0</v>
      </c>
      <c r="AC1040" s="75">
        <v>0</v>
      </c>
      <c r="AD1040" s="75">
        <v>0</v>
      </c>
    </row>
    <row r="1041" spans="1:30" ht="50" x14ac:dyDescent="0.35">
      <c r="A1041" s="35" t="s">
        <v>573</v>
      </c>
      <c r="B1041" s="91" t="s">
        <v>683</v>
      </c>
      <c r="C1041" s="91" t="s">
        <v>683</v>
      </c>
      <c r="D1041" s="64" t="s">
        <v>36</v>
      </c>
      <c r="E1041" s="78" t="s">
        <v>37</v>
      </c>
      <c r="F1041" s="99" t="s">
        <v>36</v>
      </c>
      <c r="G1041" s="78" t="s">
        <v>534</v>
      </c>
      <c r="H1041" s="78">
        <v>35201</v>
      </c>
      <c r="I1041" s="67" t="s">
        <v>800</v>
      </c>
      <c r="J1041" s="66"/>
      <c r="K1041" s="81" t="s">
        <v>537</v>
      </c>
      <c r="L1041" s="70"/>
      <c r="M1041" s="66" t="s">
        <v>536</v>
      </c>
      <c r="N1041" s="76" t="s">
        <v>661</v>
      </c>
      <c r="O1041" s="68">
        <v>1</v>
      </c>
      <c r="P1041" s="69">
        <v>6300</v>
      </c>
      <c r="Q1041" s="70" t="s">
        <v>577</v>
      </c>
      <c r="R1041" s="71">
        <f t="shared" si="24"/>
        <v>6300</v>
      </c>
      <c r="S1041" s="75">
        <v>0</v>
      </c>
      <c r="T1041" s="75">
        <v>0</v>
      </c>
      <c r="U1041" s="75">
        <v>0</v>
      </c>
      <c r="V1041" s="75">
        <v>0</v>
      </c>
      <c r="W1041" s="75">
        <v>0</v>
      </c>
      <c r="X1041" s="75">
        <v>0</v>
      </c>
      <c r="Y1041" s="75">
        <v>0</v>
      </c>
      <c r="Z1041" s="75">
        <v>0</v>
      </c>
      <c r="AA1041" s="75">
        <v>0</v>
      </c>
      <c r="AB1041" s="75">
        <v>1</v>
      </c>
      <c r="AC1041" s="75">
        <v>0</v>
      </c>
      <c r="AD1041" s="75">
        <v>0</v>
      </c>
    </row>
    <row r="1042" spans="1:30" ht="75" x14ac:dyDescent="0.35">
      <c r="A1042" s="35" t="s">
        <v>573</v>
      </c>
      <c r="B1042" s="64" t="s">
        <v>683</v>
      </c>
      <c r="C1042" s="64" t="s">
        <v>683</v>
      </c>
      <c r="D1042" s="64" t="s">
        <v>36</v>
      </c>
      <c r="E1042" s="65" t="s">
        <v>37</v>
      </c>
      <c r="F1042" s="73" t="s">
        <v>36</v>
      </c>
      <c r="G1042" s="65" t="s">
        <v>486</v>
      </c>
      <c r="H1042" s="80">
        <v>35501</v>
      </c>
      <c r="I1042" s="67" t="s">
        <v>801</v>
      </c>
      <c r="J1042" s="66"/>
      <c r="K1042" s="81" t="s">
        <v>537</v>
      </c>
      <c r="L1042" s="70"/>
      <c r="M1042" s="66" t="s">
        <v>536</v>
      </c>
      <c r="N1042" s="76" t="s">
        <v>661</v>
      </c>
      <c r="O1042" s="68">
        <v>2</v>
      </c>
      <c r="P1042" s="69">
        <v>15200</v>
      </c>
      <c r="Q1042" s="70" t="s">
        <v>577</v>
      </c>
      <c r="R1042" s="71">
        <f t="shared" si="24"/>
        <v>30400</v>
      </c>
      <c r="S1042" s="75">
        <v>0</v>
      </c>
      <c r="T1042" s="75">
        <v>0</v>
      </c>
      <c r="U1042" s="75">
        <v>1</v>
      </c>
      <c r="V1042" s="75">
        <v>0</v>
      </c>
      <c r="W1042" s="75">
        <v>0</v>
      </c>
      <c r="X1042" s="75">
        <v>1</v>
      </c>
      <c r="Y1042" s="75">
        <v>0</v>
      </c>
      <c r="Z1042" s="75">
        <v>0</v>
      </c>
      <c r="AA1042" s="75">
        <v>0</v>
      </c>
      <c r="AB1042" s="75">
        <v>0</v>
      </c>
      <c r="AC1042" s="75">
        <v>0</v>
      </c>
      <c r="AD1042" s="75">
        <v>0</v>
      </c>
    </row>
    <row r="1043" spans="1:30" ht="75" x14ac:dyDescent="0.35">
      <c r="A1043" s="35" t="s">
        <v>573</v>
      </c>
      <c r="B1043" s="64" t="s">
        <v>683</v>
      </c>
      <c r="C1043" s="64" t="s">
        <v>683</v>
      </c>
      <c r="D1043" s="64" t="s">
        <v>36</v>
      </c>
      <c r="E1043" s="65" t="s">
        <v>37</v>
      </c>
      <c r="F1043" s="73" t="s">
        <v>36</v>
      </c>
      <c r="G1043" s="65" t="s">
        <v>486</v>
      </c>
      <c r="H1043" s="80">
        <v>35501</v>
      </c>
      <c r="I1043" s="67" t="s">
        <v>801</v>
      </c>
      <c r="J1043" s="66"/>
      <c r="K1043" s="81" t="s">
        <v>537</v>
      </c>
      <c r="L1043" s="70"/>
      <c r="M1043" s="66" t="s">
        <v>536</v>
      </c>
      <c r="N1043" s="76" t="s">
        <v>661</v>
      </c>
      <c r="O1043" s="68">
        <v>1</v>
      </c>
      <c r="P1043" s="69">
        <v>11400</v>
      </c>
      <c r="Q1043" s="70" t="s">
        <v>577</v>
      </c>
      <c r="R1043" s="71">
        <f t="shared" si="24"/>
        <v>11400</v>
      </c>
      <c r="S1043" s="75">
        <v>0</v>
      </c>
      <c r="T1043" s="75">
        <v>0</v>
      </c>
      <c r="U1043" s="75">
        <v>0</v>
      </c>
      <c r="V1043" s="75">
        <v>0</v>
      </c>
      <c r="W1043" s="75">
        <v>0</v>
      </c>
      <c r="X1043" s="75">
        <v>0</v>
      </c>
      <c r="Y1043" s="75">
        <v>0</v>
      </c>
      <c r="Z1043" s="75">
        <v>0</v>
      </c>
      <c r="AA1043" s="75">
        <v>1</v>
      </c>
      <c r="AB1043" s="75">
        <v>0</v>
      </c>
      <c r="AC1043" s="75">
        <v>0</v>
      </c>
      <c r="AD1043" s="75">
        <v>0</v>
      </c>
    </row>
    <row r="1044" spans="1:30" ht="37.5" x14ac:dyDescent="0.35">
      <c r="A1044" s="35" t="s">
        <v>573</v>
      </c>
      <c r="B1044" s="91" t="s">
        <v>683</v>
      </c>
      <c r="C1044" s="91" t="s">
        <v>683</v>
      </c>
      <c r="D1044" s="64" t="s">
        <v>36</v>
      </c>
      <c r="E1044" s="65" t="s">
        <v>37</v>
      </c>
      <c r="F1044" s="73" t="s">
        <v>36</v>
      </c>
      <c r="G1044" s="78" t="s">
        <v>534</v>
      </c>
      <c r="H1044" s="80">
        <v>35801</v>
      </c>
      <c r="I1044" s="67" t="s">
        <v>802</v>
      </c>
      <c r="J1044" s="66"/>
      <c r="K1044" s="81" t="s">
        <v>537</v>
      </c>
      <c r="L1044" s="70"/>
      <c r="M1044" s="66" t="s">
        <v>536</v>
      </c>
      <c r="N1044" s="76" t="s">
        <v>661</v>
      </c>
      <c r="O1044" s="68">
        <v>10</v>
      </c>
      <c r="P1044" s="69">
        <v>20579</v>
      </c>
      <c r="Q1044" s="70" t="s">
        <v>577</v>
      </c>
      <c r="R1044" s="71">
        <f t="shared" si="24"/>
        <v>205790</v>
      </c>
      <c r="S1044" s="75">
        <v>0</v>
      </c>
      <c r="T1044" s="75">
        <v>1</v>
      </c>
      <c r="U1044" s="75">
        <v>1</v>
      </c>
      <c r="V1044" s="75">
        <v>1</v>
      </c>
      <c r="W1044" s="75">
        <v>1</v>
      </c>
      <c r="X1044" s="75">
        <v>1</v>
      </c>
      <c r="Y1044" s="75">
        <v>1</v>
      </c>
      <c r="Z1044" s="75">
        <v>1</v>
      </c>
      <c r="AA1044" s="75">
        <v>1</v>
      </c>
      <c r="AB1044" s="75">
        <v>1</v>
      </c>
      <c r="AC1044" s="75">
        <v>1</v>
      </c>
      <c r="AD1044" s="75">
        <v>0</v>
      </c>
    </row>
    <row r="1045" spans="1:30" ht="37.5" x14ac:dyDescent="0.35">
      <c r="A1045" s="35" t="s">
        <v>573</v>
      </c>
      <c r="B1045" s="91" t="s">
        <v>683</v>
      </c>
      <c r="C1045" s="91" t="s">
        <v>683</v>
      </c>
      <c r="D1045" s="64" t="s">
        <v>36</v>
      </c>
      <c r="E1045" s="65" t="s">
        <v>37</v>
      </c>
      <c r="F1045" s="73" t="s">
        <v>36</v>
      </c>
      <c r="G1045" s="78" t="s">
        <v>534</v>
      </c>
      <c r="H1045" s="80">
        <v>35801</v>
      </c>
      <c r="I1045" s="67" t="s">
        <v>802</v>
      </c>
      <c r="J1045" s="66"/>
      <c r="K1045" s="81" t="s">
        <v>537</v>
      </c>
      <c r="L1045" s="70"/>
      <c r="M1045" s="66" t="s">
        <v>536</v>
      </c>
      <c r="N1045" s="76" t="s">
        <v>661</v>
      </c>
      <c r="O1045" s="68">
        <v>1</v>
      </c>
      <c r="P1045" s="69">
        <v>41159</v>
      </c>
      <c r="Q1045" s="70" t="s">
        <v>577</v>
      </c>
      <c r="R1045" s="71">
        <f t="shared" si="24"/>
        <v>41159</v>
      </c>
      <c r="S1045" s="75">
        <v>0</v>
      </c>
      <c r="T1045" s="75">
        <v>0</v>
      </c>
      <c r="U1045" s="75">
        <v>0</v>
      </c>
      <c r="V1045" s="75">
        <v>0</v>
      </c>
      <c r="W1045" s="75">
        <v>0</v>
      </c>
      <c r="X1045" s="75">
        <v>0</v>
      </c>
      <c r="Y1045" s="75">
        <v>0</v>
      </c>
      <c r="Z1045" s="75">
        <v>0</v>
      </c>
      <c r="AA1045" s="75">
        <v>0</v>
      </c>
      <c r="AB1045" s="75">
        <v>0</v>
      </c>
      <c r="AC1045" s="75">
        <v>0</v>
      </c>
      <c r="AD1045" s="75">
        <v>1</v>
      </c>
    </row>
    <row r="1046" spans="1:30" ht="37.5" x14ac:dyDescent="0.35">
      <c r="A1046" s="35" t="s">
        <v>573</v>
      </c>
      <c r="B1046" s="100" t="s">
        <v>683</v>
      </c>
      <c r="C1046" s="100" t="s">
        <v>683</v>
      </c>
      <c r="D1046" s="64" t="s">
        <v>36</v>
      </c>
      <c r="E1046" s="84" t="s">
        <v>476</v>
      </c>
      <c r="F1046" s="85" t="s">
        <v>496</v>
      </c>
      <c r="G1046" s="68" t="s">
        <v>534</v>
      </c>
      <c r="H1046" s="84">
        <v>35801</v>
      </c>
      <c r="I1046" s="87" t="s">
        <v>802</v>
      </c>
      <c r="J1046" s="66"/>
      <c r="K1046" s="81" t="s">
        <v>537</v>
      </c>
      <c r="L1046" s="90"/>
      <c r="M1046" s="66" t="s">
        <v>536</v>
      </c>
      <c r="N1046" s="76" t="s">
        <v>661</v>
      </c>
      <c r="O1046" s="68">
        <v>10</v>
      </c>
      <c r="P1046" s="89">
        <v>41159</v>
      </c>
      <c r="Q1046" s="90" t="s">
        <v>577</v>
      </c>
      <c r="R1046" s="71">
        <f t="shared" si="24"/>
        <v>411590</v>
      </c>
      <c r="S1046" s="75">
        <v>0</v>
      </c>
      <c r="T1046" s="75">
        <v>1</v>
      </c>
      <c r="U1046" s="75">
        <v>1</v>
      </c>
      <c r="V1046" s="75">
        <v>1</v>
      </c>
      <c r="W1046" s="75">
        <v>1</v>
      </c>
      <c r="X1046" s="75">
        <v>1</v>
      </c>
      <c r="Y1046" s="75">
        <v>1</v>
      </c>
      <c r="Z1046" s="75">
        <v>1</v>
      </c>
      <c r="AA1046" s="75">
        <v>1</v>
      </c>
      <c r="AB1046" s="75">
        <v>1</v>
      </c>
      <c r="AC1046" s="75">
        <v>1</v>
      </c>
      <c r="AD1046" s="75">
        <v>0</v>
      </c>
    </row>
    <row r="1047" spans="1:30" ht="37.5" x14ac:dyDescent="0.35">
      <c r="A1047" s="35" t="s">
        <v>573</v>
      </c>
      <c r="B1047" s="100" t="s">
        <v>683</v>
      </c>
      <c r="C1047" s="100" t="s">
        <v>683</v>
      </c>
      <c r="D1047" s="64" t="s">
        <v>36</v>
      </c>
      <c r="E1047" s="84" t="s">
        <v>476</v>
      </c>
      <c r="F1047" s="85" t="s">
        <v>496</v>
      </c>
      <c r="G1047" s="68" t="s">
        <v>534</v>
      </c>
      <c r="H1047" s="84">
        <v>35801</v>
      </c>
      <c r="I1047" s="87" t="s">
        <v>802</v>
      </c>
      <c r="J1047" s="66"/>
      <c r="K1047" s="81" t="s">
        <v>537</v>
      </c>
      <c r="L1047" s="90"/>
      <c r="M1047" s="66" t="s">
        <v>536</v>
      </c>
      <c r="N1047" s="76" t="s">
        <v>661</v>
      </c>
      <c r="O1047" s="68">
        <v>1</v>
      </c>
      <c r="P1047" s="89">
        <v>82318</v>
      </c>
      <c r="Q1047" s="90" t="s">
        <v>577</v>
      </c>
      <c r="R1047" s="71">
        <f t="shared" si="24"/>
        <v>82318</v>
      </c>
      <c r="S1047" s="75">
        <v>0</v>
      </c>
      <c r="T1047" s="75">
        <v>0</v>
      </c>
      <c r="U1047" s="75">
        <v>0</v>
      </c>
      <c r="V1047" s="75">
        <v>0</v>
      </c>
      <c r="W1047" s="75">
        <v>0</v>
      </c>
      <c r="X1047" s="75">
        <v>0</v>
      </c>
      <c r="Y1047" s="75">
        <v>0</v>
      </c>
      <c r="Z1047" s="75">
        <v>0</v>
      </c>
      <c r="AA1047" s="75">
        <v>0</v>
      </c>
      <c r="AB1047" s="75">
        <v>0</v>
      </c>
      <c r="AC1047" s="75">
        <v>0</v>
      </c>
      <c r="AD1047" s="75">
        <v>1</v>
      </c>
    </row>
    <row r="1048" spans="1:30" ht="37.5" x14ac:dyDescent="0.35">
      <c r="A1048" s="35" t="s">
        <v>573</v>
      </c>
      <c r="B1048" s="91" t="s">
        <v>683</v>
      </c>
      <c r="C1048" s="91" t="s">
        <v>683</v>
      </c>
      <c r="D1048" s="64" t="s">
        <v>36</v>
      </c>
      <c r="E1048" s="65" t="s">
        <v>37</v>
      </c>
      <c r="F1048" s="73" t="s">
        <v>36</v>
      </c>
      <c r="G1048" s="78" t="s">
        <v>534</v>
      </c>
      <c r="H1048" s="80">
        <v>35901</v>
      </c>
      <c r="I1048" s="67" t="s">
        <v>803</v>
      </c>
      <c r="J1048" s="66"/>
      <c r="K1048" s="81" t="s">
        <v>537</v>
      </c>
      <c r="L1048" s="70"/>
      <c r="M1048" s="66" t="s">
        <v>536</v>
      </c>
      <c r="N1048" s="76" t="s">
        <v>661</v>
      </c>
      <c r="O1048" s="68">
        <v>6</v>
      </c>
      <c r="P1048" s="69">
        <v>1960</v>
      </c>
      <c r="Q1048" s="70" t="s">
        <v>577</v>
      </c>
      <c r="R1048" s="71">
        <f t="shared" si="24"/>
        <v>11760</v>
      </c>
      <c r="S1048" s="75">
        <v>0</v>
      </c>
      <c r="T1048" s="75">
        <v>1</v>
      </c>
      <c r="U1048" s="75">
        <v>0</v>
      </c>
      <c r="V1048" s="75">
        <v>1</v>
      </c>
      <c r="W1048" s="75">
        <v>0</v>
      </c>
      <c r="X1048" s="75">
        <v>1</v>
      </c>
      <c r="Y1048" s="75">
        <v>0</v>
      </c>
      <c r="Z1048" s="75">
        <v>1</v>
      </c>
      <c r="AA1048" s="75">
        <v>0</v>
      </c>
      <c r="AB1048" s="75">
        <v>1</v>
      </c>
      <c r="AC1048" s="75">
        <v>0</v>
      </c>
      <c r="AD1048" s="75">
        <v>1</v>
      </c>
    </row>
    <row r="1049" spans="1:30" ht="23" x14ac:dyDescent="0.25">
      <c r="A1049" s="35" t="s">
        <v>573</v>
      </c>
      <c r="B1049" s="101" t="s">
        <v>804</v>
      </c>
      <c r="C1049" s="101" t="s">
        <v>804</v>
      </c>
      <c r="D1049" s="102" t="s">
        <v>36</v>
      </c>
      <c r="E1049" s="103" t="s">
        <v>37</v>
      </c>
      <c r="F1049" s="102" t="s">
        <v>36</v>
      </c>
      <c r="G1049" s="104" t="s">
        <v>486</v>
      </c>
      <c r="H1049" s="105">
        <v>21101</v>
      </c>
      <c r="I1049" s="106" t="s">
        <v>39</v>
      </c>
      <c r="J1049" s="107" t="s">
        <v>206</v>
      </c>
      <c r="K1049" s="108" t="s">
        <v>805</v>
      </c>
      <c r="L1049" s="109"/>
      <c r="M1049" s="110"/>
      <c r="N1049" s="111" t="s">
        <v>589</v>
      </c>
      <c r="O1049" s="112">
        <v>229</v>
      </c>
      <c r="P1049" s="113">
        <f t="shared" ref="P1049:P1112" si="25">+R1049/O1049</f>
        <v>74.75982532751091</v>
      </c>
      <c r="Q1049" s="114" t="s">
        <v>208</v>
      </c>
      <c r="R1049" s="115">
        <v>17120</v>
      </c>
      <c r="S1049" s="116">
        <v>30</v>
      </c>
      <c r="T1049" s="116">
        <v>30</v>
      </c>
      <c r="U1049" s="116">
        <v>35</v>
      </c>
      <c r="V1049" s="116">
        <v>30</v>
      </c>
      <c r="W1049" s="116">
        <v>30</v>
      </c>
      <c r="X1049" s="116">
        <v>35</v>
      </c>
      <c r="Y1049" s="116">
        <v>30</v>
      </c>
      <c r="Z1049" s="116">
        <v>9</v>
      </c>
      <c r="AA1049" s="116">
        <v>0</v>
      </c>
      <c r="AB1049" s="116">
        <v>0</v>
      </c>
      <c r="AC1049" s="116">
        <v>0</v>
      </c>
      <c r="AD1049" s="116">
        <v>0</v>
      </c>
    </row>
    <row r="1050" spans="1:30" ht="23" x14ac:dyDescent="0.25">
      <c r="A1050" s="35" t="s">
        <v>573</v>
      </c>
      <c r="B1050" s="117" t="s">
        <v>804</v>
      </c>
      <c r="C1050" s="117" t="s">
        <v>804</v>
      </c>
      <c r="D1050" s="118" t="s">
        <v>36</v>
      </c>
      <c r="E1050" s="119" t="s">
        <v>37</v>
      </c>
      <c r="F1050" s="118" t="s">
        <v>36</v>
      </c>
      <c r="G1050" s="120" t="s">
        <v>486</v>
      </c>
      <c r="H1050" s="121">
        <v>21101</v>
      </c>
      <c r="I1050" s="122" t="s">
        <v>39</v>
      </c>
      <c r="J1050" s="107" t="s">
        <v>211</v>
      </c>
      <c r="K1050" s="108" t="s">
        <v>806</v>
      </c>
      <c r="L1050" s="109"/>
      <c r="M1050" s="110"/>
      <c r="N1050" s="123" t="s">
        <v>589</v>
      </c>
      <c r="O1050" s="112">
        <v>75</v>
      </c>
      <c r="P1050" s="113">
        <f t="shared" si="25"/>
        <v>137.80000000000001</v>
      </c>
      <c r="Q1050" s="114" t="s">
        <v>208</v>
      </c>
      <c r="R1050" s="115">
        <v>10335</v>
      </c>
      <c r="S1050" s="116">
        <v>10</v>
      </c>
      <c r="T1050" s="116">
        <v>10</v>
      </c>
      <c r="U1050" s="116">
        <v>10</v>
      </c>
      <c r="V1050" s="116">
        <v>10</v>
      </c>
      <c r="W1050" s="116">
        <v>10</v>
      </c>
      <c r="X1050" s="116">
        <v>10</v>
      </c>
      <c r="Y1050" s="116">
        <v>10</v>
      </c>
      <c r="Z1050" s="116">
        <v>5</v>
      </c>
      <c r="AA1050" s="116">
        <v>0</v>
      </c>
      <c r="AB1050" s="116">
        <v>0</v>
      </c>
      <c r="AC1050" s="116">
        <v>0</v>
      </c>
      <c r="AD1050" s="116">
        <v>0</v>
      </c>
    </row>
    <row r="1051" spans="1:30" ht="23" x14ac:dyDescent="0.25">
      <c r="A1051" s="35" t="s">
        <v>573</v>
      </c>
      <c r="B1051" s="117" t="s">
        <v>804</v>
      </c>
      <c r="C1051" s="117" t="s">
        <v>804</v>
      </c>
      <c r="D1051" s="118" t="s">
        <v>36</v>
      </c>
      <c r="E1051" s="119" t="s">
        <v>37</v>
      </c>
      <c r="F1051" s="118" t="s">
        <v>36</v>
      </c>
      <c r="G1051" s="120" t="s">
        <v>486</v>
      </c>
      <c r="H1051" s="121">
        <v>21101</v>
      </c>
      <c r="I1051" s="122" t="s">
        <v>39</v>
      </c>
      <c r="J1051" s="124" t="s">
        <v>688</v>
      </c>
      <c r="K1051" s="108" t="s">
        <v>807</v>
      </c>
      <c r="L1051" s="109"/>
      <c r="M1051" s="110"/>
      <c r="N1051" s="123" t="s">
        <v>576</v>
      </c>
      <c r="O1051" s="112">
        <v>317</v>
      </c>
      <c r="P1051" s="113">
        <f t="shared" si="25"/>
        <v>2.8170347003154572</v>
      </c>
      <c r="Q1051" s="114" t="s">
        <v>208</v>
      </c>
      <c r="R1051" s="115">
        <v>893</v>
      </c>
      <c r="S1051" s="116">
        <v>24</v>
      </c>
      <c r="T1051" s="125">
        <v>48</v>
      </c>
      <c r="U1051" s="116">
        <v>48</v>
      </c>
      <c r="V1051" s="125">
        <v>48</v>
      </c>
      <c r="W1051" s="116">
        <v>48</v>
      </c>
      <c r="X1051" s="116">
        <v>48</v>
      </c>
      <c r="Y1051" s="116">
        <v>48</v>
      </c>
      <c r="Z1051" s="116">
        <v>5</v>
      </c>
      <c r="AA1051" s="116">
        <v>0</v>
      </c>
      <c r="AB1051" s="116">
        <v>0</v>
      </c>
      <c r="AC1051" s="116">
        <v>0</v>
      </c>
      <c r="AD1051" s="116">
        <v>0</v>
      </c>
    </row>
    <row r="1052" spans="1:30" ht="23" x14ac:dyDescent="0.25">
      <c r="A1052" s="35" t="s">
        <v>573</v>
      </c>
      <c r="B1052" s="117" t="s">
        <v>804</v>
      </c>
      <c r="C1052" s="117" t="s">
        <v>804</v>
      </c>
      <c r="D1052" s="118" t="s">
        <v>36</v>
      </c>
      <c r="E1052" s="119" t="s">
        <v>37</v>
      </c>
      <c r="F1052" s="118" t="s">
        <v>36</v>
      </c>
      <c r="G1052" s="120" t="s">
        <v>486</v>
      </c>
      <c r="H1052" s="121">
        <v>21101</v>
      </c>
      <c r="I1052" s="122" t="s">
        <v>39</v>
      </c>
      <c r="J1052" s="124" t="s">
        <v>808</v>
      </c>
      <c r="K1052" s="108" t="s">
        <v>809</v>
      </c>
      <c r="L1052" s="109"/>
      <c r="M1052" s="110"/>
      <c r="N1052" s="123" t="s">
        <v>589</v>
      </c>
      <c r="O1052" s="112">
        <v>8</v>
      </c>
      <c r="P1052" s="113">
        <f t="shared" si="25"/>
        <v>117.875</v>
      </c>
      <c r="Q1052" s="114" t="s">
        <v>208</v>
      </c>
      <c r="R1052" s="115">
        <v>943</v>
      </c>
      <c r="S1052" s="116">
        <v>1</v>
      </c>
      <c r="T1052" s="125">
        <v>1</v>
      </c>
      <c r="U1052" s="116">
        <v>1</v>
      </c>
      <c r="V1052" s="125">
        <v>1</v>
      </c>
      <c r="W1052" s="116">
        <v>1</v>
      </c>
      <c r="X1052" s="116">
        <v>1</v>
      </c>
      <c r="Y1052" s="116">
        <v>1</v>
      </c>
      <c r="Z1052" s="116">
        <v>1</v>
      </c>
      <c r="AA1052" s="116">
        <v>0</v>
      </c>
      <c r="AB1052" s="116">
        <v>0</v>
      </c>
      <c r="AC1052" s="116">
        <v>0</v>
      </c>
      <c r="AD1052" s="116">
        <v>0</v>
      </c>
    </row>
    <row r="1053" spans="1:30" ht="23" x14ac:dyDescent="0.25">
      <c r="A1053" s="35" t="s">
        <v>573</v>
      </c>
      <c r="B1053" s="117" t="s">
        <v>804</v>
      </c>
      <c r="C1053" s="117" t="s">
        <v>804</v>
      </c>
      <c r="D1053" s="118" t="s">
        <v>36</v>
      </c>
      <c r="E1053" s="119" t="s">
        <v>37</v>
      </c>
      <c r="F1053" s="118" t="s">
        <v>36</v>
      </c>
      <c r="G1053" s="120" t="s">
        <v>486</v>
      </c>
      <c r="H1053" s="121">
        <v>21101</v>
      </c>
      <c r="I1053" s="122" t="s">
        <v>39</v>
      </c>
      <c r="J1053" s="124" t="s">
        <v>810</v>
      </c>
      <c r="K1053" s="126" t="s">
        <v>811</v>
      </c>
      <c r="L1053" s="109"/>
      <c r="M1053" s="110"/>
      <c r="N1053" s="123" t="s">
        <v>576</v>
      </c>
      <c r="O1053" s="112">
        <v>37</v>
      </c>
      <c r="P1053" s="113">
        <f t="shared" si="25"/>
        <v>29.648648648648649</v>
      </c>
      <c r="Q1053" s="114" t="s">
        <v>208</v>
      </c>
      <c r="R1053" s="115">
        <v>1097</v>
      </c>
      <c r="S1053" s="116">
        <v>2</v>
      </c>
      <c r="T1053" s="125">
        <v>5</v>
      </c>
      <c r="U1053" s="116">
        <v>5</v>
      </c>
      <c r="V1053" s="125">
        <v>5</v>
      </c>
      <c r="W1053" s="116">
        <v>5</v>
      </c>
      <c r="X1053" s="116">
        <v>5</v>
      </c>
      <c r="Y1053" s="116">
        <v>5</v>
      </c>
      <c r="Z1053" s="116">
        <v>5</v>
      </c>
      <c r="AA1053" s="116">
        <v>0</v>
      </c>
      <c r="AB1053" s="116">
        <v>0</v>
      </c>
      <c r="AC1053" s="116">
        <v>0</v>
      </c>
      <c r="AD1053" s="116">
        <v>0</v>
      </c>
    </row>
    <row r="1054" spans="1:30" ht="23" x14ac:dyDescent="0.25">
      <c r="A1054" s="35" t="s">
        <v>573</v>
      </c>
      <c r="B1054" s="117" t="s">
        <v>804</v>
      </c>
      <c r="C1054" s="117" t="s">
        <v>804</v>
      </c>
      <c r="D1054" s="118" t="s">
        <v>36</v>
      </c>
      <c r="E1054" s="119" t="s">
        <v>37</v>
      </c>
      <c r="F1054" s="118" t="s">
        <v>36</v>
      </c>
      <c r="G1054" s="120" t="s">
        <v>486</v>
      </c>
      <c r="H1054" s="121">
        <v>21101</v>
      </c>
      <c r="I1054" s="122" t="s">
        <v>39</v>
      </c>
      <c r="J1054" s="124" t="s">
        <v>812</v>
      </c>
      <c r="K1054" s="126" t="s">
        <v>813</v>
      </c>
      <c r="L1054" s="109"/>
      <c r="M1054" s="110"/>
      <c r="N1054" s="123" t="s">
        <v>576</v>
      </c>
      <c r="O1054" s="112">
        <v>16</v>
      </c>
      <c r="P1054" s="113">
        <f t="shared" si="25"/>
        <v>25.75</v>
      </c>
      <c r="Q1054" s="114" t="s">
        <v>208</v>
      </c>
      <c r="R1054" s="115">
        <v>412</v>
      </c>
      <c r="S1054" s="116">
        <v>2</v>
      </c>
      <c r="T1054" s="125">
        <v>2</v>
      </c>
      <c r="U1054" s="116">
        <v>2</v>
      </c>
      <c r="V1054" s="125">
        <v>2</v>
      </c>
      <c r="W1054" s="116">
        <v>2</v>
      </c>
      <c r="X1054" s="116">
        <v>2</v>
      </c>
      <c r="Y1054" s="116">
        <v>2</v>
      </c>
      <c r="Z1054" s="116">
        <v>2</v>
      </c>
      <c r="AA1054" s="116">
        <v>0</v>
      </c>
      <c r="AB1054" s="116">
        <v>0</v>
      </c>
      <c r="AC1054" s="116">
        <v>0</v>
      </c>
      <c r="AD1054" s="116">
        <v>0</v>
      </c>
    </row>
    <row r="1055" spans="1:30" ht="23" x14ac:dyDescent="0.25">
      <c r="A1055" s="35" t="s">
        <v>573</v>
      </c>
      <c r="B1055" s="117" t="s">
        <v>804</v>
      </c>
      <c r="C1055" s="117" t="s">
        <v>804</v>
      </c>
      <c r="D1055" s="118" t="s">
        <v>36</v>
      </c>
      <c r="E1055" s="119" t="s">
        <v>37</v>
      </c>
      <c r="F1055" s="118" t="s">
        <v>36</v>
      </c>
      <c r="G1055" s="120" t="s">
        <v>486</v>
      </c>
      <c r="H1055" s="127">
        <v>21101</v>
      </c>
      <c r="I1055" s="122" t="s">
        <v>39</v>
      </c>
      <c r="J1055" s="124" t="s">
        <v>110</v>
      </c>
      <c r="K1055" s="108" t="s">
        <v>814</v>
      </c>
      <c r="L1055" s="109"/>
      <c r="M1055" s="110"/>
      <c r="N1055" s="123" t="s">
        <v>576</v>
      </c>
      <c r="O1055" s="112">
        <v>45</v>
      </c>
      <c r="P1055" s="113">
        <f t="shared" si="25"/>
        <v>31.088888888888889</v>
      </c>
      <c r="Q1055" s="114" t="s">
        <v>208</v>
      </c>
      <c r="R1055" s="115">
        <v>1399</v>
      </c>
      <c r="S1055" s="116">
        <v>6</v>
      </c>
      <c r="T1055" s="116">
        <v>6</v>
      </c>
      <c r="U1055" s="116">
        <v>6</v>
      </c>
      <c r="V1055" s="116">
        <v>6</v>
      </c>
      <c r="W1055" s="116">
        <v>6</v>
      </c>
      <c r="X1055" s="116">
        <v>6</v>
      </c>
      <c r="Y1055" s="116">
        <v>6</v>
      </c>
      <c r="Z1055" s="116">
        <v>3</v>
      </c>
      <c r="AA1055" s="116">
        <v>0</v>
      </c>
      <c r="AB1055" s="116">
        <v>0</v>
      </c>
      <c r="AC1055" s="116">
        <v>0</v>
      </c>
      <c r="AD1055" s="116">
        <v>0</v>
      </c>
    </row>
    <row r="1056" spans="1:30" ht="23" x14ac:dyDescent="0.25">
      <c r="A1056" s="35" t="s">
        <v>573</v>
      </c>
      <c r="B1056" s="117" t="s">
        <v>804</v>
      </c>
      <c r="C1056" s="117" t="s">
        <v>804</v>
      </c>
      <c r="D1056" s="118" t="s">
        <v>36</v>
      </c>
      <c r="E1056" s="119" t="s">
        <v>37</v>
      </c>
      <c r="F1056" s="118" t="s">
        <v>36</v>
      </c>
      <c r="G1056" s="120" t="s">
        <v>486</v>
      </c>
      <c r="H1056" s="127">
        <v>21101</v>
      </c>
      <c r="I1056" s="122" t="s">
        <v>39</v>
      </c>
      <c r="J1056" s="124" t="s">
        <v>116</v>
      </c>
      <c r="K1056" s="108" t="s">
        <v>815</v>
      </c>
      <c r="L1056" s="109"/>
      <c r="M1056" s="110"/>
      <c r="N1056" s="123" t="s">
        <v>576</v>
      </c>
      <c r="O1056" s="112">
        <v>45</v>
      </c>
      <c r="P1056" s="113">
        <f t="shared" si="25"/>
        <v>28.755555555555556</v>
      </c>
      <c r="Q1056" s="114" t="s">
        <v>208</v>
      </c>
      <c r="R1056" s="115">
        <v>1294</v>
      </c>
      <c r="S1056" s="116">
        <v>6</v>
      </c>
      <c r="T1056" s="116">
        <v>6</v>
      </c>
      <c r="U1056" s="116">
        <v>6</v>
      </c>
      <c r="V1056" s="116">
        <v>6</v>
      </c>
      <c r="W1056" s="116">
        <v>6</v>
      </c>
      <c r="X1056" s="116">
        <v>6</v>
      </c>
      <c r="Y1056" s="116">
        <v>6</v>
      </c>
      <c r="Z1056" s="116">
        <v>3</v>
      </c>
      <c r="AA1056" s="116">
        <v>0</v>
      </c>
      <c r="AB1056" s="116">
        <v>0</v>
      </c>
      <c r="AC1056" s="116">
        <v>0</v>
      </c>
      <c r="AD1056" s="116">
        <v>0</v>
      </c>
    </row>
    <row r="1057" spans="1:30" ht="23" x14ac:dyDescent="0.25">
      <c r="A1057" s="35" t="s">
        <v>573</v>
      </c>
      <c r="B1057" s="117" t="s">
        <v>804</v>
      </c>
      <c r="C1057" s="117" t="s">
        <v>804</v>
      </c>
      <c r="D1057" s="118" t="s">
        <v>36</v>
      </c>
      <c r="E1057" s="119" t="s">
        <v>37</v>
      </c>
      <c r="F1057" s="118" t="s">
        <v>36</v>
      </c>
      <c r="G1057" s="120" t="s">
        <v>486</v>
      </c>
      <c r="H1057" s="127">
        <v>21101</v>
      </c>
      <c r="I1057" s="122" t="s">
        <v>39</v>
      </c>
      <c r="J1057" s="124" t="s">
        <v>180</v>
      </c>
      <c r="K1057" s="126" t="s">
        <v>181</v>
      </c>
      <c r="L1057" s="109"/>
      <c r="M1057" s="110"/>
      <c r="N1057" s="123" t="s">
        <v>576</v>
      </c>
      <c r="O1057" s="112">
        <v>166</v>
      </c>
      <c r="P1057" s="113">
        <f t="shared" si="25"/>
        <v>4.6987951807228914</v>
      </c>
      <c r="Q1057" s="114" t="s">
        <v>208</v>
      </c>
      <c r="R1057" s="115">
        <v>780</v>
      </c>
      <c r="S1057" s="116">
        <v>12</v>
      </c>
      <c r="T1057" s="116">
        <v>24</v>
      </c>
      <c r="U1057" s="116">
        <v>24</v>
      </c>
      <c r="V1057" s="116">
        <v>24</v>
      </c>
      <c r="W1057" s="116">
        <v>24</v>
      </c>
      <c r="X1057" s="116">
        <v>24</v>
      </c>
      <c r="Y1057" s="116">
        <v>24</v>
      </c>
      <c r="Z1057" s="116">
        <v>10</v>
      </c>
      <c r="AA1057" s="116">
        <v>0</v>
      </c>
      <c r="AB1057" s="116">
        <v>0</v>
      </c>
      <c r="AC1057" s="116">
        <v>0</v>
      </c>
      <c r="AD1057" s="116">
        <v>0</v>
      </c>
    </row>
    <row r="1058" spans="1:30" ht="23" x14ac:dyDescent="0.25">
      <c r="A1058" s="35" t="s">
        <v>573</v>
      </c>
      <c r="B1058" s="117" t="s">
        <v>804</v>
      </c>
      <c r="C1058" s="117" t="s">
        <v>804</v>
      </c>
      <c r="D1058" s="118" t="s">
        <v>36</v>
      </c>
      <c r="E1058" s="119" t="s">
        <v>37</v>
      </c>
      <c r="F1058" s="118" t="s">
        <v>36</v>
      </c>
      <c r="G1058" s="120" t="s">
        <v>486</v>
      </c>
      <c r="H1058" s="127">
        <v>21101</v>
      </c>
      <c r="I1058" s="122" t="s">
        <v>39</v>
      </c>
      <c r="J1058" s="124" t="s">
        <v>84</v>
      </c>
      <c r="K1058" s="108" t="s">
        <v>816</v>
      </c>
      <c r="L1058" s="109"/>
      <c r="M1058" s="110"/>
      <c r="N1058" s="123" t="s">
        <v>578</v>
      </c>
      <c r="O1058" s="112">
        <v>4</v>
      </c>
      <c r="P1058" s="113">
        <f t="shared" si="25"/>
        <v>73</v>
      </c>
      <c r="Q1058" s="114" t="s">
        <v>208</v>
      </c>
      <c r="R1058" s="115">
        <v>292</v>
      </c>
      <c r="S1058" s="116">
        <v>0</v>
      </c>
      <c r="T1058" s="116">
        <v>1</v>
      </c>
      <c r="U1058" s="116">
        <v>0</v>
      </c>
      <c r="V1058" s="116">
        <v>1</v>
      </c>
      <c r="W1058" s="116">
        <v>0</v>
      </c>
      <c r="X1058" s="116">
        <v>1</v>
      </c>
      <c r="Y1058" s="116">
        <v>0</v>
      </c>
      <c r="Z1058" s="116">
        <v>1</v>
      </c>
      <c r="AA1058" s="116">
        <v>0</v>
      </c>
      <c r="AB1058" s="116">
        <v>0</v>
      </c>
      <c r="AC1058" s="116">
        <v>0</v>
      </c>
      <c r="AD1058" s="116">
        <v>0</v>
      </c>
    </row>
    <row r="1059" spans="1:30" ht="23" x14ac:dyDescent="0.25">
      <c r="A1059" s="35" t="s">
        <v>573</v>
      </c>
      <c r="B1059" s="117" t="s">
        <v>804</v>
      </c>
      <c r="C1059" s="117" t="s">
        <v>804</v>
      </c>
      <c r="D1059" s="118" t="s">
        <v>36</v>
      </c>
      <c r="E1059" s="119" t="s">
        <v>37</v>
      </c>
      <c r="F1059" s="118" t="s">
        <v>36</v>
      </c>
      <c r="G1059" s="120" t="s">
        <v>486</v>
      </c>
      <c r="H1059" s="127">
        <v>21101</v>
      </c>
      <c r="I1059" s="122" t="s">
        <v>39</v>
      </c>
      <c r="J1059" s="124" t="s">
        <v>88</v>
      </c>
      <c r="K1059" s="108" t="s">
        <v>817</v>
      </c>
      <c r="L1059" s="109"/>
      <c r="M1059" s="110"/>
      <c r="N1059" s="123" t="s">
        <v>576</v>
      </c>
      <c r="O1059" s="112">
        <v>24</v>
      </c>
      <c r="P1059" s="113">
        <f t="shared" si="25"/>
        <v>81.208333333333329</v>
      </c>
      <c r="Q1059" s="114" t="s">
        <v>208</v>
      </c>
      <c r="R1059" s="115">
        <v>1949</v>
      </c>
      <c r="S1059" s="116">
        <v>3</v>
      </c>
      <c r="T1059" s="116">
        <v>3</v>
      </c>
      <c r="U1059" s="116">
        <v>3</v>
      </c>
      <c r="V1059" s="116">
        <v>3</v>
      </c>
      <c r="W1059" s="116">
        <v>3</v>
      </c>
      <c r="X1059" s="116">
        <v>3</v>
      </c>
      <c r="Y1059" s="116">
        <v>3</v>
      </c>
      <c r="Z1059" s="116">
        <v>3</v>
      </c>
      <c r="AA1059" s="116">
        <v>0</v>
      </c>
      <c r="AB1059" s="116">
        <v>0</v>
      </c>
      <c r="AC1059" s="116">
        <v>0</v>
      </c>
      <c r="AD1059" s="116">
        <v>0</v>
      </c>
    </row>
    <row r="1060" spans="1:30" ht="23" x14ac:dyDescent="0.25">
      <c r="A1060" s="35" t="s">
        <v>573</v>
      </c>
      <c r="B1060" s="117" t="s">
        <v>804</v>
      </c>
      <c r="C1060" s="117" t="s">
        <v>804</v>
      </c>
      <c r="D1060" s="118" t="s">
        <v>36</v>
      </c>
      <c r="E1060" s="119" t="s">
        <v>37</v>
      </c>
      <c r="F1060" s="118" t="s">
        <v>36</v>
      </c>
      <c r="G1060" s="120" t="s">
        <v>486</v>
      </c>
      <c r="H1060" s="127">
        <v>21101</v>
      </c>
      <c r="I1060" s="122" t="s">
        <v>39</v>
      </c>
      <c r="J1060" s="124" t="s">
        <v>46</v>
      </c>
      <c r="K1060" s="126" t="s">
        <v>47</v>
      </c>
      <c r="L1060" s="109"/>
      <c r="M1060" s="110"/>
      <c r="N1060" s="123" t="s">
        <v>576</v>
      </c>
      <c r="O1060" s="112">
        <v>6</v>
      </c>
      <c r="P1060" s="113">
        <f t="shared" si="25"/>
        <v>271.5</v>
      </c>
      <c r="Q1060" s="114" t="s">
        <v>208</v>
      </c>
      <c r="R1060" s="115">
        <v>1629</v>
      </c>
      <c r="S1060" s="116"/>
      <c r="T1060" s="116">
        <v>6</v>
      </c>
      <c r="U1060" s="116"/>
      <c r="V1060" s="116"/>
      <c r="W1060" s="116"/>
      <c r="X1060" s="116"/>
      <c r="Y1060" s="116"/>
      <c r="Z1060" s="116"/>
      <c r="AA1060" s="116">
        <v>0</v>
      </c>
      <c r="AB1060" s="116">
        <v>0</v>
      </c>
      <c r="AC1060" s="116">
        <v>0</v>
      </c>
      <c r="AD1060" s="116">
        <v>0</v>
      </c>
    </row>
    <row r="1061" spans="1:30" ht="23" x14ac:dyDescent="0.25">
      <c r="A1061" s="35" t="s">
        <v>573</v>
      </c>
      <c r="B1061" s="117" t="s">
        <v>804</v>
      </c>
      <c r="C1061" s="117" t="s">
        <v>804</v>
      </c>
      <c r="D1061" s="118" t="s">
        <v>36</v>
      </c>
      <c r="E1061" s="119" t="s">
        <v>37</v>
      </c>
      <c r="F1061" s="118" t="s">
        <v>36</v>
      </c>
      <c r="G1061" s="120" t="s">
        <v>486</v>
      </c>
      <c r="H1061" s="127">
        <v>21101</v>
      </c>
      <c r="I1061" s="122" t="s">
        <v>39</v>
      </c>
      <c r="J1061" s="124" t="s">
        <v>818</v>
      </c>
      <c r="K1061" s="126" t="s">
        <v>819</v>
      </c>
      <c r="L1061" s="109"/>
      <c r="M1061" s="110"/>
      <c r="N1061" s="123" t="s">
        <v>576</v>
      </c>
      <c r="O1061" s="112">
        <v>22</v>
      </c>
      <c r="P1061" s="113">
        <f t="shared" si="25"/>
        <v>44.136363636363633</v>
      </c>
      <c r="Q1061" s="114" t="s">
        <v>208</v>
      </c>
      <c r="R1061" s="115">
        <v>971</v>
      </c>
      <c r="S1061" s="116">
        <v>1</v>
      </c>
      <c r="T1061" s="116">
        <v>3</v>
      </c>
      <c r="U1061" s="116">
        <v>3</v>
      </c>
      <c r="V1061" s="116">
        <v>3</v>
      </c>
      <c r="W1061" s="116">
        <v>3</v>
      </c>
      <c r="X1061" s="116">
        <v>3</v>
      </c>
      <c r="Y1061" s="116">
        <v>3</v>
      </c>
      <c r="Z1061" s="116">
        <v>3</v>
      </c>
      <c r="AA1061" s="116">
        <v>0</v>
      </c>
      <c r="AB1061" s="116">
        <v>0</v>
      </c>
      <c r="AC1061" s="116">
        <v>0</v>
      </c>
      <c r="AD1061" s="116">
        <v>0</v>
      </c>
    </row>
    <row r="1062" spans="1:30" ht="23" x14ac:dyDescent="0.25">
      <c r="A1062" s="35" t="s">
        <v>573</v>
      </c>
      <c r="B1062" s="117" t="s">
        <v>804</v>
      </c>
      <c r="C1062" s="117" t="s">
        <v>804</v>
      </c>
      <c r="D1062" s="118" t="s">
        <v>36</v>
      </c>
      <c r="E1062" s="119" t="s">
        <v>37</v>
      </c>
      <c r="F1062" s="118" t="s">
        <v>36</v>
      </c>
      <c r="G1062" s="120" t="s">
        <v>486</v>
      </c>
      <c r="H1062" s="127">
        <v>21101</v>
      </c>
      <c r="I1062" s="122" t="s">
        <v>39</v>
      </c>
      <c r="J1062" s="124" t="s">
        <v>150</v>
      </c>
      <c r="K1062" s="126" t="s">
        <v>820</v>
      </c>
      <c r="L1062" s="109"/>
      <c r="M1062" s="110"/>
      <c r="N1062" s="123" t="s">
        <v>576</v>
      </c>
      <c r="O1062" s="112">
        <v>30</v>
      </c>
      <c r="P1062" s="113">
        <f t="shared" si="25"/>
        <v>44.366666666666667</v>
      </c>
      <c r="Q1062" s="114" t="s">
        <v>208</v>
      </c>
      <c r="R1062" s="115">
        <v>1331</v>
      </c>
      <c r="S1062" s="116">
        <v>0</v>
      </c>
      <c r="T1062" s="116">
        <v>0</v>
      </c>
      <c r="U1062" s="116">
        <v>10</v>
      </c>
      <c r="V1062" s="116">
        <v>10</v>
      </c>
      <c r="W1062" s="116"/>
      <c r="X1062" s="116"/>
      <c r="Y1062" s="116">
        <v>10</v>
      </c>
      <c r="Z1062" s="116"/>
      <c r="AA1062" s="116">
        <v>0</v>
      </c>
      <c r="AB1062" s="116">
        <v>0</v>
      </c>
      <c r="AC1062" s="116">
        <v>0</v>
      </c>
      <c r="AD1062" s="116">
        <v>0</v>
      </c>
    </row>
    <row r="1063" spans="1:30" ht="23" x14ac:dyDescent="0.25">
      <c r="A1063" s="35" t="s">
        <v>573</v>
      </c>
      <c r="B1063" s="117" t="s">
        <v>804</v>
      </c>
      <c r="C1063" s="117" t="s">
        <v>804</v>
      </c>
      <c r="D1063" s="118" t="s">
        <v>36</v>
      </c>
      <c r="E1063" s="119" t="s">
        <v>37</v>
      </c>
      <c r="F1063" s="118" t="s">
        <v>36</v>
      </c>
      <c r="G1063" s="120" t="s">
        <v>486</v>
      </c>
      <c r="H1063" s="127">
        <v>21101</v>
      </c>
      <c r="I1063" s="122" t="s">
        <v>39</v>
      </c>
      <c r="J1063" s="124" t="s">
        <v>64</v>
      </c>
      <c r="K1063" s="126" t="s">
        <v>65</v>
      </c>
      <c r="L1063" s="109"/>
      <c r="M1063" s="110"/>
      <c r="N1063" s="123" t="s">
        <v>576</v>
      </c>
      <c r="O1063" s="112">
        <v>39</v>
      </c>
      <c r="P1063" s="113">
        <f t="shared" si="25"/>
        <v>11.307692307692308</v>
      </c>
      <c r="Q1063" s="114" t="s">
        <v>208</v>
      </c>
      <c r="R1063" s="115">
        <v>441</v>
      </c>
      <c r="S1063" s="116">
        <v>5</v>
      </c>
      <c r="T1063" s="116">
        <v>5</v>
      </c>
      <c r="U1063" s="116">
        <v>5</v>
      </c>
      <c r="V1063" s="116">
        <v>5</v>
      </c>
      <c r="W1063" s="116">
        <v>5</v>
      </c>
      <c r="X1063" s="116">
        <v>5</v>
      </c>
      <c r="Y1063" s="116">
        <v>5</v>
      </c>
      <c r="Z1063" s="116">
        <v>4</v>
      </c>
      <c r="AA1063" s="116">
        <v>0</v>
      </c>
      <c r="AB1063" s="116">
        <v>0</v>
      </c>
      <c r="AC1063" s="116">
        <v>0</v>
      </c>
      <c r="AD1063" s="116">
        <v>0</v>
      </c>
    </row>
    <row r="1064" spans="1:30" ht="23" x14ac:dyDescent="0.25">
      <c r="A1064" s="35" t="s">
        <v>573</v>
      </c>
      <c r="B1064" s="117" t="s">
        <v>804</v>
      </c>
      <c r="C1064" s="117" t="s">
        <v>804</v>
      </c>
      <c r="D1064" s="118" t="s">
        <v>36</v>
      </c>
      <c r="E1064" s="119" t="s">
        <v>37</v>
      </c>
      <c r="F1064" s="118" t="s">
        <v>36</v>
      </c>
      <c r="G1064" s="120" t="s">
        <v>486</v>
      </c>
      <c r="H1064" s="127">
        <v>21101</v>
      </c>
      <c r="I1064" s="122" t="s">
        <v>39</v>
      </c>
      <c r="J1064" s="124" t="s">
        <v>217</v>
      </c>
      <c r="K1064" s="126" t="s">
        <v>218</v>
      </c>
      <c r="L1064" s="109"/>
      <c r="M1064" s="110"/>
      <c r="N1064" s="123" t="s">
        <v>576</v>
      </c>
      <c r="O1064" s="112">
        <v>16</v>
      </c>
      <c r="P1064" s="113">
        <f t="shared" si="25"/>
        <v>22.375</v>
      </c>
      <c r="Q1064" s="114" t="s">
        <v>208</v>
      </c>
      <c r="R1064" s="115">
        <v>358</v>
      </c>
      <c r="S1064" s="116">
        <v>2</v>
      </c>
      <c r="T1064" s="116">
        <v>2</v>
      </c>
      <c r="U1064" s="116">
        <v>2</v>
      </c>
      <c r="V1064" s="116">
        <v>2</v>
      </c>
      <c r="W1064" s="116">
        <v>2</v>
      </c>
      <c r="X1064" s="116">
        <v>2</v>
      </c>
      <c r="Y1064" s="116">
        <v>2</v>
      </c>
      <c r="Z1064" s="116">
        <v>2</v>
      </c>
      <c r="AA1064" s="116">
        <v>0</v>
      </c>
      <c r="AB1064" s="116">
        <v>0</v>
      </c>
      <c r="AC1064" s="116">
        <v>0</v>
      </c>
      <c r="AD1064" s="116">
        <v>0</v>
      </c>
    </row>
    <row r="1065" spans="1:30" ht="23" x14ac:dyDescent="0.25">
      <c r="A1065" s="35" t="s">
        <v>573</v>
      </c>
      <c r="B1065" s="117" t="s">
        <v>804</v>
      </c>
      <c r="C1065" s="117" t="s">
        <v>804</v>
      </c>
      <c r="D1065" s="118" t="s">
        <v>36</v>
      </c>
      <c r="E1065" s="119" t="s">
        <v>37</v>
      </c>
      <c r="F1065" s="118" t="s">
        <v>36</v>
      </c>
      <c r="G1065" s="120" t="s">
        <v>486</v>
      </c>
      <c r="H1065" s="127">
        <v>21101</v>
      </c>
      <c r="I1065" s="122" t="s">
        <v>39</v>
      </c>
      <c r="J1065" s="124" t="s">
        <v>104</v>
      </c>
      <c r="K1065" s="126" t="s">
        <v>821</v>
      </c>
      <c r="L1065" s="109"/>
      <c r="M1065" s="110"/>
      <c r="N1065" s="123" t="s">
        <v>576</v>
      </c>
      <c r="O1065" s="112">
        <v>24</v>
      </c>
      <c r="P1065" s="113">
        <f t="shared" si="25"/>
        <v>50.291666666666664</v>
      </c>
      <c r="Q1065" s="114" t="s">
        <v>208</v>
      </c>
      <c r="R1065" s="115">
        <v>1207</v>
      </c>
      <c r="S1065" s="116">
        <v>3</v>
      </c>
      <c r="T1065" s="116">
        <v>3</v>
      </c>
      <c r="U1065" s="116">
        <v>3</v>
      </c>
      <c r="V1065" s="116">
        <v>3</v>
      </c>
      <c r="W1065" s="116">
        <v>3</v>
      </c>
      <c r="X1065" s="116">
        <v>3</v>
      </c>
      <c r="Y1065" s="116">
        <v>3</v>
      </c>
      <c r="Z1065" s="116">
        <v>3</v>
      </c>
      <c r="AA1065" s="116">
        <v>0</v>
      </c>
      <c r="AB1065" s="116">
        <v>0</v>
      </c>
      <c r="AC1065" s="116">
        <v>0</v>
      </c>
      <c r="AD1065" s="116">
        <v>0</v>
      </c>
    </row>
    <row r="1066" spans="1:30" ht="23" x14ac:dyDescent="0.25">
      <c r="A1066" s="35" t="s">
        <v>573</v>
      </c>
      <c r="B1066" s="117" t="s">
        <v>804</v>
      </c>
      <c r="C1066" s="117" t="s">
        <v>804</v>
      </c>
      <c r="D1066" s="118" t="s">
        <v>36</v>
      </c>
      <c r="E1066" s="119" t="s">
        <v>37</v>
      </c>
      <c r="F1066" s="118" t="s">
        <v>36</v>
      </c>
      <c r="G1066" s="120" t="s">
        <v>486</v>
      </c>
      <c r="H1066" s="127">
        <v>21101</v>
      </c>
      <c r="I1066" s="122" t="s">
        <v>39</v>
      </c>
      <c r="J1066" s="124" t="s">
        <v>822</v>
      </c>
      <c r="K1066" s="126" t="s">
        <v>823</v>
      </c>
      <c r="L1066" s="109"/>
      <c r="M1066" s="110"/>
      <c r="N1066" s="123" t="s">
        <v>576</v>
      </c>
      <c r="O1066" s="112">
        <v>150</v>
      </c>
      <c r="P1066" s="113">
        <f t="shared" si="25"/>
        <v>5.9666666666666668</v>
      </c>
      <c r="Q1066" s="114" t="s">
        <v>208</v>
      </c>
      <c r="R1066" s="115">
        <v>895</v>
      </c>
      <c r="S1066" s="116">
        <v>0</v>
      </c>
      <c r="T1066" s="116">
        <v>50</v>
      </c>
      <c r="U1066" s="116">
        <v>0</v>
      </c>
      <c r="V1066" s="116">
        <v>0</v>
      </c>
      <c r="W1066" s="116">
        <v>50</v>
      </c>
      <c r="X1066" s="116">
        <v>0</v>
      </c>
      <c r="Y1066" s="116">
        <v>50</v>
      </c>
      <c r="Z1066" s="116"/>
      <c r="AA1066" s="116">
        <v>0</v>
      </c>
      <c r="AB1066" s="116">
        <v>0</v>
      </c>
      <c r="AC1066" s="116">
        <v>0</v>
      </c>
      <c r="AD1066" s="116">
        <v>0</v>
      </c>
    </row>
    <row r="1067" spans="1:30" ht="23" x14ac:dyDescent="0.25">
      <c r="A1067" s="35" t="s">
        <v>573</v>
      </c>
      <c r="B1067" s="117" t="s">
        <v>804</v>
      </c>
      <c r="C1067" s="117" t="s">
        <v>804</v>
      </c>
      <c r="D1067" s="118" t="s">
        <v>36</v>
      </c>
      <c r="E1067" s="119" t="s">
        <v>37</v>
      </c>
      <c r="F1067" s="118" t="s">
        <v>36</v>
      </c>
      <c r="G1067" s="120" t="s">
        <v>486</v>
      </c>
      <c r="H1067" s="127">
        <v>21101</v>
      </c>
      <c r="I1067" s="122" t="s">
        <v>39</v>
      </c>
      <c r="J1067" s="124" t="s">
        <v>128</v>
      </c>
      <c r="K1067" s="126" t="s">
        <v>129</v>
      </c>
      <c r="L1067" s="109"/>
      <c r="M1067" s="110"/>
      <c r="N1067" s="123" t="s">
        <v>578</v>
      </c>
      <c r="O1067" s="112">
        <v>40</v>
      </c>
      <c r="P1067" s="113">
        <f t="shared" si="25"/>
        <v>32.475000000000001</v>
      </c>
      <c r="Q1067" s="114" t="s">
        <v>208</v>
      </c>
      <c r="R1067" s="115">
        <v>1299</v>
      </c>
      <c r="S1067" s="116">
        <v>5</v>
      </c>
      <c r="T1067" s="125">
        <v>5</v>
      </c>
      <c r="U1067" s="116">
        <v>5</v>
      </c>
      <c r="V1067" s="125">
        <v>5</v>
      </c>
      <c r="W1067" s="116">
        <v>5</v>
      </c>
      <c r="X1067" s="116">
        <v>5</v>
      </c>
      <c r="Y1067" s="116">
        <v>5</v>
      </c>
      <c r="Z1067" s="116">
        <v>5</v>
      </c>
      <c r="AA1067" s="116">
        <v>0</v>
      </c>
      <c r="AB1067" s="116">
        <v>0</v>
      </c>
      <c r="AC1067" s="116">
        <v>0</v>
      </c>
      <c r="AD1067" s="116">
        <v>0</v>
      </c>
    </row>
    <row r="1068" spans="1:30" ht="23" x14ac:dyDescent="0.25">
      <c r="A1068" s="35" t="s">
        <v>573</v>
      </c>
      <c r="B1068" s="117" t="s">
        <v>804</v>
      </c>
      <c r="C1068" s="117" t="s">
        <v>804</v>
      </c>
      <c r="D1068" s="118" t="s">
        <v>36</v>
      </c>
      <c r="E1068" s="119" t="s">
        <v>37</v>
      </c>
      <c r="F1068" s="118" t="s">
        <v>36</v>
      </c>
      <c r="G1068" s="120" t="s">
        <v>486</v>
      </c>
      <c r="H1068" s="121">
        <v>21401</v>
      </c>
      <c r="I1068" s="122" t="s">
        <v>824</v>
      </c>
      <c r="J1068" s="124" t="s">
        <v>825</v>
      </c>
      <c r="K1068" s="108" t="s">
        <v>826</v>
      </c>
      <c r="L1068" s="109"/>
      <c r="M1068" s="110"/>
      <c r="N1068" s="123" t="s">
        <v>576</v>
      </c>
      <c r="O1068" s="112">
        <v>4</v>
      </c>
      <c r="P1068" s="113">
        <f t="shared" si="25"/>
        <v>2397</v>
      </c>
      <c r="Q1068" s="114" t="s">
        <v>208</v>
      </c>
      <c r="R1068" s="115">
        <v>9588</v>
      </c>
      <c r="S1068" s="116">
        <v>0</v>
      </c>
      <c r="T1068" s="116">
        <v>1</v>
      </c>
      <c r="U1068" s="116">
        <v>0</v>
      </c>
      <c r="V1068" s="116">
        <v>0</v>
      </c>
      <c r="W1068" s="116">
        <v>1</v>
      </c>
      <c r="X1068" s="116">
        <v>0</v>
      </c>
      <c r="Y1068" s="116">
        <v>0</v>
      </c>
      <c r="Z1068" s="116">
        <v>1</v>
      </c>
      <c r="AA1068" s="116">
        <v>0</v>
      </c>
      <c r="AB1068" s="116">
        <v>0</v>
      </c>
      <c r="AC1068" s="116">
        <v>1</v>
      </c>
      <c r="AD1068" s="116">
        <v>0</v>
      </c>
    </row>
    <row r="1069" spans="1:30" ht="23" x14ac:dyDescent="0.25">
      <c r="A1069" s="35" t="s">
        <v>573</v>
      </c>
      <c r="B1069" s="117" t="s">
        <v>804</v>
      </c>
      <c r="C1069" s="117" t="s">
        <v>804</v>
      </c>
      <c r="D1069" s="118" t="s">
        <v>36</v>
      </c>
      <c r="E1069" s="119" t="s">
        <v>37</v>
      </c>
      <c r="F1069" s="118" t="s">
        <v>36</v>
      </c>
      <c r="G1069" s="120" t="s">
        <v>486</v>
      </c>
      <c r="H1069" s="121">
        <v>21401</v>
      </c>
      <c r="I1069" s="122" t="s">
        <v>824</v>
      </c>
      <c r="J1069" s="124" t="s">
        <v>522</v>
      </c>
      <c r="K1069" s="108" t="s">
        <v>827</v>
      </c>
      <c r="L1069" s="109"/>
      <c r="M1069" s="110"/>
      <c r="N1069" s="123" t="s">
        <v>576</v>
      </c>
      <c r="O1069" s="112">
        <v>4</v>
      </c>
      <c r="P1069" s="113">
        <f t="shared" si="25"/>
        <v>0</v>
      </c>
      <c r="Q1069" s="114" t="s">
        <v>208</v>
      </c>
      <c r="R1069" s="115">
        <v>0</v>
      </c>
      <c r="S1069" s="116">
        <v>0</v>
      </c>
      <c r="T1069" s="116">
        <v>1</v>
      </c>
      <c r="U1069" s="116">
        <v>0</v>
      </c>
      <c r="V1069" s="116">
        <v>0</v>
      </c>
      <c r="W1069" s="116">
        <v>1</v>
      </c>
      <c r="X1069" s="116">
        <v>0</v>
      </c>
      <c r="Y1069" s="116">
        <v>0</v>
      </c>
      <c r="Z1069" s="116">
        <v>1</v>
      </c>
      <c r="AA1069" s="116">
        <v>0</v>
      </c>
      <c r="AB1069" s="116">
        <v>0</v>
      </c>
      <c r="AC1069" s="116">
        <v>1</v>
      </c>
      <c r="AD1069" s="116">
        <v>0</v>
      </c>
    </row>
    <row r="1070" spans="1:30" ht="23" x14ac:dyDescent="0.25">
      <c r="A1070" s="35" t="s">
        <v>573</v>
      </c>
      <c r="B1070" s="117" t="s">
        <v>804</v>
      </c>
      <c r="C1070" s="117" t="s">
        <v>804</v>
      </c>
      <c r="D1070" s="118" t="s">
        <v>36</v>
      </c>
      <c r="E1070" s="119" t="s">
        <v>37</v>
      </c>
      <c r="F1070" s="118" t="s">
        <v>36</v>
      </c>
      <c r="G1070" s="120" t="s">
        <v>486</v>
      </c>
      <c r="H1070" s="121">
        <v>21601</v>
      </c>
      <c r="I1070" s="122" t="s">
        <v>382</v>
      </c>
      <c r="J1070" s="124" t="s">
        <v>626</v>
      </c>
      <c r="K1070" s="108" t="s">
        <v>627</v>
      </c>
      <c r="L1070" s="109"/>
      <c r="M1070" s="110"/>
      <c r="N1070" s="123" t="s">
        <v>576</v>
      </c>
      <c r="O1070" s="112">
        <v>58</v>
      </c>
      <c r="P1070" s="113">
        <f t="shared" si="25"/>
        <v>40.172413793103445</v>
      </c>
      <c r="Q1070" s="114" t="s">
        <v>208</v>
      </c>
      <c r="R1070" s="115">
        <v>2330</v>
      </c>
      <c r="S1070" s="116">
        <v>5</v>
      </c>
      <c r="T1070" s="116">
        <v>5</v>
      </c>
      <c r="U1070" s="116">
        <v>5</v>
      </c>
      <c r="V1070" s="116">
        <v>5</v>
      </c>
      <c r="W1070" s="116">
        <v>5</v>
      </c>
      <c r="X1070" s="116">
        <v>5</v>
      </c>
      <c r="Y1070" s="116">
        <v>5</v>
      </c>
      <c r="Z1070" s="116">
        <v>5</v>
      </c>
      <c r="AA1070" s="116">
        <v>5</v>
      </c>
      <c r="AB1070" s="116">
        <v>5</v>
      </c>
      <c r="AC1070" s="116">
        <v>5</v>
      </c>
      <c r="AD1070" s="116">
        <v>3</v>
      </c>
    </row>
    <row r="1071" spans="1:30" ht="23" x14ac:dyDescent="0.25">
      <c r="A1071" s="35" t="s">
        <v>573</v>
      </c>
      <c r="B1071" s="117" t="s">
        <v>804</v>
      </c>
      <c r="C1071" s="117" t="s">
        <v>804</v>
      </c>
      <c r="D1071" s="118" t="s">
        <v>36</v>
      </c>
      <c r="E1071" s="119" t="s">
        <v>37</v>
      </c>
      <c r="F1071" s="118" t="s">
        <v>36</v>
      </c>
      <c r="G1071" s="120" t="s">
        <v>486</v>
      </c>
      <c r="H1071" s="121">
        <v>21601</v>
      </c>
      <c r="I1071" s="122" t="s">
        <v>382</v>
      </c>
      <c r="J1071" s="124" t="s">
        <v>395</v>
      </c>
      <c r="K1071" s="108" t="s">
        <v>396</v>
      </c>
      <c r="L1071" s="109"/>
      <c r="M1071" s="110"/>
      <c r="N1071" s="123" t="s">
        <v>576</v>
      </c>
      <c r="O1071" s="112">
        <v>57</v>
      </c>
      <c r="P1071" s="113">
        <f t="shared" si="25"/>
        <v>126.12280701754386</v>
      </c>
      <c r="Q1071" s="114" t="s">
        <v>208</v>
      </c>
      <c r="R1071" s="115">
        <v>7189</v>
      </c>
      <c r="S1071" s="116">
        <v>5</v>
      </c>
      <c r="T1071" s="116">
        <v>5</v>
      </c>
      <c r="U1071" s="116">
        <v>5</v>
      </c>
      <c r="V1071" s="116">
        <v>5</v>
      </c>
      <c r="W1071" s="116">
        <v>5</v>
      </c>
      <c r="X1071" s="116">
        <v>5</v>
      </c>
      <c r="Y1071" s="116">
        <v>5</v>
      </c>
      <c r="Z1071" s="116">
        <v>5</v>
      </c>
      <c r="AA1071" s="116">
        <v>5</v>
      </c>
      <c r="AB1071" s="116">
        <v>5</v>
      </c>
      <c r="AC1071" s="116">
        <v>5</v>
      </c>
      <c r="AD1071" s="116">
        <v>2</v>
      </c>
    </row>
    <row r="1072" spans="1:30" ht="23" x14ac:dyDescent="0.25">
      <c r="A1072" s="35" t="s">
        <v>573</v>
      </c>
      <c r="B1072" s="117" t="s">
        <v>804</v>
      </c>
      <c r="C1072" s="117" t="s">
        <v>804</v>
      </c>
      <c r="D1072" s="118" t="s">
        <v>36</v>
      </c>
      <c r="E1072" s="119" t="s">
        <v>37</v>
      </c>
      <c r="F1072" s="118" t="s">
        <v>36</v>
      </c>
      <c r="G1072" s="120" t="s">
        <v>486</v>
      </c>
      <c r="H1072" s="121">
        <v>21601</v>
      </c>
      <c r="I1072" s="122" t="s">
        <v>382</v>
      </c>
      <c r="J1072" s="124" t="s">
        <v>389</v>
      </c>
      <c r="K1072" s="108" t="s">
        <v>828</v>
      </c>
      <c r="L1072" s="109"/>
      <c r="M1072" s="110"/>
      <c r="N1072" s="123" t="s">
        <v>576</v>
      </c>
      <c r="O1072" s="112">
        <v>115</v>
      </c>
      <c r="P1072" s="113">
        <f t="shared" si="25"/>
        <v>33.730434782608697</v>
      </c>
      <c r="Q1072" s="114" t="s">
        <v>208</v>
      </c>
      <c r="R1072" s="115">
        <v>3879</v>
      </c>
      <c r="S1072" s="116">
        <v>10</v>
      </c>
      <c r="T1072" s="116">
        <v>10</v>
      </c>
      <c r="U1072" s="116">
        <v>10</v>
      </c>
      <c r="V1072" s="116">
        <v>10</v>
      </c>
      <c r="W1072" s="116">
        <v>10</v>
      </c>
      <c r="X1072" s="116">
        <v>10</v>
      </c>
      <c r="Y1072" s="116">
        <v>10</v>
      </c>
      <c r="Z1072" s="116">
        <v>10</v>
      </c>
      <c r="AA1072" s="116">
        <v>10</v>
      </c>
      <c r="AB1072" s="116">
        <v>10</v>
      </c>
      <c r="AC1072" s="116">
        <v>10</v>
      </c>
      <c r="AD1072" s="116">
        <v>5</v>
      </c>
    </row>
    <row r="1073" spans="1:30" ht="23" x14ac:dyDescent="0.25">
      <c r="A1073" s="35" t="s">
        <v>573</v>
      </c>
      <c r="B1073" s="117" t="s">
        <v>804</v>
      </c>
      <c r="C1073" s="117" t="s">
        <v>804</v>
      </c>
      <c r="D1073" s="118" t="s">
        <v>36</v>
      </c>
      <c r="E1073" s="119" t="s">
        <v>37</v>
      </c>
      <c r="F1073" s="118" t="s">
        <v>36</v>
      </c>
      <c r="G1073" s="120" t="s">
        <v>486</v>
      </c>
      <c r="H1073" s="121">
        <v>21601</v>
      </c>
      <c r="I1073" s="122" t="s">
        <v>382</v>
      </c>
      <c r="J1073" s="124" t="s">
        <v>624</v>
      </c>
      <c r="K1073" s="108" t="s">
        <v>829</v>
      </c>
      <c r="L1073" s="109"/>
      <c r="M1073" s="110"/>
      <c r="N1073" s="123" t="s">
        <v>576</v>
      </c>
      <c r="O1073" s="112">
        <v>4</v>
      </c>
      <c r="P1073" s="113">
        <f t="shared" si="25"/>
        <v>84</v>
      </c>
      <c r="Q1073" s="114" t="s">
        <v>208</v>
      </c>
      <c r="R1073" s="115">
        <v>336</v>
      </c>
      <c r="S1073" s="116"/>
      <c r="T1073" s="116">
        <v>1</v>
      </c>
      <c r="U1073" s="116"/>
      <c r="V1073" s="116"/>
      <c r="W1073" s="116">
        <v>1</v>
      </c>
      <c r="X1073" s="116"/>
      <c r="Y1073" s="116">
        <v>1</v>
      </c>
      <c r="Z1073" s="116"/>
      <c r="AA1073" s="116">
        <v>1</v>
      </c>
      <c r="AB1073" s="116"/>
      <c r="AC1073" s="116"/>
      <c r="AD1073" s="116"/>
    </row>
    <row r="1074" spans="1:30" ht="23" x14ac:dyDescent="0.25">
      <c r="A1074" s="35" t="s">
        <v>573</v>
      </c>
      <c r="B1074" s="117" t="s">
        <v>804</v>
      </c>
      <c r="C1074" s="117" t="s">
        <v>804</v>
      </c>
      <c r="D1074" s="118" t="s">
        <v>36</v>
      </c>
      <c r="E1074" s="119" t="s">
        <v>37</v>
      </c>
      <c r="F1074" s="118" t="s">
        <v>36</v>
      </c>
      <c r="G1074" s="120" t="s">
        <v>486</v>
      </c>
      <c r="H1074" s="121">
        <v>21601</v>
      </c>
      <c r="I1074" s="122" t="s">
        <v>382</v>
      </c>
      <c r="J1074" s="124" t="s">
        <v>830</v>
      </c>
      <c r="K1074" s="108" t="s">
        <v>831</v>
      </c>
      <c r="L1074" s="109"/>
      <c r="M1074" s="110"/>
      <c r="N1074" s="123" t="s">
        <v>576</v>
      </c>
      <c r="O1074" s="112">
        <v>46</v>
      </c>
      <c r="P1074" s="113">
        <f t="shared" si="25"/>
        <v>63.543478260869563</v>
      </c>
      <c r="Q1074" s="114" t="s">
        <v>208</v>
      </c>
      <c r="R1074" s="115">
        <v>2923</v>
      </c>
      <c r="S1074" s="116">
        <v>4</v>
      </c>
      <c r="T1074" s="116">
        <v>4</v>
      </c>
      <c r="U1074" s="116">
        <v>4</v>
      </c>
      <c r="V1074" s="116">
        <v>4</v>
      </c>
      <c r="W1074" s="116">
        <v>4</v>
      </c>
      <c r="X1074" s="116">
        <v>4</v>
      </c>
      <c r="Y1074" s="116">
        <v>4</v>
      </c>
      <c r="Z1074" s="116">
        <v>4</v>
      </c>
      <c r="AA1074" s="116">
        <v>4</v>
      </c>
      <c r="AB1074" s="116">
        <v>4</v>
      </c>
      <c r="AC1074" s="116">
        <v>4</v>
      </c>
      <c r="AD1074" s="116">
        <v>2</v>
      </c>
    </row>
    <row r="1075" spans="1:30" ht="23" x14ac:dyDescent="0.25">
      <c r="A1075" s="35" t="s">
        <v>573</v>
      </c>
      <c r="B1075" s="117" t="s">
        <v>804</v>
      </c>
      <c r="C1075" s="117" t="s">
        <v>804</v>
      </c>
      <c r="D1075" s="118" t="s">
        <v>36</v>
      </c>
      <c r="E1075" s="119" t="s">
        <v>37</v>
      </c>
      <c r="F1075" s="118" t="s">
        <v>36</v>
      </c>
      <c r="G1075" s="120" t="s">
        <v>486</v>
      </c>
      <c r="H1075" s="121">
        <v>21601</v>
      </c>
      <c r="I1075" s="122" t="s">
        <v>382</v>
      </c>
      <c r="J1075" s="124" t="s">
        <v>638</v>
      </c>
      <c r="K1075" s="108" t="s">
        <v>639</v>
      </c>
      <c r="L1075" s="109"/>
      <c r="M1075" s="110"/>
      <c r="N1075" s="123" t="s">
        <v>576</v>
      </c>
      <c r="O1075" s="112">
        <v>23</v>
      </c>
      <c r="P1075" s="113">
        <f t="shared" si="25"/>
        <v>204</v>
      </c>
      <c r="Q1075" s="114" t="s">
        <v>208</v>
      </c>
      <c r="R1075" s="115">
        <v>4692</v>
      </c>
      <c r="S1075" s="116">
        <v>2</v>
      </c>
      <c r="T1075" s="116">
        <v>2</v>
      </c>
      <c r="U1075" s="116">
        <v>2</v>
      </c>
      <c r="V1075" s="116">
        <v>2</v>
      </c>
      <c r="W1075" s="116">
        <v>2</v>
      </c>
      <c r="X1075" s="116">
        <v>2</v>
      </c>
      <c r="Y1075" s="116">
        <v>2</v>
      </c>
      <c r="Z1075" s="116">
        <v>2</v>
      </c>
      <c r="AA1075" s="116">
        <v>2</v>
      </c>
      <c r="AB1075" s="116">
        <v>2</v>
      </c>
      <c r="AC1075" s="116">
        <v>2</v>
      </c>
      <c r="AD1075" s="116">
        <v>1</v>
      </c>
    </row>
    <row r="1076" spans="1:30" ht="23" x14ac:dyDescent="0.25">
      <c r="A1076" s="35" t="s">
        <v>573</v>
      </c>
      <c r="B1076" s="117" t="s">
        <v>804</v>
      </c>
      <c r="C1076" s="117" t="s">
        <v>804</v>
      </c>
      <c r="D1076" s="118" t="s">
        <v>36</v>
      </c>
      <c r="E1076" s="119" t="s">
        <v>37</v>
      </c>
      <c r="F1076" s="118" t="s">
        <v>36</v>
      </c>
      <c r="G1076" s="120" t="s">
        <v>486</v>
      </c>
      <c r="H1076" s="121">
        <v>21601</v>
      </c>
      <c r="I1076" s="122" t="s">
        <v>382</v>
      </c>
      <c r="J1076" s="124" t="s">
        <v>636</v>
      </c>
      <c r="K1076" s="108" t="s">
        <v>832</v>
      </c>
      <c r="L1076" s="109"/>
      <c r="M1076" s="110"/>
      <c r="N1076" s="123" t="s">
        <v>576</v>
      </c>
      <c r="O1076" s="112">
        <v>11</v>
      </c>
      <c r="P1076" s="113">
        <f t="shared" si="25"/>
        <v>110.81818181818181</v>
      </c>
      <c r="Q1076" s="114" t="s">
        <v>208</v>
      </c>
      <c r="R1076" s="115">
        <v>1219</v>
      </c>
      <c r="S1076" s="116">
        <v>1</v>
      </c>
      <c r="T1076" s="116">
        <v>1</v>
      </c>
      <c r="U1076" s="116">
        <v>1</v>
      </c>
      <c r="V1076" s="116">
        <v>1</v>
      </c>
      <c r="W1076" s="116">
        <v>1</v>
      </c>
      <c r="X1076" s="116">
        <v>1</v>
      </c>
      <c r="Y1076" s="116">
        <v>1</v>
      </c>
      <c r="Z1076" s="116">
        <v>1</v>
      </c>
      <c r="AA1076" s="116">
        <v>1</v>
      </c>
      <c r="AB1076" s="116">
        <v>1</v>
      </c>
      <c r="AC1076" s="116">
        <v>1</v>
      </c>
      <c r="AD1076" s="116">
        <v>0</v>
      </c>
    </row>
    <row r="1077" spans="1:30" ht="23" x14ac:dyDescent="0.25">
      <c r="A1077" s="35" t="s">
        <v>573</v>
      </c>
      <c r="B1077" s="117" t="s">
        <v>804</v>
      </c>
      <c r="C1077" s="117" t="s">
        <v>804</v>
      </c>
      <c r="D1077" s="118" t="s">
        <v>36</v>
      </c>
      <c r="E1077" s="119" t="s">
        <v>37</v>
      </c>
      <c r="F1077" s="118" t="s">
        <v>36</v>
      </c>
      <c r="G1077" s="120" t="s">
        <v>486</v>
      </c>
      <c r="H1077" s="121">
        <v>21601</v>
      </c>
      <c r="I1077" s="122" t="s">
        <v>382</v>
      </c>
      <c r="J1077" s="124" t="s">
        <v>389</v>
      </c>
      <c r="K1077" s="108" t="s">
        <v>833</v>
      </c>
      <c r="L1077" s="109"/>
      <c r="M1077" s="110"/>
      <c r="N1077" s="123" t="s">
        <v>576</v>
      </c>
      <c r="O1077" s="112">
        <v>15</v>
      </c>
      <c r="P1077" s="113">
        <f t="shared" si="25"/>
        <v>38.733333333333334</v>
      </c>
      <c r="Q1077" s="114" t="s">
        <v>208</v>
      </c>
      <c r="R1077" s="115">
        <v>581</v>
      </c>
      <c r="S1077" s="116"/>
      <c r="T1077" s="116">
        <v>5</v>
      </c>
      <c r="U1077" s="116"/>
      <c r="V1077" s="116"/>
      <c r="W1077" s="116">
        <v>5</v>
      </c>
      <c r="X1077" s="116"/>
      <c r="Y1077" s="116">
        <v>5</v>
      </c>
      <c r="Z1077" s="116"/>
      <c r="AA1077" s="116"/>
      <c r="AB1077" s="116"/>
      <c r="AC1077" s="116"/>
      <c r="AD1077" s="116"/>
    </row>
    <row r="1078" spans="1:30" ht="23" x14ac:dyDescent="0.25">
      <c r="A1078" s="35" t="s">
        <v>573</v>
      </c>
      <c r="B1078" s="117" t="s">
        <v>804</v>
      </c>
      <c r="C1078" s="117" t="s">
        <v>804</v>
      </c>
      <c r="D1078" s="118" t="s">
        <v>36</v>
      </c>
      <c r="E1078" s="119" t="s">
        <v>37</v>
      </c>
      <c r="F1078" s="118" t="s">
        <v>36</v>
      </c>
      <c r="G1078" s="120" t="s">
        <v>486</v>
      </c>
      <c r="H1078" s="121">
        <v>21601</v>
      </c>
      <c r="I1078" s="122" t="s">
        <v>382</v>
      </c>
      <c r="J1078" s="124" t="s">
        <v>385</v>
      </c>
      <c r="K1078" s="108" t="s">
        <v>386</v>
      </c>
      <c r="L1078" s="109"/>
      <c r="M1078" s="110"/>
      <c r="N1078" s="123" t="s">
        <v>576</v>
      </c>
      <c r="O1078" s="112">
        <v>33</v>
      </c>
      <c r="P1078" s="113">
        <f t="shared" si="25"/>
        <v>111.27272727272727</v>
      </c>
      <c r="Q1078" s="114" t="s">
        <v>208</v>
      </c>
      <c r="R1078" s="115">
        <v>3672</v>
      </c>
      <c r="S1078" s="116">
        <v>3</v>
      </c>
      <c r="T1078" s="116">
        <v>3</v>
      </c>
      <c r="U1078" s="116">
        <v>3</v>
      </c>
      <c r="V1078" s="116">
        <v>3</v>
      </c>
      <c r="W1078" s="116">
        <v>3</v>
      </c>
      <c r="X1078" s="116">
        <v>3</v>
      </c>
      <c r="Y1078" s="116">
        <v>3</v>
      </c>
      <c r="Z1078" s="116">
        <v>3</v>
      </c>
      <c r="AA1078" s="116">
        <v>3</v>
      </c>
      <c r="AB1078" s="116">
        <v>3</v>
      </c>
      <c r="AC1078" s="116">
        <v>3</v>
      </c>
      <c r="AD1078" s="116"/>
    </row>
    <row r="1079" spans="1:30" ht="23" x14ac:dyDescent="0.25">
      <c r="A1079" s="35" t="s">
        <v>573</v>
      </c>
      <c r="B1079" s="117" t="s">
        <v>804</v>
      </c>
      <c r="C1079" s="117" t="s">
        <v>804</v>
      </c>
      <c r="D1079" s="118" t="s">
        <v>36</v>
      </c>
      <c r="E1079" s="119" t="s">
        <v>37</v>
      </c>
      <c r="F1079" s="118" t="s">
        <v>36</v>
      </c>
      <c r="G1079" s="120" t="s">
        <v>486</v>
      </c>
      <c r="H1079" s="121">
        <v>21601</v>
      </c>
      <c r="I1079" s="122" t="s">
        <v>382</v>
      </c>
      <c r="J1079" s="124" t="s">
        <v>640</v>
      </c>
      <c r="K1079" s="108" t="s">
        <v>834</v>
      </c>
      <c r="L1079" s="109"/>
      <c r="M1079" s="110"/>
      <c r="N1079" s="123" t="s">
        <v>576</v>
      </c>
      <c r="O1079" s="112">
        <v>3</v>
      </c>
      <c r="P1079" s="113">
        <f t="shared" si="25"/>
        <v>58</v>
      </c>
      <c r="Q1079" s="114" t="s">
        <v>208</v>
      </c>
      <c r="R1079" s="115">
        <v>174</v>
      </c>
      <c r="S1079" s="116"/>
      <c r="T1079" s="116">
        <v>1</v>
      </c>
      <c r="U1079" s="116"/>
      <c r="V1079" s="116"/>
      <c r="W1079" s="116">
        <v>1</v>
      </c>
      <c r="X1079" s="116"/>
      <c r="Y1079" s="116"/>
      <c r="Z1079" s="116"/>
      <c r="AA1079" s="116">
        <v>1</v>
      </c>
      <c r="AB1079" s="116"/>
      <c r="AC1079" s="116"/>
      <c r="AD1079" s="116"/>
    </row>
    <row r="1080" spans="1:30" ht="23" x14ac:dyDescent="0.25">
      <c r="A1080" s="35" t="s">
        <v>573</v>
      </c>
      <c r="B1080" s="117" t="s">
        <v>804</v>
      </c>
      <c r="C1080" s="117" t="s">
        <v>804</v>
      </c>
      <c r="D1080" s="118" t="s">
        <v>36</v>
      </c>
      <c r="E1080" s="119" t="s">
        <v>37</v>
      </c>
      <c r="F1080" s="118" t="s">
        <v>36</v>
      </c>
      <c r="G1080" s="120" t="s">
        <v>486</v>
      </c>
      <c r="H1080" s="121">
        <v>21601</v>
      </c>
      <c r="I1080" s="122" t="s">
        <v>382</v>
      </c>
      <c r="J1080" s="124" t="s">
        <v>395</v>
      </c>
      <c r="K1080" s="108" t="s">
        <v>835</v>
      </c>
      <c r="L1080" s="109"/>
      <c r="M1080" s="110"/>
      <c r="N1080" s="123" t="s">
        <v>576</v>
      </c>
      <c r="O1080" s="112">
        <v>57</v>
      </c>
      <c r="P1080" s="113">
        <f t="shared" si="25"/>
        <v>131.80701754385964</v>
      </c>
      <c r="Q1080" s="114" t="s">
        <v>208</v>
      </c>
      <c r="R1080" s="115">
        <v>7513</v>
      </c>
      <c r="S1080" s="116">
        <v>5</v>
      </c>
      <c r="T1080" s="116">
        <v>5</v>
      </c>
      <c r="U1080" s="116">
        <v>5</v>
      </c>
      <c r="V1080" s="116">
        <v>5</v>
      </c>
      <c r="W1080" s="116">
        <v>5</v>
      </c>
      <c r="X1080" s="116">
        <v>5</v>
      </c>
      <c r="Y1080" s="116">
        <v>5</v>
      </c>
      <c r="Z1080" s="116">
        <v>5</v>
      </c>
      <c r="AA1080" s="116">
        <v>5</v>
      </c>
      <c r="AB1080" s="116">
        <v>5</v>
      </c>
      <c r="AC1080" s="116">
        <v>5</v>
      </c>
      <c r="AD1080" s="116">
        <v>2</v>
      </c>
    </row>
    <row r="1081" spans="1:30" ht="23" x14ac:dyDescent="0.25">
      <c r="A1081" s="35" t="s">
        <v>573</v>
      </c>
      <c r="B1081" s="117" t="s">
        <v>804</v>
      </c>
      <c r="C1081" s="117" t="s">
        <v>804</v>
      </c>
      <c r="D1081" s="118" t="s">
        <v>36</v>
      </c>
      <c r="E1081" s="119" t="s">
        <v>37</v>
      </c>
      <c r="F1081" s="118" t="s">
        <v>36</v>
      </c>
      <c r="G1081" s="120" t="s">
        <v>486</v>
      </c>
      <c r="H1081" s="121">
        <v>21601</v>
      </c>
      <c r="I1081" s="122" t="s">
        <v>382</v>
      </c>
      <c r="J1081" s="124" t="s">
        <v>650</v>
      </c>
      <c r="K1081" s="108" t="s">
        <v>836</v>
      </c>
      <c r="L1081" s="109"/>
      <c r="M1081" s="110"/>
      <c r="N1081" s="123" t="s">
        <v>576</v>
      </c>
      <c r="O1081" s="112">
        <v>57</v>
      </c>
      <c r="P1081" s="113">
        <f t="shared" si="25"/>
        <v>20.789473684210527</v>
      </c>
      <c r="Q1081" s="114" t="s">
        <v>208</v>
      </c>
      <c r="R1081" s="115">
        <v>1185</v>
      </c>
      <c r="S1081" s="116">
        <v>5</v>
      </c>
      <c r="T1081" s="116">
        <v>5</v>
      </c>
      <c r="U1081" s="116">
        <v>5</v>
      </c>
      <c r="V1081" s="116">
        <v>5</v>
      </c>
      <c r="W1081" s="116">
        <v>5</v>
      </c>
      <c r="X1081" s="116">
        <v>5</v>
      </c>
      <c r="Y1081" s="116">
        <v>5</v>
      </c>
      <c r="Z1081" s="116">
        <v>5</v>
      </c>
      <c r="AA1081" s="116">
        <v>5</v>
      </c>
      <c r="AB1081" s="116">
        <v>5</v>
      </c>
      <c r="AC1081" s="116">
        <v>5</v>
      </c>
      <c r="AD1081" s="116">
        <v>2</v>
      </c>
    </row>
    <row r="1082" spans="1:30" ht="23" x14ac:dyDescent="0.25">
      <c r="A1082" s="35" t="s">
        <v>573</v>
      </c>
      <c r="B1082" s="117" t="s">
        <v>804</v>
      </c>
      <c r="C1082" s="117" t="s">
        <v>804</v>
      </c>
      <c r="D1082" s="118" t="s">
        <v>36</v>
      </c>
      <c r="E1082" s="119" t="s">
        <v>37</v>
      </c>
      <c r="F1082" s="118" t="s">
        <v>36</v>
      </c>
      <c r="G1082" s="120" t="s">
        <v>486</v>
      </c>
      <c r="H1082" s="121">
        <v>21601</v>
      </c>
      <c r="I1082" s="122" t="s">
        <v>382</v>
      </c>
      <c r="J1082" s="124" t="s">
        <v>646</v>
      </c>
      <c r="K1082" s="126" t="s">
        <v>647</v>
      </c>
      <c r="L1082" s="109"/>
      <c r="M1082" s="110"/>
      <c r="N1082" s="123" t="s">
        <v>576</v>
      </c>
      <c r="O1082" s="112">
        <v>57</v>
      </c>
      <c r="P1082" s="113">
        <f t="shared" si="25"/>
        <v>23.491228070175438</v>
      </c>
      <c r="Q1082" s="114" t="s">
        <v>208</v>
      </c>
      <c r="R1082" s="115">
        <v>1339</v>
      </c>
      <c r="S1082" s="116">
        <v>5</v>
      </c>
      <c r="T1082" s="116">
        <v>5</v>
      </c>
      <c r="U1082" s="116">
        <v>5</v>
      </c>
      <c r="V1082" s="116">
        <v>5</v>
      </c>
      <c r="W1082" s="116">
        <v>5</v>
      </c>
      <c r="X1082" s="116">
        <v>5</v>
      </c>
      <c r="Y1082" s="116">
        <v>5</v>
      </c>
      <c r="Z1082" s="116">
        <v>5</v>
      </c>
      <c r="AA1082" s="116">
        <v>5</v>
      </c>
      <c r="AB1082" s="116">
        <v>5</v>
      </c>
      <c r="AC1082" s="116">
        <v>5</v>
      </c>
      <c r="AD1082" s="116">
        <v>2</v>
      </c>
    </row>
    <row r="1083" spans="1:30" ht="23" x14ac:dyDescent="0.25">
      <c r="A1083" s="35" t="s">
        <v>573</v>
      </c>
      <c r="B1083" s="117" t="s">
        <v>804</v>
      </c>
      <c r="C1083" s="117" t="s">
        <v>804</v>
      </c>
      <c r="D1083" s="118" t="s">
        <v>36</v>
      </c>
      <c r="E1083" s="119" t="s">
        <v>37</v>
      </c>
      <c r="F1083" s="118" t="s">
        <v>36</v>
      </c>
      <c r="G1083" s="120" t="s">
        <v>486</v>
      </c>
      <c r="H1083" s="121">
        <v>21601</v>
      </c>
      <c r="I1083" s="122" t="s">
        <v>382</v>
      </c>
      <c r="J1083" s="124" t="s">
        <v>837</v>
      </c>
      <c r="K1083" s="126" t="s">
        <v>838</v>
      </c>
      <c r="L1083" s="109"/>
      <c r="M1083" s="110"/>
      <c r="N1083" s="123" t="s">
        <v>576</v>
      </c>
      <c r="O1083" s="112">
        <v>57</v>
      </c>
      <c r="P1083" s="113">
        <f t="shared" si="25"/>
        <v>64.228070175438603</v>
      </c>
      <c r="Q1083" s="114" t="s">
        <v>208</v>
      </c>
      <c r="R1083" s="115">
        <v>3661</v>
      </c>
      <c r="S1083" s="116">
        <v>5</v>
      </c>
      <c r="T1083" s="116">
        <v>5</v>
      </c>
      <c r="U1083" s="116">
        <v>5</v>
      </c>
      <c r="V1083" s="116">
        <v>5</v>
      </c>
      <c r="W1083" s="116">
        <v>5</v>
      </c>
      <c r="X1083" s="116">
        <v>5</v>
      </c>
      <c r="Y1083" s="116">
        <v>5</v>
      </c>
      <c r="Z1083" s="116">
        <v>5</v>
      </c>
      <c r="AA1083" s="116">
        <v>5</v>
      </c>
      <c r="AB1083" s="116">
        <v>5</v>
      </c>
      <c r="AC1083" s="116">
        <v>5</v>
      </c>
      <c r="AD1083" s="116">
        <v>2</v>
      </c>
    </row>
    <row r="1084" spans="1:30" ht="23" x14ac:dyDescent="0.25">
      <c r="A1084" s="35" t="s">
        <v>573</v>
      </c>
      <c r="B1084" s="117" t="s">
        <v>804</v>
      </c>
      <c r="C1084" s="117" t="s">
        <v>804</v>
      </c>
      <c r="D1084" s="118" t="s">
        <v>36</v>
      </c>
      <c r="E1084" s="119" t="s">
        <v>37</v>
      </c>
      <c r="F1084" s="118" t="s">
        <v>36</v>
      </c>
      <c r="G1084" s="120" t="s">
        <v>486</v>
      </c>
      <c r="H1084" s="121">
        <v>21601</v>
      </c>
      <c r="I1084" s="122" t="s">
        <v>382</v>
      </c>
      <c r="J1084" s="124" t="s">
        <v>839</v>
      </c>
      <c r="K1084" s="126" t="s">
        <v>840</v>
      </c>
      <c r="L1084" s="109"/>
      <c r="M1084" s="110"/>
      <c r="N1084" s="123" t="s">
        <v>576</v>
      </c>
      <c r="O1084" s="112">
        <v>57</v>
      </c>
      <c r="P1084" s="113">
        <f t="shared" si="25"/>
        <v>46.140350877192979</v>
      </c>
      <c r="Q1084" s="114" t="s">
        <v>208</v>
      </c>
      <c r="R1084" s="115">
        <v>2630</v>
      </c>
      <c r="S1084" s="116">
        <v>5</v>
      </c>
      <c r="T1084" s="116">
        <v>5</v>
      </c>
      <c r="U1084" s="116">
        <v>5</v>
      </c>
      <c r="V1084" s="116">
        <v>5</v>
      </c>
      <c r="W1084" s="116">
        <v>5</v>
      </c>
      <c r="X1084" s="116">
        <v>5</v>
      </c>
      <c r="Y1084" s="116">
        <v>5</v>
      </c>
      <c r="Z1084" s="116">
        <v>5</v>
      </c>
      <c r="AA1084" s="116">
        <v>5</v>
      </c>
      <c r="AB1084" s="116">
        <v>5</v>
      </c>
      <c r="AC1084" s="116">
        <v>5</v>
      </c>
      <c r="AD1084" s="116">
        <v>2</v>
      </c>
    </row>
    <row r="1085" spans="1:30" ht="23" x14ac:dyDescent="0.25">
      <c r="A1085" s="35" t="s">
        <v>573</v>
      </c>
      <c r="B1085" s="117" t="s">
        <v>804</v>
      </c>
      <c r="C1085" s="117" t="s">
        <v>804</v>
      </c>
      <c r="D1085" s="118" t="s">
        <v>36</v>
      </c>
      <c r="E1085" s="119" t="s">
        <v>37</v>
      </c>
      <c r="F1085" s="118" t="s">
        <v>36</v>
      </c>
      <c r="G1085" s="120" t="s">
        <v>486</v>
      </c>
      <c r="H1085" s="121">
        <v>21601</v>
      </c>
      <c r="I1085" s="122" t="s">
        <v>382</v>
      </c>
      <c r="J1085" s="124" t="s">
        <v>613</v>
      </c>
      <c r="K1085" s="126" t="s">
        <v>841</v>
      </c>
      <c r="L1085" s="109"/>
      <c r="M1085" s="110"/>
      <c r="N1085" s="123" t="s">
        <v>576</v>
      </c>
      <c r="O1085" s="112">
        <v>35</v>
      </c>
      <c r="P1085" s="113">
        <f t="shared" si="25"/>
        <v>62.942857142857143</v>
      </c>
      <c r="Q1085" s="114" t="s">
        <v>208</v>
      </c>
      <c r="R1085" s="115">
        <v>2203</v>
      </c>
      <c r="S1085" s="116">
        <v>3</v>
      </c>
      <c r="T1085" s="116">
        <v>3</v>
      </c>
      <c r="U1085" s="116">
        <v>3</v>
      </c>
      <c r="V1085" s="116">
        <v>3</v>
      </c>
      <c r="W1085" s="116">
        <v>3</v>
      </c>
      <c r="X1085" s="116">
        <v>3</v>
      </c>
      <c r="Y1085" s="116">
        <v>3</v>
      </c>
      <c r="Z1085" s="116">
        <v>3</v>
      </c>
      <c r="AA1085" s="116">
        <v>3</v>
      </c>
      <c r="AB1085" s="116">
        <v>3</v>
      </c>
      <c r="AC1085" s="116">
        <v>3</v>
      </c>
      <c r="AD1085" s="116">
        <v>2</v>
      </c>
    </row>
    <row r="1086" spans="1:30" ht="46" x14ac:dyDescent="0.25">
      <c r="A1086" s="35" t="s">
        <v>573</v>
      </c>
      <c r="B1086" s="117" t="s">
        <v>804</v>
      </c>
      <c r="C1086" s="117" t="s">
        <v>804</v>
      </c>
      <c r="D1086" s="118" t="s">
        <v>36</v>
      </c>
      <c r="E1086" s="119" t="s">
        <v>37</v>
      </c>
      <c r="F1086" s="118" t="s">
        <v>36</v>
      </c>
      <c r="G1086" s="120" t="s">
        <v>486</v>
      </c>
      <c r="H1086" s="121">
        <v>22104</v>
      </c>
      <c r="I1086" s="128" t="s">
        <v>402</v>
      </c>
      <c r="J1086" s="129"/>
      <c r="K1086" s="108" t="s">
        <v>842</v>
      </c>
      <c r="L1086" s="109"/>
      <c r="M1086" s="110"/>
      <c r="N1086" s="123" t="s">
        <v>537</v>
      </c>
      <c r="O1086" s="112">
        <v>6</v>
      </c>
      <c r="P1086" s="113">
        <f t="shared" si="25"/>
        <v>3940.8333333333335</v>
      </c>
      <c r="Q1086" s="114" t="s">
        <v>208</v>
      </c>
      <c r="R1086" s="115">
        <v>23645</v>
      </c>
      <c r="S1086" s="116">
        <v>1</v>
      </c>
      <c r="T1086" s="125">
        <v>1</v>
      </c>
      <c r="U1086" s="116">
        <v>1</v>
      </c>
      <c r="V1086" s="125">
        <v>1</v>
      </c>
      <c r="W1086" s="116">
        <v>1</v>
      </c>
      <c r="X1086" s="116">
        <v>1</v>
      </c>
      <c r="Y1086" s="116">
        <v>0</v>
      </c>
      <c r="Z1086" s="116">
        <v>0</v>
      </c>
      <c r="AA1086" s="116">
        <v>0</v>
      </c>
      <c r="AB1086" s="116">
        <v>0</v>
      </c>
      <c r="AC1086" s="116">
        <v>0</v>
      </c>
      <c r="AD1086" s="116">
        <v>0</v>
      </c>
    </row>
    <row r="1087" spans="1:30" ht="34.5" x14ac:dyDescent="0.25">
      <c r="A1087" s="35" t="s">
        <v>573</v>
      </c>
      <c r="B1087" s="117" t="s">
        <v>804</v>
      </c>
      <c r="C1087" s="117" t="s">
        <v>804</v>
      </c>
      <c r="D1087" s="118" t="s">
        <v>36</v>
      </c>
      <c r="E1087" s="119" t="s">
        <v>37</v>
      </c>
      <c r="F1087" s="118" t="s">
        <v>36</v>
      </c>
      <c r="G1087" s="120" t="s">
        <v>486</v>
      </c>
      <c r="H1087" s="121">
        <v>29401</v>
      </c>
      <c r="I1087" s="128" t="s">
        <v>843</v>
      </c>
      <c r="J1087" s="124" t="s">
        <v>522</v>
      </c>
      <c r="K1087" s="108" t="s">
        <v>844</v>
      </c>
      <c r="L1087" s="109"/>
      <c r="M1087" s="110"/>
      <c r="N1087" s="123" t="s">
        <v>576</v>
      </c>
      <c r="O1087" s="112">
        <v>3</v>
      </c>
      <c r="P1087" s="113">
        <f t="shared" si="25"/>
        <v>215.66666666666666</v>
      </c>
      <c r="Q1087" s="114" t="s">
        <v>208</v>
      </c>
      <c r="R1087" s="115">
        <v>647</v>
      </c>
      <c r="S1087" s="116">
        <v>0</v>
      </c>
      <c r="T1087" s="125">
        <v>1</v>
      </c>
      <c r="U1087" s="116">
        <v>0</v>
      </c>
      <c r="V1087" s="125">
        <v>0</v>
      </c>
      <c r="W1087" s="116">
        <v>0</v>
      </c>
      <c r="X1087" s="116">
        <v>1</v>
      </c>
      <c r="Y1087" s="116">
        <v>0</v>
      </c>
      <c r="Z1087" s="116">
        <v>0</v>
      </c>
      <c r="AA1087" s="116">
        <v>0</v>
      </c>
      <c r="AB1087" s="116">
        <v>1</v>
      </c>
      <c r="AC1087" s="116">
        <v>0</v>
      </c>
      <c r="AD1087" s="116">
        <v>0</v>
      </c>
    </row>
    <row r="1088" spans="1:30" ht="34.5" x14ac:dyDescent="0.25">
      <c r="A1088" s="35" t="s">
        <v>573</v>
      </c>
      <c r="B1088" s="117" t="s">
        <v>804</v>
      </c>
      <c r="C1088" s="117" t="s">
        <v>804</v>
      </c>
      <c r="D1088" s="118" t="s">
        <v>36</v>
      </c>
      <c r="E1088" s="119" t="s">
        <v>37</v>
      </c>
      <c r="F1088" s="118" t="s">
        <v>36</v>
      </c>
      <c r="G1088" s="120" t="s">
        <v>486</v>
      </c>
      <c r="H1088" s="121">
        <v>29401</v>
      </c>
      <c r="I1088" s="128" t="s">
        <v>843</v>
      </c>
      <c r="J1088" s="124" t="s">
        <v>524</v>
      </c>
      <c r="K1088" s="108" t="s">
        <v>845</v>
      </c>
      <c r="L1088" s="109"/>
      <c r="M1088" s="110"/>
      <c r="N1088" s="123" t="s">
        <v>576</v>
      </c>
      <c r="O1088" s="112">
        <v>3</v>
      </c>
      <c r="P1088" s="113">
        <f t="shared" si="25"/>
        <v>1198.3333333333333</v>
      </c>
      <c r="Q1088" s="114" t="s">
        <v>208</v>
      </c>
      <c r="R1088" s="115">
        <v>3595</v>
      </c>
      <c r="S1088" s="116"/>
      <c r="T1088" s="125">
        <v>1</v>
      </c>
      <c r="U1088" s="116"/>
      <c r="V1088" s="125"/>
      <c r="W1088" s="116"/>
      <c r="X1088" s="116">
        <v>1</v>
      </c>
      <c r="Y1088" s="116"/>
      <c r="Z1088" s="116"/>
      <c r="AA1088" s="116"/>
      <c r="AB1088" s="116">
        <v>1</v>
      </c>
      <c r="AC1088" s="116"/>
      <c r="AD1088" s="116"/>
    </row>
    <row r="1089" spans="1:30" ht="23" x14ac:dyDescent="0.25">
      <c r="A1089" s="35" t="s">
        <v>573</v>
      </c>
      <c r="B1089" s="117" t="s">
        <v>804</v>
      </c>
      <c r="C1089" s="117" t="s">
        <v>804</v>
      </c>
      <c r="D1089" s="118" t="s">
        <v>36</v>
      </c>
      <c r="E1089" s="119" t="s">
        <v>37</v>
      </c>
      <c r="F1089" s="118" t="s">
        <v>36</v>
      </c>
      <c r="G1089" s="120" t="s">
        <v>486</v>
      </c>
      <c r="H1089" s="121">
        <v>32601</v>
      </c>
      <c r="I1089" s="130" t="s">
        <v>846</v>
      </c>
      <c r="J1089" s="129"/>
      <c r="K1089" s="108" t="s">
        <v>541</v>
      </c>
      <c r="L1089" s="109"/>
      <c r="M1089" s="110"/>
      <c r="N1089" s="123" t="s">
        <v>537</v>
      </c>
      <c r="O1089" s="112">
        <v>12</v>
      </c>
      <c r="P1089" s="113">
        <f t="shared" si="25"/>
        <v>3850</v>
      </c>
      <c r="Q1089" s="114" t="s">
        <v>208</v>
      </c>
      <c r="R1089" s="115">
        <v>46200</v>
      </c>
      <c r="S1089" s="116">
        <v>1</v>
      </c>
      <c r="T1089" s="125">
        <v>1</v>
      </c>
      <c r="U1089" s="116">
        <v>1</v>
      </c>
      <c r="V1089" s="125">
        <v>1</v>
      </c>
      <c r="W1089" s="116">
        <v>1</v>
      </c>
      <c r="X1089" s="116">
        <v>1</v>
      </c>
      <c r="Y1089" s="116">
        <v>1</v>
      </c>
      <c r="Z1089" s="116">
        <v>1</v>
      </c>
      <c r="AA1089" s="116">
        <v>1</v>
      </c>
      <c r="AB1089" s="116">
        <v>1</v>
      </c>
      <c r="AC1089" s="116">
        <v>1</v>
      </c>
      <c r="AD1089" s="116">
        <v>1</v>
      </c>
    </row>
    <row r="1090" spans="1:30" ht="23" x14ac:dyDescent="0.25">
      <c r="A1090" s="35" t="s">
        <v>573</v>
      </c>
      <c r="B1090" s="117" t="s">
        <v>804</v>
      </c>
      <c r="C1090" s="117" t="s">
        <v>804</v>
      </c>
      <c r="D1090" s="118" t="s">
        <v>36</v>
      </c>
      <c r="E1090" s="119" t="s">
        <v>37</v>
      </c>
      <c r="F1090" s="118" t="s">
        <v>36</v>
      </c>
      <c r="G1090" s="120" t="s">
        <v>486</v>
      </c>
      <c r="H1090" s="121">
        <v>34701</v>
      </c>
      <c r="I1090" s="131" t="s">
        <v>847</v>
      </c>
      <c r="J1090" s="129"/>
      <c r="K1090" s="108" t="s">
        <v>848</v>
      </c>
      <c r="L1090" s="109"/>
      <c r="M1090" s="110"/>
      <c r="N1090" s="123" t="s">
        <v>537</v>
      </c>
      <c r="O1090" s="112">
        <v>1</v>
      </c>
      <c r="P1090" s="113">
        <f t="shared" si="25"/>
        <v>4640</v>
      </c>
      <c r="Q1090" s="114" t="s">
        <v>208</v>
      </c>
      <c r="R1090" s="115">
        <v>4640</v>
      </c>
      <c r="S1090" s="132"/>
      <c r="T1090" s="133"/>
      <c r="U1090" s="132"/>
      <c r="V1090" s="133">
        <v>1</v>
      </c>
      <c r="W1090" s="132"/>
      <c r="X1090" s="132"/>
      <c r="Y1090" s="132"/>
      <c r="Z1090" s="132"/>
      <c r="AA1090" s="132"/>
      <c r="AB1090" s="132"/>
      <c r="AC1090" s="132"/>
      <c r="AD1090" s="132"/>
    </row>
    <row r="1091" spans="1:30" ht="46" x14ac:dyDescent="0.25">
      <c r="A1091" s="35" t="s">
        <v>573</v>
      </c>
      <c r="B1091" s="117" t="s">
        <v>804</v>
      </c>
      <c r="C1091" s="117" t="s">
        <v>804</v>
      </c>
      <c r="D1091" s="118" t="s">
        <v>36</v>
      </c>
      <c r="E1091" s="119" t="s">
        <v>37</v>
      </c>
      <c r="F1091" s="118" t="s">
        <v>36</v>
      </c>
      <c r="G1091" s="120" t="s">
        <v>486</v>
      </c>
      <c r="H1091" s="134">
        <v>35501</v>
      </c>
      <c r="I1091" s="130" t="s">
        <v>554</v>
      </c>
      <c r="J1091" s="129"/>
      <c r="K1091" s="135" t="s">
        <v>849</v>
      </c>
      <c r="L1091" s="109"/>
      <c r="M1091" s="110"/>
      <c r="N1091" s="123" t="s">
        <v>537</v>
      </c>
      <c r="O1091" s="112">
        <v>11</v>
      </c>
      <c r="P1091" s="113">
        <f t="shared" si="25"/>
        <v>2277</v>
      </c>
      <c r="Q1091" s="114" t="s">
        <v>208</v>
      </c>
      <c r="R1091" s="115">
        <v>25047</v>
      </c>
      <c r="S1091" s="116">
        <v>0</v>
      </c>
      <c r="T1091" s="116">
        <v>1</v>
      </c>
      <c r="U1091" s="116">
        <v>1</v>
      </c>
      <c r="V1091" s="116">
        <v>1</v>
      </c>
      <c r="W1091" s="116">
        <v>1</v>
      </c>
      <c r="X1091" s="116">
        <v>1</v>
      </c>
      <c r="Y1091" s="116">
        <v>1</v>
      </c>
      <c r="Z1091" s="116">
        <v>1</v>
      </c>
      <c r="AA1091" s="116">
        <v>1</v>
      </c>
      <c r="AB1091" s="116">
        <v>1</v>
      </c>
      <c r="AC1091" s="116">
        <v>1</v>
      </c>
      <c r="AD1091" s="116">
        <v>1</v>
      </c>
    </row>
    <row r="1092" spans="1:30" ht="23" x14ac:dyDescent="0.25">
      <c r="A1092" s="35" t="s">
        <v>573</v>
      </c>
      <c r="B1092" s="117" t="s">
        <v>804</v>
      </c>
      <c r="C1092" s="117" t="s">
        <v>804</v>
      </c>
      <c r="D1092" s="118" t="s">
        <v>36</v>
      </c>
      <c r="E1092" s="119" t="s">
        <v>37</v>
      </c>
      <c r="F1092" s="118" t="s">
        <v>36</v>
      </c>
      <c r="G1092" s="120" t="s">
        <v>486</v>
      </c>
      <c r="H1092" s="121">
        <v>37504</v>
      </c>
      <c r="I1092" s="136" t="s">
        <v>850</v>
      </c>
      <c r="J1092" s="129"/>
      <c r="K1092" s="108" t="s">
        <v>851</v>
      </c>
      <c r="L1092" s="109"/>
      <c r="M1092" s="110"/>
      <c r="N1092" s="123"/>
      <c r="O1092" s="112">
        <v>3</v>
      </c>
      <c r="P1092" s="113">
        <f t="shared" si="25"/>
        <v>1805.6666666666667</v>
      </c>
      <c r="Q1092" s="114" t="s">
        <v>208</v>
      </c>
      <c r="R1092" s="115">
        <v>5417</v>
      </c>
      <c r="S1092" s="132"/>
      <c r="T1092" s="132">
        <v>1</v>
      </c>
      <c r="U1092" s="132"/>
      <c r="V1092" s="132">
        <v>1</v>
      </c>
      <c r="W1092" s="132">
        <v>0</v>
      </c>
      <c r="X1092" s="132">
        <v>1</v>
      </c>
      <c r="Y1092" s="132"/>
      <c r="Z1092" s="132">
        <v>0</v>
      </c>
      <c r="AA1092" s="132"/>
      <c r="AB1092" s="132">
        <v>0</v>
      </c>
      <c r="AC1092" s="132">
        <v>0</v>
      </c>
      <c r="AD1092" s="132">
        <v>0</v>
      </c>
    </row>
    <row r="1093" spans="1:30" ht="23" x14ac:dyDescent="0.25">
      <c r="A1093" s="35" t="s">
        <v>573</v>
      </c>
      <c r="B1093" s="117" t="s">
        <v>804</v>
      </c>
      <c r="C1093" s="117" t="s">
        <v>804</v>
      </c>
      <c r="D1093" s="118" t="s">
        <v>36</v>
      </c>
      <c r="E1093" s="119" t="s">
        <v>37</v>
      </c>
      <c r="F1093" s="118" t="s">
        <v>36</v>
      </c>
      <c r="G1093" s="120" t="s">
        <v>486</v>
      </c>
      <c r="H1093" s="121">
        <v>39202</v>
      </c>
      <c r="I1093" s="137" t="s">
        <v>682</v>
      </c>
      <c r="J1093" s="129"/>
      <c r="K1093" s="108" t="s">
        <v>852</v>
      </c>
      <c r="L1093" s="109"/>
      <c r="M1093" s="110"/>
      <c r="N1093" s="123" t="s">
        <v>537</v>
      </c>
      <c r="O1093" s="112">
        <v>1</v>
      </c>
      <c r="P1093" s="113">
        <f t="shared" si="25"/>
        <v>2000</v>
      </c>
      <c r="Q1093" s="114" t="s">
        <v>208</v>
      </c>
      <c r="R1093" s="115">
        <v>2000</v>
      </c>
      <c r="S1093" s="132"/>
      <c r="T1093" s="132">
        <v>1</v>
      </c>
      <c r="U1093" s="132"/>
      <c r="V1093" s="132"/>
      <c r="W1093" s="132"/>
      <c r="X1093" s="132"/>
      <c r="Y1093" s="132"/>
      <c r="Z1093" s="132"/>
      <c r="AA1093" s="132"/>
      <c r="AB1093" s="132"/>
      <c r="AC1093" s="132"/>
      <c r="AD1093" s="132"/>
    </row>
    <row r="1094" spans="1:30" ht="23" x14ac:dyDescent="0.25">
      <c r="A1094" s="35" t="s">
        <v>573</v>
      </c>
      <c r="B1094" s="117" t="s">
        <v>804</v>
      </c>
      <c r="C1094" s="117" t="s">
        <v>804</v>
      </c>
      <c r="D1094" s="118" t="s">
        <v>36</v>
      </c>
      <c r="E1094" s="119" t="s">
        <v>37</v>
      </c>
      <c r="F1094" s="118" t="s">
        <v>36</v>
      </c>
      <c r="G1094" s="120" t="s">
        <v>534</v>
      </c>
      <c r="H1094" s="138">
        <v>31301</v>
      </c>
      <c r="I1094" s="139" t="s">
        <v>853</v>
      </c>
      <c r="J1094" s="129"/>
      <c r="K1094" s="140" t="s">
        <v>854</v>
      </c>
      <c r="L1094" s="109"/>
      <c r="M1094" s="110"/>
      <c r="N1094" s="123" t="s">
        <v>537</v>
      </c>
      <c r="O1094" s="112">
        <v>12</v>
      </c>
      <c r="P1094" s="113">
        <f t="shared" si="25"/>
        <v>6750</v>
      </c>
      <c r="Q1094" s="114" t="s">
        <v>208</v>
      </c>
      <c r="R1094" s="141">
        <v>81000</v>
      </c>
      <c r="S1094" s="116">
        <v>1</v>
      </c>
      <c r="T1094" s="116">
        <v>1</v>
      </c>
      <c r="U1094" s="116">
        <v>1</v>
      </c>
      <c r="V1094" s="116">
        <v>1</v>
      </c>
      <c r="W1094" s="116">
        <v>1</v>
      </c>
      <c r="X1094" s="116">
        <v>1</v>
      </c>
      <c r="Y1094" s="116">
        <v>1</v>
      </c>
      <c r="Z1094" s="116">
        <v>1</v>
      </c>
      <c r="AA1094" s="116">
        <v>1</v>
      </c>
      <c r="AB1094" s="116">
        <v>1</v>
      </c>
      <c r="AC1094" s="116">
        <v>1</v>
      </c>
      <c r="AD1094" s="116">
        <v>1</v>
      </c>
    </row>
    <row r="1095" spans="1:30" ht="23" x14ac:dyDescent="0.3">
      <c r="A1095" s="35" t="s">
        <v>573</v>
      </c>
      <c r="B1095" s="117" t="s">
        <v>804</v>
      </c>
      <c r="C1095" s="117" t="s">
        <v>804</v>
      </c>
      <c r="D1095" s="118" t="s">
        <v>36</v>
      </c>
      <c r="E1095" s="119" t="s">
        <v>37</v>
      </c>
      <c r="F1095" s="118" t="s">
        <v>36</v>
      </c>
      <c r="G1095" s="120" t="s">
        <v>534</v>
      </c>
      <c r="H1095" s="138">
        <v>31401</v>
      </c>
      <c r="I1095" s="142" t="s">
        <v>538</v>
      </c>
      <c r="J1095" s="129"/>
      <c r="K1095" s="140" t="s">
        <v>855</v>
      </c>
      <c r="L1095" s="109"/>
      <c r="M1095" s="110"/>
      <c r="N1095" s="123" t="s">
        <v>537</v>
      </c>
      <c r="O1095" s="112">
        <v>12</v>
      </c>
      <c r="P1095" s="113">
        <f t="shared" si="25"/>
        <v>1000</v>
      </c>
      <c r="Q1095" s="114" t="s">
        <v>208</v>
      </c>
      <c r="R1095" s="141">
        <v>12000</v>
      </c>
      <c r="S1095" s="116">
        <v>1</v>
      </c>
      <c r="T1095" s="116">
        <v>1</v>
      </c>
      <c r="U1095" s="116">
        <v>1</v>
      </c>
      <c r="V1095" s="116">
        <v>1</v>
      </c>
      <c r="W1095" s="116">
        <v>1</v>
      </c>
      <c r="X1095" s="116">
        <v>1</v>
      </c>
      <c r="Y1095" s="116">
        <v>1</v>
      </c>
      <c r="Z1095" s="116">
        <v>1</v>
      </c>
      <c r="AA1095" s="116">
        <v>1</v>
      </c>
      <c r="AB1095" s="116">
        <v>1</v>
      </c>
      <c r="AC1095" s="116">
        <v>1</v>
      </c>
      <c r="AD1095" s="116">
        <v>1</v>
      </c>
    </row>
    <row r="1096" spans="1:30" ht="23" x14ac:dyDescent="0.25">
      <c r="A1096" s="35" t="s">
        <v>573</v>
      </c>
      <c r="B1096" s="117" t="s">
        <v>804</v>
      </c>
      <c r="C1096" s="117" t="s">
        <v>804</v>
      </c>
      <c r="D1096" s="118" t="s">
        <v>36</v>
      </c>
      <c r="E1096" s="119" t="s">
        <v>37</v>
      </c>
      <c r="F1096" s="118" t="s">
        <v>36</v>
      </c>
      <c r="G1096" s="120" t="s">
        <v>534</v>
      </c>
      <c r="H1096" s="138">
        <v>35101</v>
      </c>
      <c r="I1096" s="143" t="s">
        <v>551</v>
      </c>
      <c r="J1096" s="129"/>
      <c r="K1096" s="140" t="s">
        <v>856</v>
      </c>
      <c r="L1096" s="109"/>
      <c r="M1096" s="110"/>
      <c r="N1096" s="123" t="s">
        <v>537</v>
      </c>
      <c r="O1096" s="112">
        <v>12</v>
      </c>
      <c r="P1096" s="113">
        <f t="shared" si="25"/>
        <v>4992.833333333333</v>
      </c>
      <c r="Q1096" s="114" t="s">
        <v>208</v>
      </c>
      <c r="R1096" s="141">
        <v>59914</v>
      </c>
      <c r="S1096" s="116">
        <v>1</v>
      </c>
      <c r="T1096" s="116">
        <v>1</v>
      </c>
      <c r="U1096" s="116">
        <v>1</v>
      </c>
      <c r="V1096" s="116">
        <v>1</v>
      </c>
      <c r="W1096" s="116">
        <v>1</v>
      </c>
      <c r="X1096" s="116">
        <v>1</v>
      </c>
      <c r="Y1096" s="116">
        <v>1</v>
      </c>
      <c r="Z1096" s="116">
        <v>1</v>
      </c>
      <c r="AA1096" s="116">
        <v>1</v>
      </c>
      <c r="AB1096" s="116">
        <v>1</v>
      </c>
      <c r="AC1096" s="116">
        <v>1</v>
      </c>
      <c r="AD1096" s="116">
        <v>1</v>
      </c>
    </row>
    <row r="1097" spans="1:30" ht="23" x14ac:dyDescent="0.25">
      <c r="A1097" s="35" t="s">
        <v>573</v>
      </c>
      <c r="B1097" s="117" t="s">
        <v>804</v>
      </c>
      <c r="C1097" s="117" t="s">
        <v>804</v>
      </c>
      <c r="D1097" s="118" t="s">
        <v>36</v>
      </c>
      <c r="E1097" s="119" t="s">
        <v>37</v>
      </c>
      <c r="F1097" s="118" t="s">
        <v>36</v>
      </c>
      <c r="G1097" s="120" t="s">
        <v>534</v>
      </c>
      <c r="H1097" s="138">
        <v>32201</v>
      </c>
      <c r="I1097" s="139" t="s">
        <v>857</v>
      </c>
      <c r="J1097" s="129"/>
      <c r="K1097" s="140" t="s">
        <v>858</v>
      </c>
      <c r="L1097" s="109"/>
      <c r="M1097" s="110"/>
      <c r="N1097" s="123" t="s">
        <v>537</v>
      </c>
      <c r="O1097" s="112">
        <v>12</v>
      </c>
      <c r="P1097" s="113">
        <f t="shared" si="25"/>
        <v>126430.91666666667</v>
      </c>
      <c r="Q1097" s="114" t="s">
        <v>208</v>
      </c>
      <c r="R1097" s="141">
        <v>1517171</v>
      </c>
      <c r="S1097" s="116"/>
      <c r="T1097" s="116">
        <v>1</v>
      </c>
      <c r="U1097" s="116">
        <v>1</v>
      </c>
      <c r="V1097" s="116">
        <v>1</v>
      </c>
      <c r="W1097" s="116">
        <v>1</v>
      </c>
      <c r="X1097" s="116">
        <v>1</v>
      </c>
      <c r="Y1097" s="116">
        <v>1</v>
      </c>
      <c r="Z1097" s="116">
        <v>1</v>
      </c>
      <c r="AA1097" s="116">
        <v>1</v>
      </c>
      <c r="AB1097" s="116">
        <v>1</v>
      </c>
      <c r="AC1097" s="116">
        <v>1</v>
      </c>
      <c r="AD1097" s="116">
        <v>2</v>
      </c>
    </row>
    <row r="1098" spans="1:30" ht="23" x14ac:dyDescent="0.25">
      <c r="A1098" s="35" t="s">
        <v>573</v>
      </c>
      <c r="B1098" s="117" t="s">
        <v>804</v>
      </c>
      <c r="C1098" s="117" t="s">
        <v>804</v>
      </c>
      <c r="D1098" s="118" t="s">
        <v>36</v>
      </c>
      <c r="E1098" s="119" t="s">
        <v>37</v>
      </c>
      <c r="F1098" s="118" t="s">
        <v>36</v>
      </c>
      <c r="G1098" s="120" t="s">
        <v>534</v>
      </c>
      <c r="H1098" s="138">
        <v>33801</v>
      </c>
      <c r="I1098" s="139" t="s">
        <v>546</v>
      </c>
      <c r="J1098" s="129"/>
      <c r="K1098" s="140" t="s">
        <v>859</v>
      </c>
      <c r="L1098" s="109"/>
      <c r="M1098" s="110"/>
      <c r="N1098" s="123" t="s">
        <v>537</v>
      </c>
      <c r="O1098" s="112">
        <v>12</v>
      </c>
      <c r="P1098" s="113">
        <f t="shared" si="25"/>
        <v>35948</v>
      </c>
      <c r="Q1098" s="114" t="s">
        <v>208</v>
      </c>
      <c r="R1098" s="141">
        <v>431376</v>
      </c>
      <c r="S1098" s="116"/>
      <c r="T1098" s="116">
        <v>1</v>
      </c>
      <c r="U1098" s="116">
        <v>1</v>
      </c>
      <c r="V1098" s="116">
        <v>1</v>
      </c>
      <c r="W1098" s="116">
        <v>1</v>
      </c>
      <c r="X1098" s="116">
        <v>1</v>
      </c>
      <c r="Y1098" s="116">
        <v>1</v>
      </c>
      <c r="Z1098" s="116">
        <v>1</v>
      </c>
      <c r="AA1098" s="116">
        <v>1</v>
      </c>
      <c r="AB1098" s="116">
        <v>1</v>
      </c>
      <c r="AC1098" s="116">
        <v>1</v>
      </c>
      <c r="AD1098" s="116">
        <v>2</v>
      </c>
    </row>
    <row r="1099" spans="1:30" ht="34.5" x14ac:dyDescent="0.25">
      <c r="A1099" s="35" t="s">
        <v>573</v>
      </c>
      <c r="B1099" s="117" t="s">
        <v>804</v>
      </c>
      <c r="C1099" s="117" t="s">
        <v>804</v>
      </c>
      <c r="D1099" s="118" t="s">
        <v>36</v>
      </c>
      <c r="E1099" s="119" t="s">
        <v>37</v>
      </c>
      <c r="F1099" s="118" t="s">
        <v>36</v>
      </c>
      <c r="G1099" s="120" t="s">
        <v>534</v>
      </c>
      <c r="H1099" s="138">
        <v>35201</v>
      </c>
      <c r="I1099" s="143" t="s">
        <v>673</v>
      </c>
      <c r="J1099" s="129"/>
      <c r="K1099" s="140" t="s">
        <v>860</v>
      </c>
      <c r="L1099" s="109"/>
      <c r="M1099" s="110"/>
      <c r="N1099" s="123" t="s">
        <v>537</v>
      </c>
      <c r="O1099" s="112">
        <v>12</v>
      </c>
      <c r="P1099" s="113">
        <f t="shared" si="25"/>
        <v>975</v>
      </c>
      <c r="Q1099" s="114" t="s">
        <v>208</v>
      </c>
      <c r="R1099" s="141">
        <v>11700</v>
      </c>
      <c r="S1099" s="116">
        <v>1</v>
      </c>
      <c r="T1099" s="116">
        <v>1</v>
      </c>
      <c r="U1099" s="116">
        <v>1</v>
      </c>
      <c r="V1099" s="116">
        <v>1</v>
      </c>
      <c r="W1099" s="116">
        <v>1</v>
      </c>
      <c r="X1099" s="116">
        <v>1</v>
      </c>
      <c r="Y1099" s="116">
        <v>1</v>
      </c>
      <c r="Z1099" s="116">
        <v>1</v>
      </c>
      <c r="AA1099" s="116">
        <v>1</v>
      </c>
      <c r="AB1099" s="116">
        <v>1</v>
      </c>
      <c r="AC1099" s="116">
        <v>1</v>
      </c>
      <c r="AD1099" s="116">
        <v>1</v>
      </c>
    </row>
    <row r="1100" spans="1:30" ht="34.5" x14ac:dyDescent="0.25">
      <c r="A1100" s="35" t="s">
        <v>573</v>
      </c>
      <c r="B1100" s="117" t="s">
        <v>804</v>
      </c>
      <c r="C1100" s="117" t="s">
        <v>804</v>
      </c>
      <c r="D1100" s="118" t="s">
        <v>36</v>
      </c>
      <c r="E1100" s="119" t="s">
        <v>37</v>
      </c>
      <c r="F1100" s="118" t="s">
        <v>36</v>
      </c>
      <c r="G1100" s="120" t="s">
        <v>534</v>
      </c>
      <c r="H1100" s="138">
        <v>35701</v>
      </c>
      <c r="I1100" s="143" t="s">
        <v>861</v>
      </c>
      <c r="J1100" s="129"/>
      <c r="K1100" s="140" t="s">
        <v>862</v>
      </c>
      <c r="L1100" s="109"/>
      <c r="M1100" s="110"/>
      <c r="N1100" s="123" t="s">
        <v>537</v>
      </c>
      <c r="O1100" s="112">
        <v>10</v>
      </c>
      <c r="P1100" s="113">
        <f t="shared" si="25"/>
        <v>2800</v>
      </c>
      <c r="Q1100" s="114" t="s">
        <v>208</v>
      </c>
      <c r="R1100" s="141">
        <v>28000</v>
      </c>
      <c r="S1100" s="116">
        <v>0</v>
      </c>
      <c r="T1100" s="116">
        <v>1</v>
      </c>
      <c r="U1100" s="116">
        <v>1</v>
      </c>
      <c r="V1100" s="116">
        <v>1</v>
      </c>
      <c r="W1100" s="116">
        <v>1</v>
      </c>
      <c r="X1100" s="116">
        <v>1</v>
      </c>
      <c r="Y1100" s="116">
        <v>1</v>
      </c>
      <c r="Z1100" s="116">
        <v>1</v>
      </c>
      <c r="AA1100" s="116">
        <v>1</v>
      </c>
      <c r="AB1100" s="116">
        <v>1</v>
      </c>
      <c r="AC1100" s="116">
        <v>1</v>
      </c>
      <c r="AD1100" s="116">
        <v>0</v>
      </c>
    </row>
    <row r="1101" spans="1:30" ht="23" x14ac:dyDescent="0.25">
      <c r="A1101" s="35" t="s">
        <v>573</v>
      </c>
      <c r="B1101" s="117" t="s">
        <v>804</v>
      </c>
      <c r="C1101" s="117" t="s">
        <v>804</v>
      </c>
      <c r="D1101" s="118" t="s">
        <v>36</v>
      </c>
      <c r="E1101" s="119" t="s">
        <v>37</v>
      </c>
      <c r="F1101" s="118" t="s">
        <v>36</v>
      </c>
      <c r="G1101" s="120" t="s">
        <v>534</v>
      </c>
      <c r="H1101" s="138">
        <v>35801</v>
      </c>
      <c r="I1101" s="143" t="s">
        <v>568</v>
      </c>
      <c r="J1101" s="129"/>
      <c r="K1101" s="140" t="s">
        <v>863</v>
      </c>
      <c r="L1101" s="109"/>
      <c r="M1101" s="110"/>
      <c r="N1101" s="123" t="s">
        <v>537</v>
      </c>
      <c r="O1101" s="112">
        <v>12</v>
      </c>
      <c r="P1101" s="113">
        <f t="shared" si="25"/>
        <v>22444</v>
      </c>
      <c r="Q1101" s="114" t="s">
        <v>208</v>
      </c>
      <c r="R1101" s="141">
        <v>269328</v>
      </c>
      <c r="S1101" s="116">
        <v>0</v>
      </c>
      <c r="T1101" s="116">
        <v>1</v>
      </c>
      <c r="U1101" s="116">
        <v>1</v>
      </c>
      <c r="V1101" s="116">
        <v>1</v>
      </c>
      <c r="W1101" s="116">
        <v>1</v>
      </c>
      <c r="X1101" s="116">
        <v>1</v>
      </c>
      <c r="Y1101" s="116">
        <v>1</v>
      </c>
      <c r="Z1101" s="116">
        <v>1</v>
      </c>
      <c r="AA1101" s="116">
        <v>1</v>
      </c>
      <c r="AB1101" s="116">
        <v>1</v>
      </c>
      <c r="AC1101" s="116">
        <v>1</v>
      </c>
      <c r="AD1101" s="116">
        <v>2</v>
      </c>
    </row>
    <row r="1102" spans="1:30" ht="23" x14ac:dyDescent="0.25">
      <c r="A1102" s="35" t="s">
        <v>573</v>
      </c>
      <c r="B1102" s="117" t="s">
        <v>804</v>
      </c>
      <c r="C1102" s="117" t="s">
        <v>804</v>
      </c>
      <c r="D1102" s="118" t="s">
        <v>36</v>
      </c>
      <c r="E1102" s="119" t="s">
        <v>37</v>
      </c>
      <c r="F1102" s="118" t="s">
        <v>36</v>
      </c>
      <c r="G1102" s="120" t="s">
        <v>534</v>
      </c>
      <c r="H1102" s="138">
        <v>35901</v>
      </c>
      <c r="I1102" s="139" t="s">
        <v>864</v>
      </c>
      <c r="J1102" s="129"/>
      <c r="K1102" s="140" t="s">
        <v>865</v>
      </c>
      <c r="L1102" s="109"/>
      <c r="M1102" s="110"/>
      <c r="N1102" s="123" t="s">
        <v>537</v>
      </c>
      <c r="O1102" s="112">
        <v>2</v>
      </c>
      <c r="P1102" s="113">
        <f t="shared" si="25"/>
        <v>10846</v>
      </c>
      <c r="Q1102" s="114" t="s">
        <v>208</v>
      </c>
      <c r="R1102" s="141">
        <v>21692</v>
      </c>
      <c r="S1102" s="116">
        <v>0</v>
      </c>
      <c r="T1102" s="116">
        <v>0</v>
      </c>
      <c r="U1102" s="116">
        <v>1</v>
      </c>
      <c r="V1102" s="116">
        <v>0</v>
      </c>
      <c r="W1102" s="116">
        <v>0</v>
      </c>
      <c r="X1102" s="116">
        <v>0</v>
      </c>
      <c r="Y1102" s="116">
        <v>0</v>
      </c>
      <c r="Z1102" s="116">
        <v>1</v>
      </c>
      <c r="AA1102" s="116">
        <v>0</v>
      </c>
      <c r="AB1102" s="116">
        <v>0</v>
      </c>
      <c r="AC1102" s="116">
        <v>0</v>
      </c>
      <c r="AD1102" s="116">
        <v>0</v>
      </c>
    </row>
    <row r="1103" spans="1:30" ht="23" x14ac:dyDescent="0.25">
      <c r="A1103" s="35" t="s">
        <v>573</v>
      </c>
      <c r="B1103" s="117" t="s">
        <v>804</v>
      </c>
      <c r="C1103" s="117" t="s">
        <v>804</v>
      </c>
      <c r="D1103" s="118" t="s">
        <v>36</v>
      </c>
      <c r="E1103" s="119" t="s">
        <v>492</v>
      </c>
      <c r="F1103" s="118"/>
      <c r="G1103" s="120" t="s">
        <v>486</v>
      </c>
      <c r="H1103" s="121">
        <v>21101</v>
      </c>
      <c r="I1103" s="122" t="s">
        <v>39</v>
      </c>
      <c r="J1103" s="107" t="s">
        <v>206</v>
      </c>
      <c r="K1103" s="108" t="s">
        <v>805</v>
      </c>
      <c r="L1103" s="109"/>
      <c r="M1103" s="110"/>
      <c r="N1103" s="123" t="s">
        <v>589</v>
      </c>
      <c r="O1103" s="112">
        <v>15</v>
      </c>
      <c r="P1103" s="113">
        <f t="shared" si="25"/>
        <v>74.733333333333334</v>
      </c>
      <c r="Q1103" s="114" t="s">
        <v>208</v>
      </c>
      <c r="R1103" s="115">
        <v>1121</v>
      </c>
      <c r="S1103" s="116">
        <v>2</v>
      </c>
      <c r="T1103" s="125">
        <v>2</v>
      </c>
      <c r="U1103" s="116">
        <v>2</v>
      </c>
      <c r="V1103" s="144">
        <v>2</v>
      </c>
      <c r="W1103" s="116">
        <v>2</v>
      </c>
      <c r="X1103" s="116">
        <v>2</v>
      </c>
      <c r="Y1103" s="116">
        <v>2</v>
      </c>
      <c r="Z1103" s="116">
        <v>1</v>
      </c>
      <c r="AA1103" s="116">
        <v>0</v>
      </c>
      <c r="AB1103" s="116">
        <v>0</v>
      </c>
      <c r="AC1103" s="116">
        <v>0</v>
      </c>
      <c r="AD1103" s="116">
        <v>0</v>
      </c>
    </row>
    <row r="1104" spans="1:30" ht="23" x14ac:dyDescent="0.25">
      <c r="A1104" s="35" t="s">
        <v>573</v>
      </c>
      <c r="B1104" s="117" t="s">
        <v>804</v>
      </c>
      <c r="C1104" s="117" t="s">
        <v>804</v>
      </c>
      <c r="D1104" s="118" t="s">
        <v>36</v>
      </c>
      <c r="E1104" s="119" t="s">
        <v>492</v>
      </c>
      <c r="F1104" s="118"/>
      <c r="G1104" s="120" t="s">
        <v>486</v>
      </c>
      <c r="H1104" s="121">
        <v>21101</v>
      </c>
      <c r="I1104" s="122" t="s">
        <v>39</v>
      </c>
      <c r="J1104" s="124" t="s">
        <v>810</v>
      </c>
      <c r="K1104" s="126" t="s">
        <v>811</v>
      </c>
      <c r="L1104" s="109"/>
      <c r="M1104" s="110"/>
      <c r="N1104" s="123" t="s">
        <v>576</v>
      </c>
      <c r="O1104" s="112">
        <v>10</v>
      </c>
      <c r="P1104" s="113">
        <f t="shared" si="25"/>
        <v>29.6</v>
      </c>
      <c r="Q1104" s="114" t="s">
        <v>208</v>
      </c>
      <c r="R1104" s="115">
        <v>296</v>
      </c>
      <c r="S1104" s="116">
        <v>1</v>
      </c>
      <c r="T1104" s="125">
        <v>1</v>
      </c>
      <c r="U1104" s="116">
        <v>1</v>
      </c>
      <c r="V1104" s="125">
        <v>1</v>
      </c>
      <c r="W1104" s="116">
        <v>2</v>
      </c>
      <c r="X1104" s="116">
        <v>2</v>
      </c>
      <c r="Y1104" s="116">
        <v>2</v>
      </c>
      <c r="Z1104" s="116">
        <v>0</v>
      </c>
      <c r="AA1104" s="116">
        <v>0</v>
      </c>
      <c r="AB1104" s="116">
        <v>0</v>
      </c>
      <c r="AC1104" s="116">
        <v>0</v>
      </c>
      <c r="AD1104" s="116">
        <v>0</v>
      </c>
    </row>
    <row r="1105" spans="1:30" ht="23" x14ac:dyDescent="0.25">
      <c r="A1105" s="35" t="s">
        <v>573</v>
      </c>
      <c r="B1105" s="117" t="s">
        <v>804</v>
      </c>
      <c r="C1105" s="117" t="s">
        <v>804</v>
      </c>
      <c r="D1105" s="118" t="s">
        <v>36</v>
      </c>
      <c r="E1105" s="119" t="s">
        <v>492</v>
      </c>
      <c r="F1105" s="118"/>
      <c r="G1105" s="120" t="s">
        <v>486</v>
      </c>
      <c r="H1105" s="121">
        <v>21101</v>
      </c>
      <c r="I1105" s="122" t="s">
        <v>39</v>
      </c>
      <c r="J1105" s="107" t="s">
        <v>211</v>
      </c>
      <c r="K1105" s="108" t="s">
        <v>806</v>
      </c>
      <c r="L1105" s="109"/>
      <c r="M1105" s="110"/>
      <c r="N1105" s="123" t="s">
        <v>589</v>
      </c>
      <c r="O1105" s="112">
        <v>4</v>
      </c>
      <c r="P1105" s="113">
        <f t="shared" si="25"/>
        <v>137.75</v>
      </c>
      <c r="Q1105" s="114" t="s">
        <v>208</v>
      </c>
      <c r="R1105" s="115">
        <v>551</v>
      </c>
      <c r="S1105" s="116">
        <v>0</v>
      </c>
      <c r="T1105" s="125">
        <v>1</v>
      </c>
      <c r="U1105" s="116">
        <v>0</v>
      </c>
      <c r="V1105" s="125">
        <v>1</v>
      </c>
      <c r="W1105" s="116">
        <v>0</v>
      </c>
      <c r="X1105" s="116">
        <v>1</v>
      </c>
      <c r="Y1105" s="116">
        <v>0</v>
      </c>
      <c r="Z1105" s="116">
        <v>1</v>
      </c>
      <c r="AA1105" s="116">
        <v>0</v>
      </c>
      <c r="AB1105" s="116">
        <v>0</v>
      </c>
      <c r="AC1105" s="116">
        <v>0</v>
      </c>
      <c r="AD1105" s="116">
        <v>0</v>
      </c>
    </row>
    <row r="1106" spans="1:30" ht="23" x14ac:dyDescent="0.25">
      <c r="A1106" s="35" t="s">
        <v>573</v>
      </c>
      <c r="B1106" s="117" t="s">
        <v>804</v>
      </c>
      <c r="C1106" s="117" t="s">
        <v>804</v>
      </c>
      <c r="D1106" s="118" t="s">
        <v>36</v>
      </c>
      <c r="E1106" s="119" t="s">
        <v>492</v>
      </c>
      <c r="F1106" s="118"/>
      <c r="G1106" s="120" t="s">
        <v>486</v>
      </c>
      <c r="H1106" s="121">
        <v>21101</v>
      </c>
      <c r="I1106" s="122" t="s">
        <v>39</v>
      </c>
      <c r="J1106" s="124" t="s">
        <v>86</v>
      </c>
      <c r="K1106" s="126" t="s">
        <v>87</v>
      </c>
      <c r="L1106" s="109"/>
      <c r="M1106" s="110"/>
      <c r="N1106" s="123" t="s">
        <v>576</v>
      </c>
      <c r="O1106" s="112">
        <v>10</v>
      </c>
      <c r="P1106" s="113">
        <f t="shared" si="25"/>
        <v>81.2</v>
      </c>
      <c r="Q1106" s="114" t="s">
        <v>208</v>
      </c>
      <c r="R1106" s="115">
        <v>812</v>
      </c>
      <c r="S1106" s="116">
        <v>0</v>
      </c>
      <c r="T1106" s="125">
        <v>3</v>
      </c>
      <c r="U1106" s="116">
        <v>0</v>
      </c>
      <c r="V1106" s="125">
        <v>3</v>
      </c>
      <c r="W1106" s="116">
        <v>0</v>
      </c>
      <c r="X1106" s="116">
        <v>3</v>
      </c>
      <c r="Y1106" s="116">
        <v>0</v>
      </c>
      <c r="Z1106" s="116">
        <v>1</v>
      </c>
      <c r="AA1106" s="116">
        <v>0</v>
      </c>
      <c r="AB1106" s="116">
        <v>0</v>
      </c>
      <c r="AC1106" s="116">
        <v>0</v>
      </c>
      <c r="AD1106" s="116">
        <v>0</v>
      </c>
    </row>
    <row r="1107" spans="1:30" ht="23" x14ac:dyDescent="0.25">
      <c r="A1107" s="35" t="s">
        <v>573</v>
      </c>
      <c r="B1107" s="117" t="s">
        <v>804</v>
      </c>
      <c r="C1107" s="117" t="s">
        <v>804</v>
      </c>
      <c r="D1107" s="118" t="s">
        <v>36</v>
      </c>
      <c r="E1107" s="119" t="s">
        <v>492</v>
      </c>
      <c r="F1107" s="118"/>
      <c r="G1107" s="120" t="s">
        <v>486</v>
      </c>
      <c r="H1107" s="121">
        <v>21101</v>
      </c>
      <c r="I1107" s="122" t="s">
        <v>39</v>
      </c>
      <c r="J1107" s="124" t="s">
        <v>688</v>
      </c>
      <c r="K1107" s="108" t="s">
        <v>807</v>
      </c>
      <c r="L1107" s="109"/>
      <c r="M1107" s="110"/>
      <c r="N1107" s="123" t="s">
        <v>576</v>
      </c>
      <c r="O1107" s="112">
        <v>78</v>
      </c>
      <c r="P1107" s="113">
        <f t="shared" si="25"/>
        <v>2.8205128205128207</v>
      </c>
      <c r="Q1107" s="114" t="s">
        <v>208</v>
      </c>
      <c r="R1107" s="115">
        <v>220</v>
      </c>
      <c r="S1107" s="116">
        <v>10</v>
      </c>
      <c r="T1107" s="125">
        <v>10</v>
      </c>
      <c r="U1107" s="116">
        <v>10</v>
      </c>
      <c r="V1107" s="125">
        <v>10</v>
      </c>
      <c r="W1107" s="116">
        <v>10</v>
      </c>
      <c r="X1107" s="116">
        <v>10</v>
      </c>
      <c r="Y1107" s="116">
        <v>10</v>
      </c>
      <c r="Z1107" s="116">
        <v>8</v>
      </c>
      <c r="AA1107" s="116">
        <v>0</v>
      </c>
      <c r="AB1107" s="116">
        <v>0</v>
      </c>
      <c r="AC1107" s="116">
        <v>0</v>
      </c>
      <c r="AD1107" s="116">
        <v>0</v>
      </c>
    </row>
    <row r="1108" spans="1:30" ht="23" x14ac:dyDescent="0.25">
      <c r="A1108" s="35" t="s">
        <v>573</v>
      </c>
      <c r="B1108" s="117" t="s">
        <v>804</v>
      </c>
      <c r="C1108" s="117" t="s">
        <v>804</v>
      </c>
      <c r="D1108" s="118" t="s">
        <v>36</v>
      </c>
      <c r="E1108" s="119" t="s">
        <v>492</v>
      </c>
      <c r="F1108" s="118"/>
      <c r="G1108" s="120" t="s">
        <v>486</v>
      </c>
      <c r="H1108" s="121">
        <v>21101</v>
      </c>
      <c r="I1108" s="122" t="s">
        <v>39</v>
      </c>
      <c r="J1108" s="124" t="s">
        <v>808</v>
      </c>
      <c r="K1108" s="108" t="s">
        <v>809</v>
      </c>
      <c r="L1108" s="109"/>
      <c r="M1108" s="110"/>
      <c r="N1108" s="123" t="s">
        <v>589</v>
      </c>
      <c r="O1108" s="112">
        <v>1</v>
      </c>
      <c r="P1108" s="113">
        <f t="shared" si="25"/>
        <v>287</v>
      </c>
      <c r="Q1108" s="114" t="s">
        <v>208</v>
      </c>
      <c r="R1108" s="115">
        <v>287</v>
      </c>
      <c r="S1108" s="116">
        <v>0</v>
      </c>
      <c r="T1108" s="125">
        <v>0</v>
      </c>
      <c r="U1108" s="116"/>
      <c r="V1108" s="125"/>
      <c r="W1108" s="116"/>
      <c r="X1108" s="116">
        <v>1</v>
      </c>
      <c r="Y1108" s="116"/>
      <c r="Z1108" s="116"/>
      <c r="AA1108" s="116"/>
      <c r="AB1108" s="116"/>
      <c r="AC1108" s="116"/>
      <c r="AD1108" s="116">
        <v>0</v>
      </c>
    </row>
    <row r="1109" spans="1:30" ht="23" x14ac:dyDescent="0.25">
      <c r="A1109" s="35" t="s">
        <v>573</v>
      </c>
      <c r="B1109" s="117" t="s">
        <v>804</v>
      </c>
      <c r="C1109" s="117" t="s">
        <v>804</v>
      </c>
      <c r="D1109" s="118" t="s">
        <v>36</v>
      </c>
      <c r="E1109" s="119" t="s">
        <v>492</v>
      </c>
      <c r="F1109" s="118"/>
      <c r="G1109" s="120" t="s">
        <v>486</v>
      </c>
      <c r="H1109" s="121">
        <v>21101</v>
      </c>
      <c r="I1109" s="122" t="s">
        <v>39</v>
      </c>
      <c r="J1109" s="124" t="s">
        <v>64</v>
      </c>
      <c r="K1109" s="126" t="s">
        <v>65</v>
      </c>
      <c r="L1109" s="109"/>
      <c r="M1109" s="110"/>
      <c r="N1109" s="123" t="s">
        <v>576</v>
      </c>
      <c r="O1109" s="112">
        <v>12</v>
      </c>
      <c r="P1109" s="113">
        <f t="shared" si="25"/>
        <v>11.333333333333334</v>
      </c>
      <c r="Q1109" s="114" t="s">
        <v>208</v>
      </c>
      <c r="R1109" s="115">
        <v>136</v>
      </c>
      <c r="S1109" s="116">
        <v>0</v>
      </c>
      <c r="T1109" s="125">
        <v>6</v>
      </c>
      <c r="U1109" s="116">
        <v>0</v>
      </c>
      <c r="V1109" s="125">
        <v>0</v>
      </c>
      <c r="W1109" s="116">
        <v>0</v>
      </c>
      <c r="X1109" s="116">
        <v>6</v>
      </c>
      <c r="Y1109" s="116"/>
      <c r="Z1109" s="116"/>
      <c r="AA1109" s="116">
        <v>0</v>
      </c>
      <c r="AB1109" s="116"/>
      <c r="AC1109" s="116"/>
      <c r="AD1109" s="116"/>
    </row>
    <row r="1110" spans="1:30" ht="23" x14ac:dyDescent="0.25">
      <c r="A1110" s="35" t="s">
        <v>573</v>
      </c>
      <c r="B1110" s="117" t="s">
        <v>804</v>
      </c>
      <c r="C1110" s="117" t="s">
        <v>804</v>
      </c>
      <c r="D1110" s="118" t="s">
        <v>36</v>
      </c>
      <c r="E1110" s="119" t="s">
        <v>492</v>
      </c>
      <c r="F1110" s="118"/>
      <c r="G1110" s="120" t="s">
        <v>486</v>
      </c>
      <c r="H1110" s="121">
        <v>21101</v>
      </c>
      <c r="I1110" s="122" t="s">
        <v>39</v>
      </c>
      <c r="J1110" s="124" t="s">
        <v>86</v>
      </c>
      <c r="K1110" s="126" t="s">
        <v>87</v>
      </c>
      <c r="L1110" s="109"/>
      <c r="M1110" s="110"/>
      <c r="N1110" s="123" t="s">
        <v>576</v>
      </c>
      <c r="O1110" s="112">
        <v>6</v>
      </c>
      <c r="P1110" s="113">
        <f t="shared" si="25"/>
        <v>81.333333333333329</v>
      </c>
      <c r="Q1110" s="114" t="s">
        <v>208</v>
      </c>
      <c r="R1110" s="115">
        <v>488</v>
      </c>
      <c r="S1110" s="116">
        <v>0</v>
      </c>
      <c r="T1110" s="125">
        <v>2</v>
      </c>
      <c r="U1110" s="116"/>
      <c r="V1110" s="125"/>
      <c r="W1110" s="116">
        <v>2</v>
      </c>
      <c r="X1110" s="116"/>
      <c r="Y1110" s="116">
        <v>2</v>
      </c>
      <c r="Z1110" s="116"/>
      <c r="AA1110" s="116"/>
      <c r="AB1110" s="116">
        <v>0</v>
      </c>
      <c r="AC1110" s="116"/>
      <c r="AD1110" s="116"/>
    </row>
    <row r="1111" spans="1:30" ht="23" x14ac:dyDescent="0.25">
      <c r="A1111" s="35" t="s">
        <v>573</v>
      </c>
      <c r="B1111" s="117" t="s">
        <v>804</v>
      </c>
      <c r="C1111" s="117" t="s">
        <v>804</v>
      </c>
      <c r="D1111" s="118" t="s">
        <v>36</v>
      </c>
      <c r="E1111" s="119" t="s">
        <v>492</v>
      </c>
      <c r="F1111" s="118"/>
      <c r="G1111" s="120" t="s">
        <v>486</v>
      </c>
      <c r="H1111" s="121">
        <v>26103</v>
      </c>
      <c r="I1111" s="139" t="s">
        <v>866</v>
      </c>
      <c r="J1111" s="124" t="s">
        <v>488</v>
      </c>
      <c r="K1111" s="126" t="s">
        <v>867</v>
      </c>
      <c r="L1111" s="109"/>
      <c r="M1111" s="110"/>
      <c r="N1111" s="123" t="s">
        <v>537</v>
      </c>
      <c r="O1111" s="112">
        <v>6</v>
      </c>
      <c r="P1111" s="113">
        <f t="shared" si="25"/>
        <v>3030.8333333333335</v>
      </c>
      <c r="Q1111" s="114" t="s">
        <v>208</v>
      </c>
      <c r="R1111" s="115">
        <v>18185</v>
      </c>
      <c r="S1111" s="132">
        <v>1</v>
      </c>
      <c r="T1111" s="133">
        <v>1</v>
      </c>
      <c r="U1111" s="132">
        <v>1</v>
      </c>
      <c r="V1111" s="133">
        <v>1</v>
      </c>
      <c r="W1111" s="132">
        <v>1</v>
      </c>
      <c r="X1111" s="132">
        <v>1</v>
      </c>
      <c r="Y1111" s="132">
        <v>0</v>
      </c>
      <c r="Z1111" s="132">
        <v>0</v>
      </c>
      <c r="AA1111" s="132">
        <v>0</v>
      </c>
      <c r="AB1111" s="132">
        <v>0</v>
      </c>
      <c r="AC1111" s="132">
        <v>0</v>
      </c>
      <c r="AD1111" s="132">
        <v>0</v>
      </c>
    </row>
    <row r="1112" spans="1:30" ht="46" x14ac:dyDescent="0.25">
      <c r="A1112" s="35" t="s">
        <v>573</v>
      </c>
      <c r="B1112" s="117" t="s">
        <v>804</v>
      </c>
      <c r="C1112" s="117" t="s">
        <v>804</v>
      </c>
      <c r="D1112" s="118" t="s">
        <v>36</v>
      </c>
      <c r="E1112" s="119" t="s">
        <v>492</v>
      </c>
      <c r="F1112" s="118"/>
      <c r="G1112" s="120" t="s">
        <v>486</v>
      </c>
      <c r="H1112" s="121">
        <v>22104</v>
      </c>
      <c r="I1112" s="143" t="s">
        <v>402</v>
      </c>
      <c r="J1112" s="129"/>
      <c r="K1112" s="108" t="s">
        <v>868</v>
      </c>
      <c r="L1112" s="109"/>
      <c r="M1112" s="110"/>
      <c r="N1112" s="123" t="s">
        <v>537</v>
      </c>
      <c r="O1112" s="112">
        <v>6</v>
      </c>
      <c r="P1112" s="113">
        <f t="shared" si="25"/>
        <v>466.33333333333331</v>
      </c>
      <c r="Q1112" s="114" t="s">
        <v>208</v>
      </c>
      <c r="R1112" s="115">
        <v>2798</v>
      </c>
      <c r="S1112" s="132">
        <v>1</v>
      </c>
      <c r="T1112" s="133">
        <v>1</v>
      </c>
      <c r="U1112" s="132">
        <v>1</v>
      </c>
      <c r="V1112" s="133">
        <v>1</v>
      </c>
      <c r="W1112" s="132">
        <v>1</v>
      </c>
      <c r="X1112" s="132">
        <v>1</v>
      </c>
      <c r="Y1112" s="132">
        <v>0</v>
      </c>
      <c r="Z1112" s="132">
        <v>0</v>
      </c>
      <c r="AA1112" s="132">
        <v>0</v>
      </c>
      <c r="AB1112" s="132">
        <v>0</v>
      </c>
      <c r="AC1112" s="132">
        <v>0</v>
      </c>
      <c r="AD1112" s="132">
        <v>0</v>
      </c>
    </row>
    <row r="1113" spans="1:30" ht="34.5" x14ac:dyDescent="0.25">
      <c r="A1113" s="35" t="s">
        <v>573</v>
      </c>
      <c r="B1113" s="117" t="s">
        <v>804</v>
      </c>
      <c r="C1113" s="117" t="s">
        <v>804</v>
      </c>
      <c r="D1113" s="118" t="s">
        <v>36</v>
      </c>
      <c r="E1113" s="119" t="s">
        <v>713</v>
      </c>
      <c r="F1113" s="118" t="s">
        <v>714</v>
      </c>
      <c r="G1113" s="120" t="s">
        <v>486</v>
      </c>
      <c r="H1113" s="120">
        <v>29401</v>
      </c>
      <c r="I1113" s="128" t="s">
        <v>843</v>
      </c>
      <c r="J1113" s="124" t="s">
        <v>524</v>
      </c>
      <c r="K1113" s="108" t="s">
        <v>869</v>
      </c>
      <c r="L1113" s="109"/>
      <c r="M1113" s="110"/>
      <c r="N1113" s="123" t="s">
        <v>576</v>
      </c>
      <c r="O1113" s="109">
        <v>2</v>
      </c>
      <c r="P1113" s="113">
        <f t="shared" ref="P1113:P1176" si="26">+R1113/O1113</f>
        <v>1558</v>
      </c>
      <c r="Q1113" s="114" t="s">
        <v>208</v>
      </c>
      <c r="R1113" s="141">
        <v>3116</v>
      </c>
      <c r="S1113" s="145">
        <v>0</v>
      </c>
      <c r="T1113" s="145">
        <v>1</v>
      </c>
      <c r="U1113" s="145">
        <v>0</v>
      </c>
      <c r="V1113" s="145">
        <v>0</v>
      </c>
      <c r="W1113" s="145">
        <v>0</v>
      </c>
      <c r="X1113" s="145">
        <v>0</v>
      </c>
      <c r="Y1113" s="145">
        <v>0</v>
      </c>
      <c r="Z1113" s="145">
        <v>1</v>
      </c>
      <c r="AA1113" s="145">
        <v>0</v>
      </c>
      <c r="AB1113" s="145">
        <v>0</v>
      </c>
      <c r="AC1113" s="145">
        <v>0</v>
      </c>
      <c r="AD1113" s="145">
        <v>0</v>
      </c>
    </row>
    <row r="1114" spans="1:30" ht="23" x14ac:dyDescent="0.25">
      <c r="A1114" s="35" t="s">
        <v>573</v>
      </c>
      <c r="B1114" s="117" t="s">
        <v>804</v>
      </c>
      <c r="C1114" s="117" t="s">
        <v>804</v>
      </c>
      <c r="D1114" s="118" t="s">
        <v>36</v>
      </c>
      <c r="E1114" s="119" t="s">
        <v>490</v>
      </c>
      <c r="F1114" s="118" t="s">
        <v>491</v>
      </c>
      <c r="G1114" s="120" t="s">
        <v>486</v>
      </c>
      <c r="H1114" s="121">
        <v>21101</v>
      </c>
      <c r="I1114" s="122" t="s">
        <v>39</v>
      </c>
      <c r="J1114" s="107" t="s">
        <v>206</v>
      </c>
      <c r="K1114" s="108" t="s">
        <v>805</v>
      </c>
      <c r="L1114" s="109"/>
      <c r="M1114" s="110"/>
      <c r="N1114" s="123" t="s">
        <v>589</v>
      </c>
      <c r="O1114" s="112">
        <f>T1114+V1114+X1114+Z1114+AB1114+AD1114+AF1114+AH1114+AJ1114+AL1114+AN1114+AP1114</f>
        <v>17</v>
      </c>
      <c r="P1114" s="113">
        <f t="shared" si="26"/>
        <v>145.11764705882354</v>
      </c>
      <c r="Q1114" s="114" t="s">
        <v>208</v>
      </c>
      <c r="R1114" s="115">
        <v>2467</v>
      </c>
      <c r="S1114" s="116">
        <v>2</v>
      </c>
      <c r="T1114" s="125">
        <v>3</v>
      </c>
      <c r="U1114" s="116">
        <v>5</v>
      </c>
      <c r="V1114" s="144">
        <v>5</v>
      </c>
      <c r="W1114" s="116">
        <v>5</v>
      </c>
      <c r="X1114" s="116">
        <v>5</v>
      </c>
      <c r="Y1114" s="116">
        <v>4</v>
      </c>
      <c r="Z1114" s="116">
        <v>4</v>
      </c>
      <c r="AA1114" s="116">
        <v>0</v>
      </c>
      <c r="AB1114" s="116">
        <v>0</v>
      </c>
      <c r="AC1114" s="116">
        <v>0</v>
      </c>
      <c r="AD1114" s="116">
        <v>0</v>
      </c>
    </row>
    <row r="1115" spans="1:30" ht="23" x14ac:dyDescent="0.25">
      <c r="A1115" s="35" t="s">
        <v>573</v>
      </c>
      <c r="B1115" s="117" t="s">
        <v>804</v>
      </c>
      <c r="C1115" s="117" t="s">
        <v>804</v>
      </c>
      <c r="D1115" s="118" t="s">
        <v>36</v>
      </c>
      <c r="E1115" s="119" t="s">
        <v>490</v>
      </c>
      <c r="F1115" s="118" t="s">
        <v>491</v>
      </c>
      <c r="G1115" s="120" t="s">
        <v>486</v>
      </c>
      <c r="H1115" s="121">
        <v>21101</v>
      </c>
      <c r="I1115" s="122" t="s">
        <v>39</v>
      </c>
      <c r="J1115" s="124" t="s">
        <v>810</v>
      </c>
      <c r="K1115" s="126" t="s">
        <v>811</v>
      </c>
      <c r="L1115" s="109"/>
      <c r="M1115" s="110"/>
      <c r="N1115" s="123" t="s">
        <v>576</v>
      </c>
      <c r="O1115" s="112">
        <f>T1115+V1115+X1115+Z1115+AB1115+AD1115+AF1115+AH1115+AJ1115+AL1115+AN1115+AP1115</f>
        <v>5</v>
      </c>
      <c r="P1115" s="113">
        <f t="shared" si="26"/>
        <v>53.4</v>
      </c>
      <c r="Q1115" s="114" t="s">
        <v>208</v>
      </c>
      <c r="R1115" s="115">
        <v>267</v>
      </c>
      <c r="S1115" s="116">
        <v>1</v>
      </c>
      <c r="T1115" s="125">
        <v>1</v>
      </c>
      <c r="U1115" s="116">
        <v>1</v>
      </c>
      <c r="V1115" s="125">
        <v>1</v>
      </c>
      <c r="W1115" s="116">
        <v>1</v>
      </c>
      <c r="X1115" s="116">
        <v>1</v>
      </c>
      <c r="Y1115" s="116">
        <v>1</v>
      </c>
      <c r="Z1115" s="116">
        <v>2</v>
      </c>
      <c r="AA1115" s="116">
        <v>0</v>
      </c>
      <c r="AB1115" s="116">
        <v>0</v>
      </c>
      <c r="AC1115" s="116">
        <v>0</v>
      </c>
      <c r="AD1115" s="116">
        <v>0</v>
      </c>
    </row>
    <row r="1116" spans="1:30" ht="23" x14ac:dyDescent="0.25">
      <c r="A1116" s="35" t="s">
        <v>573</v>
      </c>
      <c r="B1116" s="117" t="s">
        <v>804</v>
      </c>
      <c r="C1116" s="117" t="s">
        <v>804</v>
      </c>
      <c r="D1116" s="118" t="s">
        <v>36</v>
      </c>
      <c r="E1116" s="119" t="s">
        <v>490</v>
      </c>
      <c r="F1116" s="118" t="s">
        <v>491</v>
      </c>
      <c r="G1116" s="120" t="s">
        <v>486</v>
      </c>
      <c r="H1116" s="121">
        <v>21101</v>
      </c>
      <c r="I1116" s="122" t="s">
        <v>39</v>
      </c>
      <c r="J1116" s="107" t="s">
        <v>211</v>
      </c>
      <c r="K1116" s="108" t="s">
        <v>806</v>
      </c>
      <c r="L1116" s="109"/>
      <c r="M1116" s="110"/>
      <c r="N1116" s="123" t="s">
        <v>589</v>
      </c>
      <c r="O1116" s="112">
        <f>T1116+V1116+X1116+Z1116+AB1116+AD1116+AF1116+AH1116+AJ1116+AL1116+AN1116+AP1116</f>
        <v>3</v>
      </c>
      <c r="P1116" s="113">
        <f t="shared" si="26"/>
        <v>137.66666666666666</v>
      </c>
      <c r="Q1116" s="114" t="s">
        <v>208</v>
      </c>
      <c r="R1116" s="115">
        <v>413</v>
      </c>
      <c r="S1116" s="116">
        <v>0</v>
      </c>
      <c r="T1116" s="125">
        <v>1</v>
      </c>
      <c r="U1116" s="116">
        <v>0</v>
      </c>
      <c r="V1116" s="125">
        <v>1</v>
      </c>
      <c r="W1116" s="116">
        <v>0</v>
      </c>
      <c r="X1116" s="116">
        <v>1</v>
      </c>
      <c r="Y1116" s="116">
        <v>0</v>
      </c>
      <c r="Z1116" s="116">
        <v>0</v>
      </c>
      <c r="AA1116" s="116">
        <v>0</v>
      </c>
      <c r="AB1116" s="116">
        <v>0</v>
      </c>
      <c r="AC1116" s="116">
        <v>0</v>
      </c>
      <c r="AD1116" s="116">
        <v>0</v>
      </c>
    </row>
    <row r="1117" spans="1:30" ht="23" x14ac:dyDescent="0.25">
      <c r="A1117" s="35" t="s">
        <v>573</v>
      </c>
      <c r="B1117" s="117" t="s">
        <v>804</v>
      </c>
      <c r="C1117" s="117" t="s">
        <v>804</v>
      </c>
      <c r="D1117" s="118" t="s">
        <v>36</v>
      </c>
      <c r="E1117" s="119" t="s">
        <v>490</v>
      </c>
      <c r="F1117" s="118" t="s">
        <v>491</v>
      </c>
      <c r="G1117" s="120" t="s">
        <v>486</v>
      </c>
      <c r="H1117" s="121">
        <v>21101</v>
      </c>
      <c r="I1117" s="122" t="s">
        <v>39</v>
      </c>
      <c r="J1117" s="124" t="s">
        <v>86</v>
      </c>
      <c r="K1117" s="126" t="s">
        <v>87</v>
      </c>
      <c r="L1117" s="109"/>
      <c r="M1117" s="110"/>
      <c r="N1117" s="123" t="s">
        <v>576</v>
      </c>
      <c r="O1117" s="112">
        <f t="shared" ref="O1117:O1126" si="27">T1117+V1117+X1117+Z1117+AB1117+AD1117+AF1117+AH1117+AJ1117+AL1117+AN1117+AP1117</f>
        <v>19</v>
      </c>
      <c r="P1117" s="113">
        <f t="shared" si="26"/>
        <v>166.68421052631578</v>
      </c>
      <c r="Q1117" s="114" t="s">
        <v>208</v>
      </c>
      <c r="R1117" s="115">
        <v>3167</v>
      </c>
      <c r="S1117" s="116">
        <v>5</v>
      </c>
      <c r="T1117" s="125">
        <v>5</v>
      </c>
      <c r="U1117" s="116">
        <v>5</v>
      </c>
      <c r="V1117" s="125">
        <v>5</v>
      </c>
      <c r="W1117" s="116">
        <v>5</v>
      </c>
      <c r="X1117" s="116">
        <v>5</v>
      </c>
      <c r="Y1117" s="116">
        <v>5</v>
      </c>
      <c r="Z1117" s="116">
        <v>4</v>
      </c>
      <c r="AA1117" s="116">
        <v>0</v>
      </c>
      <c r="AB1117" s="116">
        <v>0</v>
      </c>
      <c r="AC1117" s="116">
        <v>0</v>
      </c>
      <c r="AD1117" s="116">
        <v>0</v>
      </c>
    </row>
    <row r="1118" spans="1:30" ht="23" x14ac:dyDescent="0.25">
      <c r="A1118" s="35" t="s">
        <v>573</v>
      </c>
      <c r="B1118" s="117" t="s">
        <v>804</v>
      </c>
      <c r="C1118" s="117" t="s">
        <v>804</v>
      </c>
      <c r="D1118" s="118" t="s">
        <v>36</v>
      </c>
      <c r="E1118" s="119" t="s">
        <v>490</v>
      </c>
      <c r="F1118" s="118" t="s">
        <v>491</v>
      </c>
      <c r="G1118" s="120" t="s">
        <v>486</v>
      </c>
      <c r="H1118" s="121">
        <v>21101</v>
      </c>
      <c r="I1118" s="122" t="s">
        <v>39</v>
      </c>
      <c r="J1118" s="124" t="s">
        <v>688</v>
      </c>
      <c r="K1118" s="108" t="s">
        <v>807</v>
      </c>
      <c r="L1118" s="109"/>
      <c r="M1118" s="110"/>
      <c r="N1118" s="123" t="s">
        <v>576</v>
      </c>
      <c r="O1118" s="112">
        <f t="shared" si="27"/>
        <v>37</v>
      </c>
      <c r="P1118" s="113">
        <f t="shared" si="26"/>
        <v>5.8648648648648649</v>
      </c>
      <c r="Q1118" s="114" t="s">
        <v>208</v>
      </c>
      <c r="R1118" s="115">
        <v>217</v>
      </c>
      <c r="S1118" s="116">
        <v>10</v>
      </c>
      <c r="T1118" s="125">
        <v>10</v>
      </c>
      <c r="U1118" s="116">
        <v>10</v>
      </c>
      <c r="V1118" s="125">
        <v>10</v>
      </c>
      <c r="W1118" s="116">
        <v>10</v>
      </c>
      <c r="X1118" s="116">
        <v>10</v>
      </c>
      <c r="Y1118" s="116">
        <v>10</v>
      </c>
      <c r="Z1118" s="116">
        <v>7</v>
      </c>
      <c r="AA1118" s="116">
        <v>0</v>
      </c>
      <c r="AB1118" s="116">
        <v>0</v>
      </c>
      <c r="AC1118" s="116">
        <v>0</v>
      </c>
      <c r="AD1118" s="116">
        <v>0</v>
      </c>
    </row>
    <row r="1119" spans="1:30" ht="23" x14ac:dyDescent="0.25">
      <c r="A1119" s="35" t="s">
        <v>573</v>
      </c>
      <c r="B1119" s="117" t="s">
        <v>804</v>
      </c>
      <c r="C1119" s="117" t="s">
        <v>804</v>
      </c>
      <c r="D1119" s="118" t="s">
        <v>36</v>
      </c>
      <c r="E1119" s="119" t="s">
        <v>490</v>
      </c>
      <c r="F1119" s="118" t="s">
        <v>491</v>
      </c>
      <c r="G1119" s="120" t="s">
        <v>486</v>
      </c>
      <c r="H1119" s="121">
        <v>21101</v>
      </c>
      <c r="I1119" s="122" t="s">
        <v>39</v>
      </c>
      <c r="J1119" s="124" t="s">
        <v>808</v>
      </c>
      <c r="K1119" s="108" t="s">
        <v>809</v>
      </c>
      <c r="L1119" s="109"/>
      <c r="M1119" s="110"/>
      <c r="N1119" s="123" t="s">
        <v>589</v>
      </c>
      <c r="O1119" s="112">
        <f t="shared" si="27"/>
        <v>2</v>
      </c>
      <c r="P1119" s="113">
        <f t="shared" si="26"/>
        <v>287.5</v>
      </c>
      <c r="Q1119" s="114" t="s">
        <v>208</v>
      </c>
      <c r="R1119" s="115">
        <v>575</v>
      </c>
      <c r="S1119" s="116">
        <v>0</v>
      </c>
      <c r="T1119" s="125">
        <v>1</v>
      </c>
      <c r="U1119" s="116"/>
      <c r="V1119" s="125"/>
      <c r="W1119" s="116"/>
      <c r="X1119" s="116">
        <v>1</v>
      </c>
      <c r="Y1119" s="116"/>
      <c r="Z1119" s="116"/>
      <c r="AA1119" s="116">
        <v>0</v>
      </c>
      <c r="AB1119" s="116">
        <v>0</v>
      </c>
      <c r="AC1119" s="116"/>
      <c r="AD1119" s="116">
        <v>0</v>
      </c>
    </row>
    <row r="1120" spans="1:30" ht="23" x14ac:dyDescent="0.25">
      <c r="A1120" s="35" t="s">
        <v>573</v>
      </c>
      <c r="B1120" s="117" t="s">
        <v>804</v>
      </c>
      <c r="C1120" s="117" t="s">
        <v>804</v>
      </c>
      <c r="D1120" s="118" t="s">
        <v>36</v>
      </c>
      <c r="E1120" s="119" t="s">
        <v>490</v>
      </c>
      <c r="F1120" s="118" t="s">
        <v>491</v>
      </c>
      <c r="G1120" s="120" t="s">
        <v>486</v>
      </c>
      <c r="H1120" s="121">
        <v>21101</v>
      </c>
      <c r="I1120" s="122" t="s">
        <v>39</v>
      </c>
      <c r="J1120" s="124" t="s">
        <v>64</v>
      </c>
      <c r="K1120" s="126" t="s">
        <v>65</v>
      </c>
      <c r="L1120" s="109"/>
      <c r="M1120" s="110"/>
      <c r="N1120" s="123" t="s">
        <v>576</v>
      </c>
      <c r="O1120" s="112">
        <f t="shared" si="27"/>
        <v>10</v>
      </c>
      <c r="P1120" s="113">
        <f t="shared" si="26"/>
        <v>11.3</v>
      </c>
      <c r="Q1120" s="114" t="s">
        <v>208</v>
      </c>
      <c r="R1120" s="115">
        <v>113</v>
      </c>
      <c r="S1120" s="116">
        <v>0</v>
      </c>
      <c r="T1120" s="125">
        <v>5</v>
      </c>
      <c r="U1120" s="116">
        <v>0</v>
      </c>
      <c r="V1120" s="125">
        <v>0</v>
      </c>
      <c r="W1120" s="116">
        <v>0</v>
      </c>
      <c r="X1120" s="116">
        <v>5</v>
      </c>
      <c r="Y1120" s="116"/>
      <c r="Z1120" s="116"/>
      <c r="AA1120" s="116">
        <v>0</v>
      </c>
      <c r="AB1120" s="116">
        <v>0</v>
      </c>
      <c r="AC1120" s="116"/>
      <c r="AD1120" s="116"/>
    </row>
    <row r="1121" spans="1:30" ht="23" x14ac:dyDescent="0.25">
      <c r="A1121" s="35" t="s">
        <v>573</v>
      </c>
      <c r="B1121" s="117" t="s">
        <v>804</v>
      </c>
      <c r="C1121" s="117" t="s">
        <v>804</v>
      </c>
      <c r="D1121" s="118" t="s">
        <v>36</v>
      </c>
      <c r="E1121" s="119" t="s">
        <v>490</v>
      </c>
      <c r="F1121" s="118" t="s">
        <v>491</v>
      </c>
      <c r="G1121" s="120" t="s">
        <v>486</v>
      </c>
      <c r="H1121" s="121">
        <v>21101</v>
      </c>
      <c r="I1121" s="122" t="s">
        <v>39</v>
      </c>
      <c r="J1121" s="124" t="s">
        <v>86</v>
      </c>
      <c r="K1121" s="126" t="s">
        <v>87</v>
      </c>
      <c r="L1121" s="109"/>
      <c r="M1121" s="110"/>
      <c r="N1121" s="123" t="s">
        <v>576</v>
      </c>
      <c r="O1121" s="112">
        <f t="shared" si="27"/>
        <v>5</v>
      </c>
      <c r="P1121" s="113">
        <f t="shared" si="26"/>
        <v>243.8</v>
      </c>
      <c r="Q1121" s="114" t="s">
        <v>208</v>
      </c>
      <c r="R1121" s="115">
        <v>1219</v>
      </c>
      <c r="S1121" s="116">
        <v>0</v>
      </c>
      <c r="T1121" s="125">
        <v>5</v>
      </c>
      <c r="U1121" s="116"/>
      <c r="V1121" s="125"/>
      <c r="W1121" s="116">
        <v>5</v>
      </c>
      <c r="X1121" s="116"/>
      <c r="Y1121" s="116">
        <v>5</v>
      </c>
      <c r="Z1121" s="116"/>
      <c r="AA1121" s="116"/>
      <c r="AB1121" s="116">
        <v>0</v>
      </c>
      <c r="AC1121" s="116"/>
      <c r="AD1121" s="116"/>
    </row>
    <row r="1122" spans="1:30" ht="23" x14ac:dyDescent="0.25">
      <c r="A1122" s="35" t="s">
        <v>573</v>
      </c>
      <c r="B1122" s="117" t="s">
        <v>804</v>
      </c>
      <c r="C1122" s="117" t="s">
        <v>804</v>
      </c>
      <c r="D1122" s="118" t="s">
        <v>36</v>
      </c>
      <c r="E1122" s="119" t="s">
        <v>490</v>
      </c>
      <c r="F1122" s="118" t="s">
        <v>491</v>
      </c>
      <c r="G1122" s="120" t="s">
        <v>486</v>
      </c>
      <c r="H1122" s="121">
        <v>21601</v>
      </c>
      <c r="I1122" s="139" t="s">
        <v>382</v>
      </c>
      <c r="J1122" s="124" t="s">
        <v>617</v>
      </c>
      <c r="K1122" s="126" t="s">
        <v>618</v>
      </c>
      <c r="L1122" s="109"/>
      <c r="M1122" s="110"/>
      <c r="N1122" s="123" t="s">
        <v>576</v>
      </c>
      <c r="O1122" s="112">
        <f t="shared" si="27"/>
        <v>11</v>
      </c>
      <c r="P1122" s="113">
        <f t="shared" si="26"/>
        <v>216</v>
      </c>
      <c r="Q1122" s="114" t="s">
        <v>208</v>
      </c>
      <c r="R1122" s="115">
        <v>2376</v>
      </c>
      <c r="S1122" s="116">
        <v>1</v>
      </c>
      <c r="T1122" s="125">
        <v>2</v>
      </c>
      <c r="U1122" s="116">
        <v>2</v>
      </c>
      <c r="V1122" s="125">
        <v>2</v>
      </c>
      <c r="W1122" s="116">
        <v>2</v>
      </c>
      <c r="X1122" s="116">
        <v>2</v>
      </c>
      <c r="Y1122" s="116">
        <v>2</v>
      </c>
      <c r="Z1122" s="116">
        <v>2</v>
      </c>
      <c r="AA1122" s="116">
        <v>2</v>
      </c>
      <c r="AB1122" s="116">
        <v>2</v>
      </c>
      <c r="AC1122" s="116">
        <v>2</v>
      </c>
      <c r="AD1122" s="116">
        <v>1</v>
      </c>
    </row>
    <row r="1123" spans="1:30" ht="23" x14ac:dyDescent="0.25">
      <c r="A1123" s="35" t="s">
        <v>573</v>
      </c>
      <c r="B1123" s="117" t="s">
        <v>804</v>
      </c>
      <c r="C1123" s="117" t="s">
        <v>804</v>
      </c>
      <c r="D1123" s="118" t="s">
        <v>36</v>
      </c>
      <c r="E1123" s="119" t="s">
        <v>490</v>
      </c>
      <c r="F1123" s="118" t="s">
        <v>491</v>
      </c>
      <c r="G1123" s="120" t="s">
        <v>486</v>
      </c>
      <c r="H1123" s="121">
        <v>21601</v>
      </c>
      <c r="I1123" s="139" t="s">
        <v>382</v>
      </c>
      <c r="J1123" s="124" t="s">
        <v>626</v>
      </c>
      <c r="K1123" s="126" t="s">
        <v>627</v>
      </c>
      <c r="L1123" s="109"/>
      <c r="M1123" s="110"/>
      <c r="N1123" s="123" t="s">
        <v>576</v>
      </c>
      <c r="O1123" s="112">
        <f t="shared" si="27"/>
        <v>10</v>
      </c>
      <c r="P1123" s="113">
        <f t="shared" si="26"/>
        <v>88.4</v>
      </c>
      <c r="Q1123" s="114" t="s">
        <v>208</v>
      </c>
      <c r="R1123" s="115">
        <v>884</v>
      </c>
      <c r="S1123" s="116">
        <v>2</v>
      </c>
      <c r="T1123" s="125">
        <v>2</v>
      </c>
      <c r="U1123" s="116">
        <v>2</v>
      </c>
      <c r="V1123" s="125">
        <v>2</v>
      </c>
      <c r="W1123" s="116">
        <v>2</v>
      </c>
      <c r="X1123" s="116">
        <v>2</v>
      </c>
      <c r="Y1123" s="116">
        <v>2</v>
      </c>
      <c r="Z1123" s="116">
        <v>2</v>
      </c>
      <c r="AA1123" s="116">
        <v>2</v>
      </c>
      <c r="AB1123" s="116">
        <v>2</v>
      </c>
      <c r="AC1123" s="116">
        <v>2</v>
      </c>
      <c r="AD1123" s="116">
        <v>0</v>
      </c>
    </row>
    <row r="1124" spans="1:30" ht="23" x14ac:dyDescent="0.25">
      <c r="A1124" s="35" t="s">
        <v>573</v>
      </c>
      <c r="B1124" s="117" t="s">
        <v>804</v>
      </c>
      <c r="C1124" s="117" t="s">
        <v>804</v>
      </c>
      <c r="D1124" s="118" t="s">
        <v>36</v>
      </c>
      <c r="E1124" s="119" t="s">
        <v>490</v>
      </c>
      <c r="F1124" s="118" t="s">
        <v>491</v>
      </c>
      <c r="G1124" s="120" t="s">
        <v>486</v>
      </c>
      <c r="H1124" s="121">
        <v>21601</v>
      </c>
      <c r="I1124" s="139" t="s">
        <v>382</v>
      </c>
      <c r="J1124" s="124" t="s">
        <v>615</v>
      </c>
      <c r="K1124" s="126" t="s">
        <v>616</v>
      </c>
      <c r="L1124" s="109"/>
      <c r="M1124" s="110"/>
      <c r="N1124" s="123" t="s">
        <v>576</v>
      </c>
      <c r="O1124" s="112">
        <f t="shared" si="27"/>
        <v>5</v>
      </c>
      <c r="P1124" s="113">
        <f t="shared" si="26"/>
        <v>88.6</v>
      </c>
      <c r="Q1124" s="114" t="s">
        <v>208</v>
      </c>
      <c r="R1124" s="115">
        <v>443</v>
      </c>
      <c r="S1124" s="116"/>
      <c r="T1124" s="125">
        <v>1</v>
      </c>
      <c r="U1124" s="116"/>
      <c r="V1124" s="125">
        <v>1</v>
      </c>
      <c r="W1124" s="116"/>
      <c r="X1124" s="116">
        <v>1</v>
      </c>
      <c r="Y1124" s="116"/>
      <c r="Z1124" s="116">
        <v>1</v>
      </c>
      <c r="AA1124" s="116"/>
      <c r="AB1124" s="116">
        <v>1</v>
      </c>
      <c r="AC1124" s="116"/>
      <c r="AD1124" s="116"/>
    </row>
    <row r="1125" spans="1:30" ht="23" x14ac:dyDescent="0.25">
      <c r="A1125" s="35" t="s">
        <v>573</v>
      </c>
      <c r="B1125" s="117" t="s">
        <v>804</v>
      </c>
      <c r="C1125" s="117" t="s">
        <v>804</v>
      </c>
      <c r="D1125" s="118" t="s">
        <v>36</v>
      </c>
      <c r="E1125" s="119" t="s">
        <v>490</v>
      </c>
      <c r="F1125" s="118" t="s">
        <v>491</v>
      </c>
      <c r="G1125" s="120" t="s">
        <v>486</v>
      </c>
      <c r="H1125" s="121">
        <v>21601</v>
      </c>
      <c r="I1125" s="139" t="s">
        <v>382</v>
      </c>
      <c r="J1125" s="124" t="s">
        <v>736</v>
      </c>
      <c r="K1125" s="126" t="s">
        <v>870</v>
      </c>
      <c r="L1125" s="109"/>
      <c r="M1125" s="110"/>
      <c r="N1125" s="123" t="s">
        <v>576</v>
      </c>
      <c r="O1125" s="112">
        <f t="shared" si="27"/>
        <v>2</v>
      </c>
      <c r="P1125" s="113">
        <f t="shared" si="26"/>
        <v>235.5</v>
      </c>
      <c r="Q1125" s="114" t="s">
        <v>208</v>
      </c>
      <c r="R1125" s="115">
        <v>471</v>
      </c>
      <c r="S1125" s="116">
        <v>0</v>
      </c>
      <c r="T1125" s="125">
        <v>1</v>
      </c>
      <c r="U1125" s="116"/>
      <c r="V1125" s="125"/>
      <c r="W1125" s="116"/>
      <c r="X1125" s="116"/>
      <c r="Y1125" s="116">
        <v>1</v>
      </c>
      <c r="Z1125" s="116"/>
      <c r="AA1125" s="116"/>
      <c r="AB1125" s="116">
        <v>1</v>
      </c>
      <c r="AC1125" s="116"/>
      <c r="AD1125" s="116"/>
    </row>
    <row r="1126" spans="1:30" ht="80.5" x14ac:dyDescent="0.25">
      <c r="A1126" s="35" t="s">
        <v>573</v>
      </c>
      <c r="B1126" s="117" t="s">
        <v>804</v>
      </c>
      <c r="C1126" s="117" t="s">
        <v>804</v>
      </c>
      <c r="D1126" s="118" t="s">
        <v>36</v>
      </c>
      <c r="E1126" s="119" t="s">
        <v>490</v>
      </c>
      <c r="F1126" s="118" t="s">
        <v>491</v>
      </c>
      <c r="G1126" s="120" t="s">
        <v>486</v>
      </c>
      <c r="H1126" s="121">
        <v>26103</v>
      </c>
      <c r="I1126" s="128" t="s">
        <v>479</v>
      </c>
      <c r="J1126" s="124" t="s">
        <v>488</v>
      </c>
      <c r="K1126" s="146" t="s">
        <v>871</v>
      </c>
      <c r="L1126" s="109"/>
      <c r="M1126" s="110"/>
      <c r="N1126" s="123" t="s">
        <v>537</v>
      </c>
      <c r="O1126" s="112">
        <f t="shared" si="27"/>
        <v>3</v>
      </c>
      <c r="P1126" s="113">
        <f t="shared" si="26"/>
        <v>3264.3333333333335</v>
      </c>
      <c r="Q1126" s="114" t="s">
        <v>208</v>
      </c>
      <c r="R1126" s="115">
        <v>9793</v>
      </c>
      <c r="S1126" s="132">
        <v>1</v>
      </c>
      <c r="T1126" s="133">
        <v>1</v>
      </c>
      <c r="U1126" s="132">
        <v>1</v>
      </c>
      <c r="V1126" s="133">
        <v>1</v>
      </c>
      <c r="W1126" s="132">
        <v>1</v>
      </c>
      <c r="X1126" s="132">
        <v>1</v>
      </c>
      <c r="Y1126" s="132">
        <v>0</v>
      </c>
      <c r="Z1126" s="132">
        <v>0</v>
      </c>
      <c r="AA1126" s="132">
        <v>0</v>
      </c>
      <c r="AB1126" s="132">
        <v>0</v>
      </c>
      <c r="AC1126" s="132">
        <v>0</v>
      </c>
      <c r="AD1126" s="132">
        <v>0</v>
      </c>
    </row>
    <row r="1127" spans="1:30" ht="23" x14ac:dyDescent="0.25">
      <c r="A1127" s="35" t="s">
        <v>573</v>
      </c>
      <c r="B1127" s="117" t="s">
        <v>804</v>
      </c>
      <c r="C1127" s="117" t="s">
        <v>804</v>
      </c>
      <c r="D1127" s="118" t="s">
        <v>36</v>
      </c>
      <c r="E1127" s="119" t="s">
        <v>484</v>
      </c>
      <c r="F1127" s="118" t="s">
        <v>485</v>
      </c>
      <c r="G1127" s="120" t="s">
        <v>486</v>
      </c>
      <c r="H1127" s="121">
        <v>21101</v>
      </c>
      <c r="I1127" s="122" t="s">
        <v>39</v>
      </c>
      <c r="J1127" s="107" t="s">
        <v>206</v>
      </c>
      <c r="K1127" s="108" t="s">
        <v>805</v>
      </c>
      <c r="L1127" s="109"/>
      <c r="M1127" s="110"/>
      <c r="N1127" s="123" t="s">
        <v>589</v>
      </c>
      <c r="O1127" s="112">
        <v>34</v>
      </c>
      <c r="P1127" s="113">
        <f t="shared" si="26"/>
        <v>74.764705882352942</v>
      </c>
      <c r="Q1127" s="114" t="s">
        <v>208</v>
      </c>
      <c r="R1127" s="147">
        <v>2542</v>
      </c>
      <c r="S1127" s="116">
        <v>2</v>
      </c>
      <c r="T1127" s="125">
        <v>3</v>
      </c>
      <c r="U1127" s="116">
        <v>5</v>
      </c>
      <c r="V1127" s="144">
        <v>5</v>
      </c>
      <c r="W1127" s="116">
        <v>5</v>
      </c>
      <c r="X1127" s="116">
        <v>5</v>
      </c>
      <c r="Y1127" s="116">
        <v>4</v>
      </c>
      <c r="Z1127" s="116">
        <v>5</v>
      </c>
      <c r="AA1127" s="116">
        <v>0</v>
      </c>
      <c r="AB1127" s="116">
        <v>0</v>
      </c>
      <c r="AC1127" s="116">
        <v>0</v>
      </c>
      <c r="AD1127" s="116">
        <v>0</v>
      </c>
    </row>
    <row r="1128" spans="1:30" ht="23" x14ac:dyDescent="0.25">
      <c r="A1128" s="35" t="s">
        <v>573</v>
      </c>
      <c r="B1128" s="117" t="s">
        <v>804</v>
      </c>
      <c r="C1128" s="117" t="s">
        <v>804</v>
      </c>
      <c r="D1128" s="118" t="s">
        <v>36</v>
      </c>
      <c r="E1128" s="119" t="s">
        <v>484</v>
      </c>
      <c r="F1128" s="118" t="s">
        <v>485</v>
      </c>
      <c r="G1128" s="120" t="s">
        <v>486</v>
      </c>
      <c r="H1128" s="121">
        <v>21101</v>
      </c>
      <c r="I1128" s="122" t="s">
        <v>39</v>
      </c>
      <c r="J1128" s="124" t="s">
        <v>810</v>
      </c>
      <c r="K1128" s="126" t="s">
        <v>811</v>
      </c>
      <c r="L1128" s="109"/>
      <c r="M1128" s="110"/>
      <c r="N1128" s="123" t="s">
        <v>576</v>
      </c>
      <c r="O1128" s="112">
        <v>8</v>
      </c>
      <c r="P1128" s="113">
        <f t="shared" si="26"/>
        <v>29.625</v>
      </c>
      <c r="Q1128" s="114" t="s">
        <v>208</v>
      </c>
      <c r="R1128" s="115">
        <v>237</v>
      </c>
      <c r="S1128" s="116">
        <v>1</v>
      </c>
      <c r="T1128" s="125">
        <v>1</v>
      </c>
      <c r="U1128" s="116">
        <v>1</v>
      </c>
      <c r="V1128" s="125">
        <v>1</v>
      </c>
      <c r="W1128" s="116">
        <v>1</v>
      </c>
      <c r="X1128" s="116">
        <v>1</v>
      </c>
      <c r="Y1128" s="116">
        <v>1</v>
      </c>
      <c r="Z1128" s="116">
        <v>1</v>
      </c>
      <c r="AA1128" s="116">
        <v>0</v>
      </c>
      <c r="AB1128" s="116">
        <v>0</v>
      </c>
      <c r="AC1128" s="116">
        <v>0</v>
      </c>
      <c r="AD1128" s="116">
        <v>0</v>
      </c>
    </row>
    <row r="1129" spans="1:30" ht="23" x14ac:dyDescent="0.25">
      <c r="A1129" s="35" t="s">
        <v>573</v>
      </c>
      <c r="B1129" s="117" t="s">
        <v>804</v>
      </c>
      <c r="C1129" s="117" t="s">
        <v>804</v>
      </c>
      <c r="D1129" s="118" t="s">
        <v>36</v>
      </c>
      <c r="E1129" s="119" t="s">
        <v>484</v>
      </c>
      <c r="F1129" s="118" t="s">
        <v>485</v>
      </c>
      <c r="G1129" s="120" t="s">
        <v>486</v>
      </c>
      <c r="H1129" s="121">
        <v>21101</v>
      </c>
      <c r="I1129" s="122" t="s">
        <v>39</v>
      </c>
      <c r="J1129" s="107" t="s">
        <v>211</v>
      </c>
      <c r="K1129" s="108" t="s">
        <v>806</v>
      </c>
      <c r="L1129" s="109"/>
      <c r="M1129" s="110"/>
      <c r="N1129" s="123" t="s">
        <v>589</v>
      </c>
      <c r="O1129" s="112">
        <v>4</v>
      </c>
      <c r="P1129" s="113">
        <f t="shared" si="26"/>
        <v>137.75</v>
      </c>
      <c r="Q1129" s="114" t="s">
        <v>208</v>
      </c>
      <c r="R1129" s="115">
        <v>551</v>
      </c>
      <c r="S1129" s="116">
        <v>0</v>
      </c>
      <c r="T1129" s="125">
        <v>1</v>
      </c>
      <c r="U1129" s="116">
        <v>0</v>
      </c>
      <c r="V1129" s="125">
        <v>1</v>
      </c>
      <c r="W1129" s="116">
        <v>0</v>
      </c>
      <c r="X1129" s="116">
        <v>1</v>
      </c>
      <c r="Y1129" s="116">
        <v>0</v>
      </c>
      <c r="Z1129" s="116">
        <v>1</v>
      </c>
      <c r="AA1129" s="116">
        <v>0</v>
      </c>
      <c r="AB1129" s="116">
        <v>0</v>
      </c>
      <c r="AC1129" s="116">
        <v>0</v>
      </c>
      <c r="AD1129" s="116">
        <v>0</v>
      </c>
    </row>
    <row r="1130" spans="1:30" ht="23" x14ac:dyDescent="0.25">
      <c r="A1130" s="35" t="s">
        <v>573</v>
      </c>
      <c r="B1130" s="117" t="s">
        <v>804</v>
      </c>
      <c r="C1130" s="117" t="s">
        <v>804</v>
      </c>
      <c r="D1130" s="118" t="s">
        <v>36</v>
      </c>
      <c r="E1130" s="119" t="s">
        <v>484</v>
      </c>
      <c r="F1130" s="118" t="s">
        <v>485</v>
      </c>
      <c r="G1130" s="120" t="s">
        <v>486</v>
      </c>
      <c r="H1130" s="121">
        <v>21101</v>
      </c>
      <c r="I1130" s="122" t="s">
        <v>39</v>
      </c>
      <c r="J1130" s="124" t="s">
        <v>86</v>
      </c>
      <c r="K1130" s="126" t="s">
        <v>87</v>
      </c>
      <c r="L1130" s="109"/>
      <c r="M1130" s="110"/>
      <c r="N1130" s="123" t="s">
        <v>576</v>
      </c>
      <c r="O1130" s="112">
        <v>37</v>
      </c>
      <c r="P1130" s="113">
        <f t="shared" si="26"/>
        <v>81.189189189189193</v>
      </c>
      <c r="Q1130" s="114" t="s">
        <v>208</v>
      </c>
      <c r="R1130" s="115">
        <v>3004</v>
      </c>
      <c r="S1130" s="116">
        <v>5</v>
      </c>
      <c r="T1130" s="125">
        <v>5</v>
      </c>
      <c r="U1130" s="116">
        <v>5</v>
      </c>
      <c r="V1130" s="125">
        <v>5</v>
      </c>
      <c r="W1130" s="116">
        <v>5</v>
      </c>
      <c r="X1130" s="116">
        <v>5</v>
      </c>
      <c r="Y1130" s="116">
        <v>5</v>
      </c>
      <c r="Z1130" s="116">
        <v>2</v>
      </c>
      <c r="AA1130" s="116">
        <v>0</v>
      </c>
      <c r="AB1130" s="116">
        <v>0</v>
      </c>
      <c r="AC1130" s="116">
        <v>0</v>
      </c>
      <c r="AD1130" s="116">
        <v>0</v>
      </c>
    </row>
    <row r="1131" spans="1:30" ht="23" x14ac:dyDescent="0.25">
      <c r="A1131" s="35" t="s">
        <v>573</v>
      </c>
      <c r="B1131" s="117" t="s">
        <v>804</v>
      </c>
      <c r="C1131" s="117" t="s">
        <v>804</v>
      </c>
      <c r="D1131" s="118" t="s">
        <v>36</v>
      </c>
      <c r="E1131" s="119" t="s">
        <v>484</v>
      </c>
      <c r="F1131" s="118" t="s">
        <v>485</v>
      </c>
      <c r="G1131" s="120" t="s">
        <v>486</v>
      </c>
      <c r="H1131" s="121">
        <v>21101</v>
      </c>
      <c r="I1131" s="122" t="s">
        <v>39</v>
      </c>
      <c r="J1131" s="124" t="s">
        <v>688</v>
      </c>
      <c r="K1131" s="108" t="s">
        <v>807</v>
      </c>
      <c r="L1131" s="109"/>
      <c r="M1131" s="110"/>
      <c r="N1131" s="123" t="s">
        <v>576</v>
      </c>
      <c r="O1131" s="112">
        <v>70</v>
      </c>
      <c r="P1131" s="113">
        <f t="shared" si="26"/>
        <v>2.8142857142857145</v>
      </c>
      <c r="Q1131" s="114" t="s">
        <v>208</v>
      </c>
      <c r="R1131" s="115">
        <v>197</v>
      </c>
      <c r="S1131" s="116">
        <v>10</v>
      </c>
      <c r="T1131" s="125">
        <v>10</v>
      </c>
      <c r="U1131" s="116">
        <v>10</v>
      </c>
      <c r="V1131" s="125">
        <v>10</v>
      </c>
      <c r="W1131" s="116">
        <v>10</v>
      </c>
      <c r="X1131" s="116">
        <v>10</v>
      </c>
      <c r="Y1131" s="116">
        <v>10</v>
      </c>
      <c r="Z1131" s="116">
        <v>0</v>
      </c>
      <c r="AA1131" s="116">
        <v>0</v>
      </c>
      <c r="AB1131" s="116">
        <v>0</v>
      </c>
      <c r="AC1131" s="116">
        <v>0</v>
      </c>
      <c r="AD1131" s="116">
        <v>0</v>
      </c>
    </row>
    <row r="1132" spans="1:30" ht="23" x14ac:dyDescent="0.25">
      <c r="A1132" s="35" t="s">
        <v>573</v>
      </c>
      <c r="B1132" s="117" t="s">
        <v>804</v>
      </c>
      <c r="C1132" s="117" t="s">
        <v>804</v>
      </c>
      <c r="D1132" s="118" t="s">
        <v>36</v>
      </c>
      <c r="E1132" s="119" t="s">
        <v>484</v>
      </c>
      <c r="F1132" s="118" t="s">
        <v>485</v>
      </c>
      <c r="G1132" s="120" t="s">
        <v>486</v>
      </c>
      <c r="H1132" s="121">
        <v>21101</v>
      </c>
      <c r="I1132" s="122" t="s">
        <v>39</v>
      </c>
      <c r="J1132" s="124" t="s">
        <v>808</v>
      </c>
      <c r="K1132" s="108" t="s">
        <v>809</v>
      </c>
      <c r="L1132" s="109"/>
      <c r="M1132" s="110"/>
      <c r="N1132" s="123" t="s">
        <v>589</v>
      </c>
      <c r="O1132" s="112">
        <v>2</v>
      </c>
      <c r="P1132" s="113">
        <f t="shared" si="26"/>
        <v>287.5</v>
      </c>
      <c r="Q1132" s="114" t="s">
        <v>208</v>
      </c>
      <c r="R1132" s="115">
        <v>575</v>
      </c>
      <c r="S1132" s="116">
        <v>0</v>
      </c>
      <c r="T1132" s="125">
        <v>1</v>
      </c>
      <c r="U1132" s="116"/>
      <c r="V1132" s="125"/>
      <c r="W1132" s="116"/>
      <c r="X1132" s="116">
        <v>1</v>
      </c>
      <c r="Y1132" s="116"/>
      <c r="Z1132" s="116"/>
      <c r="AA1132" s="116"/>
      <c r="AB1132" s="116"/>
      <c r="AC1132" s="116"/>
      <c r="AD1132" s="116"/>
    </row>
    <row r="1133" spans="1:30" ht="23" x14ac:dyDescent="0.25">
      <c r="A1133" s="35" t="s">
        <v>573</v>
      </c>
      <c r="B1133" s="117" t="s">
        <v>804</v>
      </c>
      <c r="C1133" s="117" t="s">
        <v>804</v>
      </c>
      <c r="D1133" s="118" t="s">
        <v>36</v>
      </c>
      <c r="E1133" s="119" t="s">
        <v>484</v>
      </c>
      <c r="F1133" s="118" t="s">
        <v>485</v>
      </c>
      <c r="G1133" s="120" t="s">
        <v>486</v>
      </c>
      <c r="H1133" s="121">
        <v>21101</v>
      </c>
      <c r="I1133" s="122" t="s">
        <v>39</v>
      </c>
      <c r="J1133" s="124" t="s">
        <v>64</v>
      </c>
      <c r="K1133" s="126" t="s">
        <v>65</v>
      </c>
      <c r="L1133" s="109"/>
      <c r="M1133" s="110"/>
      <c r="N1133" s="123" t="s">
        <v>576</v>
      </c>
      <c r="O1133" s="112">
        <v>10</v>
      </c>
      <c r="P1133" s="113">
        <f t="shared" si="26"/>
        <v>11.4</v>
      </c>
      <c r="Q1133" s="114" t="s">
        <v>208</v>
      </c>
      <c r="R1133" s="115">
        <v>114</v>
      </c>
      <c r="S1133" s="116">
        <v>0</v>
      </c>
      <c r="T1133" s="125">
        <v>5</v>
      </c>
      <c r="U1133" s="116">
        <v>0</v>
      </c>
      <c r="V1133" s="125">
        <v>0</v>
      </c>
      <c r="W1133" s="116">
        <v>0</v>
      </c>
      <c r="X1133" s="116">
        <v>5</v>
      </c>
      <c r="Y1133" s="116"/>
      <c r="Z1133" s="116"/>
      <c r="AA1133" s="116">
        <v>0</v>
      </c>
      <c r="AB1133" s="116"/>
      <c r="AC1133" s="116"/>
      <c r="AD1133" s="116"/>
    </row>
    <row r="1134" spans="1:30" ht="23" x14ac:dyDescent="0.25">
      <c r="A1134" s="35" t="s">
        <v>573</v>
      </c>
      <c r="B1134" s="117" t="s">
        <v>804</v>
      </c>
      <c r="C1134" s="117" t="s">
        <v>804</v>
      </c>
      <c r="D1134" s="118" t="s">
        <v>36</v>
      </c>
      <c r="E1134" s="119" t="s">
        <v>484</v>
      </c>
      <c r="F1134" s="118" t="s">
        <v>485</v>
      </c>
      <c r="G1134" s="120" t="s">
        <v>486</v>
      </c>
      <c r="H1134" s="121">
        <v>21101</v>
      </c>
      <c r="I1134" s="122" t="s">
        <v>39</v>
      </c>
      <c r="J1134" s="124" t="s">
        <v>86</v>
      </c>
      <c r="K1134" s="126" t="s">
        <v>87</v>
      </c>
      <c r="L1134" s="109"/>
      <c r="M1134" s="110"/>
      <c r="N1134" s="123" t="s">
        <v>576</v>
      </c>
      <c r="O1134" s="112">
        <v>15</v>
      </c>
      <c r="P1134" s="113">
        <f t="shared" si="26"/>
        <v>81.2</v>
      </c>
      <c r="Q1134" s="114" t="s">
        <v>208</v>
      </c>
      <c r="R1134" s="115">
        <v>1218</v>
      </c>
      <c r="S1134" s="116">
        <v>0</v>
      </c>
      <c r="T1134" s="125">
        <v>5</v>
      </c>
      <c r="U1134" s="116"/>
      <c r="V1134" s="125"/>
      <c r="W1134" s="116">
        <v>5</v>
      </c>
      <c r="X1134" s="116"/>
      <c r="Y1134" s="116">
        <v>5</v>
      </c>
      <c r="Z1134" s="116"/>
      <c r="AA1134" s="116"/>
      <c r="AB1134" s="116">
        <v>0</v>
      </c>
      <c r="AC1134" s="116"/>
      <c r="AD1134" s="116"/>
    </row>
    <row r="1135" spans="1:30" ht="23" x14ac:dyDescent="0.25">
      <c r="A1135" s="35" t="s">
        <v>573</v>
      </c>
      <c r="B1135" s="117" t="s">
        <v>804</v>
      </c>
      <c r="C1135" s="117" t="s">
        <v>804</v>
      </c>
      <c r="D1135" s="118" t="s">
        <v>36</v>
      </c>
      <c r="E1135" s="119" t="s">
        <v>484</v>
      </c>
      <c r="F1135" s="118" t="s">
        <v>485</v>
      </c>
      <c r="G1135" s="120" t="s">
        <v>486</v>
      </c>
      <c r="H1135" s="121">
        <v>21601</v>
      </c>
      <c r="I1135" s="139" t="s">
        <v>382</v>
      </c>
      <c r="J1135" s="124" t="s">
        <v>617</v>
      </c>
      <c r="K1135" s="126" t="s">
        <v>618</v>
      </c>
      <c r="L1135" s="109"/>
      <c r="M1135" s="110"/>
      <c r="N1135" s="123" t="s">
        <v>576</v>
      </c>
      <c r="O1135" s="112">
        <v>22</v>
      </c>
      <c r="P1135" s="113">
        <f t="shared" si="26"/>
        <v>108</v>
      </c>
      <c r="Q1135" s="114" t="s">
        <v>208</v>
      </c>
      <c r="R1135" s="115">
        <v>2376</v>
      </c>
      <c r="S1135" s="116">
        <v>1</v>
      </c>
      <c r="T1135" s="125">
        <v>2</v>
      </c>
      <c r="U1135" s="116">
        <v>2</v>
      </c>
      <c r="V1135" s="125">
        <v>2</v>
      </c>
      <c r="W1135" s="116">
        <v>2</v>
      </c>
      <c r="X1135" s="116">
        <v>2</v>
      </c>
      <c r="Y1135" s="116">
        <v>2</v>
      </c>
      <c r="Z1135" s="116">
        <v>2</v>
      </c>
      <c r="AA1135" s="116">
        <v>2</v>
      </c>
      <c r="AB1135" s="116">
        <v>2</v>
      </c>
      <c r="AC1135" s="116">
        <v>2</v>
      </c>
      <c r="AD1135" s="116">
        <v>1</v>
      </c>
    </row>
    <row r="1136" spans="1:30" ht="23" x14ac:dyDescent="0.25">
      <c r="A1136" s="35" t="s">
        <v>573</v>
      </c>
      <c r="B1136" s="117" t="s">
        <v>804</v>
      </c>
      <c r="C1136" s="117" t="s">
        <v>804</v>
      </c>
      <c r="D1136" s="118" t="s">
        <v>36</v>
      </c>
      <c r="E1136" s="119" t="s">
        <v>484</v>
      </c>
      <c r="F1136" s="118" t="s">
        <v>485</v>
      </c>
      <c r="G1136" s="120" t="s">
        <v>486</v>
      </c>
      <c r="H1136" s="121">
        <v>21601</v>
      </c>
      <c r="I1136" s="139" t="s">
        <v>382</v>
      </c>
      <c r="J1136" s="124" t="s">
        <v>626</v>
      </c>
      <c r="K1136" s="126" t="s">
        <v>627</v>
      </c>
      <c r="L1136" s="109"/>
      <c r="M1136" s="110"/>
      <c r="N1136" s="123" t="s">
        <v>576</v>
      </c>
      <c r="O1136" s="112">
        <v>22</v>
      </c>
      <c r="P1136" s="113">
        <f t="shared" si="26"/>
        <v>40.18181818181818</v>
      </c>
      <c r="Q1136" s="114" t="s">
        <v>208</v>
      </c>
      <c r="R1136" s="115">
        <v>884</v>
      </c>
      <c r="S1136" s="116">
        <v>2</v>
      </c>
      <c r="T1136" s="125">
        <v>2</v>
      </c>
      <c r="U1136" s="116">
        <v>2</v>
      </c>
      <c r="V1136" s="125">
        <v>2</v>
      </c>
      <c r="W1136" s="116">
        <v>2</v>
      </c>
      <c r="X1136" s="116">
        <v>2</v>
      </c>
      <c r="Y1136" s="116">
        <v>2</v>
      </c>
      <c r="Z1136" s="116">
        <v>2</v>
      </c>
      <c r="AA1136" s="116">
        <v>2</v>
      </c>
      <c r="AB1136" s="116">
        <v>2</v>
      </c>
      <c r="AC1136" s="116">
        <v>2</v>
      </c>
      <c r="AD1136" s="116">
        <v>0</v>
      </c>
    </row>
    <row r="1137" spans="1:30" ht="23" x14ac:dyDescent="0.25">
      <c r="A1137" s="35" t="s">
        <v>573</v>
      </c>
      <c r="B1137" s="117" t="s">
        <v>804</v>
      </c>
      <c r="C1137" s="117" t="s">
        <v>804</v>
      </c>
      <c r="D1137" s="118" t="s">
        <v>36</v>
      </c>
      <c r="E1137" s="119" t="s">
        <v>484</v>
      </c>
      <c r="F1137" s="118" t="s">
        <v>485</v>
      </c>
      <c r="G1137" s="120" t="s">
        <v>486</v>
      </c>
      <c r="H1137" s="121">
        <v>21601</v>
      </c>
      <c r="I1137" s="139" t="s">
        <v>382</v>
      </c>
      <c r="J1137" s="124" t="s">
        <v>615</v>
      </c>
      <c r="K1137" s="126" t="s">
        <v>616</v>
      </c>
      <c r="L1137" s="109"/>
      <c r="M1137" s="110"/>
      <c r="N1137" s="123" t="s">
        <v>576</v>
      </c>
      <c r="O1137" s="112">
        <v>5</v>
      </c>
      <c r="P1137" s="113">
        <f t="shared" si="26"/>
        <v>88.6</v>
      </c>
      <c r="Q1137" s="114" t="s">
        <v>208</v>
      </c>
      <c r="R1137" s="115">
        <v>443</v>
      </c>
      <c r="S1137" s="116"/>
      <c r="T1137" s="125">
        <v>1</v>
      </c>
      <c r="U1137" s="116"/>
      <c r="V1137" s="125">
        <v>1</v>
      </c>
      <c r="W1137" s="116"/>
      <c r="X1137" s="116">
        <v>1</v>
      </c>
      <c r="Y1137" s="116"/>
      <c r="Z1137" s="116">
        <v>1</v>
      </c>
      <c r="AA1137" s="116"/>
      <c r="AB1137" s="116">
        <v>1</v>
      </c>
      <c r="AC1137" s="116"/>
      <c r="AD1137" s="116"/>
    </row>
    <row r="1138" spans="1:30" ht="23" x14ac:dyDescent="0.25">
      <c r="A1138" s="35" t="s">
        <v>573</v>
      </c>
      <c r="B1138" s="117" t="s">
        <v>804</v>
      </c>
      <c r="C1138" s="117" t="s">
        <v>804</v>
      </c>
      <c r="D1138" s="118" t="s">
        <v>36</v>
      </c>
      <c r="E1138" s="119" t="s">
        <v>484</v>
      </c>
      <c r="F1138" s="118" t="s">
        <v>485</v>
      </c>
      <c r="G1138" s="120" t="s">
        <v>486</v>
      </c>
      <c r="H1138" s="121">
        <v>21601</v>
      </c>
      <c r="I1138" s="139" t="s">
        <v>382</v>
      </c>
      <c r="J1138" s="124" t="s">
        <v>736</v>
      </c>
      <c r="K1138" s="126" t="s">
        <v>870</v>
      </c>
      <c r="L1138" s="109"/>
      <c r="M1138" s="110"/>
      <c r="N1138" s="123" t="s">
        <v>576</v>
      </c>
      <c r="O1138" s="112">
        <v>3</v>
      </c>
      <c r="P1138" s="113">
        <f t="shared" si="26"/>
        <v>157</v>
      </c>
      <c r="Q1138" s="114" t="s">
        <v>208</v>
      </c>
      <c r="R1138" s="115">
        <v>471</v>
      </c>
      <c r="S1138" s="116">
        <v>0</v>
      </c>
      <c r="T1138" s="125">
        <v>1</v>
      </c>
      <c r="U1138" s="116"/>
      <c r="V1138" s="125"/>
      <c r="W1138" s="116"/>
      <c r="X1138" s="116"/>
      <c r="Y1138" s="116">
        <v>1</v>
      </c>
      <c r="Z1138" s="116"/>
      <c r="AA1138" s="116"/>
      <c r="AB1138" s="116">
        <v>1</v>
      </c>
      <c r="AC1138" s="116"/>
      <c r="AD1138" s="116"/>
    </row>
    <row r="1139" spans="1:30" ht="80.5" x14ac:dyDescent="0.25">
      <c r="A1139" s="35" t="s">
        <v>573</v>
      </c>
      <c r="B1139" s="117" t="s">
        <v>804</v>
      </c>
      <c r="C1139" s="117" t="s">
        <v>804</v>
      </c>
      <c r="D1139" s="118" t="s">
        <v>36</v>
      </c>
      <c r="E1139" s="119" t="s">
        <v>484</v>
      </c>
      <c r="F1139" s="118" t="s">
        <v>485</v>
      </c>
      <c r="G1139" s="120" t="s">
        <v>486</v>
      </c>
      <c r="H1139" s="121">
        <v>26103</v>
      </c>
      <c r="I1139" s="128" t="s">
        <v>479</v>
      </c>
      <c r="J1139" s="124" t="s">
        <v>488</v>
      </c>
      <c r="K1139" s="146" t="s">
        <v>871</v>
      </c>
      <c r="L1139" s="109"/>
      <c r="M1139" s="110"/>
      <c r="N1139" s="123" t="s">
        <v>537</v>
      </c>
      <c r="O1139" s="112">
        <v>6</v>
      </c>
      <c r="P1139" s="113">
        <f t="shared" si="26"/>
        <v>1632.1666666666667</v>
      </c>
      <c r="Q1139" s="114" t="s">
        <v>208</v>
      </c>
      <c r="R1139" s="115">
        <v>9793</v>
      </c>
      <c r="S1139" s="132">
        <v>1</v>
      </c>
      <c r="T1139" s="133">
        <v>1</v>
      </c>
      <c r="U1139" s="132">
        <v>1</v>
      </c>
      <c r="V1139" s="133">
        <v>1</v>
      </c>
      <c r="W1139" s="132">
        <v>1</v>
      </c>
      <c r="X1139" s="132">
        <v>1</v>
      </c>
      <c r="Y1139" s="132">
        <v>0</v>
      </c>
      <c r="Z1139" s="132">
        <v>0</v>
      </c>
      <c r="AA1139" s="132">
        <v>0</v>
      </c>
      <c r="AB1139" s="132">
        <v>0</v>
      </c>
      <c r="AC1139" s="132">
        <v>0</v>
      </c>
      <c r="AD1139" s="132">
        <v>0</v>
      </c>
    </row>
    <row r="1140" spans="1:30" ht="23" x14ac:dyDescent="0.25">
      <c r="A1140" s="35" t="s">
        <v>573</v>
      </c>
      <c r="B1140" s="117" t="s">
        <v>804</v>
      </c>
      <c r="C1140" s="117" t="s">
        <v>804</v>
      </c>
      <c r="D1140" s="118" t="s">
        <v>36</v>
      </c>
      <c r="E1140" s="119" t="s">
        <v>476</v>
      </c>
      <c r="F1140" s="118" t="s">
        <v>477</v>
      </c>
      <c r="G1140" s="120" t="s">
        <v>478</v>
      </c>
      <c r="H1140" s="121">
        <v>21101</v>
      </c>
      <c r="I1140" s="108" t="s">
        <v>39</v>
      </c>
      <c r="J1140" s="107" t="s">
        <v>206</v>
      </c>
      <c r="K1140" s="108" t="s">
        <v>805</v>
      </c>
      <c r="L1140" s="109"/>
      <c r="M1140" s="110"/>
      <c r="N1140" s="123" t="s">
        <v>589</v>
      </c>
      <c r="O1140" s="112">
        <v>17</v>
      </c>
      <c r="P1140" s="113">
        <f t="shared" si="26"/>
        <v>52.764705882352942</v>
      </c>
      <c r="Q1140" s="114" t="s">
        <v>208</v>
      </c>
      <c r="R1140" s="115">
        <v>897</v>
      </c>
      <c r="S1140" s="116">
        <v>1</v>
      </c>
      <c r="T1140" s="125">
        <v>2</v>
      </c>
      <c r="U1140" s="116">
        <v>1</v>
      </c>
      <c r="V1140" s="144">
        <v>2</v>
      </c>
      <c r="W1140" s="116">
        <v>1</v>
      </c>
      <c r="X1140" s="116">
        <v>2</v>
      </c>
      <c r="Y1140" s="116">
        <v>1</v>
      </c>
      <c r="Z1140" s="116">
        <v>2</v>
      </c>
      <c r="AA1140" s="116">
        <v>0</v>
      </c>
      <c r="AB1140" s="116">
        <v>0</v>
      </c>
      <c r="AC1140" s="116">
        <v>0</v>
      </c>
      <c r="AD1140" s="116">
        <v>0</v>
      </c>
    </row>
    <row r="1141" spans="1:30" ht="23" x14ac:dyDescent="0.25">
      <c r="A1141" s="35" t="s">
        <v>573</v>
      </c>
      <c r="B1141" s="117" t="s">
        <v>804</v>
      </c>
      <c r="C1141" s="117" t="s">
        <v>804</v>
      </c>
      <c r="D1141" s="118" t="s">
        <v>36</v>
      </c>
      <c r="E1141" s="119" t="s">
        <v>476</v>
      </c>
      <c r="F1141" s="118" t="s">
        <v>477</v>
      </c>
      <c r="G1141" s="120" t="s">
        <v>478</v>
      </c>
      <c r="H1141" s="121">
        <v>21101</v>
      </c>
      <c r="I1141" s="108" t="s">
        <v>39</v>
      </c>
      <c r="J1141" s="124" t="s">
        <v>872</v>
      </c>
      <c r="K1141" s="108" t="s">
        <v>873</v>
      </c>
      <c r="L1141" s="109"/>
      <c r="M1141" s="110"/>
      <c r="N1141" s="123" t="s">
        <v>589</v>
      </c>
      <c r="O1141" s="112">
        <v>12</v>
      </c>
      <c r="P1141" s="113">
        <f t="shared" si="26"/>
        <v>67</v>
      </c>
      <c r="Q1141" s="114" t="s">
        <v>208</v>
      </c>
      <c r="R1141" s="115">
        <v>804</v>
      </c>
      <c r="S1141" s="116">
        <v>1</v>
      </c>
      <c r="T1141" s="125">
        <v>1</v>
      </c>
      <c r="U1141" s="116">
        <v>1</v>
      </c>
      <c r="V1141" s="125">
        <v>1</v>
      </c>
      <c r="W1141" s="116">
        <v>1</v>
      </c>
      <c r="X1141" s="116">
        <v>1</v>
      </c>
      <c r="Y1141" s="116">
        <v>1</v>
      </c>
      <c r="Z1141" s="116">
        <v>1</v>
      </c>
      <c r="AA1141" s="116">
        <v>0</v>
      </c>
      <c r="AB1141" s="116">
        <v>0</v>
      </c>
      <c r="AC1141" s="116">
        <v>0</v>
      </c>
      <c r="AD1141" s="116">
        <v>0</v>
      </c>
    </row>
    <row r="1142" spans="1:30" ht="23" x14ac:dyDescent="0.25">
      <c r="A1142" s="35" t="s">
        <v>573</v>
      </c>
      <c r="B1142" s="117" t="s">
        <v>804</v>
      </c>
      <c r="C1142" s="117" t="s">
        <v>804</v>
      </c>
      <c r="D1142" s="118" t="s">
        <v>36</v>
      </c>
      <c r="E1142" s="119" t="s">
        <v>476</v>
      </c>
      <c r="F1142" s="118" t="s">
        <v>477</v>
      </c>
      <c r="G1142" s="120" t="s">
        <v>478</v>
      </c>
      <c r="H1142" s="121">
        <v>21101</v>
      </c>
      <c r="I1142" s="108" t="s">
        <v>39</v>
      </c>
      <c r="J1142" s="124" t="s">
        <v>688</v>
      </c>
      <c r="K1142" s="108" t="s">
        <v>807</v>
      </c>
      <c r="L1142" s="109"/>
      <c r="M1142" s="110"/>
      <c r="N1142" s="123" t="s">
        <v>576</v>
      </c>
      <c r="O1142" s="112">
        <v>120</v>
      </c>
      <c r="P1142" s="113">
        <f t="shared" si="26"/>
        <v>2</v>
      </c>
      <c r="Q1142" s="114" t="s">
        <v>208</v>
      </c>
      <c r="R1142" s="115">
        <v>240</v>
      </c>
      <c r="S1142" s="116">
        <v>10</v>
      </c>
      <c r="T1142" s="125">
        <v>10</v>
      </c>
      <c r="U1142" s="116">
        <v>10</v>
      </c>
      <c r="V1142" s="125">
        <v>10</v>
      </c>
      <c r="W1142" s="116">
        <v>10</v>
      </c>
      <c r="X1142" s="116">
        <v>10</v>
      </c>
      <c r="Y1142" s="116">
        <v>10</v>
      </c>
      <c r="Z1142" s="116">
        <v>10</v>
      </c>
      <c r="AA1142" s="116">
        <v>5</v>
      </c>
      <c r="AB1142" s="116">
        <v>0</v>
      </c>
      <c r="AC1142" s="116">
        <v>0</v>
      </c>
      <c r="AD1142" s="116">
        <v>0</v>
      </c>
    </row>
    <row r="1143" spans="1:30" ht="23" x14ac:dyDescent="0.25">
      <c r="A1143" s="35" t="s">
        <v>573</v>
      </c>
      <c r="B1143" s="117" t="s">
        <v>804</v>
      </c>
      <c r="C1143" s="117" t="s">
        <v>804</v>
      </c>
      <c r="D1143" s="118" t="s">
        <v>36</v>
      </c>
      <c r="E1143" s="119" t="s">
        <v>476</v>
      </c>
      <c r="F1143" s="118" t="s">
        <v>477</v>
      </c>
      <c r="G1143" s="120" t="s">
        <v>478</v>
      </c>
      <c r="H1143" s="121">
        <v>21101</v>
      </c>
      <c r="I1143" s="108" t="s">
        <v>39</v>
      </c>
      <c r="J1143" s="124" t="s">
        <v>808</v>
      </c>
      <c r="K1143" s="108" t="s">
        <v>809</v>
      </c>
      <c r="L1143" s="109"/>
      <c r="M1143" s="110"/>
      <c r="N1143" s="123" t="s">
        <v>589</v>
      </c>
      <c r="O1143" s="112">
        <v>3</v>
      </c>
      <c r="P1143" s="113">
        <f t="shared" si="26"/>
        <v>69.666666666666671</v>
      </c>
      <c r="Q1143" s="114" t="s">
        <v>208</v>
      </c>
      <c r="R1143" s="115">
        <v>209</v>
      </c>
      <c r="S1143" s="116">
        <v>0</v>
      </c>
      <c r="T1143" s="125">
        <v>1</v>
      </c>
      <c r="U1143" s="116"/>
      <c r="V1143" s="125">
        <v>0</v>
      </c>
      <c r="W1143" s="116"/>
      <c r="X1143" s="116">
        <v>1</v>
      </c>
      <c r="Y1143" s="116"/>
      <c r="Z1143" s="116">
        <v>0</v>
      </c>
      <c r="AA1143" s="116"/>
      <c r="AB1143" s="116">
        <v>0</v>
      </c>
      <c r="AC1143" s="116"/>
      <c r="AD1143" s="116"/>
    </row>
    <row r="1144" spans="1:30" ht="60.5" x14ac:dyDescent="0.25">
      <c r="A1144" s="35" t="s">
        <v>573</v>
      </c>
      <c r="B1144" s="117" t="s">
        <v>804</v>
      </c>
      <c r="C1144" s="117" t="s">
        <v>804</v>
      </c>
      <c r="D1144" s="118" t="s">
        <v>36</v>
      </c>
      <c r="E1144" s="119" t="s">
        <v>476</v>
      </c>
      <c r="F1144" s="118" t="s">
        <v>477</v>
      </c>
      <c r="G1144" s="120" t="s">
        <v>478</v>
      </c>
      <c r="H1144" s="121">
        <v>26102</v>
      </c>
      <c r="I1144" s="148" t="s">
        <v>479</v>
      </c>
      <c r="J1144" s="124" t="s">
        <v>480</v>
      </c>
      <c r="K1144" s="140" t="s">
        <v>874</v>
      </c>
      <c r="L1144" s="109"/>
      <c r="M1144" s="110"/>
      <c r="N1144" s="123" t="s">
        <v>537</v>
      </c>
      <c r="O1144" s="112">
        <v>12</v>
      </c>
      <c r="P1144" s="113">
        <f t="shared" si="26"/>
        <v>473.66666666666669</v>
      </c>
      <c r="Q1144" s="114" t="s">
        <v>208</v>
      </c>
      <c r="R1144" s="115">
        <v>5684</v>
      </c>
      <c r="S1144" s="132">
        <v>1</v>
      </c>
      <c r="T1144" s="132">
        <v>1</v>
      </c>
      <c r="U1144" s="132">
        <v>1</v>
      </c>
      <c r="V1144" s="132">
        <v>1</v>
      </c>
      <c r="W1144" s="132">
        <v>1</v>
      </c>
      <c r="X1144" s="132">
        <v>1</v>
      </c>
      <c r="Y1144" s="132"/>
      <c r="Z1144" s="132"/>
      <c r="AA1144" s="132"/>
      <c r="AB1144" s="132"/>
      <c r="AC1144" s="132"/>
      <c r="AD1144" s="132"/>
    </row>
    <row r="1145" spans="1:30" ht="30.5" x14ac:dyDescent="0.25">
      <c r="A1145" s="35" t="s">
        <v>573</v>
      </c>
      <c r="B1145" s="117" t="s">
        <v>804</v>
      </c>
      <c r="C1145" s="117" t="s">
        <v>804</v>
      </c>
      <c r="D1145" s="118" t="s">
        <v>36</v>
      </c>
      <c r="E1145" s="119" t="s">
        <v>476</v>
      </c>
      <c r="F1145" s="118" t="s">
        <v>477</v>
      </c>
      <c r="G1145" s="120" t="s">
        <v>478</v>
      </c>
      <c r="H1145" s="121">
        <v>29401</v>
      </c>
      <c r="I1145" s="148" t="s">
        <v>517</v>
      </c>
      <c r="J1145" s="124" t="s">
        <v>522</v>
      </c>
      <c r="K1145" s="148" t="s">
        <v>827</v>
      </c>
      <c r="L1145" s="109"/>
      <c r="M1145" s="110"/>
      <c r="N1145" s="123" t="s">
        <v>576</v>
      </c>
      <c r="O1145" s="112">
        <v>4</v>
      </c>
      <c r="P1145" s="113">
        <f t="shared" si="26"/>
        <v>150.75</v>
      </c>
      <c r="Q1145" s="114" t="s">
        <v>208</v>
      </c>
      <c r="R1145" s="115">
        <v>603</v>
      </c>
      <c r="S1145" s="116"/>
      <c r="T1145" s="125"/>
      <c r="U1145" s="116"/>
      <c r="V1145" s="125"/>
      <c r="W1145" s="116"/>
      <c r="X1145" s="116"/>
      <c r="Y1145" s="116"/>
      <c r="Z1145" s="116"/>
      <c r="AA1145" s="116"/>
      <c r="AB1145" s="116"/>
      <c r="AC1145" s="116"/>
      <c r="AD1145" s="116"/>
    </row>
    <row r="1146" spans="1:30" ht="30.5" x14ac:dyDescent="0.25">
      <c r="A1146" s="35" t="s">
        <v>573</v>
      </c>
      <c r="B1146" s="117" t="s">
        <v>804</v>
      </c>
      <c r="C1146" s="117" t="s">
        <v>804</v>
      </c>
      <c r="D1146" s="118" t="s">
        <v>36</v>
      </c>
      <c r="E1146" s="119" t="s">
        <v>476</v>
      </c>
      <c r="F1146" s="118" t="s">
        <v>477</v>
      </c>
      <c r="G1146" s="120" t="s">
        <v>478</v>
      </c>
      <c r="H1146" s="121">
        <v>29401</v>
      </c>
      <c r="I1146" s="148" t="s">
        <v>517</v>
      </c>
      <c r="J1146" s="124" t="s">
        <v>875</v>
      </c>
      <c r="K1146" s="108" t="s">
        <v>876</v>
      </c>
      <c r="L1146" s="109"/>
      <c r="M1146" s="110"/>
      <c r="N1146" s="123" t="s">
        <v>576</v>
      </c>
      <c r="O1146" s="112">
        <v>2</v>
      </c>
      <c r="P1146" s="113">
        <f t="shared" si="26"/>
        <v>174.5</v>
      </c>
      <c r="Q1146" s="114" t="s">
        <v>208</v>
      </c>
      <c r="R1146" s="115">
        <v>349</v>
      </c>
      <c r="S1146" s="116">
        <v>1</v>
      </c>
      <c r="T1146" s="125">
        <v>1</v>
      </c>
      <c r="U1146" s="116">
        <v>1</v>
      </c>
      <c r="V1146" s="125">
        <v>1</v>
      </c>
      <c r="W1146" s="116">
        <v>1</v>
      </c>
      <c r="X1146" s="116">
        <v>1</v>
      </c>
      <c r="Y1146" s="116">
        <v>0</v>
      </c>
      <c r="Z1146" s="116">
        <v>0</v>
      </c>
      <c r="AA1146" s="116">
        <v>0</v>
      </c>
      <c r="AB1146" s="116">
        <v>0</v>
      </c>
      <c r="AC1146" s="116">
        <v>0</v>
      </c>
      <c r="AD1146" s="116">
        <v>0</v>
      </c>
    </row>
    <row r="1147" spans="1:30" ht="23" x14ac:dyDescent="0.25">
      <c r="A1147" s="35" t="s">
        <v>573</v>
      </c>
      <c r="B1147" s="117" t="s">
        <v>804</v>
      </c>
      <c r="C1147" s="117" t="s">
        <v>804</v>
      </c>
      <c r="D1147" s="118" t="s">
        <v>36</v>
      </c>
      <c r="E1147" s="119" t="s">
        <v>476</v>
      </c>
      <c r="F1147" s="118" t="s">
        <v>477</v>
      </c>
      <c r="G1147" s="120" t="s">
        <v>483</v>
      </c>
      <c r="H1147" s="121">
        <v>21101</v>
      </c>
      <c r="I1147" s="108" t="s">
        <v>39</v>
      </c>
      <c r="J1147" s="107" t="s">
        <v>206</v>
      </c>
      <c r="K1147" s="108" t="s">
        <v>805</v>
      </c>
      <c r="L1147" s="109"/>
      <c r="M1147" s="110"/>
      <c r="N1147" s="123" t="s">
        <v>589</v>
      </c>
      <c r="O1147" s="112">
        <v>80</v>
      </c>
      <c r="P1147" s="113">
        <f t="shared" si="26"/>
        <v>74.775000000000006</v>
      </c>
      <c r="Q1147" s="114" t="s">
        <v>208</v>
      </c>
      <c r="R1147" s="115">
        <v>5982</v>
      </c>
      <c r="S1147" s="116">
        <v>10</v>
      </c>
      <c r="T1147" s="125">
        <v>10</v>
      </c>
      <c r="U1147" s="116">
        <v>10</v>
      </c>
      <c r="V1147" s="144">
        <v>10</v>
      </c>
      <c r="W1147" s="116">
        <v>10</v>
      </c>
      <c r="X1147" s="116">
        <v>10</v>
      </c>
      <c r="Y1147" s="116">
        <v>10</v>
      </c>
      <c r="Z1147" s="116">
        <v>10</v>
      </c>
      <c r="AA1147" s="116">
        <v>0</v>
      </c>
      <c r="AB1147" s="116">
        <v>0</v>
      </c>
      <c r="AC1147" s="116">
        <v>0</v>
      </c>
      <c r="AD1147" s="116">
        <v>0</v>
      </c>
    </row>
    <row r="1148" spans="1:30" ht="23" x14ac:dyDescent="0.25">
      <c r="A1148" s="35" t="s">
        <v>573</v>
      </c>
      <c r="B1148" s="117" t="s">
        <v>804</v>
      </c>
      <c r="C1148" s="117" t="s">
        <v>804</v>
      </c>
      <c r="D1148" s="118" t="s">
        <v>36</v>
      </c>
      <c r="E1148" s="119" t="s">
        <v>476</v>
      </c>
      <c r="F1148" s="118" t="s">
        <v>477</v>
      </c>
      <c r="G1148" s="120" t="s">
        <v>483</v>
      </c>
      <c r="H1148" s="121">
        <v>21101</v>
      </c>
      <c r="I1148" s="108" t="s">
        <v>39</v>
      </c>
      <c r="J1148" s="124" t="s">
        <v>872</v>
      </c>
      <c r="K1148" s="108" t="s">
        <v>873</v>
      </c>
      <c r="L1148" s="109"/>
      <c r="M1148" s="110"/>
      <c r="N1148" s="123" t="s">
        <v>589</v>
      </c>
      <c r="O1148" s="112">
        <v>8</v>
      </c>
      <c r="P1148" s="113">
        <f t="shared" si="26"/>
        <v>100.5</v>
      </c>
      <c r="Q1148" s="114" t="s">
        <v>208</v>
      </c>
      <c r="R1148" s="115">
        <v>804</v>
      </c>
      <c r="S1148" s="116">
        <v>1</v>
      </c>
      <c r="T1148" s="125">
        <v>1</v>
      </c>
      <c r="U1148" s="116">
        <v>1</v>
      </c>
      <c r="V1148" s="125">
        <v>1</v>
      </c>
      <c r="W1148" s="116">
        <v>1</v>
      </c>
      <c r="X1148" s="116">
        <v>1</v>
      </c>
      <c r="Y1148" s="116">
        <v>1</v>
      </c>
      <c r="Z1148" s="116">
        <v>1</v>
      </c>
      <c r="AA1148" s="116">
        <v>0</v>
      </c>
      <c r="AB1148" s="116">
        <v>0</v>
      </c>
      <c r="AC1148" s="116">
        <v>0</v>
      </c>
      <c r="AD1148" s="116">
        <v>0</v>
      </c>
    </row>
    <row r="1149" spans="1:30" ht="23" x14ac:dyDescent="0.25">
      <c r="A1149" s="35" t="s">
        <v>573</v>
      </c>
      <c r="B1149" s="117" t="s">
        <v>804</v>
      </c>
      <c r="C1149" s="117" t="s">
        <v>804</v>
      </c>
      <c r="D1149" s="118" t="s">
        <v>36</v>
      </c>
      <c r="E1149" s="119" t="s">
        <v>476</v>
      </c>
      <c r="F1149" s="118" t="s">
        <v>477</v>
      </c>
      <c r="G1149" s="120" t="s">
        <v>483</v>
      </c>
      <c r="H1149" s="121">
        <v>21101</v>
      </c>
      <c r="I1149" s="108" t="s">
        <v>39</v>
      </c>
      <c r="J1149" s="107" t="s">
        <v>211</v>
      </c>
      <c r="K1149" s="108" t="s">
        <v>806</v>
      </c>
      <c r="L1149" s="109"/>
      <c r="M1149" s="110"/>
      <c r="N1149" s="123" t="s">
        <v>589</v>
      </c>
      <c r="O1149" s="112">
        <v>16</v>
      </c>
      <c r="P1149" s="113">
        <f t="shared" si="26"/>
        <v>137.8125</v>
      </c>
      <c r="Q1149" s="114" t="s">
        <v>208</v>
      </c>
      <c r="R1149" s="115">
        <v>2205</v>
      </c>
      <c r="S1149" s="116">
        <v>2</v>
      </c>
      <c r="T1149" s="125">
        <v>2</v>
      </c>
      <c r="U1149" s="116">
        <v>2</v>
      </c>
      <c r="V1149" s="125">
        <v>2</v>
      </c>
      <c r="W1149" s="116">
        <v>2</v>
      </c>
      <c r="X1149" s="116">
        <v>2</v>
      </c>
      <c r="Y1149" s="116">
        <v>2</v>
      </c>
      <c r="Z1149" s="116">
        <v>2</v>
      </c>
      <c r="AA1149" s="116">
        <v>0</v>
      </c>
      <c r="AB1149" s="116">
        <v>0</v>
      </c>
      <c r="AC1149" s="116">
        <v>0</v>
      </c>
      <c r="AD1149" s="116">
        <v>0</v>
      </c>
    </row>
    <row r="1150" spans="1:30" ht="23" x14ac:dyDescent="0.25">
      <c r="A1150" s="35" t="s">
        <v>573</v>
      </c>
      <c r="B1150" s="117" t="s">
        <v>804</v>
      </c>
      <c r="C1150" s="117" t="s">
        <v>804</v>
      </c>
      <c r="D1150" s="118" t="s">
        <v>36</v>
      </c>
      <c r="E1150" s="119" t="s">
        <v>476</v>
      </c>
      <c r="F1150" s="118" t="s">
        <v>477</v>
      </c>
      <c r="G1150" s="120" t="s">
        <v>483</v>
      </c>
      <c r="H1150" s="121">
        <v>21101</v>
      </c>
      <c r="I1150" s="108" t="s">
        <v>39</v>
      </c>
      <c r="J1150" s="124" t="s">
        <v>688</v>
      </c>
      <c r="K1150" s="108" t="s">
        <v>807</v>
      </c>
      <c r="L1150" s="109"/>
      <c r="M1150" s="110"/>
      <c r="N1150" s="123" t="s">
        <v>576</v>
      </c>
      <c r="O1150" s="112">
        <v>85</v>
      </c>
      <c r="P1150" s="113">
        <f t="shared" si="26"/>
        <v>2.8235294117647061</v>
      </c>
      <c r="Q1150" s="114" t="s">
        <v>208</v>
      </c>
      <c r="R1150" s="115">
        <v>240</v>
      </c>
      <c r="S1150" s="116">
        <v>10</v>
      </c>
      <c r="T1150" s="125">
        <v>10</v>
      </c>
      <c r="U1150" s="116">
        <v>10</v>
      </c>
      <c r="V1150" s="125">
        <v>10</v>
      </c>
      <c r="W1150" s="116">
        <v>10</v>
      </c>
      <c r="X1150" s="116">
        <v>10</v>
      </c>
      <c r="Y1150" s="116">
        <v>10</v>
      </c>
      <c r="Z1150" s="116">
        <v>10</v>
      </c>
      <c r="AA1150" s="116">
        <v>5</v>
      </c>
      <c r="AB1150" s="116">
        <v>0</v>
      </c>
      <c r="AC1150" s="116">
        <v>0</v>
      </c>
      <c r="AD1150" s="116">
        <v>0</v>
      </c>
    </row>
    <row r="1151" spans="1:30" ht="23" x14ac:dyDescent="0.25">
      <c r="A1151" s="35" t="s">
        <v>573</v>
      </c>
      <c r="B1151" s="117" t="s">
        <v>804</v>
      </c>
      <c r="C1151" s="117" t="s">
        <v>804</v>
      </c>
      <c r="D1151" s="118" t="s">
        <v>36</v>
      </c>
      <c r="E1151" s="119" t="s">
        <v>476</v>
      </c>
      <c r="F1151" s="118" t="s">
        <v>477</v>
      </c>
      <c r="G1151" s="120" t="s">
        <v>483</v>
      </c>
      <c r="H1151" s="121">
        <v>21101</v>
      </c>
      <c r="I1151" s="108" t="s">
        <v>39</v>
      </c>
      <c r="J1151" s="124" t="s">
        <v>808</v>
      </c>
      <c r="K1151" s="108" t="s">
        <v>809</v>
      </c>
      <c r="L1151" s="109"/>
      <c r="M1151" s="110"/>
      <c r="N1151" s="123" t="s">
        <v>589</v>
      </c>
      <c r="O1151" s="112">
        <v>8</v>
      </c>
      <c r="P1151" s="113">
        <f t="shared" si="26"/>
        <v>103.75</v>
      </c>
      <c r="Q1151" s="114" t="s">
        <v>208</v>
      </c>
      <c r="R1151" s="115">
        <v>830</v>
      </c>
      <c r="S1151" s="116">
        <v>1</v>
      </c>
      <c r="T1151" s="125">
        <v>1</v>
      </c>
      <c r="U1151" s="116">
        <v>1</v>
      </c>
      <c r="V1151" s="125">
        <v>1</v>
      </c>
      <c r="W1151" s="116">
        <v>1</v>
      </c>
      <c r="X1151" s="116">
        <v>1</v>
      </c>
      <c r="Y1151" s="116">
        <v>1</v>
      </c>
      <c r="Z1151" s="116">
        <v>1</v>
      </c>
      <c r="AA1151" s="116">
        <v>0</v>
      </c>
      <c r="AB1151" s="116">
        <v>0</v>
      </c>
      <c r="AC1151" s="116">
        <v>0</v>
      </c>
      <c r="AD1151" s="116">
        <v>0</v>
      </c>
    </row>
    <row r="1152" spans="1:30" ht="23" x14ac:dyDescent="0.25">
      <c r="A1152" s="35" t="s">
        <v>573</v>
      </c>
      <c r="B1152" s="117" t="s">
        <v>804</v>
      </c>
      <c r="C1152" s="117" t="s">
        <v>804</v>
      </c>
      <c r="D1152" s="118" t="s">
        <v>36</v>
      </c>
      <c r="E1152" s="119" t="s">
        <v>476</v>
      </c>
      <c r="F1152" s="118" t="s">
        <v>477</v>
      </c>
      <c r="G1152" s="120" t="s">
        <v>483</v>
      </c>
      <c r="H1152" s="121">
        <v>21101</v>
      </c>
      <c r="I1152" s="108" t="s">
        <v>39</v>
      </c>
      <c r="J1152" s="124" t="s">
        <v>114</v>
      </c>
      <c r="K1152" s="108" t="s">
        <v>877</v>
      </c>
      <c r="L1152" s="109"/>
      <c r="M1152" s="110"/>
      <c r="N1152" s="123" t="s">
        <v>576</v>
      </c>
      <c r="O1152" s="112">
        <v>9</v>
      </c>
      <c r="P1152" s="113">
        <f t="shared" si="26"/>
        <v>29.666666666666668</v>
      </c>
      <c r="Q1152" s="114" t="s">
        <v>208</v>
      </c>
      <c r="R1152" s="115">
        <v>267</v>
      </c>
      <c r="S1152" s="116">
        <v>1</v>
      </c>
      <c r="T1152" s="125">
        <v>1</v>
      </c>
      <c r="U1152" s="116">
        <v>1</v>
      </c>
      <c r="V1152" s="125">
        <v>1</v>
      </c>
      <c r="W1152" s="116">
        <v>1</v>
      </c>
      <c r="X1152" s="116">
        <v>1</v>
      </c>
      <c r="Y1152" s="116">
        <v>1</v>
      </c>
      <c r="Z1152" s="116">
        <v>1</v>
      </c>
      <c r="AA1152" s="116">
        <v>1</v>
      </c>
      <c r="AB1152" s="116">
        <v>0</v>
      </c>
      <c r="AC1152" s="116">
        <v>0</v>
      </c>
      <c r="AD1152" s="116">
        <v>0</v>
      </c>
    </row>
    <row r="1153" spans="1:30" ht="23" x14ac:dyDescent="0.25">
      <c r="A1153" s="35" t="s">
        <v>573</v>
      </c>
      <c r="B1153" s="117" t="s">
        <v>804</v>
      </c>
      <c r="C1153" s="117" t="s">
        <v>804</v>
      </c>
      <c r="D1153" s="118" t="s">
        <v>36</v>
      </c>
      <c r="E1153" s="119" t="s">
        <v>476</v>
      </c>
      <c r="F1153" s="118" t="s">
        <v>477</v>
      </c>
      <c r="G1153" s="120" t="s">
        <v>483</v>
      </c>
      <c r="H1153" s="121">
        <v>21101</v>
      </c>
      <c r="I1153" s="108" t="s">
        <v>39</v>
      </c>
      <c r="J1153" s="124" t="s">
        <v>878</v>
      </c>
      <c r="K1153" s="108" t="s">
        <v>879</v>
      </c>
      <c r="L1153" s="109"/>
      <c r="M1153" s="110"/>
      <c r="N1153" s="123" t="s">
        <v>576</v>
      </c>
      <c r="O1153" s="112">
        <v>9</v>
      </c>
      <c r="P1153" s="113">
        <f t="shared" si="26"/>
        <v>48.777777777777779</v>
      </c>
      <c r="Q1153" s="114" t="s">
        <v>208</v>
      </c>
      <c r="R1153" s="115">
        <v>439</v>
      </c>
      <c r="S1153" s="116">
        <v>1</v>
      </c>
      <c r="T1153" s="125">
        <v>1</v>
      </c>
      <c r="U1153" s="116">
        <v>1</v>
      </c>
      <c r="V1153" s="125">
        <v>1</v>
      </c>
      <c r="W1153" s="116">
        <v>1</v>
      </c>
      <c r="X1153" s="116">
        <v>1</v>
      </c>
      <c r="Y1153" s="116">
        <v>1</v>
      </c>
      <c r="Z1153" s="116">
        <v>1</v>
      </c>
      <c r="AA1153" s="116">
        <v>1</v>
      </c>
      <c r="AB1153" s="116">
        <v>0</v>
      </c>
      <c r="AC1153" s="116">
        <v>0</v>
      </c>
      <c r="AD1153" s="116">
        <v>0</v>
      </c>
    </row>
    <row r="1154" spans="1:30" ht="23" x14ac:dyDescent="0.25">
      <c r="A1154" s="35" t="s">
        <v>573</v>
      </c>
      <c r="B1154" s="117" t="s">
        <v>804</v>
      </c>
      <c r="C1154" s="117" t="s">
        <v>804</v>
      </c>
      <c r="D1154" s="118" t="s">
        <v>36</v>
      </c>
      <c r="E1154" s="119" t="s">
        <v>476</v>
      </c>
      <c r="F1154" s="118" t="s">
        <v>477</v>
      </c>
      <c r="G1154" s="120" t="s">
        <v>483</v>
      </c>
      <c r="H1154" s="121">
        <v>21101</v>
      </c>
      <c r="I1154" s="108" t="s">
        <v>39</v>
      </c>
      <c r="J1154" s="124" t="s">
        <v>880</v>
      </c>
      <c r="K1154" s="126" t="s">
        <v>881</v>
      </c>
      <c r="L1154" s="109"/>
      <c r="M1154" s="110"/>
      <c r="N1154" s="123" t="s">
        <v>576</v>
      </c>
      <c r="O1154" s="112">
        <v>15</v>
      </c>
      <c r="P1154" s="113">
        <f t="shared" si="26"/>
        <v>36.466666666666669</v>
      </c>
      <c r="Q1154" s="114" t="s">
        <v>208</v>
      </c>
      <c r="R1154" s="115">
        <v>547</v>
      </c>
      <c r="S1154" s="116">
        <v>5</v>
      </c>
      <c r="T1154" s="125">
        <v>0</v>
      </c>
      <c r="U1154" s="116">
        <v>0</v>
      </c>
      <c r="V1154" s="125">
        <v>5</v>
      </c>
      <c r="W1154" s="116">
        <v>0</v>
      </c>
      <c r="X1154" s="116">
        <v>0</v>
      </c>
      <c r="Y1154" s="116">
        <v>5</v>
      </c>
      <c r="Z1154" s="116">
        <v>0</v>
      </c>
      <c r="AA1154" s="116">
        <v>0</v>
      </c>
      <c r="AB1154" s="116">
        <v>0</v>
      </c>
      <c r="AC1154" s="116">
        <v>0</v>
      </c>
      <c r="AD1154" s="116">
        <v>0</v>
      </c>
    </row>
    <row r="1155" spans="1:30" ht="23" x14ac:dyDescent="0.25">
      <c r="A1155" s="35" t="s">
        <v>573</v>
      </c>
      <c r="B1155" s="117" t="s">
        <v>804</v>
      </c>
      <c r="C1155" s="117" t="s">
        <v>804</v>
      </c>
      <c r="D1155" s="118" t="s">
        <v>36</v>
      </c>
      <c r="E1155" s="119" t="s">
        <v>476</v>
      </c>
      <c r="F1155" s="118" t="s">
        <v>477</v>
      </c>
      <c r="G1155" s="120" t="s">
        <v>483</v>
      </c>
      <c r="H1155" s="121">
        <v>21101</v>
      </c>
      <c r="I1155" s="108" t="s">
        <v>39</v>
      </c>
      <c r="J1155" s="124" t="s">
        <v>120</v>
      </c>
      <c r="K1155" s="126" t="s">
        <v>121</v>
      </c>
      <c r="L1155" s="109"/>
      <c r="M1155" s="110"/>
      <c r="N1155" s="123" t="s">
        <v>576</v>
      </c>
      <c r="O1155" s="112">
        <v>45</v>
      </c>
      <c r="P1155" s="113">
        <f t="shared" si="26"/>
        <v>10.8</v>
      </c>
      <c r="Q1155" s="114" t="s">
        <v>208</v>
      </c>
      <c r="R1155" s="115">
        <v>486</v>
      </c>
      <c r="S1155" s="116">
        <v>5</v>
      </c>
      <c r="T1155" s="125">
        <v>5</v>
      </c>
      <c r="U1155" s="116">
        <v>5</v>
      </c>
      <c r="V1155" s="125">
        <v>5</v>
      </c>
      <c r="W1155" s="116">
        <v>5</v>
      </c>
      <c r="X1155" s="116">
        <v>5</v>
      </c>
      <c r="Y1155" s="116">
        <v>5</v>
      </c>
      <c r="Z1155" s="116">
        <v>5</v>
      </c>
      <c r="AA1155" s="116">
        <v>5</v>
      </c>
      <c r="AB1155" s="116">
        <v>0</v>
      </c>
      <c r="AC1155" s="116">
        <v>0</v>
      </c>
      <c r="AD1155" s="116">
        <v>0</v>
      </c>
    </row>
    <row r="1156" spans="1:30" ht="23" x14ac:dyDescent="0.25">
      <c r="A1156" s="35" t="s">
        <v>573</v>
      </c>
      <c r="B1156" s="117" t="s">
        <v>804</v>
      </c>
      <c r="C1156" s="117" t="s">
        <v>804</v>
      </c>
      <c r="D1156" s="118" t="s">
        <v>36</v>
      </c>
      <c r="E1156" s="119" t="s">
        <v>476</v>
      </c>
      <c r="F1156" s="118" t="s">
        <v>477</v>
      </c>
      <c r="G1156" s="120" t="s">
        <v>483</v>
      </c>
      <c r="H1156" s="121">
        <v>21101</v>
      </c>
      <c r="I1156" s="108" t="s">
        <v>39</v>
      </c>
      <c r="J1156" s="124" t="s">
        <v>158</v>
      </c>
      <c r="K1156" s="126" t="s">
        <v>159</v>
      </c>
      <c r="L1156" s="109"/>
      <c r="M1156" s="110"/>
      <c r="N1156" s="123" t="s">
        <v>576</v>
      </c>
      <c r="O1156" s="112">
        <v>9</v>
      </c>
      <c r="P1156" s="113">
        <f t="shared" si="26"/>
        <v>83.222222222222229</v>
      </c>
      <c r="Q1156" s="114" t="s">
        <v>208</v>
      </c>
      <c r="R1156" s="115">
        <v>749</v>
      </c>
      <c r="S1156" s="116">
        <v>1</v>
      </c>
      <c r="T1156" s="125">
        <v>1</v>
      </c>
      <c r="U1156" s="116">
        <v>1</v>
      </c>
      <c r="V1156" s="125">
        <v>1</v>
      </c>
      <c r="W1156" s="116">
        <v>1</v>
      </c>
      <c r="X1156" s="116">
        <v>1</v>
      </c>
      <c r="Y1156" s="116">
        <v>1</v>
      </c>
      <c r="Z1156" s="116">
        <v>1</v>
      </c>
      <c r="AA1156" s="116">
        <v>1</v>
      </c>
      <c r="AB1156" s="116">
        <v>0</v>
      </c>
      <c r="AC1156" s="116">
        <v>0</v>
      </c>
      <c r="AD1156" s="116">
        <v>0</v>
      </c>
    </row>
    <row r="1157" spans="1:30" ht="23" x14ac:dyDescent="0.25">
      <c r="A1157" s="35" t="s">
        <v>573</v>
      </c>
      <c r="B1157" s="117" t="s">
        <v>804</v>
      </c>
      <c r="C1157" s="117" t="s">
        <v>804</v>
      </c>
      <c r="D1157" s="118" t="s">
        <v>36</v>
      </c>
      <c r="E1157" s="119" t="s">
        <v>476</v>
      </c>
      <c r="F1157" s="118" t="s">
        <v>477</v>
      </c>
      <c r="G1157" s="120" t="s">
        <v>483</v>
      </c>
      <c r="H1157" s="121">
        <v>21101</v>
      </c>
      <c r="I1157" s="108" t="s">
        <v>39</v>
      </c>
      <c r="J1157" s="124" t="s">
        <v>64</v>
      </c>
      <c r="K1157" s="126" t="s">
        <v>65</v>
      </c>
      <c r="L1157" s="109"/>
      <c r="M1157" s="110"/>
      <c r="N1157" s="123" t="s">
        <v>576</v>
      </c>
      <c r="O1157" s="112">
        <v>45</v>
      </c>
      <c r="P1157" s="113">
        <f t="shared" si="26"/>
        <v>11.311111111111112</v>
      </c>
      <c r="Q1157" s="114" t="s">
        <v>208</v>
      </c>
      <c r="R1157" s="115">
        <v>509</v>
      </c>
      <c r="S1157" s="116">
        <v>5</v>
      </c>
      <c r="T1157" s="125">
        <v>5</v>
      </c>
      <c r="U1157" s="116">
        <v>5</v>
      </c>
      <c r="V1157" s="125">
        <v>5</v>
      </c>
      <c r="W1157" s="116">
        <v>5</v>
      </c>
      <c r="X1157" s="116">
        <v>5</v>
      </c>
      <c r="Y1157" s="116">
        <v>5</v>
      </c>
      <c r="Z1157" s="116">
        <v>5</v>
      </c>
      <c r="AA1157" s="116">
        <v>5</v>
      </c>
      <c r="AB1157" s="116">
        <v>0</v>
      </c>
      <c r="AC1157" s="116">
        <v>0</v>
      </c>
      <c r="AD1157" s="116">
        <v>0</v>
      </c>
    </row>
    <row r="1158" spans="1:30" ht="23" x14ac:dyDescent="0.25">
      <c r="A1158" s="35" t="s">
        <v>573</v>
      </c>
      <c r="B1158" s="117" t="s">
        <v>804</v>
      </c>
      <c r="C1158" s="117" t="s">
        <v>804</v>
      </c>
      <c r="D1158" s="118" t="s">
        <v>36</v>
      </c>
      <c r="E1158" s="119" t="s">
        <v>476</v>
      </c>
      <c r="F1158" s="118" t="s">
        <v>477</v>
      </c>
      <c r="G1158" s="120" t="s">
        <v>483</v>
      </c>
      <c r="H1158" s="121">
        <v>21101</v>
      </c>
      <c r="I1158" s="108" t="s">
        <v>39</v>
      </c>
      <c r="J1158" s="124" t="s">
        <v>180</v>
      </c>
      <c r="K1158" s="126" t="s">
        <v>181</v>
      </c>
      <c r="L1158" s="109"/>
      <c r="M1158" s="110"/>
      <c r="N1158" s="123" t="s">
        <v>576</v>
      </c>
      <c r="O1158" s="112">
        <v>90</v>
      </c>
      <c r="P1158" s="113">
        <f t="shared" si="26"/>
        <v>4.6888888888888891</v>
      </c>
      <c r="Q1158" s="114" t="s">
        <v>208</v>
      </c>
      <c r="R1158" s="115">
        <v>422</v>
      </c>
      <c r="S1158" s="116">
        <v>10</v>
      </c>
      <c r="T1158" s="125">
        <v>10</v>
      </c>
      <c r="U1158" s="116">
        <v>10</v>
      </c>
      <c r="V1158" s="125">
        <v>10</v>
      </c>
      <c r="W1158" s="116">
        <v>10</v>
      </c>
      <c r="X1158" s="116">
        <v>10</v>
      </c>
      <c r="Y1158" s="116">
        <v>10</v>
      </c>
      <c r="Z1158" s="116">
        <v>10</v>
      </c>
      <c r="AA1158" s="116">
        <v>10</v>
      </c>
      <c r="AB1158" s="116">
        <v>0</v>
      </c>
      <c r="AC1158" s="116">
        <v>0</v>
      </c>
      <c r="AD1158" s="116">
        <v>0</v>
      </c>
    </row>
    <row r="1159" spans="1:30" ht="23" x14ac:dyDescent="0.25">
      <c r="A1159" s="35" t="s">
        <v>573</v>
      </c>
      <c r="B1159" s="117" t="s">
        <v>804</v>
      </c>
      <c r="C1159" s="117" t="s">
        <v>804</v>
      </c>
      <c r="D1159" s="118" t="s">
        <v>36</v>
      </c>
      <c r="E1159" s="119" t="s">
        <v>476</v>
      </c>
      <c r="F1159" s="118" t="s">
        <v>477</v>
      </c>
      <c r="G1159" s="120" t="s">
        <v>483</v>
      </c>
      <c r="H1159" s="121">
        <v>21601</v>
      </c>
      <c r="I1159" s="126" t="s">
        <v>382</v>
      </c>
      <c r="J1159" s="124" t="s">
        <v>615</v>
      </c>
      <c r="K1159" s="126" t="s">
        <v>616</v>
      </c>
      <c r="L1159" s="109"/>
      <c r="M1159" s="110"/>
      <c r="N1159" s="123" t="s">
        <v>576</v>
      </c>
      <c r="O1159" s="112">
        <v>60</v>
      </c>
      <c r="P1159" s="113">
        <f t="shared" si="26"/>
        <v>88.533333333333331</v>
      </c>
      <c r="Q1159" s="114" t="s">
        <v>208</v>
      </c>
      <c r="R1159" s="115">
        <v>5312</v>
      </c>
      <c r="S1159" s="116">
        <v>5</v>
      </c>
      <c r="T1159" s="125">
        <v>5</v>
      </c>
      <c r="U1159" s="116">
        <v>5</v>
      </c>
      <c r="V1159" s="125">
        <v>5</v>
      </c>
      <c r="W1159" s="116">
        <v>5</v>
      </c>
      <c r="X1159" s="116">
        <v>5</v>
      </c>
      <c r="Y1159" s="116">
        <v>5</v>
      </c>
      <c r="Z1159" s="116">
        <v>5</v>
      </c>
      <c r="AA1159" s="116">
        <v>5</v>
      </c>
      <c r="AB1159" s="116">
        <v>5</v>
      </c>
      <c r="AC1159" s="116">
        <v>5</v>
      </c>
      <c r="AD1159" s="116">
        <v>5</v>
      </c>
    </row>
    <row r="1160" spans="1:30" ht="23" x14ac:dyDescent="0.25">
      <c r="A1160" s="35" t="s">
        <v>573</v>
      </c>
      <c r="B1160" s="117" t="s">
        <v>804</v>
      </c>
      <c r="C1160" s="117" t="s">
        <v>804</v>
      </c>
      <c r="D1160" s="118" t="s">
        <v>36</v>
      </c>
      <c r="E1160" s="119" t="s">
        <v>476</v>
      </c>
      <c r="F1160" s="118" t="s">
        <v>477</v>
      </c>
      <c r="G1160" s="120" t="s">
        <v>483</v>
      </c>
      <c r="H1160" s="121">
        <v>21601</v>
      </c>
      <c r="I1160" s="126" t="s">
        <v>382</v>
      </c>
      <c r="J1160" s="124" t="s">
        <v>385</v>
      </c>
      <c r="K1160" s="126" t="s">
        <v>386</v>
      </c>
      <c r="L1160" s="109"/>
      <c r="M1160" s="110"/>
      <c r="N1160" s="123" t="s">
        <v>576</v>
      </c>
      <c r="O1160" s="112">
        <v>24</v>
      </c>
      <c r="P1160" s="113">
        <f t="shared" si="26"/>
        <v>111.25</v>
      </c>
      <c r="Q1160" s="114" t="s">
        <v>208</v>
      </c>
      <c r="R1160" s="115">
        <v>2670</v>
      </c>
      <c r="S1160" s="116">
        <v>2</v>
      </c>
      <c r="T1160" s="125">
        <v>2</v>
      </c>
      <c r="U1160" s="116">
        <v>2</v>
      </c>
      <c r="V1160" s="125">
        <v>2</v>
      </c>
      <c r="W1160" s="116">
        <v>2</v>
      </c>
      <c r="X1160" s="116">
        <v>2</v>
      </c>
      <c r="Y1160" s="116">
        <v>2</v>
      </c>
      <c r="Z1160" s="116">
        <v>2</v>
      </c>
      <c r="AA1160" s="116">
        <v>2</v>
      </c>
      <c r="AB1160" s="116">
        <v>2</v>
      </c>
      <c r="AC1160" s="116">
        <v>2</v>
      </c>
      <c r="AD1160" s="116">
        <v>2</v>
      </c>
    </row>
    <row r="1161" spans="1:30" ht="23" x14ac:dyDescent="0.25">
      <c r="A1161" s="35" t="s">
        <v>573</v>
      </c>
      <c r="B1161" s="117" t="s">
        <v>804</v>
      </c>
      <c r="C1161" s="117" t="s">
        <v>804</v>
      </c>
      <c r="D1161" s="118" t="s">
        <v>36</v>
      </c>
      <c r="E1161" s="119" t="s">
        <v>476</v>
      </c>
      <c r="F1161" s="118" t="s">
        <v>477</v>
      </c>
      <c r="G1161" s="120" t="s">
        <v>483</v>
      </c>
      <c r="H1161" s="121">
        <v>21601</v>
      </c>
      <c r="I1161" s="126" t="s">
        <v>382</v>
      </c>
      <c r="J1161" s="124" t="s">
        <v>882</v>
      </c>
      <c r="K1161" s="126" t="s">
        <v>883</v>
      </c>
      <c r="L1161" s="109"/>
      <c r="M1161" s="110"/>
      <c r="N1161" s="123" t="s">
        <v>576</v>
      </c>
      <c r="O1161" s="112">
        <v>240</v>
      </c>
      <c r="P1161" s="113">
        <f t="shared" si="26"/>
        <v>6.0166666666666666</v>
      </c>
      <c r="Q1161" s="114" t="s">
        <v>208</v>
      </c>
      <c r="R1161" s="115">
        <v>1444</v>
      </c>
      <c r="S1161" s="116">
        <v>20</v>
      </c>
      <c r="T1161" s="125">
        <v>20</v>
      </c>
      <c r="U1161" s="116">
        <v>20</v>
      </c>
      <c r="V1161" s="125">
        <v>20</v>
      </c>
      <c r="W1161" s="116">
        <v>20</v>
      </c>
      <c r="X1161" s="116">
        <v>20</v>
      </c>
      <c r="Y1161" s="116">
        <v>20</v>
      </c>
      <c r="Z1161" s="116">
        <v>20</v>
      </c>
      <c r="AA1161" s="116">
        <v>20</v>
      </c>
      <c r="AB1161" s="116">
        <v>20</v>
      </c>
      <c r="AC1161" s="116">
        <v>20</v>
      </c>
      <c r="AD1161" s="116">
        <v>20</v>
      </c>
    </row>
    <row r="1162" spans="1:30" ht="23" x14ac:dyDescent="0.25">
      <c r="A1162" s="35" t="s">
        <v>573</v>
      </c>
      <c r="B1162" s="117" t="s">
        <v>804</v>
      </c>
      <c r="C1162" s="117" t="s">
        <v>804</v>
      </c>
      <c r="D1162" s="118" t="s">
        <v>36</v>
      </c>
      <c r="E1162" s="119" t="s">
        <v>476</v>
      </c>
      <c r="F1162" s="118" t="s">
        <v>477</v>
      </c>
      <c r="G1162" s="120" t="s">
        <v>483</v>
      </c>
      <c r="H1162" s="121">
        <v>21601</v>
      </c>
      <c r="I1162" s="126" t="s">
        <v>382</v>
      </c>
      <c r="J1162" s="124" t="s">
        <v>626</v>
      </c>
      <c r="K1162" s="126" t="s">
        <v>627</v>
      </c>
      <c r="L1162" s="109"/>
      <c r="M1162" s="110"/>
      <c r="N1162" s="123" t="s">
        <v>576</v>
      </c>
      <c r="O1162" s="112">
        <v>60</v>
      </c>
      <c r="P1162" s="113">
        <f t="shared" si="26"/>
        <v>40.18333333333333</v>
      </c>
      <c r="Q1162" s="114" t="s">
        <v>208</v>
      </c>
      <c r="R1162" s="115">
        <v>2411</v>
      </c>
      <c r="S1162" s="116">
        <v>5</v>
      </c>
      <c r="T1162" s="125">
        <v>5</v>
      </c>
      <c r="U1162" s="116">
        <v>5</v>
      </c>
      <c r="V1162" s="125">
        <v>5</v>
      </c>
      <c r="W1162" s="116">
        <v>5</v>
      </c>
      <c r="X1162" s="116">
        <v>5</v>
      </c>
      <c r="Y1162" s="116">
        <v>5</v>
      </c>
      <c r="Z1162" s="116">
        <v>5</v>
      </c>
      <c r="AA1162" s="116">
        <v>5</v>
      </c>
      <c r="AB1162" s="116">
        <v>5</v>
      </c>
      <c r="AC1162" s="116">
        <v>5</v>
      </c>
      <c r="AD1162" s="116">
        <v>5</v>
      </c>
    </row>
    <row r="1163" spans="1:30" ht="23" x14ac:dyDescent="0.25">
      <c r="A1163" s="35" t="s">
        <v>573</v>
      </c>
      <c r="B1163" s="117" t="s">
        <v>804</v>
      </c>
      <c r="C1163" s="117" t="s">
        <v>804</v>
      </c>
      <c r="D1163" s="118" t="s">
        <v>36</v>
      </c>
      <c r="E1163" s="119" t="s">
        <v>476</v>
      </c>
      <c r="F1163" s="118" t="s">
        <v>477</v>
      </c>
      <c r="G1163" s="120" t="s">
        <v>483</v>
      </c>
      <c r="H1163" s="121">
        <v>21601</v>
      </c>
      <c r="I1163" s="126" t="s">
        <v>382</v>
      </c>
      <c r="J1163" s="124" t="s">
        <v>634</v>
      </c>
      <c r="K1163" s="126" t="s">
        <v>635</v>
      </c>
      <c r="L1163" s="109"/>
      <c r="M1163" s="110"/>
      <c r="N1163" s="123" t="s">
        <v>576</v>
      </c>
      <c r="O1163" s="112">
        <v>60</v>
      </c>
      <c r="P1163" s="113">
        <f t="shared" si="26"/>
        <v>40.18333333333333</v>
      </c>
      <c r="Q1163" s="114" t="s">
        <v>208</v>
      </c>
      <c r="R1163" s="115">
        <v>2411</v>
      </c>
      <c r="S1163" s="116">
        <v>5</v>
      </c>
      <c r="T1163" s="125">
        <v>5</v>
      </c>
      <c r="U1163" s="116">
        <v>5</v>
      </c>
      <c r="V1163" s="125">
        <v>5</v>
      </c>
      <c r="W1163" s="116">
        <v>5</v>
      </c>
      <c r="X1163" s="116">
        <v>5</v>
      </c>
      <c r="Y1163" s="116">
        <v>5</v>
      </c>
      <c r="Z1163" s="116">
        <v>5</v>
      </c>
      <c r="AA1163" s="116">
        <v>5</v>
      </c>
      <c r="AB1163" s="116">
        <v>5</v>
      </c>
      <c r="AC1163" s="116">
        <v>5</v>
      </c>
      <c r="AD1163" s="116">
        <v>5</v>
      </c>
    </row>
    <row r="1164" spans="1:30" ht="23" x14ac:dyDescent="0.25">
      <c r="A1164" s="35" t="s">
        <v>573</v>
      </c>
      <c r="B1164" s="117" t="s">
        <v>804</v>
      </c>
      <c r="C1164" s="117" t="s">
        <v>804</v>
      </c>
      <c r="D1164" s="118" t="s">
        <v>36</v>
      </c>
      <c r="E1164" s="119" t="s">
        <v>476</v>
      </c>
      <c r="F1164" s="118" t="s">
        <v>477</v>
      </c>
      <c r="G1164" s="120" t="s">
        <v>483</v>
      </c>
      <c r="H1164" s="121">
        <v>21601</v>
      </c>
      <c r="I1164" s="126" t="s">
        <v>382</v>
      </c>
      <c r="J1164" s="124" t="s">
        <v>744</v>
      </c>
      <c r="K1164" s="126" t="s">
        <v>645</v>
      </c>
      <c r="L1164" s="109"/>
      <c r="M1164" s="110"/>
      <c r="N1164" s="123" t="s">
        <v>576</v>
      </c>
      <c r="O1164" s="112">
        <v>12</v>
      </c>
      <c r="P1164" s="113">
        <f t="shared" si="26"/>
        <v>40.166666666666664</v>
      </c>
      <c r="Q1164" s="114" t="s">
        <v>208</v>
      </c>
      <c r="R1164" s="115">
        <v>482</v>
      </c>
      <c r="S1164" s="116">
        <v>1</v>
      </c>
      <c r="T1164" s="125">
        <v>1</v>
      </c>
      <c r="U1164" s="116">
        <v>1</v>
      </c>
      <c r="V1164" s="125">
        <v>1</v>
      </c>
      <c r="W1164" s="116">
        <v>1</v>
      </c>
      <c r="X1164" s="116">
        <v>1</v>
      </c>
      <c r="Y1164" s="116">
        <v>1</v>
      </c>
      <c r="Z1164" s="116">
        <v>1</v>
      </c>
      <c r="AA1164" s="116">
        <v>1</v>
      </c>
      <c r="AB1164" s="116">
        <v>1</v>
      </c>
      <c r="AC1164" s="116">
        <v>1</v>
      </c>
      <c r="AD1164" s="116">
        <v>1</v>
      </c>
    </row>
    <row r="1165" spans="1:30" ht="23" x14ac:dyDescent="0.25">
      <c r="A1165" s="35" t="s">
        <v>573</v>
      </c>
      <c r="B1165" s="117" t="s">
        <v>804</v>
      </c>
      <c r="C1165" s="117" t="s">
        <v>804</v>
      </c>
      <c r="D1165" s="118" t="s">
        <v>36</v>
      </c>
      <c r="E1165" s="119" t="s">
        <v>476</v>
      </c>
      <c r="F1165" s="118" t="s">
        <v>477</v>
      </c>
      <c r="G1165" s="120" t="s">
        <v>483</v>
      </c>
      <c r="H1165" s="121">
        <v>21601</v>
      </c>
      <c r="I1165" s="126" t="s">
        <v>382</v>
      </c>
      <c r="J1165" s="124" t="s">
        <v>884</v>
      </c>
      <c r="K1165" s="126" t="s">
        <v>653</v>
      </c>
      <c r="L1165" s="109"/>
      <c r="M1165" s="110"/>
      <c r="N1165" s="123" t="s">
        <v>576</v>
      </c>
      <c r="O1165" s="112">
        <v>60</v>
      </c>
      <c r="P1165" s="113">
        <f t="shared" si="26"/>
        <v>40.1</v>
      </c>
      <c r="Q1165" s="114" t="s">
        <v>208</v>
      </c>
      <c r="R1165" s="115">
        <v>2406</v>
      </c>
      <c r="S1165" s="116">
        <v>5</v>
      </c>
      <c r="T1165" s="125">
        <v>5</v>
      </c>
      <c r="U1165" s="116">
        <v>5</v>
      </c>
      <c r="V1165" s="125">
        <v>5</v>
      </c>
      <c r="W1165" s="116">
        <v>5</v>
      </c>
      <c r="X1165" s="116">
        <v>5</v>
      </c>
      <c r="Y1165" s="116">
        <v>5</v>
      </c>
      <c r="Z1165" s="116">
        <v>5</v>
      </c>
      <c r="AA1165" s="116">
        <v>5</v>
      </c>
      <c r="AB1165" s="116">
        <v>5</v>
      </c>
      <c r="AC1165" s="116">
        <v>5</v>
      </c>
      <c r="AD1165" s="116">
        <v>5</v>
      </c>
    </row>
    <row r="1166" spans="1:30" ht="30.5" x14ac:dyDescent="0.25">
      <c r="A1166" s="35" t="s">
        <v>573</v>
      </c>
      <c r="B1166" s="117" t="s">
        <v>804</v>
      </c>
      <c r="C1166" s="117" t="s">
        <v>804</v>
      </c>
      <c r="D1166" s="118" t="s">
        <v>36</v>
      </c>
      <c r="E1166" s="119" t="s">
        <v>476</v>
      </c>
      <c r="F1166" s="118" t="s">
        <v>477</v>
      </c>
      <c r="G1166" s="120" t="s">
        <v>483</v>
      </c>
      <c r="H1166" s="121">
        <v>22104</v>
      </c>
      <c r="I1166" s="148" t="s">
        <v>402</v>
      </c>
      <c r="J1166" s="129"/>
      <c r="K1166" s="140" t="s">
        <v>885</v>
      </c>
      <c r="L1166" s="109"/>
      <c r="M1166" s="110"/>
      <c r="N1166" s="123" t="s">
        <v>537</v>
      </c>
      <c r="O1166" s="112">
        <v>6</v>
      </c>
      <c r="P1166" s="113">
        <f t="shared" si="26"/>
        <v>2192.3333333333335</v>
      </c>
      <c r="Q1166" s="114" t="s">
        <v>208</v>
      </c>
      <c r="R1166" s="115">
        <v>13154</v>
      </c>
      <c r="S1166" s="132">
        <v>1</v>
      </c>
      <c r="T1166" s="133">
        <v>1</v>
      </c>
      <c r="U1166" s="132">
        <v>1</v>
      </c>
      <c r="V1166" s="133">
        <v>1</v>
      </c>
      <c r="W1166" s="132">
        <v>1</v>
      </c>
      <c r="X1166" s="132">
        <v>1</v>
      </c>
      <c r="Y1166" s="132">
        <v>0</v>
      </c>
      <c r="Z1166" s="132">
        <v>0</v>
      </c>
      <c r="AA1166" s="132">
        <v>0</v>
      </c>
      <c r="AB1166" s="132">
        <v>0</v>
      </c>
      <c r="AC1166" s="132">
        <v>0</v>
      </c>
      <c r="AD1166" s="132">
        <v>0</v>
      </c>
    </row>
    <row r="1167" spans="1:30" ht="30.5" x14ac:dyDescent="0.25">
      <c r="A1167" s="35" t="s">
        <v>573</v>
      </c>
      <c r="B1167" s="117" t="s">
        <v>804</v>
      </c>
      <c r="C1167" s="117" t="s">
        <v>804</v>
      </c>
      <c r="D1167" s="118" t="s">
        <v>36</v>
      </c>
      <c r="E1167" s="119" t="s">
        <v>476</v>
      </c>
      <c r="F1167" s="118" t="s">
        <v>477</v>
      </c>
      <c r="G1167" s="120" t="s">
        <v>483</v>
      </c>
      <c r="H1167" s="121">
        <v>29401</v>
      </c>
      <c r="I1167" s="148" t="s">
        <v>517</v>
      </c>
      <c r="J1167" s="124" t="s">
        <v>886</v>
      </c>
      <c r="K1167" s="149" t="s">
        <v>887</v>
      </c>
      <c r="L1167" s="109"/>
      <c r="M1167" s="110"/>
      <c r="N1167" s="123" t="s">
        <v>576</v>
      </c>
      <c r="O1167" s="112">
        <v>6</v>
      </c>
      <c r="P1167" s="113">
        <f t="shared" si="26"/>
        <v>162</v>
      </c>
      <c r="Q1167" s="114" t="s">
        <v>208</v>
      </c>
      <c r="R1167" s="115">
        <v>972</v>
      </c>
      <c r="S1167" s="132">
        <v>0</v>
      </c>
      <c r="T1167" s="133">
        <v>2</v>
      </c>
      <c r="U1167" s="132">
        <v>0</v>
      </c>
      <c r="V1167" s="133">
        <v>0</v>
      </c>
      <c r="W1167" s="132">
        <v>2</v>
      </c>
      <c r="X1167" s="132">
        <v>0</v>
      </c>
      <c r="Y1167" s="132">
        <v>0</v>
      </c>
      <c r="Z1167" s="132">
        <v>2</v>
      </c>
      <c r="AA1167" s="132">
        <v>0</v>
      </c>
      <c r="AB1167" s="132">
        <v>0</v>
      </c>
      <c r="AC1167" s="132">
        <v>0</v>
      </c>
      <c r="AD1167" s="132">
        <v>0</v>
      </c>
    </row>
    <row r="1168" spans="1:30" ht="30.5" x14ac:dyDescent="0.25">
      <c r="A1168" s="35" t="s">
        <v>573</v>
      </c>
      <c r="B1168" s="117" t="s">
        <v>804</v>
      </c>
      <c r="C1168" s="117" t="s">
        <v>804</v>
      </c>
      <c r="D1168" s="118" t="s">
        <v>36</v>
      </c>
      <c r="E1168" s="119" t="s">
        <v>476</v>
      </c>
      <c r="F1168" s="118" t="s">
        <v>477</v>
      </c>
      <c r="G1168" s="120" t="s">
        <v>483</v>
      </c>
      <c r="H1168" s="121">
        <v>35201</v>
      </c>
      <c r="I1168" s="148" t="s">
        <v>888</v>
      </c>
      <c r="J1168" s="129"/>
      <c r="K1168" s="128" t="s">
        <v>889</v>
      </c>
      <c r="L1168" s="109"/>
      <c r="M1168" s="110"/>
      <c r="N1168" s="123"/>
      <c r="O1168" s="112">
        <v>2</v>
      </c>
      <c r="P1168" s="113">
        <f t="shared" si="26"/>
        <v>10006</v>
      </c>
      <c r="Q1168" s="114" t="s">
        <v>208</v>
      </c>
      <c r="R1168" s="115">
        <v>20012</v>
      </c>
      <c r="S1168" s="132"/>
      <c r="T1168" s="133">
        <v>1</v>
      </c>
      <c r="U1168" s="132"/>
      <c r="V1168" s="133"/>
      <c r="W1168" s="132"/>
      <c r="X1168" s="132">
        <v>1</v>
      </c>
      <c r="Y1168" s="132"/>
      <c r="Z1168" s="132"/>
      <c r="AA1168" s="132"/>
      <c r="AB1168" s="132"/>
      <c r="AC1168" s="132"/>
      <c r="AD1168" s="132"/>
    </row>
    <row r="1169" spans="1:30" ht="25" x14ac:dyDescent="0.25">
      <c r="A1169" s="35" t="s">
        <v>573</v>
      </c>
      <c r="B1169" s="117" t="s">
        <v>804</v>
      </c>
      <c r="C1169" s="117" t="s">
        <v>804</v>
      </c>
      <c r="D1169" s="118" t="s">
        <v>36</v>
      </c>
      <c r="E1169" s="119" t="s">
        <v>476</v>
      </c>
      <c r="F1169" s="118" t="s">
        <v>477</v>
      </c>
      <c r="G1169" s="120" t="s">
        <v>483</v>
      </c>
      <c r="H1169" s="121">
        <v>33604</v>
      </c>
      <c r="I1169" s="148" t="s">
        <v>890</v>
      </c>
      <c r="J1169" s="129"/>
      <c r="K1169" s="149" t="s">
        <v>891</v>
      </c>
      <c r="L1169" s="109"/>
      <c r="M1169" s="110"/>
      <c r="N1169" s="123"/>
      <c r="O1169" s="112">
        <v>2</v>
      </c>
      <c r="P1169" s="113">
        <f t="shared" si="26"/>
        <v>5632</v>
      </c>
      <c r="Q1169" s="114" t="s">
        <v>208</v>
      </c>
      <c r="R1169" s="115">
        <v>11264</v>
      </c>
      <c r="S1169" s="116">
        <v>1</v>
      </c>
      <c r="T1169" s="125">
        <v>0</v>
      </c>
      <c r="U1169" s="116">
        <v>0</v>
      </c>
      <c r="V1169" s="125">
        <v>0</v>
      </c>
      <c r="W1169" s="116">
        <v>0</v>
      </c>
      <c r="X1169" s="116">
        <v>0</v>
      </c>
      <c r="Y1169" s="116">
        <v>0</v>
      </c>
      <c r="Z1169" s="116">
        <v>1</v>
      </c>
      <c r="AA1169" s="116">
        <v>0</v>
      </c>
      <c r="AB1169" s="116">
        <v>0</v>
      </c>
      <c r="AC1169" s="116">
        <v>0</v>
      </c>
      <c r="AD1169" s="116">
        <v>0</v>
      </c>
    </row>
    <row r="1170" spans="1:30" ht="60" x14ac:dyDescent="0.25">
      <c r="A1170" s="35" t="s">
        <v>573</v>
      </c>
      <c r="B1170" s="117" t="s">
        <v>804</v>
      </c>
      <c r="C1170" s="117" t="s">
        <v>804</v>
      </c>
      <c r="D1170" s="118" t="s">
        <v>36</v>
      </c>
      <c r="E1170" s="119" t="s">
        <v>476</v>
      </c>
      <c r="F1170" s="118" t="s">
        <v>496</v>
      </c>
      <c r="G1170" s="120" t="s">
        <v>483</v>
      </c>
      <c r="H1170" s="121">
        <v>26102</v>
      </c>
      <c r="I1170" s="140" t="s">
        <v>479</v>
      </c>
      <c r="J1170" s="124" t="s">
        <v>480</v>
      </c>
      <c r="K1170" s="146" t="s">
        <v>871</v>
      </c>
      <c r="L1170" s="109"/>
      <c r="M1170" s="110"/>
      <c r="N1170" s="123" t="s">
        <v>537</v>
      </c>
      <c r="O1170" s="112">
        <v>6</v>
      </c>
      <c r="P1170" s="113">
        <f t="shared" si="26"/>
        <v>884.16666666666663</v>
      </c>
      <c r="Q1170" s="114" t="s">
        <v>208</v>
      </c>
      <c r="R1170" s="115">
        <v>5305</v>
      </c>
      <c r="S1170" s="132">
        <v>1</v>
      </c>
      <c r="T1170" s="133">
        <v>1</v>
      </c>
      <c r="U1170" s="132">
        <v>1</v>
      </c>
      <c r="V1170" s="133">
        <v>1</v>
      </c>
      <c r="W1170" s="132">
        <v>1</v>
      </c>
      <c r="X1170" s="132">
        <v>1</v>
      </c>
      <c r="Y1170" s="132">
        <v>0</v>
      </c>
      <c r="Z1170" s="132">
        <v>0</v>
      </c>
      <c r="AA1170" s="132">
        <v>0</v>
      </c>
      <c r="AB1170" s="132">
        <v>0</v>
      </c>
      <c r="AC1170" s="132">
        <v>0</v>
      </c>
      <c r="AD1170" s="132">
        <v>0</v>
      </c>
    </row>
    <row r="1171" spans="1:30" ht="23" x14ac:dyDescent="0.25">
      <c r="A1171" s="35" t="s">
        <v>573</v>
      </c>
      <c r="B1171" s="117" t="s">
        <v>804</v>
      </c>
      <c r="C1171" s="117" t="s">
        <v>804</v>
      </c>
      <c r="D1171" s="118" t="s">
        <v>36</v>
      </c>
      <c r="E1171" s="119" t="s">
        <v>476</v>
      </c>
      <c r="F1171" s="118" t="s">
        <v>496</v>
      </c>
      <c r="G1171" s="120" t="s">
        <v>483</v>
      </c>
      <c r="H1171" s="138">
        <v>31301</v>
      </c>
      <c r="I1171" s="126" t="s">
        <v>853</v>
      </c>
      <c r="J1171" s="129"/>
      <c r="K1171" s="140" t="s">
        <v>854</v>
      </c>
      <c r="L1171" s="109"/>
      <c r="M1171" s="110"/>
      <c r="N1171" s="123" t="s">
        <v>537</v>
      </c>
      <c r="O1171" s="112">
        <v>12</v>
      </c>
      <c r="P1171" s="113">
        <f t="shared" si="26"/>
        <v>7500</v>
      </c>
      <c r="Q1171" s="114" t="s">
        <v>208</v>
      </c>
      <c r="R1171" s="115">
        <v>90000</v>
      </c>
      <c r="S1171" s="116">
        <v>1</v>
      </c>
      <c r="T1171" s="116">
        <v>1</v>
      </c>
      <c r="U1171" s="116">
        <v>1</v>
      </c>
      <c r="V1171" s="116">
        <v>1</v>
      </c>
      <c r="W1171" s="116">
        <v>1</v>
      </c>
      <c r="X1171" s="116">
        <v>1</v>
      </c>
      <c r="Y1171" s="116">
        <v>1</v>
      </c>
      <c r="Z1171" s="116">
        <v>1</v>
      </c>
      <c r="AA1171" s="116">
        <v>1</v>
      </c>
      <c r="AB1171" s="116">
        <v>1</v>
      </c>
      <c r="AC1171" s="116">
        <v>1</v>
      </c>
      <c r="AD1171" s="116">
        <v>1</v>
      </c>
    </row>
    <row r="1172" spans="1:30" ht="23" x14ac:dyDescent="0.25">
      <c r="A1172" s="35" t="s">
        <v>573</v>
      </c>
      <c r="B1172" s="117" t="s">
        <v>804</v>
      </c>
      <c r="C1172" s="117" t="s">
        <v>804</v>
      </c>
      <c r="D1172" s="118" t="s">
        <v>36</v>
      </c>
      <c r="E1172" s="119" t="s">
        <v>476</v>
      </c>
      <c r="F1172" s="118" t="s">
        <v>496</v>
      </c>
      <c r="G1172" s="120" t="s">
        <v>483</v>
      </c>
      <c r="H1172" s="138">
        <v>31401</v>
      </c>
      <c r="I1172" s="126" t="s">
        <v>538</v>
      </c>
      <c r="J1172" s="129"/>
      <c r="K1172" s="140" t="s">
        <v>855</v>
      </c>
      <c r="L1172" s="109"/>
      <c r="M1172" s="110"/>
      <c r="N1172" s="123" t="s">
        <v>537</v>
      </c>
      <c r="O1172" s="112">
        <v>12</v>
      </c>
      <c r="P1172" s="113">
        <f t="shared" si="26"/>
        <v>3000</v>
      </c>
      <c r="Q1172" s="114" t="s">
        <v>208</v>
      </c>
      <c r="R1172" s="115">
        <v>36000</v>
      </c>
      <c r="S1172" s="116">
        <v>1</v>
      </c>
      <c r="T1172" s="116">
        <v>1</v>
      </c>
      <c r="U1172" s="116">
        <v>1</v>
      </c>
      <c r="V1172" s="116">
        <v>1</v>
      </c>
      <c r="W1172" s="116">
        <v>1</v>
      </c>
      <c r="X1172" s="116">
        <v>1</v>
      </c>
      <c r="Y1172" s="116">
        <v>1</v>
      </c>
      <c r="Z1172" s="116">
        <v>1</v>
      </c>
      <c r="AA1172" s="116">
        <v>1</v>
      </c>
      <c r="AB1172" s="116">
        <v>1</v>
      </c>
      <c r="AC1172" s="116">
        <v>1</v>
      </c>
      <c r="AD1172" s="116">
        <v>1</v>
      </c>
    </row>
    <row r="1173" spans="1:30" ht="23" x14ac:dyDescent="0.25">
      <c r="A1173" s="35" t="s">
        <v>573</v>
      </c>
      <c r="B1173" s="117" t="s">
        <v>804</v>
      </c>
      <c r="C1173" s="117" t="s">
        <v>804</v>
      </c>
      <c r="D1173" s="118" t="s">
        <v>36</v>
      </c>
      <c r="E1173" s="119" t="s">
        <v>476</v>
      </c>
      <c r="F1173" s="118" t="s">
        <v>496</v>
      </c>
      <c r="G1173" s="120" t="s">
        <v>483</v>
      </c>
      <c r="H1173" s="138">
        <v>32201</v>
      </c>
      <c r="I1173" s="126" t="s">
        <v>857</v>
      </c>
      <c r="J1173" s="129"/>
      <c r="K1173" s="140" t="s">
        <v>858</v>
      </c>
      <c r="L1173" s="109"/>
      <c r="M1173" s="110"/>
      <c r="N1173" s="123" t="s">
        <v>537</v>
      </c>
      <c r="O1173" s="112">
        <v>12</v>
      </c>
      <c r="P1173" s="113">
        <f t="shared" si="26"/>
        <v>95578.333333333328</v>
      </c>
      <c r="Q1173" s="114" t="s">
        <v>208</v>
      </c>
      <c r="R1173" s="115">
        <v>1146940</v>
      </c>
      <c r="S1173" s="116"/>
      <c r="T1173" s="116">
        <v>1</v>
      </c>
      <c r="U1173" s="116">
        <v>1</v>
      </c>
      <c r="V1173" s="116">
        <v>1</v>
      </c>
      <c r="W1173" s="116">
        <v>1</v>
      </c>
      <c r="X1173" s="116">
        <v>1</v>
      </c>
      <c r="Y1173" s="116">
        <v>1</v>
      </c>
      <c r="Z1173" s="116">
        <v>1</v>
      </c>
      <c r="AA1173" s="116">
        <v>1</v>
      </c>
      <c r="AB1173" s="116">
        <v>1</v>
      </c>
      <c r="AC1173" s="116">
        <v>1</v>
      </c>
      <c r="AD1173" s="116">
        <v>2</v>
      </c>
    </row>
    <row r="1174" spans="1:30" ht="23" x14ac:dyDescent="0.25">
      <c r="A1174" s="35" t="s">
        <v>573</v>
      </c>
      <c r="B1174" s="117" t="s">
        <v>804</v>
      </c>
      <c r="C1174" s="117" t="s">
        <v>804</v>
      </c>
      <c r="D1174" s="118" t="s">
        <v>36</v>
      </c>
      <c r="E1174" s="119" t="s">
        <v>476</v>
      </c>
      <c r="F1174" s="118" t="s">
        <v>496</v>
      </c>
      <c r="G1174" s="120" t="s">
        <v>483</v>
      </c>
      <c r="H1174" s="138">
        <v>33801</v>
      </c>
      <c r="I1174" s="126" t="s">
        <v>546</v>
      </c>
      <c r="J1174" s="129"/>
      <c r="K1174" s="140" t="s">
        <v>859</v>
      </c>
      <c r="L1174" s="109"/>
      <c r="M1174" s="110"/>
      <c r="N1174" s="123" t="s">
        <v>537</v>
      </c>
      <c r="O1174" s="112">
        <v>12</v>
      </c>
      <c r="P1174" s="113">
        <f t="shared" si="26"/>
        <v>35948</v>
      </c>
      <c r="Q1174" s="114" t="s">
        <v>208</v>
      </c>
      <c r="R1174" s="115">
        <v>431376</v>
      </c>
      <c r="S1174" s="116"/>
      <c r="T1174" s="116">
        <v>1</v>
      </c>
      <c r="U1174" s="116">
        <v>1</v>
      </c>
      <c r="V1174" s="116">
        <v>1</v>
      </c>
      <c r="W1174" s="116">
        <v>1</v>
      </c>
      <c r="X1174" s="116">
        <v>1</v>
      </c>
      <c r="Y1174" s="116">
        <v>1</v>
      </c>
      <c r="Z1174" s="116">
        <v>1</v>
      </c>
      <c r="AA1174" s="116">
        <v>1</v>
      </c>
      <c r="AB1174" s="116">
        <v>1</v>
      </c>
      <c r="AC1174" s="116">
        <v>1</v>
      </c>
      <c r="AD1174" s="116">
        <v>2</v>
      </c>
    </row>
    <row r="1175" spans="1:30" ht="23" x14ac:dyDescent="0.25">
      <c r="A1175" s="35" t="s">
        <v>573</v>
      </c>
      <c r="B1175" s="117" t="s">
        <v>804</v>
      </c>
      <c r="C1175" s="117" t="s">
        <v>804</v>
      </c>
      <c r="D1175" s="118" t="s">
        <v>36</v>
      </c>
      <c r="E1175" s="119" t="s">
        <v>476</v>
      </c>
      <c r="F1175" s="118" t="s">
        <v>496</v>
      </c>
      <c r="G1175" s="120" t="s">
        <v>483</v>
      </c>
      <c r="H1175" s="138">
        <v>35801</v>
      </c>
      <c r="I1175" s="148" t="s">
        <v>568</v>
      </c>
      <c r="J1175" s="129"/>
      <c r="K1175" s="140" t="s">
        <v>863</v>
      </c>
      <c r="L1175" s="109"/>
      <c r="M1175" s="110"/>
      <c r="N1175" s="123" t="s">
        <v>537</v>
      </c>
      <c r="O1175" s="112">
        <v>12</v>
      </c>
      <c r="P1175" s="113">
        <f t="shared" si="26"/>
        <v>33667</v>
      </c>
      <c r="Q1175" s="114" t="s">
        <v>208</v>
      </c>
      <c r="R1175" s="115">
        <v>404004</v>
      </c>
      <c r="S1175" s="116">
        <v>0</v>
      </c>
      <c r="T1175" s="116">
        <v>1</v>
      </c>
      <c r="U1175" s="116">
        <v>1</v>
      </c>
      <c r="V1175" s="116">
        <v>1</v>
      </c>
      <c r="W1175" s="116">
        <v>1</v>
      </c>
      <c r="X1175" s="116">
        <v>1</v>
      </c>
      <c r="Y1175" s="116">
        <v>1</v>
      </c>
      <c r="Z1175" s="116">
        <v>1</v>
      </c>
      <c r="AA1175" s="116">
        <v>1</v>
      </c>
      <c r="AB1175" s="116">
        <v>1</v>
      </c>
      <c r="AC1175" s="116">
        <v>1</v>
      </c>
      <c r="AD1175" s="116">
        <v>2</v>
      </c>
    </row>
    <row r="1176" spans="1:30" ht="23" x14ac:dyDescent="0.25">
      <c r="A1176" s="35" t="s">
        <v>573</v>
      </c>
      <c r="B1176" s="117" t="s">
        <v>804</v>
      </c>
      <c r="C1176" s="117" t="s">
        <v>804</v>
      </c>
      <c r="D1176" s="118" t="s">
        <v>36</v>
      </c>
      <c r="E1176" s="119" t="s">
        <v>476</v>
      </c>
      <c r="F1176" s="118" t="s">
        <v>496</v>
      </c>
      <c r="G1176" s="120" t="s">
        <v>483</v>
      </c>
      <c r="H1176" s="138">
        <v>35901</v>
      </c>
      <c r="I1176" s="126" t="s">
        <v>864</v>
      </c>
      <c r="J1176" s="129"/>
      <c r="K1176" s="140" t="s">
        <v>865</v>
      </c>
      <c r="L1176" s="109"/>
      <c r="M1176" s="110"/>
      <c r="N1176" s="123" t="s">
        <v>537</v>
      </c>
      <c r="O1176" s="112">
        <v>2</v>
      </c>
      <c r="P1176" s="113">
        <f t="shared" si="26"/>
        <v>8874</v>
      </c>
      <c r="Q1176" s="114" t="s">
        <v>208</v>
      </c>
      <c r="R1176" s="115">
        <v>17748</v>
      </c>
      <c r="S1176" s="116"/>
      <c r="T1176" s="116">
        <v>1</v>
      </c>
      <c r="U1176" s="116"/>
      <c r="V1176" s="116"/>
      <c r="W1176" s="116"/>
      <c r="X1176" s="116"/>
      <c r="Y1176" s="116">
        <v>1</v>
      </c>
      <c r="Z1176" s="116"/>
      <c r="AA1176" s="116"/>
      <c r="AB1176" s="116"/>
      <c r="AC1176" s="116"/>
      <c r="AD1176" s="145"/>
    </row>
    <row r="1177" spans="1:30" ht="23" x14ac:dyDescent="0.25">
      <c r="A1177" s="35" t="s">
        <v>573</v>
      </c>
      <c r="B1177" s="117" t="s">
        <v>804</v>
      </c>
      <c r="C1177" s="117" t="s">
        <v>804</v>
      </c>
      <c r="D1177" s="118" t="s">
        <v>36</v>
      </c>
      <c r="E1177" s="119" t="s">
        <v>476</v>
      </c>
      <c r="F1177" s="118" t="s">
        <v>477</v>
      </c>
      <c r="G1177" s="120" t="s">
        <v>482</v>
      </c>
      <c r="H1177" s="121">
        <v>21101</v>
      </c>
      <c r="I1177" s="108" t="s">
        <v>39</v>
      </c>
      <c r="J1177" s="107" t="s">
        <v>206</v>
      </c>
      <c r="K1177" s="108" t="s">
        <v>805</v>
      </c>
      <c r="L1177" s="109"/>
      <c r="M1177" s="110"/>
      <c r="N1177" s="123" t="s">
        <v>589</v>
      </c>
      <c r="O1177" s="112">
        <v>13</v>
      </c>
      <c r="P1177" s="113">
        <f t="shared" ref="P1177:P1183" si="28">+R1177/O1177</f>
        <v>74.769230769230774</v>
      </c>
      <c r="Q1177" s="114" t="s">
        <v>208</v>
      </c>
      <c r="R1177" s="115">
        <v>972</v>
      </c>
      <c r="S1177" s="116">
        <v>1</v>
      </c>
      <c r="T1177" s="125">
        <v>1</v>
      </c>
      <c r="U1177" s="116">
        <v>2</v>
      </c>
      <c r="V1177" s="144">
        <v>2</v>
      </c>
      <c r="W1177" s="116">
        <v>2</v>
      </c>
      <c r="X1177" s="116">
        <v>2</v>
      </c>
      <c r="Y1177" s="116">
        <v>2</v>
      </c>
      <c r="Z1177" s="116">
        <v>1</v>
      </c>
      <c r="AA1177" s="116">
        <v>0</v>
      </c>
      <c r="AB1177" s="116">
        <v>0</v>
      </c>
      <c r="AC1177" s="116">
        <v>0</v>
      </c>
      <c r="AD1177" s="116">
        <v>0</v>
      </c>
    </row>
    <row r="1178" spans="1:30" ht="23" x14ac:dyDescent="0.25">
      <c r="A1178" s="35" t="s">
        <v>573</v>
      </c>
      <c r="B1178" s="117" t="s">
        <v>804</v>
      </c>
      <c r="C1178" s="117" t="s">
        <v>804</v>
      </c>
      <c r="D1178" s="118" t="s">
        <v>36</v>
      </c>
      <c r="E1178" s="119" t="s">
        <v>476</v>
      </c>
      <c r="F1178" s="118" t="s">
        <v>477</v>
      </c>
      <c r="G1178" s="120" t="s">
        <v>482</v>
      </c>
      <c r="H1178" s="121">
        <v>21101</v>
      </c>
      <c r="I1178" s="108" t="s">
        <v>39</v>
      </c>
      <c r="J1178" s="124" t="s">
        <v>688</v>
      </c>
      <c r="K1178" s="108" t="s">
        <v>807</v>
      </c>
      <c r="L1178" s="109"/>
      <c r="M1178" s="110"/>
      <c r="N1178" s="123" t="s">
        <v>576</v>
      </c>
      <c r="O1178" s="112">
        <v>87</v>
      </c>
      <c r="P1178" s="113">
        <f t="shared" si="28"/>
        <v>2.8275862068965516</v>
      </c>
      <c r="Q1178" s="114" t="s">
        <v>208</v>
      </c>
      <c r="R1178" s="115">
        <v>246</v>
      </c>
      <c r="S1178" s="116">
        <v>10</v>
      </c>
      <c r="T1178" s="125">
        <v>10</v>
      </c>
      <c r="U1178" s="116">
        <v>10</v>
      </c>
      <c r="V1178" s="125">
        <v>10</v>
      </c>
      <c r="W1178" s="116">
        <v>10</v>
      </c>
      <c r="X1178" s="116">
        <v>10</v>
      </c>
      <c r="Y1178" s="116">
        <v>10</v>
      </c>
      <c r="Z1178" s="116">
        <v>17</v>
      </c>
      <c r="AA1178" s="116">
        <v>0</v>
      </c>
      <c r="AB1178" s="116">
        <v>0</v>
      </c>
      <c r="AC1178" s="116">
        <v>0</v>
      </c>
      <c r="AD1178" s="116">
        <v>0</v>
      </c>
    </row>
    <row r="1179" spans="1:30" ht="23" x14ac:dyDescent="0.25">
      <c r="A1179" s="35" t="s">
        <v>573</v>
      </c>
      <c r="B1179" s="117" t="s">
        <v>804</v>
      </c>
      <c r="C1179" s="117" t="s">
        <v>804</v>
      </c>
      <c r="D1179" s="118" t="s">
        <v>36</v>
      </c>
      <c r="E1179" s="119" t="s">
        <v>476</v>
      </c>
      <c r="F1179" s="118" t="s">
        <v>477</v>
      </c>
      <c r="G1179" s="120" t="s">
        <v>482</v>
      </c>
      <c r="H1179" s="121">
        <v>21101</v>
      </c>
      <c r="I1179" s="108" t="s">
        <v>39</v>
      </c>
      <c r="J1179" s="124" t="s">
        <v>808</v>
      </c>
      <c r="K1179" s="108" t="s">
        <v>809</v>
      </c>
      <c r="L1179" s="109"/>
      <c r="M1179" s="110"/>
      <c r="N1179" s="123" t="s">
        <v>589</v>
      </c>
      <c r="O1179" s="112">
        <v>8</v>
      </c>
      <c r="P1179" s="113">
        <f t="shared" si="28"/>
        <v>103.75</v>
      </c>
      <c r="Q1179" s="114" t="s">
        <v>208</v>
      </c>
      <c r="R1179" s="115">
        <v>830</v>
      </c>
      <c r="S1179" s="116">
        <v>1</v>
      </c>
      <c r="T1179" s="125">
        <v>1</v>
      </c>
      <c r="U1179" s="116">
        <v>1</v>
      </c>
      <c r="V1179" s="125">
        <v>1</v>
      </c>
      <c r="W1179" s="116">
        <v>1</v>
      </c>
      <c r="X1179" s="116">
        <v>1</v>
      </c>
      <c r="Y1179" s="116">
        <v>1</v>
      </c>
      <c r="Z1179" s="116">
        <v>1</v>
      </c>
      <c r="AA1179" s="116">
        <v>0</v>
      </c>
      <c r="AB1179" s="116">
        <v>0</v>
      </c>
      <c r="AC1179" s="116">
        <v>0</v>
      </c>
      <c r="AD1179" s="116">
        <v>0</v>
      </c>
    </row>
    <row r="1180" spans="1:30" ht="23" x14ac:dyDescent="0.25">
      <c r="A1180" s="35" t="s">
        <v>573</v>
      </c>
      <c r="B1180" s="117" t="s">
        <v>804</v>
      </c>
      <c r="C1180" s="117" t="s">
        <v>804</v>
      </c>
      <c r="D1180" s="118" t="s">
        <v>36</v>
      </c>
      <c r="E1180" s="119" t="s">
        <v>476</v>
      </c>
      <c r="F1180" s="118" t="s">
        <v>477</v>
      </c>
      <c r="G1180" s="120" t="s">
        <v>482</v>
      </c>
      <c r="H1180" s="121">
        <v>21101</v>
      </c>
      <c r="I1180" s="108" t="s">
        <v>39</v>
      </c>
      <c r="J1180" s="124" t="s">
        <v>114</v>
      </c>
      <c r="K1180" s="108" t="s">
        <v>877</v>
      </c>
      <c r="L1180" s="109"/>
      <c r="M1180" s="110"/>
      <c r="N1180" s="123" t="s">
        <v>576</v>
      </c>
      <c r="O1180" s="112">
        <v>3</v>
      </c>
      <c r="P1180" s="113">
        <f t="shared" si="28"/>
        <v>29.666666666666668</v>
      </c>
      <c r="Q1180" s="114" t="s">
        <v>208</v>
      </c>
      <c r="R1180" s="115">
        <v>89</v>
      </c>
      <c r="S1180" s="116"/>
      <c r="T1180" s="125">
        <v>1</v>
      </c>
      <c r="U1180" s="116"/>
      <c r="V1180" s="125"/>
      <c r="W1180" s="116">
        <v>1</v>
      </c>
      <c r="X1180" s="116"/>
      <c r="Y1180" s="116">
        <v>1</v>
      </c>
      <c r="Z1180" s="116"/>
      <c r="AA1180" s="116"/>
      <c r="AB1180" s="116">
        <v>0</v>
      </c>
      <c r="AC1180" s="116"/>
      <c r="AD1180" s="116"/>
    </row>
    <row r="1181" spans="1:30" ht="23" x14ac:dyDescent="0.25">
      <c r="A1181" s="35" t="s">
        <v>573</v>
      </c>
      <c r="B1181" s="117" t="s">
        <v>804</v>
      </c>
      <c r="C1181" s="117" t="s">
        <v>804</v>
      </c>
      <c r="D1181" s="118" t="s">
        <v>36</v>
      </c>
      <c r="E1181" s="119" t="s">
        <v>476</v>
      </c>
      <c r="F1181" s="118" t="s">
        <v>477</v>
      </c>
      <c r="G1181" s="120" t="s">
        <v>482</v>
      </c>
      <c r="H1181" s="121">
        <v>24601</v>
      </c>
      <c r="I1181" s="126" t="s">
        <v>892</v>
      </c>
      <c r="J1181" s="124" t="s">
        <v>893</v>
      </c>
      <c r="K1181" s="148" t="s">
        <v>894</v>
      </c>
      <c r="L1181" s="109"/>
      <c r="M1181" s="110"/>
      <c r="N1181" s="123" t="s">
        <v>576</v>
      </c>
      <c r="O1181" s="112">
        <v>2</v>
      </c>
      <c r="P1181" s="113">
        <f t="shared" si="28"/>
        <v>166.5</v>
      </c>
      <c r="Q1181" s="114" t="s">
        <v>208</v>
      </c>
      <c r="R1181" s="115">
        <v>333</v>
      </c>
      <c r="S1181" s="116"/>
      <c r="T1181" s="125">
        <v>1</v>
      </c>
      <c r="U1181" s="116"/>
      <c r="V1181" s="125"/>
      <c r="W1181" s="116"/>
      <c r="X1181" s="116"/>
      <c r="Y1181" s="116">
        <v>1</v>
      </c>
      <c r="Z1181" s="116"/>
      <c r="AA1181" s="116"/>
      <c r="AB1181" s="116"/>
      <c r="AC1181" s="116"/>
      <c r="AD1181" s="116"/>
    </row>
    <row r="1182" spans="1:30" ht="23" x14ac:dyDescent="0.25">
      <c r="A1182" s="35" t="s">
        <v>573</v>
      </c>
      <c r="B1182" s="117" t="s">
        <v>804</v>
      </c>
      <c r="C1182" s="117" t="s">
        <v>804</v>
      </c>
      <c r="D1182" s="118" t="s">
        <v>36</v>
      </c>
      <c r="E1182" s="119" t="s">
        <v>476</v>
      </c>
      <c r="F1182" s="118" t="s">
        <v>477</v>
      </c>
      <c r="G1182" s="120" t="s">
        <v>482</v>
      </c>
      <c r="H1182" s="121">
        <v>24601</v>
      </c>
      <c r="I1182" s="126" t="s">
        <v>892</v>
      </c>
      <c r="J1182" s="124" t="s">
        <v>895</v>
      </c>
      <c r="K1182" s="148" t="s">
        <v>896</v>
      </c>
      <c r="L1182" s="109"/>
      <c r="M1182" s="110"/>
      <c r="N1182" s="123" t="s">
        <v>576</v>
      </c>
      <c r="O1182" s="112">
        <v>2</v>
      </c>
      <c r="P1182" s="113">
        <f t="shared" si="28"/>
        <v>358.5</v>
      </c>
      <c r="Q1182" s="114" t="s">
        <v>208</v>
      </c>
      <c r="R1182" s="115">
        <v>717</v>
      </c>
      <c r="S1182" s="116"/>
      <c r="T1182" s="125">
        <v>1</v>
      </c>
      <c r="U1182" s="116"/>
      <c r="V1182" s="125"/>
      <c r="W1182" s="116"/>
      <c r="X1182" s="116"/>
      <c r="Y1182" s="116">
        <v>1</v>
      </c>
      <c r="Z1182" s="116"/>
      <c r="AA1182" s="116"/>
      <c r="AB1182" s="116"/>
      <c r="AC1182" s="116"/>
      <c r="AD1182" s="116"/>
    </row>
    <row r="1183" spans="1:30" ht="60" x14ac:dyDescent="0.25">
      <c r="A1183" s="35" t="s">
        <v>573</v>
      </c>
      <c r="B1183" s="117" t="s">
        <v>804</v>
      </c>
      <c r="C1183" s="117" t="s">
        <v>804</v>
      </c>
      <c r="D1183" s="118" t="s">
        <v>36</v>
      </c>
      <c r="E1183" s="119" t="s">
        <v>476</v>
      </c>
      <c r="F1183" s="118" t="s">
        <v>477</v>
      </c>
      <c r="G1183" s="150" t="s">
        <v>482</v>
      </c>
      <c r="H1183" s="121">
        <v>26102</v>
      </c>
      <c r="I1183" s="140" t="s">
        <v>479</v>
      </c>
      <c r="J1183" s="124" t="s">
        <v>480</v>
      </c>
      <c r="K1183" s="146" t="s">
        <v>871</v>
      </c>
      <c r="L1183" s="109"/>
      <c r="M1183" s="110"/>
      <c r="N1183" s="123" t="s">
        <v>537</v>
      </c>
      <c r="O1183" s="112">
        <v>6</v>
      </c>
      <c r="P1183" s="113">
        <f t="shared" si="28"/>
        <v>2447.5</v>
      </c>
      <c r="Q1183" s="114" t="s">
        <v>208</v>
      </c>
      <c r="R1183" s="115">
        <v>14685</v>
      </c>
      <c r="S1183" s="132">
        <v>1</v>
      </c>
      <c r="T1183" s="133">
        <v>1</v>
      </c>
      <c r="U1183" s="132">
        <v>1</v>
      </c>
      <c r="V1183" s="133">
        <v>1</v>
      </c>
      <c r="W1183" s="132">
        <v>1</v>
      </c>
      <c r="X1183" s="132">
        <v>1</v>
      </c>
      <c r="Y1183" s="132">
        <v>0</v>
      </c>
      <c r="Z1183" s="132">
        <v>0</v>
      </c>
      <c r="AA1183" s="132">
        <v>0</v>
      </c>
      <c r="AB1183" s="132">
        <v>0</v>
      </c>
      <c r="AC1183" s="132">
        <v>0</v>
      </c>
      <c r="AD1183" s="132">
        <v>0</v>
      </c>
    </row>
    <row r="1184" spans="1:30" ht="26" x14ac:dyDescent="0.3">
      <c r="A1184" s="35" t="s">
        <v>573</v>
      </c>
      <c r="B1184" s="151" t="s">
        <v>897</v>
      </c>
      <c r="C1184" s="151" t="s">
        <v>897</v>
      </c>
      <c r="D1184" s="152" t="s">
        <v>36</v>
      </c>
      <c r="E1184" s="153" t="s">
        <v>37</v>
      </c>
      <c r="F1184" s="152" t="s">
        <v>36</v>
      </c>
      <c r="G1184" s="153" t="s">
        <v>486</v>
      </c>
      <c r="H1184" s="154">
        <v>21101</v>
      </c>
      <c r="I1184" s="155" t="s">
        <v>898</v>
      </c>
      <c r="J1184" s="156" t="s">
        <v>899</v>
      </c>
      <c r="K1184" s="157" t="s">
        <v>207</v>
      </c>
      <c r="L1184" s="158"/>
      <c r="M1184" s="159"/>
      <c r="N1184" s="160" t="s">
        <v>589</v>
      </c>
      <c r="O1184" s="161">
        <f>SUM(S1184:AD1184)</f>
        <v>272</v>
      </c>
      <c r="P1184" s="161">
        <v>120.23</v>
      </c>
      <c r="Q1184" s="161" t="s">
        <v>208</v>
      </c>
      <c r="R1184" s="161">
        <f>O1184*P1184</f>
        <v>32702.560000000001</v>
      </c>
      <c r="S1184" s="161">
        <v>15</v>
      </c>
      <c r="T1184" s="161">
        <v>50</v>
      </c>
      <c r="U1184" s="161">
        <v>50</v>
      </c>
      <c r="V1184" s="161">
        <v>30</v>
      </c>
      <c r="W1184" s="161">
        <v>30</v>
      </c>
      <c r="X1184" s="161">
        <v>30</v>
      </c>
      <c r="Y1184" s="161">
        <v>30</v>
      </c>
      <c r="Z1184" s="161">
        <v>30</v>
      </c>
      <c r="AA1184" s="161">
        <v>7</v>
      </c>
      <c r="AB1184" s="161">
        <v>0</v>
      </c>
      <c r="AC1184" s="161">
        <v>0</v>
      </c>
      <c r="AD1184" s="161">
        <v>0</v>
      </c>
    </row>
    <row r="1185" spans="1:30" ht="26" x14ac:dyDescent="0.3">
      <c r="A1185" s="35" t="s">
        <v>573</v>
      </c>
      <c r="B1185" s="151" t="s">
        <v>897</v>
      </c>
      <c r="C1185" s="151" t="s">
        <v>897</v>
      </c>
      <c r="D1185" s="152" t="s">
        <v>36</v>
      </c>
      <c r="E1185" s="153" t="s">
        <v>37</v>
      </c>
      <c r="F1185" s="152" t="s">
        <v>36</v>
      </c>
      <c r="G1185" s="153" t="s">
        <v>486</v>
      </c>
      <c r="H1185" s="154">
        <v>21101</v>
      </c>
      <c r="I1185" s="155" t="s">
        <v>898</v>
      </c>
      <c r="J1185" s="156" t="s">
        <v>211</v>
      </c>
      <c r="K1185" s="157" t="s">
        <v>212</v>
      </c>
      <c r="L1185" s="158"/>
      <c r="M1185" s="159"/>
      <c r="N1185" s="160" t="s">
        <v>589</v>
      </c>
      <c r="O1185" s="161">
        <f>SUM(S1185:AD1185)</f>
        <v>79</v>
      </c>
      <c r="P1185" s="161">
        <v>227.54</v>
      </c>
      <c r="Q1185" s="161" t="s">
        <v>208</v>
      </c>
      <c r="R1185" s="161">
        <f>O1185*P1185</f>
        <v>17975.66</v>
      </c>
      <c r="S1185" s="161">
        <v>5</v>
      </c>
      <c r="T1185" s="161">
        <v>11</v>
      </c>
      <c r="U1185" s="161">
        <v>11</v>
      </c>
      <c r="V1185" s="161">
        <v>10</v>
      </c>
      <c r="W1185" s="161">
        <v>10</v>
      </c>
      <c r="X1185" s="161">
        <v>10</v>
      </c>
      <c r="Y1185" s="161">
        <v>10</v>
      </c>
      <c r="Z1185" s="161">
        <v>10</v>
      </c>
      <c r="AA1185" s="161">
        <v>2</v>
      </c>
      <c r="AB1185" s="161">
        <v>0</v>
      </c>
      <c r="AC1185" s="161">
        <v>0</v>
      </c>
      <c r="AD1185" s="161">
        <v>0</v>
      </c>
    </row>
    <row r="1186" spans="1:30" ht="26" x14ac:dyDescent="0.3">
      <c r="A1186" s="35" t="s">
        <v>573</v>
      </c>
      <c r="B1186" s="151" t="s">
        <v>897</v>
      </c>
      <c r="C1186" s="151" t="s">
        <v>897</v>
      </c>
      <c r="D1186" s="152" t="s">
        <v>36</v>
      </c>
      <c r="E1186" s="153" t="s">
        <v>37</v>
      </c>
      <c r="F1186" s="152" t="s">
        <v>36</v>
      </c>
      <c r="G1186" s="153" t="s">
        <v>486</v>
      </c>
      <c r="H1186" s="154">
        <v>21101</v>
      </c>
      <c r="I1186" s="155" t="s">
        <v>898</v>
      </c>
      <c r="J1186" s="156" t="s">
        <v>688</v>
      </c>
      <c r="K1186" s="162" t="s">
        <v>900</v>
      </c>
      <c r="L1186" s="161"/>
      <c r="M1186" s="163"/>
      <c r="N1186" s="164" t="s">
        <v>576</v>
      </c>
      <c r="O1186" s="161">
        <f>SUM(S1186:AD1186)</f>
        <v>281</v>
      </c>
      <c r="P1186" s="161">
        <v>5.58</v>
      </c>
      <c r="Q1186" s="161" t="s">
        <v>208</v>
      </c>
      <c r="R1186" s="161">
        <f>O1186*P1186</f>
        <v>1567.98</v>
      </c>
      <c r="S1186" s="161">
        <v>15</v>
      </c>
      <c r="T1186" s="161">
        <v>36</v>
      </c>
      <c r="U1186" s="161">
        <v>36</v>
      </c>
      <c r="V1186" s="161">
        <v>36</v>
      </c>
      <c r="W1186" s="161">
        <v>36</v>
      </c>
      <c r="X1186" s="161">
        <v>36</v>
      </c>
      <c r="Y1186" s="161">
        <v>36</v>
      </c>
      <c r="Z1186" s="161">
        <v>36</v>
      </c>
      <c r="AA1186" s="161">
        <v>14</v>
      </c>
      <c r="AB1186" s="161">
        <v>0</v>
      </c>
      <c r="AC1186" s="161">
        <v>0</v>
      </c>
      <c r="AD1186" s="161">
        <v>0</v>
      </c>
    </row>
    <row r="1187" spans="1:30" ht="26" x14ac:dyDescent="0.3">
      <c r="A1187" s="35" t="s">
        <v>573</v>
      </c>
      <c r="B1187" s="151" t="s">
        <v>897</v>
      </c>
      <c r="C1187" s="151" t="s">
        <v>897</v>
      </c>
      <c r="D1187" s="152" t="s">
        <v>36</v>
      </c>
      <c r="E1187" s="153" t="s">
        <v>37</v>
      </c>
      <c r="F1187" s="152" t="s">
        <v>36</v>
      </c>
      <c r="G1187" s="153" t="s">
        <v>486</v>
      </c>
      <c r="H1187" s="154">
        <v>21101</v>
      </c>
      <c r="I1187" s="155" t="s">
        <v>898</v>
      </c>
      <c r="J1187" s="165" t="s">
        <v>88</v>
      </c>
      <c r="K1187" s="166" t="s">
        <v>89</v>
      </c>
      <c r="L1187" s="158"/>
      <c r="M1187" s="159"/>
      <c r="N1187" s="160" t="s">
        <v>576</v>
      </c>
      <c r="O1187" s="161">
        <f>SUM(S1187:AD1187)</f>
        <v>77</v>
      </c>
      <c r="P1187" s="161">
        <v>116.67</v>
      </c>
      <c r="Q1187" s="161" t="s">
        <v>208</v>
      </c>
      <c r="R1187" s="161">
        <f t="shared" ref="R1187:R1213" si="29">O1187*P1187</f>
        <v>8983.59</v>
      </c>
      <c r="S1187" s="161">
        <v>5</v>
      </c>
      <c r="T1187" s="161">
        <v>10</v>
      </c>
      <c r="U1187" s="161">
        <v>10</v>
      </c>
      <c r="V1187" s="161">
        <v>10</v>
      </c>
      <c r="W1187" s="161">
        <v>10</v>
      </c>
      <c r="X1187" s="161">
        <v>10</v>
      </c>
      <c r="Y1187" s="161">
        <v>10</v>
      </c>
      <c r="Z1187" s="161">
        <v>10</v>
      </c>
      <c r="AA1187" s="161">
        <v>2</v>
      </c>
      <c r="AB1187" s="161">
        <v>0</v>
      </c>
      <c r="AC1187" s="161">
        <v>0</v>
      </c>
      <c r="AD1187" s="161">
        <v>0</v>
      </c>
    </row>
    <row r="1188" spans="1:30" ht="26" x14ac:dyDescent="0.3">
      <c r="A1188" s="35" t="s">
        <v>573</v>
      </c>
      <c r="B1188" s="151" t="s">
        <v>897</v>
      </c>
      <c r="C1188" s="151" t="s">
        <v>897</v>
      </c>
      <c r="D1188" s="152" t="s">
        <v>36</v>
      </c>
      <c r="E1188" s="153" t="s">
        <v>37</v>
      </c>
      <c r="F1188" s="152" t="s">
        <v>36</v>
      </c>
      <c r="G1188" s="153" t="s">
        <v>486</v>
      </c>
      <c r="H1188" s="154">
        <v>21101</v>
      </c>
      <c r="I1188" s="155" t="s">
        <v>898</v>
      </c>
      <c r="J1188" s="165" t="s">
        <v>98</v>
      </c>
      <c r="K1188" s="162" t="s">
        <v>99</v>
      </c>
      <c r="L1188" s="161"/>
      <c r="M1188" s="163"/>
      <c r="N1188" s="164" t="s">
        <v>576</v>
      </c>
      <c r="O1188" s="161">
        <f t="shared" ref="O1188:O1213" si="30">SUM(S1188:AD1188)</f>
        <v>153</v>
      </c>
      <c r="P1188" s="161">
        <v>77.77</v>
      </c>
      <c r="Q1188" s="161" t="s">
        <v>208</v>
      </c>
      <c r="R1188" s="161">
        <f t="shared" si="29"/>
        <v>11898.81</v>
      </c>
      <c r="S1188" s="161">
        <v>8</v>
      </c>
      <c r="T1188" s="161">
        <v>20</v>
      </c>
      <c r="U1188" s="161">
        <v>20</v>
      </c>
      <c r="V1188" s="161">
        <v>20</v>
      </c>
      <c r="W1188" s="161">
        <v>20</v>
      </c>
      <c r="X1188" s="161">
        <v>20</v>
      </c>
      <c r="Y1188" s="161">
        <v>20</v>
      </c>
      <c r="Z1188" s="161">
        <v>20</v>
      </c>
      <c r="AA1188" s="161">
        <v>5</v>
      </c>
      <c r="AB1188" s="161">
        <v>0</v>
      </c>
      <c r="AC1188" s="161">
        <v>0</v>
      </c>
      <c r="AD1188" s="161">
        <v>0</v>
      </c>
    </row>
    <row r="1189" spans="1:30" ht="26" x14ac:dyDescent="0.3">
      <c r="A1189" s="35" t="s">
        <v>573</v>
      </c>
      <c r="B1189" s="151" t="s">
        <v>897</v>
      </c>
      <c r="C1189" s="151" t="s">
        <v>897</v>
      </c>
      <c r="D1189" s="152" t="s">
        <v>36</v>
      </c>
      <c r="E1189" s="153" t="s">
        <v>37</v>
      </c>
      <c r="F1189" s="152" t="s">
        <v>36</v>
      </c>
      <c r="G1189" s="153" t="s">
        <v>486</v>
      </c>
      <c r="H1189" s="154">
        <v>21101</v>
      </c>
      <c r="I1189" s="155" t="s">
        <v>898</v>
      </c>
      <c r="J1189" s="156" t="s">
        <v>300</v>
      </c>
      <c r="K1189" s="157" t="s">
        <v>692</v>
      </c>
      <c r="L1189" s="158"/>
      <c r="M1189" s="159"/>
      <c r="N1189" s="160" t="s">
        <v>578</v>
      </c>
      <c r="O1189" s="161">
        <f t="shared" si="30"/>
        <v>15</v>
      </c>
      <c r="P1189" s="161">
        <v>307.95999999999998</v>
      </c>
      <c r="Q1189" s="161" t="s">
        <v>208</v>
      </c>
      <c r="R1189" s="161">
        <f t="shared" si="29"/>
        <v>4619.3999999999996</v>
      </c>
      <c r="S1189" s="161">
        <v>1</v>
      </c>
      <c r="T1189" s="161">
        <v>2</v>
      </c>
      <c r="U1189" s="161">
        <v>2</v>
      </c>
      <c r="V1189" s="161">
        <v>2</v>
      </c>
      <c r="W1189" s="161">
        <v>2</v>
      </c>
      <c r="X1189" s="161">
        <v>2</v>
      </c>
      <c r="Y1189" s="161">
        <v>2</v>
      </c>
      <c r="Z1189" s="161">
        <v>2</v>
      </c>
      <c r="AA1189" s="161">
        <v>0</v>
      </c>
      <c r="AB1189" s="161">
        <v>0</v>
      </c>
      <c r="AC1189" s="161">
        <v>0</v>
      </c>
      <c r="AD1189" s="161">
        <v>0</v>
      </c>
    </row>
    <row r="1190" spans="1:30" ht="26" x14ac:dyDescent="0.3">
      <c r="A1190" s="35" t="s">
        <v>573</v>
      </c>
      <c r="B1190" s="151" t="s">
        <v>897</v>
      </c>
      <c r="C1190" s="151" t="s">
        <v>897</v>
      </c>
      <c r="D1190" s="152" t="s">
        <v>36</v>
      </c>
      <c r="E1190" s="153" t="s">
        <v>37</v>
      </c>
      <c r="F1190" s="152" t="s">
        <v>36</v>
      </c>
      <c r="G1190" s="153" t="s">
        <v>486</v>
      </c>
      <c r="H1190" s="154">
        <v>21101</v>
      </c>
      <c r="I1190" s="155" t="s">
        <v>898</v>
      </c>
      <c r="J1190" s="156" t="s">
        <v>302</v>
      </c>
      <c r="K1190" s="162" t="s">
        <v>169</v>
      </c>
      <c r="L1190" s="158"/>
      <c r="M1190" s="159"/>
      <c r="N1190" s="160" t="s">
        <v>578</v>
      </c>
      <c r="O1190" s="161">
        <f t="shared" si="30"/>
        <v>8</v>
      </c>
      <c r="P1190" s="161">
        <v>345.99</v>
      </c>
      <c r="Q1190" s="161" t="s">
        <v>208</v>
      </c>
      <c r="R1190" s="161">
        <f t="shared" si="29"/>
        <v>2767.92</v>
      </c>
      <c r="S1190" s="161">
        <v>1</v>
      </c>
      <c r="T1190" s="161">
        <v>1</v>
      </c>
      <c r="U1190" s="161">
        <v>1</v>
      </c>
      <c r="V1190" s="161">
        <v>1</v>
      </c>
      <c r="W1190" s="161">
        <v>1</v>
      </c>
      <c r="X1190" s="161">
        <v>1</v>
      </c>
      <c r="Y1190" s="161">
        <v>1</v>
      </c>
      <c r="Z1190" s="161">
        <v>1</v>
      </c>
      <c r="AA1190" s="161">
        <v>0</v>
      </c>
      <c r="AB1190" s="161">
        <v>0</v>
      </c>
      <c r="AC1190" s="161">
        <v>0</v>
      </c>
      <c r="AD1190" s="161">
        <v>0</v>
      </c>
    </row>
    <row r="1191" spans="1:30" ht="26" x14ac:dyDescent="0.3">
      <c r="A1191" s="35" t="s">
        <v>573</v>
      </c>
      <c r="B1191" s="151" t="s">
        <v>897</v>
      </c>
      <c r="C1191" s="151" t="s">
        <v>897</v>
      </c>
      <c r="D1191" s="152" t="s">
        <v>36</v>
      </c>
      <c r="E1191" s="153" t="s">
        <v>37</v>
      </c>
      <c r="F1191" s="152" t="s">
        <v>36</v>
      </c>
      <c r="G1191" s="153" t="s">
        <v>486</v>
      </c>
      <c r="H1191" s="154">
        <v>21101</v>
      </c>
      <c r="I1191" s="155" t="s">
        <v>898</v>
      </c>
      <c r="J1191" s="156" t="s">
        <v>180</v>
      </c>
      <c r="K1191" s="162" t="s">
        <v>181</v>
      </c>
      <c r="L1191" s="161"/>
      <c r="M1191" s="163"/>
      <c r="N1191" s="164" t="s">
        <v>576</v>
      </c>
      <c r="O1191" s="161">
        <f t="shared" si="30"/>
        <v>167</v>
      </c>
      <c r="P1191" s="161">
        <v>5.87</v>
      </c>
      <c r="Q1191" s="161" t="s">
        <v>208</v>
      </c>
      <c r="R1191" s="161">
        <f t="shared" si="29"/>
        <v>980.29</v>
      </c>
      <c r="S1191" s="161">
        <v>10</v>
      </c>
      <c r="T1191" s="161">
        <v>24</v>
      </c>
      <c r="U1191" s="161">
        <v>24</v>
      </c>
      <c r="V1191" s="161">
        <v>20</v>
      </c>
      <c r="W1191" s="161">
        <v>20</v>
      </c>
      <c r="X1191" s="161">
        <v>20</v>
      </c>
      <c r="Y1191" s="161">
        <v>20</v>
      </c>
      <c r="Z1191" s="161">
        <v>20</v>
      </c>
      <c r="AA1191" s="161">
        <v>9</v>
      </c>
      <c r="AB1191" s="161">
        <v>0</v>
      </c>
      <c r="AC1191" s="161">
        <v>0</v>
      </c>
      <c r="AD1191" s="161">
        <v>0</v>
      </c>
    </row>
    <row r="1192" spans="1:30" ht="26" x14ac:dyDescent="0.3">
      <c r="A1192" s="35" t="s">
        <v>573</v>
      </c>
      <c r="B1192" s="151" t="s">
        <v>897</v>
      </c>
      <c r="C1192" s="151" t="s">
        <v>897</v>
      </c>
      <c r="D1192" s="152" t="s">
        <v>36</v>
      </c>
      <c r="E1192" s="153" t="s">
        <v>37</v>
      </c>
      <c r="F1192" s="152" t="s">
        <v>36</v>
      </c>
      <c r="G1192" s="153" t="s">
        <v>486</v>
      </c>
      <c r="H1192" s="154">
        <v>21101</v>
      </c>
      <c r="I1192" s="155" t="s">
        <v>898</v>
      </c>
      <c r="J1192" s="156" t="s">
        <v>64</v>
      </c>
      <c r="K1192" s="162" t="s">
        <v>65</v>
      </c>
      <c r="L1192" s="161"/>
      <c r="M1192" s="163"/>
      <c r="N1192" s="164" t="s">
        <v>576</v>
      </c>
      <c r="O1192" s="161">
        <f t="shared" si="30"/>
        <v>78</v>
      </c>
      <c r="P1192" s="161">
        <v>16.45</v>
      </c>
      <c r="Q1192" s="161" t="s">
        <v>208</v>
      </c>
      <c r="R1192" s="161">
        <f t="shared" si="29"/>
        <v>1283.0999999999999</v>
      </c>
      <c r="S1192" s="161">
        <v>5</v>
      </c>
      <c r="T1192" s="161">
        <v>10</v>
      </c>
      <c r="U1192" s="161">
        <v>10</v>
      </c>
      <c r="V1192" s="161">
        <v>10</v>
      </c>
      <c r="W1192" s="161">
        <v>10</v>
      </c>
      <c r="X1192" s="161">
        <v>10</v>
      </c>
      <c r="Y1192" s="161">
        <v>10</v>
      </c>
      <c r="Z1192" s="161">
        <v>10</v>
      </c>
      <c r="AA1192" s="161">
        <v>3</v>
      </c>
      <c r="AB1192" s="161">
        <v>0</v>
      </c>
      <c r="AC1192" s="161">
        <v>0</v>
      </c>
      <c r="AD1192" s="161">
        <v>0</v>
      </c>
    </row>
    <row r="1193" spans="1:30" ht="26" x14ac:dyDescent="0.3">
      <c r="A1193" s="35" t="s">
        <v>573</v>
      </c>
      <c r="B1193" s="151" t="s">
        <v>897</v>
      </c>
      <c r="C1193" s="151" t="s">
        <v>897</v>
      </c>
      <c r="D1193" s="152" t="s">
        <v>36</v>
      </c>
      <c r="E1193" s="153" t="s">
        <v>37</v>
      </c>
      <c r="F1193" s="152" t="s">
        <v>36</v>
      </c>
      <c r="G1193" s="153" t="s">
        <v>486</v>
      </c>
      <c r="H1193" s="154">
        <v>21101</v>
      </c>
      <c r="I1193" s="155" t="s">
        <v>898</v>
      </c>
      <c r="J1193" s="165" t="s">
        <v>217</v>
      </c>
      <c r="K1193" s="162" t="s">
        <v>901</v>
      </c>
      <c r="L1193" s="161"/>
      <c r="M1193" s="163"/>
      <c r="N1193" s="164" t="s">
        <v>576</v>
      </c>
      <c r="O1193" s="161">
        <f t="shared" si="30"/>
        <v>3</v>
      </c>
      <c r="P1193" s="161">
        <v>30.16</v>
      </c>
      <c r="Q1193" s="161" t="s">
        <v>208</v>
      </c>
      <c r="R1193" s="161">
        <f t="shared" si="29"/>
        <v>90.48</v>
      </c>
      <c r="S1193" s="161">
        <v>3</v>
      </c>
      <c r="T1193" s="161">
        <v>0</v>
      </c>
      <c r="U1193" s="161">
        <v>0</v>
      </c>
      <c r="V1193" s="161">
        <v>0</v>
      </c>
      <c r="W1193" s="161">
        <v>0</v>
      </c>
      <c r="X1193" s="161">
        <v>0</v>
      </c>
      <c r="Y1193" s="161">
        <v>0</v>
      </c>
      <c r="Z1193" s="161">
        <v>0</v>
      </c>
      <c r="AA1193" s="161">
        <v>0</v>
      </c>
      <c r="AB1193" s="161">
        <v>0</v>
      </c>
      <c r="AC1193" s="161">
        <v>0</v>
      </c>
      <c r="AD1193" s="161">
        <v>0</v>
      </c>
    </row>
    <row r="1194" spans="1:30" ht="26" x14ac:dyDescent="0.3">
      <c r="A1194" s="35" t="s">
        <v>573</v>
      </c>
      <c r="B1194" s="151" t="s">
        <v>897</v>
      </c>
      <c r="C1194" s="151" t="s">
        <v>897</v>
      </c>
      <c r="D1194" s="152" t="s">
        <v>36</v>
      </c>
      <c r="E1194" s="153" t="s">
        <v>37</v>
      </c>
      <c r="F1194" s="152" t="s">
        <v>36</v>
      </c>
      <c r="G1194" s="153" t="s">
        <v>486</v>
      </c>
      <c r="H1194" s="154">
        <v>21101</v>
      </c>
      <c r="I1194" s="155" t="s">
        <v>898</v>
      </c>
      <c r="J1194" s="165" t="s">
        <v>217</v>
      </c>
      <c r="K1194" s="162" t="s">
        <v>901</v>
      </c>
      <c r="L1194" s="161"/>
      <c r="M1194" s="163"/>
      <c r="N1194" s="164" t="s">
        <v>576</v>
      </c>
      <c r="O1194" s="161">
        <f t="shared" si="30"/>
        <v>37</v>
      </c>
      <c r="P1194" s="161">
        <v>36.19</v>
      </c>
      <c r="Q1194" s="161" t="s">
        <v>208</v>
      </c>
      <c r="R1194" s="161">
        <f t="shared" si="29"/>
        <v>1339.03</v>
      </c>
      <c r="S1194" s="161">
        <v>0</v>
      </c>
      <c r="T1194" s="161">
        <v>5</v>
      </c>
      <c r="U1194" s="161">
        <v>5</v>
      </c>
      <c r="V1194" s="161">
        <v>5</v>
      </c>
      <c r="W1194" s="161">
        <v>5</v>
      </c>
      <c r="X1194" s="161">
        <v>5</v>
      </c>
      <c r="Y1194" s="161">
        <v>5</v>
      </c>
      <c r="Z1194" s="161">
        <v>5</v>
      </c>
      <c r="AA1194" s="161">
        <v>2</v>
      </c>
      <c r="AB1194" s="161">
        <v>0</v>
      </c>
      <c r="AC1194" s="161">
        <v>0</v>
      </c>
      <c r="AD1194" s="161">
        <v>0</v>
      </c>
    </row>
    <row r="1195" spans="1:30" ht="26" x14ac:dyDescent="0.3">
      <c r="A1195" s="35" t="s">
        <v>573</v>
      </c>
      <c r="B1195" s="151" t="s">
        <v>897</v>
      </c>
      <c r="C1195" s="151" t="s">
        <v>897</v>
      </c>
      <c r="D1195" s="152" t="s">
        <v>36</v>
      </c>
      <c r="E1195" s="153" t="s">
        <v>37</v>
      </c>
      <c r="F1195" s="152" t="s">
        <v>36</v>
      </c>
      <c r="G1195" s="153" t="s">
        <v>486</v>
      </c>
      <c r="H1195" s="154">
        <v>21101</v>
      </c>
      <c r="I1195" s="167" t="s">
        <v>898</v>
      </c>
      <c r="J1195" s="168" t="s">
        <v>810</v>
      </c>
      <c r="K1195" s="169" t="s">
        <v>811</v>
      </c>
      <c r="L1195" s="161"/>
      <c r="M1195" s="163"/>
      <c r="N1195" s="164" t="s">
        <v>576</v>
      </c>
      <c r="O1195" s="161">
        <f t="shared" si="30"/>
        <v>77</v>
      </c>
      <c r="P1195" s="161">
        <v>39.82</v>
      </c>
      <c r="Q1195" s="161" t="s">
        <v>208</v>
      </c>
      <c r="R1195" s="161">
        <f t="shared" si="29"/>
        <v>3066.14</v>
      </c>
      <c r="S1195" s="161">
        <v>5</v>
      </c>
      <c r="T1195" s="161">
        <v>10</v>
      </c>
      <c r="U1195" s="161">
        <v>10</v>
      </c>
      <c r="V1195" s="161">
        <v>10</v>
      </c>
      <c r="W1195" s="161">
        <v>10</v>
      </c>
      <c r="X1195" s="161">
        <v>10</v>
      </c>
      <c r="Y1195" s="161">
        <v>10</v>
      </c>
      <c r="Z1195" s="161">
        <v>10</v>
      </c>
      <c r="AA1195" s="161">
        <v>2</v>
      </c>
      <c r="AB1195" s="161">
        <v>0</v>
      </c>
      <c r="AC1195" s="161">
        <v>0</v>
      </c>
      <c r="AD1195" s="161">
        <v>0</v>
      </c>
    </row>
    <row r="1196" spans="1:30" ht="52" x14ac:dyDescent="0.3">
      <c r="A1196" s="35" t="s">
        <v>573</v>
      </c>
      <c r="B1196" s="151" t="s">
        <v>897</v>
      </c>
      <c r="C1196" s="151" t="s">
        <v>897</v>
      </c>
      <c r="D1196" s="152" t="s">
        <v>36</v>
      </c>
      <c r="E1196" s="153" t="s">
        <v>37</v>
      </c>
      <c r="F1196" s="152" t="s">
        <v>36</v>
      </c>
      <c r="G1196" s="153" t="s">
        <v>486</v>
      </c>
      <c r="H1196" s="170">
        <v>21401</v>
      </c>
      <c r="I1196" s="155" t="s">
        <v>725</v>
      </c>
      <c r="J1196" s="156" t="s">
        <v>902</v>
      </c>
      <c r="K1196" s="171" t="s">
        <v>903</v>
      </c>
      <c r="L1196" s="158"/>
      <c r="M1196" s="159"/>
      <c r="N1196" s="160" t="s">
        <v>576</v>
      </c>
      <c r="O1196" s="161">
        <f>SUM(S1196:AD1196)</f>
        <v>12</v>
      </c>
      <c r="P1196" s="161">
        <v>1590</v>
      </c>
      <c r="Q1196" s="161" t="s">
        <v>208</v>
      </c>
      <c r="R1196" s="161">
        <f>O1196*P1196</f>
        <v>19080</v>
      </c>
      <c r="S1196" s="161">
        <v>0</v>
      </c>
      <c r="T1196" s="161">
        <v>2</v>
      </c>
      <c r="U1196" s="161">
        <v>0</v>
      </c>
      <c r="V1196" s="161">
        <v>2</v>
      </c>
      <c r="W1196" s="161">
        <v>0</v>
      </c>
      <c r="X1196" s="161">
        <v>2</v>
      </c>
      <c r="Y1196" s="161">
        <v>0</v>
      </c>
      <c r="Z1196" s="161">
        <v>2</v>
      </c>
      <c r="AA1196" s="161">
        <v>0</v>
      </c>
      <c r="AB1196" s="161">
        <v>2</v>
      </c>
      <c r="AC1196" s="161">
        <v>0</v>
      </c>
      <c r="AD1196" s="161">
        <v>2</v>
      </c>
    </row>
    <row r="1197" spans="1:30" ht="26" x14ac:dyDescent="0.3">
      <c r="A1197" s="35" t="s">
        <v>573</v>
      </c>
      <c r="B1197" s="151" t="s">
        <v>897</v>
      </c>
      <c r="C1197" s="151" t="s">
        <v>897</v>
      </c>
      <c r="D1197" s="152" t="s">
        <v>36</v>
      </c>
      <c r="E1197" s="153" t="s">
        <v>37</v>
      </c>
      <c r="F1197" s="152" t="s">
        <v>36</v>
      </c>
      <c r="G1197" s="153" t="s">
        <v>486</v>
      </c>
      <c r="H1197" s="154">
        <v>21601</v>
      </c>
      <c r="I1197" s="167" t="s">
        <v>727</v>
      </c>
      <c r="J1197" s="168" t="s">
        <v>628</v>
      </c>
      <c r="K1197" s="169" t="s">
        <v>629</v>
      </c>
      <c r="L1197" s="161"/>
      <c r="M1197" s="163"/>
      <c r="N1197" s="164" t="s">
        <v>576</v>
      </c>
      <c r="O1197" s="161">
        <f t="shared" si="30"/>
        <v>30</v>
      </c>
      <c r="P1197" s="161">
        <v>61.11</v>
      </c>
      <c r="Q1197" s="161" t="s">
        <v>208</v>
      </c>
      <c r="R1197" s="161">
        <f t="shared" si="29"/>
        <v>1833.3</v>
      </c>
      <c r="S1197" s="161">
        <v>0</v>
      </c>
      <c r="T1197" s="161">
        <v>5</v>
      </c>
      <c r="U1197" s="161">
        <v>0</v>
      </c>
      <c r="V1197" s="161">
        <v>5</v>
      </c>
      <c r="W1197" s="161">
        <v>0</v>
      </c>
      <c r="X1197" s="161">
        <v>5</v>
      </c>
      <c r="Y1197" s="161">
        <v>0</v>
      </c>
      <c r="Z1197" s="161">
        <v>5</v>
      </c>
      <c r="AA1197" s="161">
        <v>0</v>
      </c>
      <c r="AB1197" s="161">
        <v>5</v>
      </c>
      <c r="AC1197" s="161">
        <v>0</v>
      </c>
      <c r="AD1197" s="161">
        <v>5</v>
      </c>
    </row>
    <row r="1198" spans="1:30" ht="26" x14ac:dyDescent="0.3">
      <c r="A1198" s="35" t="s">
        <v>573</v>
      </c>
      <c r="B1198" s="151" t="s">
        <v>897</v>
      </c>
      <c r="C1198" s="151" t="s">
        <v>897</v>
      </c>
      <c r="D1198" s="152" t="s">
        <v>36</v>
      </c>
      <c r="E1198" s="153" t="s">
        <v>37</v>
      </c>
      <c r="F1198" s="152" t="s">
        <v>36</v>
      </c>
      <c r="G1198" s="153" t="s">
        <v>486</v>
      </c>
      <c r="H1198" s="154">
        <v>21601</v>
      </c>
      <c r="I1198" s="167" t="s">
        <v>727</v>
      </c>
      <c r="J1198" s="168" t="s">
        <v>734</v>
      </c>
      <c r="K1198" s="169" t="s">
        <v>904</v>
      </c>
      <c r="L1198" s="161"/>
      <c r="M1198" s="163"/>
      <c r="N1198" s="164" t="s">
        <v>576</v>
      </c>
      <c r="O1198" s="161">
        <f t="shared" si="30"/>
        <v>30</v>
      </c>
      <c r="P1198" s="161">
        <v>66.5</v>
      </c>
      <c r="Q1198" s="161" t="s">
        <v>208</v>
      </c>
      <c r="R1198" s="161">
        <f t="shared" si="29"/>
        <v>1995</v>
      </c>
      <c r="S1198" s="161">
        <v>0</v>
      </c>
      <c r="T1198" s="161">
        <v>5</v>
      </c>
      <c r="U1198" s="161">
        <v>0</v>
      </c>
      <c r="V1198" s="161">
        <v>5</v>
      </c>
      <c r="W1198" s="161">
        <v>0</v>
      </c>
      <c r="X1198" s="161">
        <v>5</v>
      </c>
      <c r="Y1198" s="161">
        <v>0</v>
      </c>
      <c r="Z1198" s="161">
        <v>5</v>
      </c>
      <c r="AA1198" s="161">
        <v>0</v>
      </c>
      <c r="AB1198" s="161">
        <v>5</v>
      </c>
      <c r="AC1198" s="161">
        <v>0</v>
      </c>
      <c r="AD1198" s="161">
        <v>5</v>
      </c>
    </row>
    <row r="1199" spans="1:30" ht="26" x14ac:dyDescent="0.3">
      <c r="A1199" s="35" t="s">
        <v>573</v>
      </c>
      <c r="B1199" s="151" t="s">
        <v>897</v>
      </c>
      <c r="C1199" s="151" t="s">
        <v>897</v>
      </c>
      <c r="D1199" s="152" t="s">
        <v>36</v>
      </c>
      <c r="E1199" s="153" t="s">
        <v>37</v>
      </c>
      <c r="F1199" s="152" t="s">
        <v>36</v>
      </c>
      <c r="G1199" s="153" t="s">
        <v>486</v>
      </c>
      <c r="H1199" s="154">
        <v>21601</v>
      </c>
      <c r="I1199" s="167" t="s">
        <v>727</v>
      </c>
      <c r="J1199" s="168" t="s">
        <v>905</v>
      </c>
      <c r="K1199" s="169" t="s">
        <v>906</v>
      </c>
      <c r="L1199" s="161"/>
      <c r="M1199" s="163"/>
      <c r="N1199" s="164" t="s">
        <v>576</v>
      </c>
      <c r="O1199" s="161">
        <f t="shared" si="30"/>
        <v>30</v>
      </c>
      <c r="P1199" s="161">
        <v>47.93</v>
      </c>
      <c r="Q1199" s="161" t="s">
        <v>208</v>
      </c>
      <c r="R1199" s="161">
        <f t="shared" si="29"/>
        <v>1437.9</v>
      </c>
      <c r="S1199" s="161">
        <v>0</v>
      </c>
      <c r="T1199" s="161">
        <v>5</v>
      </c>
      <c r="U1199" s="161">
        <v>0</v>
      </c>
      <c r="V1199" s="161">
        <v>5</v>
      </c>
      <c r="W1199" s="161">
        <v>0</v>
      </c>
      <c r="X1199" s="161">
        <v>5</v>
      </c>
      <c r="Y1199" s="161">
        <v>0</v>
      </c>
      <c r="Z1199" s="161">
        <v>5</v>
      </c>
      <c r="AA1199" s="161">
        <v>0</v>
      </c>
      <c r="AB1199" s="161">
        <v>5</v>
      </c>
      <c r="AC1199" s="161">
        <v>0</v>
      </c>
      <c r="AD1199" s="161">
        <v>5</v>
      </c>
    </row>
    <row r="1200" spans="1:30" ht="26" x14ac:dyDescent="0.3">
      <c r="A1200" s="35" t="s">
        <v>573</v>
      </c>
      <c r="B1200" s="151" t="s">
        <v>897</v>
      </c>
      <c r="C1200" s="151" t="s">
        <v>897</v>
      </c>
      <c r="D1200" s="152" t="s">
        <v>36</v>
      </c>
      <c r="E1200" s="153" t="s">
        <v>37</v>
      </c>
      <c r="F1200" s="152" t="s">
        <v>36</v>
      </c>
      <c r="G1200" s="153" t="s">
        <v>486</v>
      </c>
      <c r="H1200" s="154">
        <v>21601</v>
      </c>
      <c r="I1200" s="167" t="s">
        <v>727</v>
      </c>
      <c r="J1200" s="168" t="s">
        <v>907</v>
      </c>
      <c r="K1200" s="169" t="s">
        <v>908</v>
      </c>
      <c r="L1200" s="161"/>
      <c r="M1200" s="163"/>
      <c r="N1200" s="164" t="s">
        <v>576</v>
      </c>
      <c r="O1200" s="161">
        <f t="shared" si="30"/>
        <v>30</v>
      </c>
      <c r="P1200" s="161">
        <v>63.11</v>
      </c>
      <c r="Q1200" s="161" t="s">
        <v>208</v>
      </c>
      <c r="R1200" s="161">
        <f t="shared" si="29"/>
        <v>1893.3</v>
      </c>
      <c r="S1200" s="161">
        <v>0</v>
      </c>
      <c r="T1200" s="161">
        <v>5</v>
      </c>
      <c r="U1200" s="161">
        <v>0</v>
      </c>
      <c r="V1200" s="161">
        <v>5</v>
      </c>
      <c r="W1200" s="161">
        <v>0</v>
      </c>
      <c r="X1200" s="161">
        <v>5</v>
      </c>
      <c r="Y1200" s="161">
        <v>0</v>
      </c>
      <c r="Z1200" s="161">
        <v>5</v>
      </c>
      <c r="AA1200" s="161">
        <v>0</v>
      </c>
      <c r="AB1200" s="161">
        <v>5</v>
      </c>
      <c r="AC1200" s="161">
        <v>0</v>
      </c>
      <c r="AD1200" s="161">
        <v>5</v>
      </c>
    </row>
    <row r="1201" spans="1:30" ht="26" x14ac:dyDescent="0.3">
      <c r="A1201" s="35" t="s">
        <v>573</v>
      </c>
      <c r="B1201" s="151" t="s">
        <v>897</v>
      </c>
      <c r="C1201" s="151" t="s">
        <v>897</v>
      </c>
      <c r="D1201" s="152" t="s">
        <v>36</v>
      </c>
      <c r="E1201" s="153" t="s">
        <v>37</v>
      </c>
      <c r="F1201" s="152" t="s">
        <v>36</v>
      </c>
      <c r="G1201" s="153" t="s">
        <v>486</v>
      </c>
      <c r="H1201" s="154">
        <v>21601</v>
      </c>
      <c r="I1201" s="167" t="s">
        <v>727</v>
      </c>
      <c r="J1201" s="165" t="s">
        <v>830</v>
      </c>
      <c r="K1201" s="172" t="s">
        <v>831</v>
      </c>
      <c r="L1201" s="161"/>
      <c r="M1201" s="163"/>
      <c r="N1201" s="164" t="s">
        <v>576</v>
      </c>
      <c r="O1201" s="161">
        <f t="shared" si="30"/>
        <v>60</v>
      </c>
      <c r="P1201" s="161">
        <v>16.32</v>
      </c>
      <c r="Q1201" s="161" t="s">
        <v>208</v>
      </c>
      <c r="R1201" s="161">
        <f t="shared" si="29"/>
        <v>979.2</v>
      </c>
      <c r="S1201" s="161">
        <v>5</v>
      </c>
      <c r="T1201" s="161">
        <v>5</v>
      </c>
      <c r="U1201" s="161">
        <v>5</v>
      </c>
      <c r="V1201" s="161">
        <v>5</v>
      </c>
      <c r="W1201" s="161">
        <v>5</v>
      </c>
      <c r="X1201" s="161">
        <v>5</v>
      </c>
      <c r="Y1201" s="161">
        <v>5</v>
      </c>
      <c r="Z1201" s="161">
        <v>5</v>
      </c>
      <c r="AA1201" s="161">
        <v>5</v>
      </c>
      <c r="AB1201" s="161">
        <v>5</v>
      </c>
      <c r="AC1201" s="161">
        <v>5</v>
      </c>
      <c r="AD1201" s="161">
        <v>5</v>
      </c>
    </row>
    <row r="1202" spans="1:30" ht="26" x14ac:dyDescent="0.3">
      <c r="A1202" s="35" t="s">
        <v>573</v>
      </c>
      <c r="B1202" s="151" t="s">
        <v>897</v>
      </c>
      <c r="C1202" s="151" t="s">
        <v>897</v>
      </c>
      <c r="D1202" s="152" t="s">
        <v>36</v>
      </c>
      <c r="E1202" s="153" t="s">
        <v>37</v>
      </c>
      <c r="F1202" s="152" t="s">
        <v>36</v>
      </c>
      <c r="G1202" s="153" t="s">
        <v>486</v>
      </c>
      <c r="H1202" s="154">
        <v>21601</v>
      </c>
      <c r="I1202" s="167" t="s">
        <v>727</v>
      </c>
      <c r="J1202" s="165" t="s">
        <v>740</v>
      </c>
      <c r="K1202" s="172" t="s">
        <v>909</v>
      </c>
      <c r="L1202" s="161"/>
      <c r="M1202" s="163"/>
      <c r="N1202" s="164" t="s">
        <v>576</v>
      </c>
      <c r="O1202" s="161">
        <f t="shared" si="30"/>
        <v>60</v>
      </c>
      <c r="P1202" s="161">
        <v>23.97</v>
      </c>
      <c r="Q1202" s="161" t="s">
        <v>208</v>
      </c>
      <c r="R1202" s="161">
        <f t="shared" si="29"/>
        <v>1438.1999999999998</v>
      </c>
      <c r="S1202" s="161">
        <v>5</v>
      </c>
      <c r="T1202" s="161">
        <v>5</v>
      </c>
      <c r="U1202" s="161">
        <v>5</v>
      </c>
      <c r="V1202" s="161">
        <v>5</v>
      </c>
      <c r="W1202" s="161">
        <v>5</v>
      </c>
      <c r="X1202" s="161">
        <v>5</v>
      </c>
      <c r="Y1202" s="161">
        <v>5</v>
      </c>
      <c r="Z1202" s="161">
        <v>5</v>
      </c>
      <c r="AA1202" s="161">
        <v>5</v>
      </c>
      <c r="AB1202" s="161">
        <v>5</v>
      </c>
      <c r="AC1202" s="161">
        <v>5</v>
      </c>
      <c r="AD1202" s="161">
        <v>5</v>
      </c>
    </row>
    <row r="1203" spans="1:30" ht="26" x14ac:dyDescent="0.3">
      <c r="A1203" s="35" t="s">
        <v>573</v>
      </c>
      <c r="B1203" s="151" t="s">
        <v>897</v>
      </c>
      <c r="C1203" s="151" t="s">
        <v>897</v>
      </c>
      <c r="D1203" s="152" t="s">
        <v>36</v>
      </c>
      <c r="E1203" s="153" t="s">
        <v>37</v>
      </c>
      <c r="F1203" s="152" t="s">
        <v>36</v>
      </c>
      <c r="G1203" s="153" t="s">
        <v>486</v>
      </c>
      <c r="H1203" s="154">
        <v>21601</v>
      </c>
      <c r="I1203" s="167" t="s">
        <v>727</v>
      </c>
      <c r="J1203" s="165" t="s">
        <v>730</v>
      </c>
      <c r="K1203" s="172" t="s">
        <v>743</v>
      </c>
      <c r="L1203" s="161"/>
      <c r="M1203" s="163"/>
      <c r="N1203" s="164" t="s">
        <v>576</v>
      </c>
      <c r="O1203" s="161">
        <f t="shared" si="30"/>
        <v>60</v>
      </c>
      <c r="P1203" s="161">
        <v>58.88</v>
      </c>
      <c r="Q1203" s="161" t="s">
        <v>208</v>
      </c>
      <c r="R1203" s="161">
        <f t="shared" si="29"/>
        <v>3532.8</v>
      </c>
      <c r="S1203" s="161">
        <v>5</v>
      </c>
      <c r="T1203" s="161">
        <v>5</v>
      </c>
      <c r="U1203" s="161">
        <v>5</v>
      </c>
      <c r="V1203" s="161">
        <v>5</v>
      </c>
      <c r="W1203" s="161">
        <v>5</v>
      </c>
      <c r="X1203" s="161">
        <v>5</v>
      </c>
      <c r="Y1203" s="161">
        <v>5</v>
      </c>
      <c r="Z1203" s="161">
        <v>5</v>
      </c>
      <c r="AA1203" s="161">
        <v>5</v>
      </c>
      <c r="AB1203" s="161">
        <v>5</v>
      </c>
      <c r="AC1203" s="161">
        <v>5</v>
      </c>
      <c r="AD1203" s="161">
        <v>5</v>
      </c>
    </row>
    <row r="1204" spans="1:30" ht="26" x14ac:dyDescent="0.3">
      <c r="A1204" s="35" t="s">
        <v>573</v>
      </c>
      <c r="B1204" s="151" t="s">
        <v>897</v>
      </c>
      <c r="C1204" s="151" t="s">
        <v>897</v>
      </c>
      <c r="D1204" s="152" t="s">
        <v>36</v>
      </c>
      <c r="E1204" s="153" t="s">
        <v>37</v>
      </c>
      <c r="F1204" s="152" t="s">
        <v>36</v>
      </c>
      <c r="G1204" s="153" t="s">
        <v>486</v>
      </c>
      <c r="H1204" s="154">
        <v>21601</v>
      </c>
      <c r="I1204" s="167" t="s">
        <v>727</v>
      </c>
      <c r="J1204" s="165" t="s">
        <v>644</v>
      </c>
      <c r="K1204" s="172" t="s">
        <v>645</v>
      </c>
      <c r="L1204" s="161"/>
      <c r="M1204" s="163"/>
      <c r="N1204" s="164" t="s">
        <v>619</v>
      </c>
      <c r="O1204" s="161">
        <f t="shared" si="30"/>
        <v>60</v>
      </c>
      <c r="P1204" s="161">
        <v>8.41</v>
      </c>
      <c r="Q1204" s="161" t="s">
        <v>208</v>
      </c>
      <c r="R1204" s="161">
        <f t="shared" si="29"/>
        <v>504.6</v>
      </c>
      <c r="S1204" s="161">
        <v>5</v>
      </c>
      <c r="T1204" s="161">
        <v>5</v>
      </c>
      <c r="U1204" s="161">
        <v>5</v>
      </c>
      <c r="V1204" s="161">
        <v>5</v>
      </c>
      <c r="W1204" s="161">
        <v>5</v>
      </c>
      <c r="X1204" s="161">
        <v>5</v>
      </c>
      <c r="Y1204" s="161">
        <v>5</v>
      </c>
      <c r="Z1204" s="161">
        <v>5</v>
      </c>
      <c r="AA1204" s="161">
        <v>5</v>
      </c>
      <c r="AB1204" s="161">
        <v>5</v>
      </c>
      <c r="AC1204" s="161">
        <v>5</v>
      </c>
      <c r="AD1204" s="161">
        <v>5</v>
      </c>
    </row>
    <row r="1205" spans="1:30" ht="26" x14ac:dyDescent="0.3">
      <c r="A1205" s="35" t="s">
        <v>573</v>
      </c>
      <c r="B1205" s="151" t="s">
        <v>897</v>
      </c>
      <c r="C1205" s="151" t="s">
        <v>897</v>
      </c>
      <c r="D1205" s="152" t="s">
        <v>36</v>
      </c>
      <c r="E1205" s="153" t="s">
        <v>37</v>
      </c>
      <c r="F1205" s="152" t="s">
        <v>36</v>
      </c>
      <c r="G1205" s="153" t="s">
        <v>486</v>
      </c>
      <c r="H1205" s="154">
        <v>21601</v>
      </c>
      <c r="I1205" s="167" t="s">
        <v>727</v>
      </c>
      <c r="J1205" s="165" t="s">
        <v>910</v>
      </c>
      <c r="K1205" s="172" t="s">
        <v>911</v>
      </c>
      <c r="L1205" s="161"/>
      <c r="M1205" s="163"/>
      <c r="N1205" s="164" t="s">
        <v>578</v>
      </c>
      <c r="O1205" s="161">
        <f t="shared" si="30"/>
        <v>36</v>
      </c>
      <c r="P1205" s="161">
        <v>472.12</v>
      </c>
      <c r="Q1205" s="161" t="s">
        <v>208</v>
      </c>
      <c r="R1205" s="161">
        <f t="shared" si="29"/>
        <v>16996.32</v>
      </c>
      <c r="S1205" s="161">
        <v>3</v>
      </c>
      <c r="T1205" s="161">
        <v>3</v>
      </c>
      <c r="U1205" s="161">
        <v>3</v>
      </c>
      <c r="V1205" s="161">
        <v>3</v>
      </c>
      <c r="W1205" s="161">
        <v>3</v>
      </c>
      <c r="X1205" s="161">
        <v>3</v>
      </c>
      <c r="Y1205" s="161">
        <v>3</v>
      </c>
      <c r="Z1205" s="161">
        <v>3</v>
      </c>
      <c r="AA1205" s="161">
        <v>3</v>
      </c>
      <c r="AB1205" s="161">
        <v>3</v>
      </c>
      <c r="AC1205" s="161">
        <v>3</v>
      </c>
      <c r="AD1205" s="161">
        <v>3</v>
      </c>
    </row>
    <row r="1206" spans="1:30" ht="26" x14ac:dyDescent="0.3">
      <c r="A1206" s="35" t="s">
        <v>573</v>
      </c>
      <c r="B1206" s="151" t="s">
        <v>897</v>
      </c>
      <c r="C1206" s="151" t="s">
        <v>897</v>
      </c>
      <c r="D1206" s="152" t="s">
        <v>36</v>
      </c>
      <c r="E1206" s="153" t="s">
        <v>37</v>
      </c>
      <c r="F1206" s="152" t="s">
        <v>36</v>
      </c>
      <c r="G1206" s="153" t="s">
        <v>486</v>
      </c>
      <c r="H1206" s="154">
        <v>21601</v>
      </c>
      <c r="I1206" s="167" t="s">
        <v>727</v>
      </c>
      <c r="J1206" s="165" t="s">
        <v>912</v>
      </c>
      <c r="K1206" s="172" t="s">
        <v>913</v>
      </c>
      <c r="L1206" s="161"/>
      <c r="M1206" s="163"/>
      <c r="N1206" s="164" t="s">
        <v>605</v>
      </c>
      <c r="O1206" s="161">
        <f t="shared" si="30"/>
        <v>72</v>
      </c>
      <c r="P1206" s="161">
        <v>58.47</v>
      </c>
      <c r="Q1206" s="161" t="s">
        <v>208</v>
      </c>
      <c r="R1206" s="161">
        <f t="shared" si="29"/>
        <v>4209.84</v>
      </c>
      <c r="S1206" s="161">
        <v>6</v>
      </c>
      <c r="T1206" s="161">
        <v>6</v>
      </c>
      <c r="U1206" s="161">
        <v>6</v>
      </c>
      <c r="V1206" s="161">
        <v>6</v>
      </c>
      <c r="W1206" s="161">
        <v>6</v>
      </c>
      <c r="X1206" s="161">
        <v>6</v>
      </c>
      <c r="Y1206" s="161">
        <v>6</v>
      </c>
      <c r="Z1206" s="161">
        <v>6</v>
      </c>
      <c r="AA1206" s="161">
        <v>6</v>
      </c>
      <c r="AB1206" s="161">
        <v>6</v>
      </c>
      <c r="AC1206" s="161">
        <v>6</v>
      </c>
      <c r="AD1206" s="161">
        <v>6</v>
      </c>
    </row>
    <row r="1207" spans="1:30" ht="26" x14ac:dyDescent="0.3">
      <c r="A1207" s="35" t="s">
        <v>573</v>
      </c>
      <c r="B1207" s="151" t="s">
        <v>897</v>
      </c>
      <c r="C1207" s="151" t="s">
        <v>897</v>
      </c>
      <c r="D1207" s="152" t="s">
        <v>36</v>
      </c>
      <c r="E1207" s="153" t="s">
        <v>37</v>
      </c>
      <c r="F1207" s="152" t="s">
        <v>36</v>
      </c>
      <c r="G1207" s="153" t="s">
        <v>486</v>
      </c>
      <c r="H1207" s="154">
        <v>21601</v>
      </c>
      <c r="I1207" s="167" t="s">
        <v>727</v>
      </c>
      <c r="J1207" s="165" t="s">
        <v>652</v>
      </c>
      <c r="K1207" s="172" t="s">
        <v>653</v>
      </c>
      <c r="L1207" s="161"/>
      <c r="M1207" s="163"/>
      <c r="N1207" s="164" t="s">
        <v>578</v>
      </c>
      <c r="O1207" s="161">
        <f t="shared" si="30"/>
        <v>36</v>
      </c>
      <c r="P1207" s="161">
        <v>421.91</v>
      </c>
      <c r="Q1207" s="161" t="s">
        <v>208</v>
      </c>
      <c r="R1207" s="161">
        <f t="shared" si="29"/>
        <v>15188.76</v>
      </c>
      <c r="S1207" s="161">
        <v>3</v>
      </c>
      <c r="T1207" s="161">
        <v>3</v>
      </c>
      <c r="U1207" s="161">
        <v>3</v>
      </c>
      <c r="V1207" s="161">
        <v>3</v>
      </c>
      <c r="W1207" s="161">
        <v>3</v>
      </c>
      <c r="X1207" s="161">
        <v>3</v>
      </c>
      <c r="Y1207" s="161">
        <v>3</v>
      </c>
      <c r="Z1207" s="161">
        <v>3</v>
      </c>
      <c r="AA1207" s="161">
        <v>3</v>
      </c>
      <c r="AB1207" s="161">
        <v>3</v>
      </c>
      <c r="AC1207" s="161">
        <v>3</v>
      </c>
      <c r="AD1207" s="161">
        <v>3</v>
      </c>
    </row>
    <row r="1208" spans="1:30" ht="26" x14ac:dyDescent="0.3">
      <c r="A1208" s="35" t="s">
        <v>573</v>
      </c>
      <c r="B1208" s="151" t="s">
        <v>897</v>
      </c>
      <c r="C1208" s="151" t="s">
        <v>897</v>
      </c>
      <c r="D1208" s="152" t="s">
        <v>36</v>
      </c>
      <c r="E1208" s="153" t="s">
        <v>37</v>
      </c>
      <c r="F1208" s="152" t="s">
        <v>36</v>
      </c>
      <c r="G1208" s="153" t="s">
        <v>486</v>
      </c>
      <c r="H1208" s="154">
        <v>21601</v>
      </c>
      <c r="I1208" s="167" t="s">
        <v>727</v>
      </c>
      <c r="J1208" s="165" t="s">
        <v>385</v>
      </c>
      <c r="K1208" s="173" t="s">
        <v>386</v>
      </c>
      <c r="L1208" s="161"/>
      <c r="M1208" s="163"/>
      <c r="N1208" s="164" t="s">
        <v>576</v>
      </c>
      <c r="O1208" s="161">
        <f t="shared" si="30"/>
        <v>36</v>
      </c>
      <c r="P1208" s="161">
        <v>53.49</v>
      </c>
      <c r="Q1208" s="161" t="s">
        <v>208</v>
      </c>
      <c r="R1208" s="161">
        <f t="shared" si="29"/>
        <v>1925.64</v>
      </c>
      <c r="S1208" s="161">
        <v>3</v>
      </c>
      <c r="T1208" s="161">
        <v>3</v>
      </c>
      <c r="U1208" s="161">
        <v>3</v>
      </c>
      <c r="V1208" s="161">
        <v>3</v>
      </c>
      <c r="W1208" s="161">
        <v>3</v>
      </c>
      <c r="X1208" s="161">
        <v>3</v>
      </c>
      <c r="Y1208" s="161">
        <v>3</v>
      </c>
      <c r="Z1208" s="161">
        <v>3</v>
      </c>
      <c r="AA1208" s="161">
        <v>3</v>
      </c>
      <c r="AB1208" s="161">
        <v>3</v>
      </c>
      <c r="AC1208" s="161">
        <v>3</v>
      </c>
      <c r="AD1208" s="161">
        <v>3</v>
      </c>
    </row>
    <row r="1209" spans="1:30" ht="26" x14ac:dyDescent="0.3">
      <c r="A1209" s="35" t="s">
        <v>573</v>
      </c>
      <c r="B1209" s="151" t="s">
        <v>897</v>
      </c>
      <c r="C1209" s="151" t="s">
        <v>897</v>
      </c>
      <c r="D1209" s="152" t="s">
        <v>36</v>
      </c>
      <c r="E1209" s="153" t="s">
        <v>37</v>
      </c>
      <c r="F1209" s="152" t="s">
        <v>36</v>
      </c>
      <c r="G1209" s="153" t="s">
        <v>486</v>
      </c>
      <c r="H1209" s="154">
        <v>21601</v>
      </c>
      <c r="I1209" s="167" t="s">
        <v>727</v>
      </c>
      <c r="J1209" s="165" t="s">
        <v>638</v>
      </c>
      <c r="K1209" s="174" t="s">
        <v>639</v>
      </c>
      <c r="L1209" s="161"/>
      <c r="M1209" s="163"/>
      <c r="N1209" s="164" t="s">
        <v>576</v>
      </c>
      <c r="O1209" s="161">
        <f t="shared" si="30"/>
        <v>12</v>
      </c>
      <c r="P1209" s="161">
        <v>129.41</v>
      </c>
      <c r="Q1209" s="161" t="s">
        <v>208</v>
      </c>
      <c r="R1209" s="161">
        <f t="shared" si="29"/>
        <v>1552.92</v>
      </c>
      <c r="S1209" s="161">
        <v>1</v>
      </c>
      <c r="T1209" s="161">
        <v>1</v>
      </c>
      <c r="U1209" s="161">
        <v>1</v>
      </c>
      <c r="V1209" s="161">
        <v>1</v>
      </c>
      <c r="W1209" s="161">
        <v>1</v>
      </c>
      <c r="X1209" s="161">
        <v>1</v>
      </c>
      <c r="Y1209" s="161">
        <v>1</v>
      </c>
      <c r="Z1209" s="161">
        <v>1</v>
      </c>
      <c r="AA1209" s="161">
        <v>1</v>
      </c>
      <c r="AB1209" s="161">
        <v>1</v>
      </c>
      <c r="AC1209" s="161">
        <v>1</v>
      </c>
      <c r="AD1209" s="161">
        <v>1</v>
      </c>
    </row>
    <row r="1210" spans="1:30" ht="52" x14ac:dyDescent="0.3">
      <c r="A1210" s="35" t="s">
        <v>573</v>
      </c>
      <c r="B1210" s="151" t="s">
        <v>897</v>
      </c>
      <c r="C1210" s="151" t="s">
        <v>897</v>
      </c>
      <c r="D1210" s="152" t="s">
        <v>36</v>
      </c>
      <c r="E1210" s="153" t="s">
        <v>37</v>
      </c>
      <c r="F1210" s="152" t="s">
        <v>36</v>
      </c>
      <c r="G1210" s="153" t="s">
        <v>486</v>
      </c>
      <c r="H1210" s="170">
        <v>22104</v>
      </c>
      <c r="I1210" s="155" t="s">
        <v>914</v>
      </c>
      <c r="J1210" s="165" t="s">
        <v>915</v>
      </c>
      <c r="K1210" s="171" t="s">
        <v>916</v>
      </c>
      <c r="L1210" s="158"/>
      <c r="M1210" s="159"/>
      <c r="N1210" s="160" t="s">
        <v>576</v>
      </c>
      <c r="O1210" s="161">
        <f t="shared" si="30"/>
        <v>510.81</v>
      </c>
      <c r="P1210" s="161">
        <v>11</v>
      </c>
      <c r="Q1210" s="161" t="s">
        <v>208</v>
      </c>
      <c r="R1210" s="161">
        <f t="shared" si="29"/>
        <v>5618.91</v>
      </c>
      <c r="S1210" s="161">
        <v>0</v>
      </c>
      <c r="T1210" s="161">
        <v>150</v>
      </c>
      <c r="U1210" s="161">
        <v>150</v>
      </c>
      <c r="V1210" s="161">
        <v>0</v>
      </c>
      <c r="W1210" s="161">
        <v>150</v>
      </c>
      <c r="X1210" s="161">
        <v>0</v>
      </c>
      <c r="Y1210" s="161">
        <v>60.81</v>
      </c>
      <c r="Z1210" s="161">
        <v>0</v>
      </c>
      <c r="AA1210" s="161">
        <v>0</v>
      </c>
      <c r="AB1210" s="161">
        <v>0</v>
      </c>
      <c r="AC1210" s="161">
        <v>0</v>
      </c>
      <c r="AD1210" s="161">
        <v>0</v>
      </c>
    </row>
    <row r="1211" spans="1:30" ht="78" x14ac:dyDescent="0.3">
      <c r="A1211" s="35" t="s">
        <v>573</v>
      </c>
      <c r="B1211" s="151" t="s">
        <v>897</v>
      </c>
      <c r="C1211" s="151" t="s">
        <v>897</v>
      </c>
      <c r="D1211" s="152" t="s">
        <v>36</v>
      </c>
      <c r="E1211" s="153" t="s">
        <v>37</v>
      </c>
      <c r="F1211" s="152" t="s">
        <v>36</v>
      </c>
      <c r="G1211" s="153" t="s">
        <v>486</v>
      </c>
      <c r="H1211" s="154">
        <v>29301</v>
      </c>
      <c r="I1211" s="155" t="s">
        <v>917</v>
      </c>
      <c r="J1211" s="165" t="s">
        <v>918</v>
      </c>
      <c r="K1211" s="166" t="s">
        <v>919</v>
      </c>
      <c r="L1211" s="158"/>
      <c r="M1211" s="159"/>
      <c r="N1211" s="160" t="s">
        <v>576</v>
      </c>
      <c r="O1211" s="161">
        <f t="shared" si="30"/>
        <v>4</v>
      </c>
      <c r="P1211" s="161">
        <v>6264</v>
      </c>
      <c r="Q1211" s="161" t="s">
        <v>208</v>
      </c>
      <c r="R1211" s="161">
        <f t="shared" si="29"/>
        <v>25056</v>
      </c>
      <c r="S1211" s="161">
        <v>0</v>
      </c>
      <c r="T1211" s="161">
        <v>1</v>
      </c>
      <c r="U1211" s="161">
        <v>0</v>
      </c>
      <c r="V1211" s="161">
        <v>1</v>
      </c>
      <c r="W1211" s="161">
        <v>0</v>
      </c>
      <c r="X1211" s="161">
        <v>0</v>
      </c>
      <c r="Y1211" s="161">
        <v>1</v>
      </c>
      <c r="Z1211" s="161">
        <v>0</v>
      </c>
      <c r="AA1211" s="161">
        <v>0</v>
      </c>
      <c r="AB1211" s="161">
        <v>1</v>
      </c>
      <c r="AC1211" s="161">
        <v>0</v>
      </c>
      <c r="AD1211" s="161">
        <v>0</v>
      </c>
    </row>
    <row r="1212" spans="1:30" ht="78" x14ac:dyDescent="0.3">
      <c r="A1212" s="35" t="s">
        <v>573</v>
      </c>
      <c r="B1212" s="151" t="s">
        <v>897</v>
      </c>
      <c r="C1212" s="151" t="s">
        <v>897</v>
      </c>
      <c r="D1212" s="152" t="s">
        <v>36</v>
      </c>
      <c r="E1212" s="153" t="s">
        <v>37</v>
      </c>
      <c r="F1212" s="152" t="s">
        <v>36</v>
      </c>
      <c r="G1212" s="153" t="s">
        <v>486</v>
      </c>
      <c r="H1212" s="154">
        <v>29301</v>
      </c>
      <c r="I1212" s="155" t="s">
        <v>917</v>
      </c>
      <c r="J1212" s="165" t="s">
        <v>920</v>
      </c>
      <c r="K1212" s="166" t="s">
        <v>921</v>
      </c>
      <c r="L1212" s="158"/>
      <c r="M1212" s="159"/>
      <c r="N1212" s="160" t="s">
        <v>576</v>
      </c>
      <c r="O1212" s="161">
        <f t="shared" si="30"/>
        <v>4</v>
      </c>
      <c r="P1212" s="161">
        <v>5785</v>
      </c>
      <c r="Q1212" s="161" t="s">
        <v>208</v>
      </c>
      <c r="R1212" s="161">
        <f t="shared" si="29"/>
        <v>23140</v>
      </c>
      <c r="S1212" s="161">
        <v>0</v>
      </c>
      <c r="T1212" s="161">
        <v>1</v>
      </c>
      <c r="U1212" s="161">
        <v>0</v>
      </c>
      <c r="V1212" s="161">
        <v>1</v>
      </c>
      <c r="W1212" s="161">
        <v>0</v>
      </c>
      <c r="X1212" s="161">
        <v>0</v>
      </c>
      <c r="Y1212" s="161">
        <v>1</v>
      </c>
      <c r="Z1212" s="161">
        <v>0</v>
      </c>
      <c r="AA1212" s="161">
        <v>0</v>
      </c>
      <c r="AB1212" s="161">
        <v>1</v>
      </c>
      <c r="AC1212" s="161">
        <v>0</v>
      </c>
      <c r="AD1212" s="161">
        <v>0</v>
      </c>
    </row>
    <row r="1213" spans="1:30" ht="39" x14ac:dyDescent="0.3">
      <c r="A1213" s="35" t="s">
        <v>573</v>
      </c>
      <c r="B1213" s="151" t="s">
        <v>897</v>
      </c>
      <c r="C1213" s="151" t="s">
        <v>897</v>
      </c>
      <c r="D1213" s="152" t="s">
        <v>36</v>
      </c>
      <c r="E1213" s="153" t="s">
        <v>37</v>
      </c>
      <c r="F1213" s="152" t="s">
        <v>36</v>
      </c>
      <c r="G1213" s="153" t="s">
        <v>486</v>
      </c>
      <c r="H1213" s="154">
        <v>29601</v>
      </c>
      <c r="I1213" s="155" t="s">
        <v>780</v>
      </c>
      <c r="J1213" s="165" t="s">
        <v>922</v>
      </c>
      <c r="K1213" s="166" t="s">
        <v>923</v>
      </c>
      <c r="L1213" s="158"/>
      <c r="M1213" s="159"/>
      <c r="N1213" s="160" t="s">
        <v>576</v>
      </c>
      <c r="O1213" s="161">
        <f t="shared" si="30"/>
        <v>4</v>
      </c>
      <c r="P1213" s="161">
        <v>2603</v>
      </c>
      <c r="Q1213" s="161" t="s">
        <v>208</v>
      </c>
      <c r="R1213" s="161">
        <f t="shared" si="29"/>
        <v>10412</v>
      </c>
      <c r="S1213" s="161">
        <v>0</v>
      </c>
      <c r="T1213" s="161">
        <v>0</v>
      </c>
      <c r="U1213" s="161">
        <v>0</v>
      </c>
      <c r="V1213" s="161">
        <v>0</v>
      </c>
      <c r="W1213" s="161">
        <v>0</v>
      </c>
      <c r="X1213" s="161">
        <v>4</v>
      </c>
      <c r="Y1213" s="161">
        <v>0</v>
      </c>
      <c r="Z1213" s="161">
        <v>0</v>
      </c>
      <c r="AA1213" s="161">
        <v>0</v>
      </c>
      <c r="AB1213" s="161">
        <v>0</v>
      </c>
      <c r="AC1213" s="161">
        <v>0</v>
      </c>
      <c r="AD1213" s="161">
        <v>0</v>
      </c>
    </row>
    <row r="1214" spans="1:30" ht="14.5" x14ac:dyDescent="0.3">
      <c r="A1214" s="35" t="s">
        <v>573</v>
      </c>
      <c r="B1214" s="151" t="s">
        <v>897</v>
      </c>
      <c r="C1214" s="151" t="s">
        <v>897</v>
      </c>
      <c r="D1214" s="152" t="s">
        <v>36</v>
      </c>
      <c r="E1214" s="153" t="s">
        <v>37</v>
      </c>
      <c r="F1214" s="152" t="s">
        <v>36</v>
      </c>
      <c r="G1214" s="153" t="s">
        <v>486</v>
      </c>
      <c r="H1214" s="154">
        <v>31801</v>
      </c>
      <c r="I1214" s="167" t="s">
        <v>791</v>
      </c>
      <c r="J1214" s="168"/>
      <c r="K1214" s="169" t="s">
        <v>924</v>
      </c>
      <c r="L1214" s="161"/>
      <c r="M1214" s="163"/>
      <c r="N1214" s="164" t="s">
        <v>537</v>
      </c>
      <c r="O1214" s="161">
        <f>SUM(S1214:AD1214)</f>
        <v>55126</v>
      </c>
      <c r="P1214" s="161"/>
      <c r="Q1214" s="161" t="s">
        <v>537</v>
      </c>
      <c r="R1214" s="161">
        <f>SUM(S1214:AD1214)</f>
        <v>55126</v>
      </c>
      <c r="S1214" s="161">
        <v>0</v>
      </c>
      <c r="T1214" s="161">
        <v>8521</v>
      </c>
      <c r="U1214" s="161">
        <v>8521</v>
      </c>
      <c r="V1214" s="161">
        <v>0</v>
      </c>
      <c r="W1214" s="161">
        <v>8521</v>
      </c>
      <c r="X1214" s="161">
        <v>4000</v>
      </c>
      <c r="Y1214" s="161">
        <v>8521</v>
      </c>
      <c r="Z1214" s="161">
        <v>0</v>
      </c>
      <c r="AA1214" s="161">
        <v>8521</v>
      </c>
      <c r="AB1214" s="161">
        <v>0</v>
      </c>
      <c r="AC1214" s="161">
        <v>8521</v>
      </c>
      <c r="AD1214" s="161">
        <v>0</v>
      </c>
    </row>
    <row r="1215" spans="1:30" ht="26" x14ac:dyDescent="0.3">
      <c r="A1215" s="35" t="s">
        <v>573</v>
      </c>
      <c r="B1215" s="151" t="s">
        <v>897</v>
      </c>
      <c r="C1215" s="151" t="s">
        <v>897</v>
      </c>
      <c r="D1215" s="152" t="s">
        <v>36</v>
      </c>
      <c r="E1215" s="153" t="s">
        <v>37</v>
      </c>
      <c r="F1215" s="152" t="s">
        <v>36</v>
      </c>
      <c r="G1215" s="153" t="s">
        <v>486</v>
      </c>
      <c r="H1215" s="154">
        <v>32701</v>
      </c>
      <c r="I1215" s="167" t="s">
        <v>925</v>
      </c>
      <c r="J1215" s="168"/>
      <c r="K1215" s="169" t="s">
        <v>926</v>
      </c>
      <c r="L1215" s="161"/>
      <c r="M1215" s="163"/>
      <c r="N1215" s="164" t="s">
        <v>537</v>
      </c>
      <c r="O1215" s="161">
        <f t="shared" ref="O1215:O1218" si="31">SUM(S1215:AD1215)</f>
        <v>13402</v>
      </c>
      <c r="P1215" s="161"/>
      <c r="Q1215" s="161" t="s">
        <v>537</v>
      </c>
      <c r="R1215" s="161">
        <f t="shared" ref="R1215:R1217" si="32">SUM(S1215:AD1215)</f>
        <v>13402</v>
      </c>
      <c r="S1215" s="161">
        <v>0</v>
      </c>
      <c r="T1215" s="161">
        <v>6701</v>
      </c>
      <c r="U1215" s="161">
        <v>0</v>
      </c>
      <c r="V1215" s="161">
        <v>0</v>
      </c>
      <c r="W1215" s="161">
        <v>0</v>
      </c>
      <c r="X1215" s="161">
        <v>0</v>
      </c>
      <c r="Y1215" s="161">
        <v>0</v>
      </c>
      <c r="Z1215" s="161">
        <v>0</v>
      </c>
      <c r="AA1215" s="161">
        <v>0</v>
      </c>
      <c r="AB1215" s="161">
        <v>0</v>
      </c>
      <c r="AC1215" s="161">
        <v>0</v>
      </c>
      <c r="AD1215" s="161">
        <v>6701</v>
      </c>
    </row>
    <row r="1216" spans="1:30" ht="26" x14ac:dyDescent="0.3">
      <c r="A1216" s="35" t="s">
        <v>573</v>
      </c>
      <c r="B1216" s="151" t="s">
        <v>897</v>
      </c>
      <c r="C1216" s="151" t="s">
        <v>897</v>
      </c>
      <c r="D1216" s="152" t="s">
        <v>36</v>
      </c>
      <c r="E1216" s="153" t="s">
        <v>37</v>
      </c>
      <c r="F1216" s="152" t="s">
        <v>36</v>
      </c>
      <c r="G1216" s="153" t="s">
        <v>486</v>
      </c>
      <c r="H1216" s="154">
        <v>33602</v>
      </c>
      <c r="I1216" s="167" t="s">
        <v>927</v>
      </c>
      <c r="J1216" s="168"/>
      <c r="K1216" s="169" t="s">
        <v>928</v>
      </c>
      <c r="L1216" s="161"/>
      <c r="M1216" s="163"/>
      <c r="N1216" s="164" t="s">
        <v>537</v>
      </c>
      <c r="O1216" s="161">
        <f t="shared" si="31"/>
        <v>63739</v>
      </c>
      <c r="P1216" s="161"/>
      <c r="Q1216" s="161" t="s">
        <v>537</v>
      </c>
      <c r="R1216" s="161">
        <f t="shared" si="32"/>
        <v>63739</v>
      </c>
      <c r="S1216" s="161">
        <v>3220</v>
      </c>
      <c r="T1216" s="161">
        <v>5820</v>
      </c>
      <c r="U1216" s="161">
        <v>5220</v>
      </c>
      <c r="V1216" s="161">
        <v>5820</v>
      </c>
      <c r="W1216" s="161">
        <v>5220</v>
      </c>
      <c r="X1216" s="161">
        <v>5820</v>
      </c>
      <c r="Y1216" s="161">
        <v>5220</v>
      </c>
      <c r="Z1216" s="161">
        <v>5820</v>
      </c>
      <c r="AA1216" s="161">
        <v>5220</v>
      </c>
      <c r="AB1216" s="161">
        <v>5820</v>
      </c>
      <c r="AC1216" s="161">
        <v>7220</v>
      </c>
      <c r="AD1216" s="161">
        <v>3319</v>
      </c>
    </row>
    <row r="1217" spans="1:30" ht="65" x14ac:dyDescent="0.3">
      <c r="A1217" s="35" t="s">
        <v>573</v>
      </c>
      <c r="B1217" s="151" t="s">
        <v>897</v>
      </c>
      <c r="C1217" s="151" t="s">
        <v>897</v>
      </c>
      <c r="D1217" s="152" t="s">
        <v>36</v>
      </c>
      <c r="E1217" s="153" t="s">
        <v>37</v>
      </c>
      <c r="F1217" s="152" t="s">
        <v>36</v>
      </c>
      <c r="G1217" s="153" t="s">
        <v>486</v>
      </c>
      <c r="H1217" s="154">
        <v>35101</v>
      </c>
      <c r="I1217" s="167" t="s">
        <v>929</v>
      </c>
      <c r="J1217" s="168"/>
      <c r="K1217" s="169" t="s">
        <v>930</v>
      </c>
      <c r="L1217" s="161"/>
      <c r="M1217" s="163"/>
      <c r="N1217" s="164" t="s">
        <v>537</v>
      </c>
      <c r="O1217" s="161">
        <f t="shared" si="31"/>
        <v>29400</v>
      </c>
      <c r="P1217" s="161"/>
      <c r="Q1217" s="161" t="s">
        <v>537</v>
      </c>
      <c r="R1217" s="161">
        <f t="shared" si="32"/>
        <v>29400</v>
      </c>
      <c r="S1217" s="161">
        <v>0</v>
      </c>
      <c r="T1217" s="161">
        <v>2100</v>
      </c>
      <c r="U1217" s="161">
        <v>4200</v>
      </c>
      <c r="V1217" s="161">
        <v>2100</v>
      </c>
      <c r="W1217" s="161">
        <v>2100</v>
      </c>
      <c r="X1217" s="161">
        <v>2100</v>
      </c>
      <c r="Y1217" s="161">
        <v>4200</v>
      </c>
      <c r="Z1217" s="161">
        <v>2100</v>
      </c>
      <c r="AA1217" s="161">
        <v>2100</v>
      </c>
      <c r="AB1217" s="161">
        <v>2100</v>
      </c>
      <c r="AC1217" s="161">
        <v>4200</v>
      </c>
      <c r="AD1217" s="161">
        <v>2100</v>
      </c>
    </row>
    <row r="1218" spans="1:30" ht="26" x14ac:dyDescent="0.3">
      <c r="A1218" s="35" t="s">
        <v>573</v>
      </c>
      <c r="B1218" s="151" t="s">
        <v>897</v>
      </c>
      <c r="C1218" s="151" t="s">
        <v>897</v>
      </c>
      <c r="D1218" s="152" t="s">
        <v>36</v>
      </c>
      <c r="E1218" s="153" t="s">
        <v>37</v>
      </c>
      <c r="F1218" s="152" t="s">
        <v>36</v>
      </c>
      <c r="G1218" s="153" t="s">
        <v>486</v>
      </c>
      <c r="H1218" s="154">
        <v>51101</v>
      </c>
      <c r="I1218" s="167" t="s">
        <v>931</v>
      </c>
      <c r="J1218" s="165" t="s">
        <v>932</v>
      </c>
      <c r="K1218" s="169" t="s">
        <v>933</v>
      </c>
      <c r="L1218" s="161"/>
      <c r="M1218" s="163"/>
      <c r="N1218" s="164" t="s">
        <v>576</v>
      </c>
      <c r="O1218" s="161">
        <f t="shared" si="31"/>
        <v>3</v>
      </c>
      <c r="P1218" s="161">
        <v>9939.67</v>
      </c>
      <c r="Q1218" s="161" t="s">
        <v>208</v>
      </c>
      <c r="R1218" s="161">
        <f t="shared" ref="R1218" si="33">O1218*P1218</f>
        <v>29819.010000000002</v>
      </c>
      <c r="S1218" s="161">
        <v>0</v>
      </c>
      <c r="T1218" s="161">
        <v>0</v>
      </c>
      <c r="U1218" s="161">
        <v>0</v>
      </c>
      <c r="V1218" s="161">
        <v>0</v>
      </c>
      <c r="W1218" s="161">
        <v>3</v>
      </c>
      <c r="X1218" s="161">
        <v>0</v>
      </c>
      <c r="Y1218" s="161">
        <v>0</v>
      </c>
      <c r="Z1218" s="161">
        <v>0</v>
      </c>
      <c r="AA1218" s="161">
        <v>0</v>
      </c>
      <c r="AB1218" s="161">
        <v>0</v>
      </c>
      <c r="AC1218" s="161">
        <v>0</v>
      </c>
      <c r="AD1218" s="161">
        <v>0</v>
      </c>
    </row>
    <row r="1219" spans="1:30" ht="65" x14ac:dyDescent="0.3">
      <c r="A1219" s="35" t="s">
        <v>573</v>
      </c>
      <c r="B1219" s="151" t="s">
        <v>897</v>
      </c>
      <c r="C1219" s="151" t="s">
        <v>897</v>
      </c>
      <c r="D1219" s="152" t="s">
        <v>36</v>
      </c>
      <c r="E1219" s="153" t="s">
        <v>492</v>
      </c>
      <c r="F1219" s="152" t="s">
        <v>36</v>
      </c>
      <c r="G1219" s="153" t="s">
        <v>486</v>
      </c>
      <c r="H1219" s="154">
        <v>26103</v>
      </c>
      <c r="I1219" s="155" t="s">
        <v>934</v>
      </c>
      <c r="J1219" s="165" t="s">
        <v>935</v>
      </c>
      <c r="K1219" s="174" t="s">
        <v>936</v>
      </c>
      <c r="L1219" s="158"/>
      <c r="M1219" s="159"/>
      <c r="N1219" s="160" t="s">
        <v>537</v>
      </c>
      <c r="O1219" s="161">
        <f>SUM(S1219:AD1219)</f>
        <v>49021</v>
      </c>
      <c r="P1219" s="161"/>
      <c r="Q1219" s="161" t="s">
        <v>208</v>
      </c>
      <c r="R1219" s="161">
        <f t="shared" ref="R1219:R1231" si="34">SUM(S1219:AD1219)</f>
        <v>49021</v>
      </c>
      <c r="S1219" s="161">
        <v>8400</v>
      </c>
      <c r="T1219" s="161">
        <v>8400</v>
      </c>
      <c r="U1219" s="161">
        <v>8400</v>
      </c>
      <c r="V1219" s="161">
        <v>8400</v>
      </c>
      <c r="W1219" s="161">
        <v>8400</v>
      </c>
      <c r="X1219" s="161">
        <v>7021</v>
      </c>
      <c r="Y1219" s="161">
        <v>0</v>
      </c>
      <c r="Z1219" s="161">
        <v>0</v>
      </c>
      <c r="AA1219" s="161">
        <v>0</v>
      </c>
      <c r="AB1219" s="161">
        <v>0</v>
      </c>
      <c r="AC1219" s="161">
        <v>0</v>
      </c>
      <c r="AD1219" s="161">
        <v>0</v>
      </c>
    </row>
    <row r="1220" spans="1:30" ht="26" x14ac:dyDescent="0.3">
      <c r="A1220" s="35" t="s">
        <v>573</v>
      </c>
      <c r="B1220" s="151" t="s">
        <v>897</v>
      </c>
      <c r="C1220" s="151" t="s">
        <v>897</v>
      </c>
      <c r="D1220" s="152" t="s">
        <v>36</v>
      </c>
      <c r="E1220" s="153" t="s">
        <v>492</v>
      </c>
      <c r="F1220" s="152" t="s">
        <v>36</v>
      </c>
      <c r="G1220" s="153" t="s">
        <v>486</v>
      </c>
      <c r="H1220" s="154">
        <v>39202</v>
      </c>
      <c r="I1220" s="155" t="s">
        <v>937</v>
      </c>
      <c r="J1220" s="165"/>
      <c r="K1220" s="174" t="s">
        <v>938</v>
      </c>
      <c r="L1220" s="158"/>
      <c r="M1220" s="159"/>
      <c r="N1220" s="160" t="s">
        <v>537</v>
      </c>
      <c r="O1220" s="161">
        <f t="shared" ref="O1220:O1237" si="35">SUM(S1220:AD1220)</f>
        <v>4944</v>
      </c>
      <c r="P1220" s="161"/>
      <c r="Q1220" s="161" t="s">
        <v>537</v>
      </c>
      <c r="R1220" s="161">
        <f t="shared" si="34"/>
        <v>4944</v>
      </c>
      <c r="S1220" s="161">
        <v>412</v>
      </c>
      <c r="T1220" s="161">
        <v>412</v>
      </c>
      <c r="U1220" s="161">
        <v>412</v>
      </c>
      <c r="V1220" s="161">
        <v>412</v>
      </c>
      <c r="W1220" s="161">
        <v>412</v>
      </c>
      <c r="X1220" s="161">
        <v>412</v>
      </c>
      <c r="Y1220" s="161">
        <v>412</v>
      </c>
      <c r="Z1220" s="161">
        <v>412</v>
      </c>
      <c r="AA1220" s="161">
        <v>412</v>
      </c>
      <c r="AB1220" s="161">
        <v>412</v>
      </c>
      <c r="AC1220" s="161">
        <v>412</v>
      </c>
      <c r="AD1220" s="161">
        <v>412</v>
      </c>
    </row>
    <row r="1221" spans="1:30" ht="14.5" x14ac:dyDescent="0.3">
      <c r="A1221" s="35" t="s">
        <v>573</v>
      </c>
      <c r="B1221" s="151" t="s">
        <v>897</v>
      </c>
      <c r="C1221" s="151" t="s">
        <v>897</v>
      </c>
      <c r="D1221" s="152" t="s">
        <v>36</v>
      </c>
      <c r="E1221" s="153" t="s">
        <v>37</v>
      </c>
      <c r="F1221" s="152" t="s">
        <v>36</v>
      </c>
      <c r="G1221" s="153" t="s">
        <v>534</v>
      </c>
      <c r="H1221" s="154">
        <v>31301</v>
      </c>
      <c r="I1221" s="155" t="s">
        <v>787</v>
      </c>
      <c r="J1221" s="165"/>
      <c r="K1221" s="174" t="s">
        <v>939</v>
      </c>
      <c r="L1221" s="158"/>
      <c r="M1221" s="159"/>
      <c r="N1221" s="160" t="s">
        <v>537</v>
      </c>
      <c r="O1221" s="161">
        <f t="shared" si="35"/>
        <v>12000</v>
      </c>
      <c r="P1221" s="161"/>
      <c r="Q1221" s="161" t="s">
        <v>537</v>
      </c>
      <c r="R1221" s="161">
        <f t="shared" si="34"/>
        <v>12000</v>
      </c>
      <c r="S1221" s="161">
        <v>1000</v>
      </c>
      <c r="T1221" s="161">
        <v>1000</v>
      </c>
      <c r="U1221" s="161">
        <v>1000</v>
      </c>
      <c r="V1221" s="161">
        <v>1000</v>
      </c>
      <c r="W1221" s="161">
        <v>1000</v>
      </c>
      <c r="X1221" s="161">
        <v>1000</v>
      </c>
      <c r="Y1221" s="161">
        <v>1000</v>
      </c>
      <c r="Z1221" s="161">
        <v>1000</v>
      </c>
      <c r="AA1221" s="161">
        <v>1000</v>
      </c>
      <c r="AB1221" s="161">
        <v>1000</v>
      </c>
      <c r="AC1221" s="161">
        <v>1000</v>
      </c>
      <c r="AD1221" s="161">
        <v>1000</v>
      </c>
    </row>
    <row r="1222" spans="1:30" ht="26" x14ac:dyDescent="0.3">
      <c r="A1222" s="35" t="s">
        <v>573</v>
      </c>
      <c r="B1222" s="151" t="s">
        <v>897</v>
      </c>
      <c r="C1222" s="151" t="s">
        <v>897</v>
      </c>
      <c r="D1222" s="152" t="s">
        <v>36</v>
      </c>
      <c r="E1222" s="153" t="s">
        <v>37</v>
      </c>
      <c r="F1222" s="152" t="s">
        <v>36</v>
      </c>
      <c r="G1222" s="153" t="s">
        <v>534</v>
      </c>
      <c r="H1222" s="154">
        <v>31401</v>
      </c>
      <c r="I1222" s="167" t="s">
        <v>940</v>
      </c>
      <c r="J1222" s="168"/>
      <c r="K1222" s="169" t="s">
        <v>941</v>
      </c>
      <c r="L1222" s="175"/>
      <c r="M1222" s="163"/>
      <c r="N1222" s="164" t="s">
        <v>537</v>
      </c>
      <c r="O1222" s="161">
        <f t="shared" si="35"/>
        <v>12000</v>
      </c>
      <c r="P1222" s="161"/>
      <c r="Q1222" s="161" t="s">
        <v>537</v>
      </c>
      <c r="R1222" s="161">
        <f t="shared" si="34"/>
        <v>12000</v>
      </c>
      <c r="S1222" s="161">
        <v>1000</v>
      </c>
      <c r="T1222" s="161">
        <v>1000</v>
      </c>
      <c r="U1222" s="161">
        <v>1000</v>
      </c>
      <c r="V1222" s="161">
        <v>1000</v>
      </c>
      <c r="W1222" s="161">
        <v>1000</v>
      </c>
      <c r="X1222" s="161">
        <v>1000</v>
      </c>
      <c r="Y1222" s="161">
        <v>1000</v>
      </c>
      <c r="Z1222" s="161">
        <v>1000</v>
      </c>
      <c r="AA1222" s="161">
        <v>1000</v>
      </c>
      <c r="AB1222" s="161">
        <v>1000</v>
      </c>
      <c r="AC1222" s="161">
        <v>1000</v>
      </c>
      <c r="AD1222" s="161">
        <v>1000</v>
      </c>
    </row>
    <row r="1223" spans="1:30" ht="26" x14ac:dyDescent="0.3">
      <c r="A1223" s="35" t="s">
        <v>573</v>
      </c>
      <c r="B1223" s="151" t="s">
        <v>897</v>
      </c>
      <c r="C1223" s="151" t="s">
        <v>897</v>
      </c>
      <c r="D1223" s="152" t="s">
        <v>36</v>
      </c>
      <c r="E1223" s="153" t="s">
        <v>37</v>
      </c>
      <c r="F1223" s="152" t="s">
        <v>36</v>
      </c>
      <c r="G1223" s="153" t="s">
        <v>534</v>
      </c>
      <c r="H1223" s="154">
        <v>32201</v>
      </c>
      <c r="I1223" s="167" t="s">
        <v>792</v>
      </c>
      <c r="J1223" s="168"/>
      <c r="K1223" s="169" t="s">
        <v>792</v>
      </c>
      <c r="L1223" s="176" t="s">
        <v>942</v>
      </c>
      <c r="M1223" s="163" t="s">
        <v>943</v>
      </c>
      <c r="N1223" s="164" t="s">
        <v>537</v>
      </c>
      <c r="O1223" s="161">
        <f t="shared" si="35"/>
        <v>601776</v>
      </c>
      <c r="P1223" s="161"/>
      <c r="Q1223" s="161" t="s">
        <v>537</v>
      </c>
      <c r="R1223" s="161">
        <f t="shared" si="34"/>
        <v>601776</v>
      </c>
      <c r="S1223" s="161">
        <v>0</v>
      </c>
      <c r="T1223" s="161">
        <v>50148</v>
      </c>
      <c r="U1223" s="161">
        <v>50148</v>
      </c>
      <c r="V1223" s="161">
        <v>50148</v>
      </c>
      <c r="W1223" s="161">
        <v>50148</v>
      </c>
      <c r="X1223" s="161">
        <v>50148</v>
      </c>
      <c r="Y1223" s="161">
        <v>50148</v>
      </c>
      <c r="Z1223" s="161">
        <v>50148</v>
      </c>
      <c r="AA1223" s="161">
        <v>50148</v>
      </c>
      <c r="AB1223" s="161">
        <v>50148</v>
      </c>
      <c r="AC1223" s="161">
        <v>50148</v>
      </c>
      <c r="AD1223" s="161">
        <v>100296</v>
      </c>
    </row>
    <row r="1224" spans="1:30" ht="14.5" x14ac:dyDescent="0.3">
      <c r="A1224" s="35" t="s">
        <v>573</v>
      </c>
      <c r="B1224" s="151" t="s">
        <v>897</v>
      </c>
      <c r="C1224" s="151" t="s">
        <v>897</v>
      </c>
      <c r="D1224" s="152" t="s">
        <v>36</v>
      </c>
      <c r="E1224" s="153" t="s">
        <v>37</v>
      </c>
      <c r="F1224" s="152" t="s">
        <v>36</v>
      </c>
      <c r="G1224" s="153" t="s">
        <v>534</v>
      </c>
      <c r="H1224" s="154">
        <v>33801</v>
      </c>
      <c r="I1224" s="167" t="s">
        <v>944</v>
      </c>
      <c r="J1224" s="168"/>
      <c r="K1224" s="169" t="s">
        <v>944</v>
      </c>
      <c r="L1224" s="161"/>
      <c r="M1224" s="163" t="s">
        <v>536</v>
      </c>
      <c r="N1224" s="164" t="s">
        <v>537</v>
      </c>
      <c r="O1224" s="161">
        <f t="shared" si="35"/>
        <v>415272</v>
      </c>
      <c r="P1224" s="161"/>
      <c r="Q1224" s="161" t="s">
        <v>537</v>
      </c>
      <c r="R1224" s="161">
        <f t="shared" si="34"/>
        <v>415272</v>
      </c>
      <c r="S1224" s="161">
        <v>0</v>
      </c>
      <c r="T1224" s="161">
        <v>34606</v>
      </c>
      <c r="U1224" s="161">
        <v>34606</v>
      </c>
      <c r="V1224" s="161">
        <v>34606</v>
      </c>
      <c r="W1224" s="161">
        <v>34606</v>
      </c>
      <c r="X1224" s="161">
        <v>34606</v>
      </c>
      <c r="Y1224" s="161">
        <v>34606</v>
      </c>
      <c r="Z1224" s="161">
        <v>34606</v>
      </c>
      <c r="AA1224" s="161">
        <v>34606</v>
      </c>
      <c r="AB1224" s="161">
        <v>34606</v>
      </c>
      <c r="AC1224" s="161">
        <v>34606</v>
      </c>
      <c r="AD1224" s="161">
        <v>69212</v>
      </c>
    </row>
    <row r="1225" spans="1:30" ht="39" x14ac:dyDescent="0.3">
      <c r="A1225" s="35" t="s">
        <v>573</v>
      </c>
      <c r="B1225" s="151" t="s">
        <v>897</v>
      </c>
      <c r="C1225" s="151" t="s">
        <v>897</v>
      </c>
      <c r="D1225" s="152" t="s">
        <v>36</v>
      </c>
      <c r="E1225" s="153" t="s">
        <v>37</v>
      </c>
      <c r="F1225" s="152" t="s">
        <v>36</v>
      </c>
      <c r="G1225" s="153" t="s">
        <v>534</v>
      </c>
      <c r="H1225" s="154">
        <v>35101</v>
      </c>
      <c r="I1225" s="167" t="s">
        <v>945</v>
      </c>
      <c r="J1225" s="168"/>
      <c r="K1225" s="169" t="s">
        <v>945</v>
      </c>
      <c r="L1225" s="161"/>
      <c r="M1225" s="163"/>
      <c r="N1225" s="164" t="s">
        <v>537</v>
      </c>
      <c r="O1225" s="161">
        <f t="shared" si="35"/>
        <v>56479</v>
      </c>
      <c r="P1225" s="161"/>
      <c r="Q1225" s="161" t="s">
        <v>537</v>
      </c>
      <c r="R1225" s="161">
        <f t="shared" si="34"/>
        <v>56479</v>
      </c>
      <c r="S1225" s="161">
        <v>0</v>
      </c>
      <c r="T1225" s="161">
        <v>16000</v>
      </c>
      <c r="U1225" s="161">
        <v>3000</v>
      </c>
      <c r="V1225" s="161">
        <v>3000</v>
      </c>
      <c r="W1225" s="161">
        <v>3000</v>
      </c>
      <c r="X1225" s="161">
        <v>3000</v>
      </c>
      <c r="Y1225" s="161">
        <v>3000</v>
      </c>
      <c r="Z1225" s="161">
        <v>3000</v>
      </c>
      <c r="AA1225" s="161">
        <v>16479</v>
      </c>
      <c r="AB1225" s="161">
        <v>3000</v>
      </c>
      <c r="AC1225" s="161">
        <v>3000</v>
      </c>
      <c r="AD1225" s="161">
        <v>0</v>
      </c>
    </row>
    <row r="1226" spans="1:30" ht="52" x14ac:dyDescent="0.3">
      <c r="A1226" s="35" t="s">
        <v>573</v>
      </c>
      <c r="B1226" s="151" t="s">
        <v>897</v>
      </c>
      <c r="C1226" s="151" t="s">
        <v>897</v>
      </c>
      <c r="D1226" s="152" t="s">
        <v>36</v>
      </c>
      <c r="E1226" s="153" t="s">
        <v>37</v>
      </c>
      <c r="F1226" s="152" t="s">
        <v>36</v>
      </c>
      <c r="G1226" s="153" t="s">
        <v>534</v>
      </c>
      <c r="H1226" s="154">
        <v>35201</v>
      </c>
      <c r="I1226" s="167" t="s">
        <v>946</v>
      </c>
      <c r="J1226" s="168"/>
      <c r="K1226" s="169" t="s">
        <v>947</v>
      </c>
      <c r="L1226" s="161"/>
      <c r="M1226" s="163"/>
      <c r="N1226" s="164" t="s">
        <v>537</v>
      </c>
      <c r="O1226" s="161">
        <f>SUM(S1226:AD1226)</f>
        <v>19172</v>
      </c>
      <c r="P1226" s="161"/>
      <c r="Q1226" s="161" t="s">
        <v>537</v>
      </c>
      <c r="R1226" s="161">
        <f>SUM(S1226:AD1226)</f>
        <v>19172</v>
      </c>
      <c r="S1226" s="161">
        <v>0</v>
      </c>
      <c r="T1226" s="161">
        <v>0</v>
      </c>
      <c r="U1226" s="161">
        <v>19172</v>
      </c>
      <c r="V1226" s="161">
        <v>0</v>
      </c>
      <c r="W1226" s="161">
        <v>0</v>
      </c>
      <c r="X1226" s="161">
        <v>0</v>
      </c>
      <c r="Y1226" s="161">
        <v>0</v>
      </c>
      <c r="Z1226" s="161">
        <v>0</v>
      </c>
      <c r="AA1226" s="161">
        <v>0</v>
      </c>
      <c r="AB1226" s="161">
        <v>0</v>
      </c>
      <c r="AC1226" s="161">
        <v>0</v>
      </c>
      <c r="AD1226" s="161">
        <v>0</v>
      </c>
    </row>
    <row r="1227" spans="1:30" ht="39" x14ac:dyDescent="0.3">
      <c r="A1227" s="35" t="s">
        <v>573</v>
      </c>
      <c r="B1227" s="151" t="s">
        <v>897</v>
      </c>
      <c r="C1227" s="151" t="s">
        <v>897</v>
      </c>
      <c r="D1227" s="152" t="s">
        <v>36</v>
      </c>
      <c r="E1227" s="153" t="s">
        <v>37</v>
      </c>
      <c r="F1227" s="152" t="s">
        <v>36</v>
      </c>
      <c r="G1227" s="153" t="s">
        <v>534</v>
      </c>
      <c r="H1227" s="154">
        <v>35701</v>
      </c>
      <c r="I1227" s="167" t="s">
        <v>948</v>
      </c>
      <c r="J1227" s="168"/>
      <c r="K1227" s="169" t="s">
        <v>949</v>
      </c>
      <c r="L1227" s="161"/>
      <c r="M1227" s="163"/>
      <c r="N1227" s="164" t="s">
        <v>537</v>
      </c>
      <c r="O1227" s="161">
        <f>SUM(S1227:AD1227)</f>
        <v>5440</v>
      </c>
      <c r="P1227" s="161"/>
      <c r="Q1227" s="161" t="s">
        <v>537</v>
      </c>
      <c r="R1227" s="161">
        <f>SUM(S1227:AD1227)</f>
        <v>5440</v>
      </c>
      <c r="S1227" s="161">
        <v>0</v>
      </c>
      <c r="T1227" s="161">
        <v>0</v>
      </c>
      <c r="U1227" s="161">
        <v>0</v>
      </c>
      <c r="V1227" s="161">
        <v>0</v>
      </c>
      <c r="W1227" s="161">
        <v>0</v>
      </c>
      <c r="X1227" s="161">
        <v>0</v>
      </c>
      <c r="Y1227" s="161">
        <v>0</v>
      </c>
      <c r="Z1227" s="161">
        <v>0</v>
      </c>
      <c r="AA1227" s="161">
        <v>0</v>
      </c>
      <c r="AB1227" s="161">
        <v>5440</v>
      </c>
      <c r="AC1227" s="161">
        <v>0</v>
      </c>
      <c r="AD1227" s="161">
        <v>0</v>
      </c>
    </row>
    <row r="1228" spans="1:30" ht="26" x14ac:dyDescent="0.3">
      <c r="A1228" s="35" t="s">
        <v>573</v>
      </c>
      <c r="B1228" s="151" t="s">
        <v>897</v>
      </c>
      <c r="C1228" s="151" t="s">
        <v>897</v>
      </c>
      <c r="D1228" s="152" t="s">
        <v>36</v>
      </c>
      <c r="E1228" s="153" t="s">
        <v>37</v>
      </c>
      <c r="F1228" s="152" t="s">
        <v>36</v>
      </c>
      <c r="G1228" s="153" t="s">
        <v>534</v>
      </c>
      <c r="H1228" s="170">
        <v>35801</v>
      </c>
      <c r="I1228" s="167" t="s">
        <v>950</v>
      </c>
      <c r="J1228" s="168"/>
      <c r="K1228" s="177" t="s">
        <v>950</v>
      </c>
      <c r="L1228" s="158"/>
      <c r="M1228" s="159" t="s">
        <v>536</v>
      </c>
      <c r="N1228" s="160" t="s">
        <v>537</v>
      </c>
      <c r="O1228" s="161">
        <f t="shared" si="35"/>
        <v>403680</v>
      </c>
      <c r="P1228" s="161"/>
      <c r="Q1228" s="161" t="s">
        <v>537</v>
      </c>
      <c r="R1228" s="161">
        <f t="shared" si="34"/>
        <v>403680</v>
      </c>
      <c r="S1228" s="161">
        <v>0</v>
      </c>
      <c r="T1228" s="161">
        <v>33640</v>
      </c>
      <c r="U1228" s="161">
        <v>33640</v>
      </c>
      <c r="V1228" s="161">
        <v>33640</v>
      </c>
      <c r="W1228" s="161">
        <v>33640</v>
      </c>
      <c r="X1228" s="161">
        <v>33640</v>
      </c>
      <c r="Y1228" s="161">
        <v>33640</v>
      </c>
      <c r="Z1228" s="161">
        <v>33640</v>
      </c>
      <c r="AA1228" s="161">
        <v>33640</v>
      </c>
      <c r="AB1228" s="161">
        <v>33640</v>
      </c>
      <c r="AC1228" s="161">
        <v>33640</v>
      </c>
      <c r="AD1228" s="161">
        <v>67280</v>
      </c>
    </row>
    <row r="1229" spans="1:30" ht="26" x14ac:dyDescent="0.3">
      <c r="A1229" s="35" t="s">
        <v>573</v>
      </c>
      <c r="B1229" s="151" t="s">
        <v>897</v>
      </c>
      <c r="C1229" s="151" t="s">
        <v>897</v>
      </c>
      <c r="D1229" s="152" t="s">
        <v>36</v>
      </c>
      <c r="E1229" s="153" t="s">
        <v>37</v>
      </c>
      <c r="F1229" s="152" t="s">
        <v>36</v>
      </c>
      <c r="G1229" s="153" t="s">
        <v>534</v>
      </c>
      <c r="H1229" s="170">
        <v>35901</v>
      </c>
      <c r="I1229" s="167" t="s">
        <v>951</v>
      </c>
      <c r="J1229" s="168"/>
      <c r="K1229" s="177" t="s">
        <v>952</v>
      </c>
      <c r="L1229" s="158"/>
      <c r="M1229" s="159"/>
      <c r="N1229" s="160" t="s">
        <v>537</v>
      </c>
      <c r="O1229" s="161">
        <f t="shared" si="35"/>
        <v>6153</v>
      </c>
      <c r="P1229" s="161"/>
      <c r="Q1229" s="161" t="s">
        <v>537</v>
      </c>
      <c r="R1229" s="161">
        <f t="shared" si="34"/>
        <v>6153</v>
      </c>
      <c r="S1229" s="161">
        <v>0</v>
      </c>
      <c r="T1229" s="161">
        <v>0</v>
      </c>
      <c r="U1229" s="161">
        <v>2051</v>
      </c>
      <c r="V1229" s="161">
        <v>0</v>
      </c>
      <c r="W1229" s="161">
        <v>0</v>
      </c>
      <c r="X1229" s="161">
        <v>2051</v>
      </c>
      <c r="Y1229" s="161">
        <v>0</v>
      </c>
      <c r="Z1229" s="161">
        <v>0</v>
      </c>
      <c r="AA1229" s="161">
        <v>2051</v>
      </c>
      <c r="AB1229" s="161">
        <v>0</v>
      </c>
      <c r="AC1229" s="161">
        <v>0</v>
      </c>
      <c r="AD1229" s="161">
        <v>0</v>
      </c>
    </row>
    <row r="1230" spans="1:30" ht="91" x14ac:dyDescent="0.3">
      <c r="A1230" s="35" t="s">
        <v>573</v>
      </c>
      <c r="B1230" s="151" t="s">
        <v>897</v>
      </c>
      <c r="C1230" s="151" t="s">
        <v>897</v>
      </c>
      <c r="D1230" s="152" t="s">
        <v>36</v>
      </c>
      <c r="E1230" s="153" t="s">
        <v>476</v>
      </c>
      <c r="F1230" s="152" t="s">
        <v>477</v>
      </c>
      <c r="G1230" s="153" t="s">
        <v>478</v>
      </c>
      <c r="H1230" s="170">
        <v>26102</v>
      </c>
      <c r="I1230" s="167" t="s">
        <v>953</v>
      </c>
      <c r="J1230" s="168"/>
      <c r="K1230" s="177" t="s">
        <v>954</v>
      </c>
      <c r="L1230" s="158"/>
      <c r="M1230" s="159"/>
      <c r="N1230" s="160" t="s">
        <v>537</v>
      </c>
      <c r="O1230" s="161">
        <f t="shared" si="35"/>
        <v>17508</v>
      </c>
      <c r="P1230" s="161"/>
      <c r="Q1230" s="161" t="s">
        <v>537</v>
      </c>
      <c r="R1230" s="161">
        <f t="shared" si="34"/>
        <v>17508</v>
      </c>
      <c r="S1230" s="161">
        <v>3000</v>
      </c>
      <c r="T1230" s="161">
        <v>3000</v>
      </c>
      <c r="U1230" s="161">
        <v>3000</v>
      </c>
      <c r="V1230" s="161">
        <v>3000</v>
      </c>
      <c r="W1230" s="161">
        <v>3000</v>
      </c>
      <c r="X1230" s="161">
        <v>2508</v>
      </c>
      <c r="Y1230" s="161">
        <v>0</v>
      </c>
      <c r="Z1230" s="161">
        <v>0</v>
      </c>
      <c r="AA1230" s="161">
        <v>0</v>
      </c>
      <c r="AB1230" s="161">
        <v>0</v>
      </c>
      <c r="AC1230" s="161">
        <v>0</v>
      </c>
      <c r="AD1230" s="161">
        <v>0</v>
      </c>
    </row>
    <row r="1231" spans="1:30" ht="91" x14ac:dyDescent="0.3">
      <c r="A1231" s="35" t="s">
        <v>573</v>
      </c>
      <c r="B1231" s="151" t="s">
        <v>897</v>
      </c>
      <c r="C1231" s="151" t="s">
        <v>897</v>
      </c>
      <c r="D1231" s="152" t="s">
        <v>36</v>
      </c>
      <c r="E1231" s="153" t="s">
        <v>476</v>
      </c>
      <c r="F1231" s="152" t="s">
        <v>477</v>
      </c>
      <c r="G1231" s="153" t="s">
        <v>482</v>
      </c>
      <c r="H1231" s="170">
        <v>26102</v>
      </c>
      <c r="I1231" s="167" t="s">
        <v>953</v>
      </c>
      <c r="J1231" s="168"/>
      <c r="K1231" s="177" t="s">
        <v>954</v>
      </c>
      <c r="L1231" s="158"/>
      <c r="M1231" s="159"/>
      <c r="N1231" s="160" t="s">
        <v>537</v>
      </c>
      <c r="O1231" s="161">
        <f t="shared" si="35"/>
        <v>17508</v>
      </c>
      <c r="P1231" s="161"/>
      <c r="Q1231" s="161" t="s">
        <v>537</v>
      </c>
      <c r="R1231" s="161">
        <f t="shared" si="34"/>
        <v>17508</v>
      </c>
      <c r="S1231" s="161">
        <v>3000</v>
      </c>
      <c r="T1231" s="161">
        <v>3000</v>
      </c>
      <c r="U1231" s="161">
        <v>3000</v>
      </c>
      <c r="V1231" s="161">
        <v>3000</v>
      </c>
      <c r="W1231" s="161">
        <v>3000</v>
      </c>
      <c r="X1231" s="161">
        <v>2508</v>
      </c>
      <c r="Y1231" s="161">
        <v>0</v>
      </c>
      <c r="Z1231" s="161">
        <v>0</v>
      </c>
      <c r="AA1231" s="161">
        <v>0</v>
      </c>
      <c r="AB1231" s="161">
        <v>0</v>
      </c>
      <c r="AC1231" s="161">
        <v>0</v>
      </c>
      <c r="AD1231" s="161">
        <v>0</v>
      </c>
    </row>
    <row r="1232" spans="1:30" ht="52" x14ac:dyDescent="0.3">
      <c r="A1232" s="35" t="s">
        <v>573</v>
      </c>
      <c r="B1232" s="151" t="s">
        <v>897</v>
      </c>
      <c r="C1232" s="151" t="s">
        <v>897</v>
      </c>
      <c r="D1232" s="152" t="s">
        <v>36</v>
      </c>
      <c r="E1232" s="153" t="s">
        <v>476</v>
      </c>
      <c r="F1232" s="152" t="s">
        <v>496</v>
      </c>
      <c r="G1232" s="153" t="s">
        <v>483</v>
      </c>
      <c r="H1232" s="154">
        <v>21401</v>
      </c>
      <c r="I1232" s="155" t="s">
        <v>725</v>
      </c>
      <c r="J1232" s="165" t="s">
        <v>955</v>
      </c>
      <c r="K1232" s="173" t="s">
        <v>956</v>
      </c>
      <c r="L1232" s="161"/>
      <c r="M1232" s="163"/>
      <c r="N1232" s="164" t="s">
        <v>957</v>
      </c>
      <c r="O1232" s="161">
        <f t="shared" si="35"/>
        <v>12</v>
      </c>
      <c r="P1232" s="161">
        <v>271.44</v>
      </c>
      <c r="Q1232" s="161" t="s">
        <v>208</v>
      </c>
      <c r="R1232" s="161">
        <f t="shared" ref="R1232:R1236" si="36">O1232*P1232</f>
        <v>3257.2799999999997</v>
      </c>
      <c r="S1232" s="161">
        <v>0</v>
      </c>
      <c r="T1232" s="161">
        <v>2</v>
      </c>
      <c r="U1232" s="161">
        <v>1</v>
      </c>
      <c r="V1232" s="161">
        <v>1</v>
      </c>
      <c r="W1232" s="161">
        <v>1</v>
      </c>
      <c r="X1232" s="161">
        <v>1</v>
      </c>
      <c r="Y1232" s="161">
        <v>1</v>
      </c>
      <c r="Z1232" s="161">
        <v>1</v>
      </c>
      <c r="AA1232" s="161">
        <v>1</v>
      </c>
      <c r="AB1232" s="161">
        <v>1</v>
      </c>
      <c r="AC1232" s="161">
        <v>1</v>
      </c>
      <c r="AD1232" s="161">
        <v>1</v>
      </c>
    </row>
    <row r="1233" spans="1:30" ht="52" x14ac:dyDescent="0.3">
      <c r="A1233" s="35" t="s">
        <v>573</v>
      </c>
      <c r="B1233" s="151" t="s">
        <v>897</v>
      </c>
      <c r="C1233" s="151" t="s">
        <v>897</v>
      </c>
      <c r="D1233" s="152" t="s">
        <v>36</v>
      </c>
      <c r="E1233" s="153" t="s">
        <v>476</v>
      </c>
      <c r="F1233" s="152" t="s">
        <v>496</v>
      </c>
      <c r="G1233" s="153" t="s">
        <v>483</v>
      </c>
      <c r="H1233" s="154">
        <v>21401</v>
      </c>
      <c r="I1233" s="155" t="s">
        <v>725</v>
      </c>
      <c r="J1233" s="165" t="s">
        <v>958</v>
      </c>
      <c r="K1233" s="173" t="s">
        <v>610</v>
      </c>
      <c r="L1233" s="161"/>
      <c r="M1233" s="163"/>
      <c r="N1233" s="164" t="s">
        <v>576</v>
      </c>
      <c r="O1233" s="161">
        <f t="shared" si="35"/>
        <v>1</v>
      </c>
      <c r="P1233" s="161">
        <v>2740.47</v>
      </c>
      <c r="Q1233" s="161" t="s">
        <v>208</v>
      </c>
      <c r="R1233" s="161">
        <v>0</v>
      </c>
      <c r="S1233" s="161">
        <v>0</v>
      </c>
      <c r="T1233" s="161">
        <v>0</v>
      </c>
      <c r="U1233" s="161">
        <v>0</v>
      </c>
      <c r="V1233" s="161">
        <v>0</v>
      </c>
      <c r="W1233" s="161">
        <v>0</v>
      </c>
      <c r="X1233" s="161">
        <v>0</v>
      </c>
      <c r="Y1233" s="161">
        <v>1</v>
      </c>
      <c r="Z1233" s="161">
        <v>0</v>
      </c>
      <c r="AA1233" s="161">
        <v>0</v>
      </c>
      <c r="AB1233" s="161">
        <v>0</v>
      </c>
      <c r="AC1233" s="161">
        <v>0</v>
      </c>
      <c r="AD1233" s="161">
        <v>0</v>
      </c>
    </row>
    <row r="1234" spans="1:30" ht="91" x14ac:dyDescent="0.3">
      <c r="A1234" s="35" t="s">
        <v>573</v>
      </c>
      <c r="B1234" s="151" t="s">
        <v>897</v>
      </c>
      <c r="C1234" s="151" t="s">
        <v>897</v>
      </c>
      <c r="D1234" s="152" t="s">
        <v>36</v>
      </c>
      <c r="E1234" s="153" t="s">
        <v>476</v>
      </c>
      <c r="F1234" s="152" t="s">
        <v>496</v>
      </c>
      <c r="G1234" s="153" t="s">
        <v>483</v>
      </c>
      <c r="H1234" s="154">
        <v>26102</v>
      </c>
      <c r="I1234" s="167" t="s">
        <v>953</v>
      </c>
      <c r="J1234" s="168"/>
      <c r="K1234" s="177" t="s">
        <v>954</v>
      </c>
      <c r="L1234" s="161"/>
      <c r="M1234" s="163"/>
      <c r="N1234" s="160" t="s">
        <v>537</v>
      </c>
      <c r="O1234" s="161">
        <f t="shared" si="35"/>
        <v>281977</v>
      </c>
      <c r="P1234" s="161"/>
      <c r="Q1234" s="161" t="s">
        <v>208</v>
      </c>
      <c r="R1234" s="161">
        <f t="shared" ref="R1234" si="37">SUM(S1234:AD1234)</f>
        <v>281977</v>
      </c>
      <c r="S1234" s="161">
        <v>24159</v>
      </c>
      <c r="T1234" s="161">
        <v>53150</v>
      </c>
      <c r="U1234" s="161">
        <v>53150</v>
      </c>
      <c r="V1234" s="161">
        <v>53150</v>
      </c>
      <c r="W1234" s="161">
        <v>53150</v>
      </c>
      <c r="X1234" s="161">
        <v>45218</v>
      </c>
      <c r="Y1234" s="161">
        <v>0</v>
      </c>
      <c r="Z1234" s="161">
        <v>0</v>
      </c>
      <c r="AA1234" s="161">
        <v>0</v>
      </c>
      <c r="AB1234" s="161">
        <v>0</v>
      </c>
      <c r="AC1234" s="161">
        <v>0</v>
      </c>
      <c r="AD1234" s="161">
        <v>0</v>
      </c>
    </row>
    <row r="1235" spans="1:30" ht="26" x14ac:dyDescent="0.3">
      <c r="A1235" s="35" t="s">
        <v>573</v>
      </c>
      <c r="B1235" s="151" t="s">
        <v>897</v>
      </c>
      <c r="C1235" s="151" t="s">
        <v>897</v>
      </c>
      <c r="D1235" s="152" t="s">
        <v>36</v>
      </c>
      <c r="E1235" s="153" t="s">
        <v>476</v>
      </c>
      <c r="F1235" s="152" t="s">
        <v>496</v>
      </c>
      <c r="G1235" s="153" t="s">
        <v>483</v>
      </c>
      <c r="H1235" s="154">
        <v>29401</v>
      </c>
      <c r="I1235" s="155" t="s">
        <v>959</v>
      </c>
      <c r="J1235" s="165" t="s">
        <v>522</v>
      </c>
      <c r="K1235" s="166" t="s">
        <v>523</v>
      </c>
      <c r="L1235" s="161"/>
      <c r="M1235" s="163"/>
      <c r="N1235" s="164" t="s">
        <v>576</v>
      </c>
      <c r="O1235" s="161">
        <f t="shared" si="35"/>
        <v>60</v>
      </c>
      <c r="P1235" s="161">
        <v>184.73</v>
      </c>
      <c r="Q1235" s="161" t="s">
        <v>208</v>
      </c>
      <c r="R1235" s="161">
        <f t="shared" si="36"/>
        <v>11083.8</v>
      </c>
      <c r="S1235" s="161">
        <v>0</v>
      </c>
      <c r="T1235" s="161">
        <v>10</v>
      </c>
      <c r="U1235" s="161">
        <v>5</v>
      </c>
      <c r="V1235" s="161">
        <v>5</v>
      </c>
      <c r="W1235" s="161">
        <v>5</v>
      </c>
      <c r="X1235" s="161">
        <v>5</v>
      </c>
      <c r="Y1235" s="161">
        <v>5</v>
      </c>
      <c r="Z1235" s="161">
        <v>5</v>
      </c>
      <c r="AA1235" s="161">
        <v>5</v>
      </c>
      <c r="AB1235" s="161">
        <v>5</v>
      </c>
      <c r="AC1235" s="161">
        <v>5</v>
      </c>
      <c r="AD1235" s="161">
        <v>5</v>
      </c>
    </row>
    <row r="1236" spans="1:30" ht="26" x14ac:dyDescent="0.3">
      <c r="A1236" s="35" t="s">
        <v>573</v>
      </c>
      <c r="B1236" s="151" t="s">
        <v>897</v>
      </c>
      <c r="C1236" s="151" t="s">
        <v>897</v>
      </c>
      <c r="D1236" s="152" t="s">
        <v>36</v>
      </c>
      <c r="E1236" s="153" t="s">
        <v>476</v>
      </c>
      <c r="F1236" s="152" t="s">
        <v>496</v>
      </c>
      <c r="G1236" s="153" t="s">
        <v>483</v>
      </c>
      <c r="H1236" s="154">
        <v>29401</v>
      </c>
      <c r="I1236" s="155" t="s">
        <v>959</v>
      </c>
      <c r="J1236" s="165" t="s">
        <v>886</v>
      </c>
      <c r="K1236" s="166" t="s">
        <v>960</v>
      </c>
      <c r="L1236" s="161"/>
      <c r="M1236" s="163"/>
      <c r="N1236" s="164" t="s">
        <v>576</v>
      </c>
      <c r="O1236" s="161">
        <f t="shared" si="35"/>
        <v>60</v>
      </c>
      <c r="P1236" s="161">
        <v>269.01560000000001</v>
      </c>
      <c r="Q1236" s="161" t="s">
        <v>208</v>
      </c>
      <c r="R1236" s="161">
        <f t="shared" si="36"/>
        <v>16140.936</v>
      </c>
      <c r="S1236" s="161">
        <v>0</v>
      </c>
      <c r="T1236" s="161">
        <v>10</v>
      </c>
      <c r="U1236" s="161">
        <v>5</v>
      </c>
      <c r="V1236" s="161">
        <v>5</v>
      </c>
      <c r="W1236" s="161">
        <v>5</v>
      </c>
      <c r="X1236" s="161">
        <v>5</v>
      </c>
      <c r="Y1236" s="161">
        <v>5</v>
      </c>
      <c r="Z1236" s="161">
        <v>5</v>
      </c>
      <c r="AA1236" s="161">
        <v>5</v>
      </c>
      <c r="AB1236" s="161">
        <v>5</v>
      </c>
      <c r="AC1236" s="161">
        <v>5</v>
      </c>
      <c r="AD1236" s="161">
        <v>5</v>
      </c>
    </row>
    <row r="1237" spans="1:30" ht="26" x14ac:dyDescent="0.3">
      <c r="A1237" s="35" t="s">
        <v>573</v>
      </c>
      <c r="B1237" s="151" t="s">
        <v>897</v>
      </c>
      <c r="C1237" s="151" t="s">
        <v>897</v>
      </c>
      <c r="D1237" s="152" t="s">
        <v>36</v>
      </c>
      <c r="E1237" s="153" t="s">
        <v>476</v>
      </c>
      <c r="F1237" s="152" t="s">
        <v>496</v>
      </c>
      <c r="G1237" s="153" t="s">
        <v>483</v>
      </c>
      <c r="H1237" s="154">
        <v>39202</v>
      </c>
      <c r="I1237" s="155" t="s">
        <v>937</v>
      </c>
      <c r="J1237" s="165"/>
      <c r="K1237" s="174" t="s">
        <v>938</v>
      </c>
      <c r="L1237" s="158"/>
      <c r="M1237" s="159"/>
      <c r="N1237" s="160" t="s">
        <v>537</v>
      </c>
      <c r="O1237" s="161">
        <f t="shared" si="35"/>
        <v>5400</v>
      </c>
      <c r="P1237" s="161"/>
      <c r="Q1237" s="161" t="s">
        <v>537</v>
      </c>
      <c r="R1237" s="161">
        <f t="shared" ref="R1237" si="38">SUM(S1237:AD1237)</f>
        <v>5400</v>
      </c>
      <c r="S1237" s="161">
        <v>450</v>
      </c>
      <c r="T1237" s="161">
        <v>450</v>
      </c>
      <c r="U1237" s="161">
        <v>450</v>
      </c>
      <c r="V1237" s="161">
        <v>450</v>
      </c>
      <c r="W1237" s="161">
        <v>450</v>
      </c>
      <c r="X1237" s="161">
        <v>450</v>
      </c>
      <c r="Y1237" s="161">
        <v>450</v>
      </c>
      <c r="Z1237" s="161">
        <v>450</v>
      </c>
      <c r="AA1237" s="161">
        <v>450</v>
      </c>
      <c r="AB1237" s="161">
        <v>450</v>
      </c>
      <c r="AC1237" s="161">
        <v>450</v>
      </c>
      <c r="AD1237" s="161">
        <v>450</v>
      </c>
    </row>
    <row r="1238" spans="1:30" ht="25" x14ac:dyDescent="0.3">
      <c r="A1238" s="35" t="s">
        <v>573</v>
      </c>
      <c r="B1238" s="16" t="s">
        <v>961</v>
      </c>
      <c r="C1238" s="16" t="s">
        <v>961</v>
      </c>
      <c r="D1238" s="17" t="s">
        <v>36</v>
      </c>
      <c r="E1238" s="18" t="s">
        <v>37</v>
      </c>
      <c r="F1238" s="17" t="s">
        <v>36</v>
      </c>
      <c r="G1238" s="18" t="s">
        <v>486</v>
      </c>
      <c r="H1238" s="18">
        <v>21101</v>
      </c>
      <c r="I1238" s="178" t="s">
        <v>39</v>
      </c>
      <c r="J1238" s="179" t="s">
        <v>688</v>
      </c>
      <c r="K1238" s="22" t="s">
        <v>900</v>
      </c>
      <c r="L1238" s="22"/>
      <c r="M1238" s="23" t="s">
        <v>42</v>
      </c>
      <c r="N1238" s="23" t="s">
        <v>576</v>
      </c>
      <c r="O1238" s="24">
        <v>48</v>
      </c>
      <c r="P1238" s="24">
        <v>3</v>
      </c>
      <c r="Q1238" s="26" t="s">
        <v>44</v>
      </c>
      <c r="R1238" s="180">
        <f>O1238*P1238</f>
        <v>144</v>
      </c>
      <c r="S1238" s="31"/>
      <c r="T1238" s="31">
        <v>12</v>
      </c>
      <c r="U1238" s="31"/>
      <c r="V1238" s="31">
        <v>24</v>
      </c>
      <c r="W1238" s="31"/>
      <c r="X1238" s="31">
        <v>12</v>
      </c>
      <c r="Y1238" s="31"/>
      <c r="Z1238" s="31"/>
      <c r="AA1238" s="31"/>
      <c r="AB1238" s="31"/>
      <c r="AC1238" s="31"/>
      <c r="AD1238" s="31"/>
    </row>
    <row r="1239" spans="1:30" ht="25" x14ac:dyDescent="0.3">
      <c r="A1239" s="35" t="s">
        <v>573</v>
      </c>
      <c r="B1239" s="16" t="s">
        <v>961</v>
      </c>
      <c r="C1239" s="16" t="s">
        <v>961</v>
      </c>
      <c r="D1239" s="17" t="s">
        <v>36</v>
      </c>
      <c r="E1239" s="18" t="s">
        <v>37</v>
      </c>
      <c r="F1239" s="17" t="s">
        <v>36</v>
      </c>
      <c r="G1239" s="18" t="s">
        <v>486</v>
      </c>
      <c r="H1239" s="18">
        <v>21101</v>
      </c>
      <c r="I1239" s="178" t="s">
        <v>39</v>
      </c>
      <c r="J1239" s="179" t="s">
        <v>690</v>
      </c>
      <c r="K1239" s="22" t="s">
        <v>962</v>
      </c>
      <c r="L1239" s="22"/>
      <c r="M1239" s="23" t="s">
        <v>42</v>
      </c>
      <c r="N1239" s="23" t="s">
        <v>576</v>
      </c>
      <c r="O1239" s="24">
        <v>48</v>
      </c>
      <c r="P1239" s="24">
        <v>3</v>
      </c>
      <c r="Q1239" s="26" t="s">
        <v>44</v>
      </c>
      <c r="R1239" s="181">
        <f>O1239*P1239</f>
        <v>144</v>
      </c>
      <c r="S1239" s="28"/>
      <c r="T1239" s="28">
        <v>12</v>
      </c>
      <c r="U1239" s="28"/>
      <c r="V1239" s="28">
        <v>24</v>
      </c>
      <c r="W1239" s="28"/>
      <c r="X1239" s="28">
        <v>12</v>
      </c>
      <c r="Y1239" s="28"/>
      <c r="Z1239" s="28"/>
      <c r="AA1239" s="28"/>
      <c r="AB1239" s="28"/>
      <c r="AC1239" s="28"/>
      <c r="AD1239" s="28"/>
    </row>
    <row r="1240" spans="1:30" ht="25" x14ac:dyDescent="0.3">
      <c r="A1240" s="35" t="s">
        <v>573</v>
      </c>
      <c r="B1240" s="16" t="s">
        <v>961</v>
      </c>
      <c r="C1240" s="16" t="s">
        <v>961</v>
      </c>
      <c r="D1240" s="17" t="s">
        <v>36</v>
      </c>
      <c r="E1240" s="18" t="s">
        <v>37</v>
      </c>
      <c r="F1240" s="17" t="s">
        <v>36</v>
      </c>
      <c r="G1240" s="18" t="s">
        <v>486</v>
      </c>
      <c r="H1240" s="18">
        <v>21101</v>
      </c>
      <c r="I1240" s="178" t="s">
        <v>39</v>
      </c>
      <c r="J1240" s="179" t="s">
        <v>334</v>
      </c>
      <c r="K1240" s="22" t="s">
        <v>335</v>
      </c>
      <c r="L1240" s="22"/>
      <c r="M1240" s="23" t="s">
        <v>42</v>
      </c>
      <c r="N1240" s="23" t="s">
        <v>576</v>
      </c>
      <c r="O1240" s="24">
        <v>14</v>
      </c>
      <c r="P1240" s="24">
        <v>35.999999999999993</v>
      </c>
      <c r="Q1240" s="26" t="s">
        <v>44</v>
      </c>
      <c r="R1240" s="181">
        <f>O1240*P1240</f>
        <v>503.99999999999989</v>
      </c>
      <c r="S1240" s="28"/>
      <c r="T1240" s="28">
        <v>4</v>
      </c>
      <c r="U1240" s="28"/>
      <c r="V1240" s="28">
        <v>6</v>
      </c>
      <c r="W1240" s="28"/>
      <c r="X1240" s="28">
        <v>4</v>
      </c>
      <c r="Y1240" s="28"/>
      <c r="Z1240" s="28"/>
      <c r="AA1240" s="28"/>
      <c r="AB1240" s="28"/>
      <c r="AC1240" s="28"/>
      <c r="AD1240" s="28"/>
    </row>
    <row r="1241" spans="1:30" ht="25" x14ac:dyDescent="0.3">
      <c r="A1241" s="35" t="s">
        <v>573</v>
      </c>
      <c r="B1241" s="16" t="s">
        <v>961</v>
      </c>
      <c r="C1241" s="16" t="s">
        <v>961</v>
      </c>
      <c r="D1241" s="17" t="s">
        <v>36</v>
      </c>
      <c r="E1241" s="18" t="s">
        <v>37</v>
      </c>
      <c r="F1241" s="17" t="s">
        <v>36</v>
      </c>
      <c r="G1241" s="18" t="s">
        <v>486</v>
      </c>
      <c r="H1241" s="18">
        <v>21101</v>
      </c>
      <c r="I1241" s="178" t="s">
        <v>39</v>
      </c>
      <c r="J1241" s="179" t="s">
        <v>46</v>
      </c>
      <c r="K1241" s="22" t="s">
        <v>47</v>
      </c>
      <c r="L1241" s="22"/>
      <c r="M1241" s="23" t="s">
        <v>42</v>
      </c>
      <c r="N1241" s="23" t="s">
        <v>576</v>
      </c>
      <c r="O1241" s="24">
        <v>5</v>
      </c>
      <c r="P1241" s="24">
        <v>315</v>
      </c>
      <c r="Q1241" s="26" t="s">
        <v>44</v>
      </c>
      <c r="R1241" s="181">
        <f t="shared" ref="R1241:R1306" si="39">O1241*P1241</f>
        <v>1575</v>
      </c>
      <c r="S1241" s="31"/>
      <c r="T1241" s="31">
        <v>5</v>
      </c>
      <c r="U1241" s="31"/>
      <c r="V1241" s="31"/>
      <c r="W1241" s="31"/>
      <c r="X1241" s="31"/>
      <c r="Y1241" s="31"/>
      <c r="Z1241" s="31"/>
      <c r="AA1241" s="31"/>
      <c r="AB1241" s="31"/>
      <c r="AC1241" s="31"/>
      <c r="AD1241" s="31"/>
    </row>
    <row r="1242" spans="1:30" ht="25" x14ac:dyDescent="0.3">
      <c r="A1242" s="35" t="s">
        <v>573</v>
      </c>
      <c r="B1242" s="16" t="s">
        <v>961</v>
      </c>
      <c r="C1242" s="16" t="s">
        <v>961</v>
      </c>
      <c r="D1242" s="17" t="s">
        <v>36</v>
      </c>
      <c r="E1242" s="18" t="s">
        <v>37</v>
      </c>
      <c r="F1242" s="17" t="s">
        <v>36</v>
      </c>
      <c r="G1242" s="18" t="s">
        <v>486</v>
      </c>
      <c r="H1242" s="18">
        <v>21101</v>
      </c>
      <c r="I1242" s="178" t="s">
        <v>39</v>
      </c>
      <c r="J1242" s="179" t="s">
        <v>64</v>
      </c>
      <c r="K1242" s="22" t="s">
        <v>65</v>
      </c>
      <c r="L1242" s="22"/>
      <c r="M1242" s="23" t="s">
        <v>42</v>
      </c>
      <c r="N1242" s="23" t="s">
        <v>576</v>
      </c>
      <c r="O1242" s="24">
        <v>15</v>
      </c>
      <c r="P1242" s="24">
        <v>9</v>
      </c>
      <c r="Q1242" s="26" t="s">
        <v>44</v>
      </c>
      <c r="R1242" s="181">
        <f t="shared" si="39"/>
        <v>135</v>
      </c>
      <c r="S1242" s="31"/>
      <c r="T1242" s="31">
        <v>5</v>
      </c>
      <c r="U1242" s="31"/>
      <c r="V1242" s="31">
        <v>5</v>
      </c>
      <c r="W1242" s="31"/>
      <c r="X1242" s="31"/>
      <c r="Y1242" s="31"/>
      <c r="Z1242" s="31">
        <v>5</v>
      </c>
      <c r="AA1242" s="31"/>
      <c r="AB1242" s="31"/>
      <c r="AC1242" s="31"/>
      <c r="AD1242" s="31"/>
    </row>
    <row r="1243" spans="1:30" ht="25" x14ac:dyDescent="0.3">
      <c r="A1243" s="35" t="s">
        <v>573</v>
      </c>
      <c r="B1243" s="16" t="s">
        <v>961</v>
      </c>
      <c r="C1243" s="16" t="s">
        <v>961</v>
      </c>
      <c r="D1243" s="17" t="s">
        <v>36</v>
      </c>
      <c r="E1243" s="18" t="s">
        <v>37</v>
      </c>
      <c r="F1243" s="17" t="s">
        <v>36</v>
      </c>
      <c r="G1243" s="18" t="s">
        <v>486</v>
      </c>
      <c r="H1243" s="18">
        <v>21101</v>
      </c>
      <c r="I1243" s="178" t="s">
        <v>39</v>
      </c>
      <c r="J1243" s="179" t="s">
        <v>72</v>
      </c>
      <c r="K1243" s="22" t="s">
        <v>73</v>
      </c>
      <c r="L1243" s="22"/>
      <c r="M1243" s="23" t="s">
        <v>42</v>
      </c>
      <c r="N1243" s="23" t="s">
        <v>576</v>
      </c>
      <c r="O1243" s="24">
        <v>15</v>
      </c>
      <c r="P1243" s="24">
        <v>9</v>
      </c>
      <c r="Q1243" s="26" t="s">
        <v>44</v>
      </c>
      <c r="R1243" s="181">
        <f t="shared" si="39"/>
        <v>135</v>
      </c>
      <c r="S1243" s="31"/>
      <c r="T1243" s="31">
        <v>5</v>
      </c>
      <c r="U1243" s="31"/>
      <c r="V1243" s="31">
        <v>5</v>
      </c>
      <c r="W1243" s="31"/>
      <c r="X1243" s="31"/>
      <c r="Y1243" s="31"/>
      <c r="Z1243" s="31">
        <v>5</v>
      </c>
      <c r="AA1243" s="31"/>
      <c r="AB1243" s="31"/>
      <c r="AC1243" s="31"/>
      <c r="AD1243" s="31"/>
    </row>
    <row r="1244" spans="1:30" ht="25" x14ac:dyDescent="0.3">
      <c r="A1244" s="35" t="s">
        <v>573</v>
      </c>
      <c r="B1244" s="16" t="s">
        <v>961</v>
      </c>
      <c r="C1244" s="16" t="s">
        <v>961</v>
      </c>
      <c r="D1244" s="17" t="s">
        <v>36</v>
      </c>
      <c r="E1244" s="18" t="s">
        <v>37</v>
      </c>
      <c r="F1244" s="17" t="s">
        <v>36</v>
      </c>
      <c r="G1244" s="18" t="s">
        <v>486</v>
      </c>
      <c r="H1244" s="18">
        <v>21101</v>
      </c>
      <c r="I1244" s="178" t="s">
        <v>39</v>
      </c>
      <c r="J1244" s="179" t="s">
        <v>74</v>
      </c>
      <c r="K1244" s="22" t="s">
        <v>75</v>
      </c>
      <c r="L1244" s="22"/>
      <c r="M1244" s="23" t="s">
        <v>42</v>
      </c>
      <c r="N1244" s="23" t="s">
        <v>576</v>
      </c>
      <c r="O1244" s="24">
        <v>15</v>
      </c>
      <c r="P1244" s="24">
        <v>8</v>
      </c>
      <c r="Q1244" s="26" t="s">
        <v>44</v>
      </c>
      <c r="R1244" s="181">
        <f t="shared" si="39"/>
        <v>120</v>
      </c>
      <c r="S1244" s="31"/>
      <c r="T1244" s="31">
        <v>5</v>
      </c>
      <c r="U1244" s="31"/>
      <c r="V1244" s="31">
        <v>5</v>
      </c>
      <c r="W1244" s="31"/>
      <c r="X1244" s="31"/>
      <c r="Y1244" s="31"/>
      <c r="Z1244" s="31">
        <v>5</v>
      </c>
      <c r="AA1244" s="31"/>
      <c r="AB1244" s="31"/>
      <c r="AC1244" s="31"/>
      <c r="AD1244" s="31"/>
    </row>
    <row r="1245" spans="1:30" ht="25" x14ac:dyDescent="0.3">
      <c r="A1245" s="35" t="s">
        <v>573</v>
      </c>
      <c r="B1245" s="16" t="s">
        <v>961</v>
      </c>
      <c r="C1245" s="16" t="s">
        <v>961</v>
      </c>
      <c r="D1245" s="17" t="s">
        <v>36</v>
      </c>
      <c r="E1245" s="18" t="s">
        <v>37</v>
      </c>
      <c r="F1245" s="17" t="s">
        <v>36</v>
      </c>
      <c r="G1245" s="18" t="s">
        <v>486</v>
      </c>
      <c r="H1245" s="18">
        <v>21101</v>
      </c>
      <c r="I1245" s="178" t="s">
        <v>39</v>
      </c>
      <c r="J1245" s="179" t="s">
        <v>158</v>
      </c>
      <c r="K1245" s="22" t="s">
        <v>159</v>
      </c>
      <c r="L1245" s="22"/>
      <c r="M1245" s="23" t="s">
        <v>42</v>
      </c>
      <c r="N1245" s="23" t="s">
        <v>576</v>
      </c>
      <c r="O1245" s="24">
        <v>4</v>
      </c>
      <c r="P1245" s="24">
        <v>139</v>
      </c>
      <c r="Q1245" s="26" t="s">
        <v>44</v>
      </c>
      <c r="R1245" s="181">
        <f t="shared" si="39"/>
        <v>556</v>
      </c>
      <c r="S1245" s="16"/>
      <c r="T1245" s="16">
        <v>2</v>
      </c>
      <c r="U1245" s="16"/>
      <c r="V1245" s="16"/>
      <c r="W1245" s="16"/>
      <c r="X1245" s="16">
        <v>2</v>
      </c>
      <c r="Y1245" s="16"/>
      <c r="Z1245" s="16"/>
      <c r="AA1245" s="16"/>
      <c r="AB1245" s="16"/>
      <c r="AC1245" s="16"/>
      <c r="AD1245" s="16"/>
    </row>
    <row r="1246" spans="1:30" ht="25" x14ac:dyDescent="0.3">
      <c r="A1246" s="35" t="s">
        <v>573</v>
      </c>
      <c r="B1246" s="16" t="s">
        <v>961</v>
      </c>
      <c r="C1246" s="16" t="s">
        <v>961</v>
      </c>
      <c r="D1246" s="17" t="s">
        <v>36</v>
      </c>
      <c r="E1246" s="18" t="s">
        <v>37</v>
      </c>
      <c r="F1246" s="17" t="s">
        <v>36</v>
      </c>
      <c r="G1246" s="18" t="s">
        <v>486</v>
      </c>
      <c r="H1246" s="18">
        <v>21101</v>
      </c>
      <c r="I1246" s="178" t="s">
        <v>39</v>
      </c>
      <c r="J1246" s="179" t="s">
        <v>172</v>
      </c>
      <c r="K1246" s="22" t="s">
        <v>173</v>
      </c>
      <c r="L1246" s="22"/>
      <c r="M1246" s="23" t="s">
        <v>42</v>
      </c>
      <c r="N1246" s="23" t="s">
        <v>578</v>
      </c>
      <c r="O1246" s="24">
        <v>7</v>
      </c>
      <c r="P1246" s="24">
        <v>22.000000000000004</v>
      </c>
      <c r="Q1246" s="26" t="s">
        <v>44</v>
      </c>
      <c r="R1246" s="181">
        <f t="shared" si="39"/>
        <v>154.00000000000003</v>
      </c>
      <c r="S1246" s="31"/>
      <c r="T1246" s="31">
        <v>2</v>
      </c>
      <c r="U1246" s="31"/>
      <c r="V1246" s="31"/>
      <c r="W1246" s="31">
        <v>2</v>
      </c>
      <c r="X1246" s="31"/>
      <c r="Y1246" s="31">
        <v>3</v>
      </c>
      <c r="Z1246" s="31"/>
      <c r="AA1246" s="31"/>
      <c r="AB1246" s="31"/>
      <c r="AC1246" s="31"/>
      <c r="AD1246" s="31"/>
    </row>
    <row r="1247" spans="1:30" ht="25" x14ac:dyDescent="0.3">
      <c r="A1247" s="35" t="s">
        <v>573</v>
      </c>
      <c r="B1247" s="16" t="s">
        <v>961</v>
      </c>
      <c r="C1247" s="16" t="s">
        <v>961</v>
      </c>
      <c r="D1247" s="17" t="s">
        <v>36</v>
      </c>
      <c r="E1247" s="18" t="s">
        <v>37</v>
      </c>
      <c r="F1247" s="17" t="s">
        <v>36</v>
      </c>
      <c r="G1247" s="18" t="s">
        <v>486</v>
      </c>
      <c r="H1247" s="18">
        <v>21101</v>
      </c>
      <c r="I1247" s="178" t="s">
        <v>39</v>
      </c>
      <c r="J1247" s="179" t="s">
        <v>84</v>
      </c>
      <c r="K1247" s="22" t="s">
        <v>85</v>
      </c>
      <c r="L1247" s="22"/>
      <c r="M1247" s="23" t="s">
        <v>42</v>
      </c>
      <c r="N1247" s="23" t="s">
        <v>578</v>
      </c>
      <c r="O1247" s="24">
        <v>6</v>
      </c>
      <c r="P1247" s="24">
        <v>38</v>
      </c>
      <c r="Q1247" s="26" t="s">
        <v>44</v>
      </c>
      <c r="R1247" s="181">
        <f t="shared" si="39"/>
        <v>228</v>
      </c>
      <c r="S1247" s="31"/>
      <c r="T1247" s="31"/>
      <c r="U1247" s="31"/>
      <c r="V1247" s="31">
        <v>3</v>
      </c>
      <c r="W1247" s="31"/>
      <c r="X1247" s="31"/>
      <c r="Y1247" s="31">
        <v>3</v>
      </c>
      <c r="Z1247" s="31"/>
      <c r="AA1247" s="31"/>
      <c r="AB1247" s="31"/>
      <c r="AC1247" s="31"/>
      <c r="AD1247" s="31"/>
    </row>
    <row r="1248" spans="1:30" ht="25" x14ac:dyDescent="0.3">
      <c r="A1248" s="35" t="s">
        <v>573</v>
      </c>
      <c r="B1248" s="16" t="s">
        <v>961</v>
      </c>
      <c r="C1248" s="16" t="s">
        <v>961</v>
      </c>
      <c r="D1248" s="17" t="s">
        <v>36</v>
      </c>
      <c r="E1248" s="18" t="s">
        <v>37</v>
      </c>
      <c r="F1248" s="17" t="s">
        <v>36</v>
      </c>
      <c r="G1248" s="18" t="s">
        <v>486</v>
      </c>
      <c r="H1248" s="18">
        <v>21101</v>
      </c>
      <c r="I1248" s="178" t="s">
        <v>39</v>
      </c>
      <c r="J1248" s="179" t="s">
        <v>695</v>
      </c>
      <c r="K1248" s="22" t="s">
        <v>963</v>
      </c>
      <c r="L1248" s="22"/>
      <c r="M1248" s="23" t="s">
        <v>42</v>
      </c>
      <c r="N1248" s="23" t="s">
        <v>697</v>
      </c>
      <c r="O1248" s="24">
        <v>15</v>
      </c>
      <c r="P1248" s="24">
        <v>62</v>
      </c>
      <c r="Q1248" s="26" t="s">
        <v>44</v>
      </c>
      <c r="R1248" s="181">
        <f t="shared" si="39"/>
        <v>930</v>
      </c>
      <c r="S1248" s="28"/>
      <c r="T1248" s="28">
        <v>5</v>
      </c>
      <c r="U1248" s="28"/>
      <c r="V1248" s="28">
        <v>5</v>
      </c>
      <c r="W1248" s="28"/>
      <c r="X1248" s="28"/>
      <c r="Y1248" s="28">
        <v>5</v>
      </c>
      <c r="Z1248" s="28"/>
      <c r="AA1248" s="28"/>
      <c r="AB1248" s="28"/>
      <c r="AC1248" s="28"/>
      <c r="AD1248" s="28"/>
    </row>
    <row r="1249" spans="1:30" ht="25" x14ac:dyDescent="0.3">
      <c r="A1249" s="35" t="s">
        <v>573</v>
      </c>
      <c r="B1249" s="16" t="s">
        <v>961</v>
      </c>
      <c r="C1249" s="16" t="s">
        <v>961</v>
      </c>
      <c r="D1249" s="17" t="s">
        <v>36</v>
      </c>
      <c r="E1249" s="18" t="s">
        <v>37</v>
      </c>
      <c r="F1249" s="17" t="s">
        <v>36</v>
      </c>
      <c r="G1249" s="18" t="s">
        <v>486</v>
      </c>
      <c r="H1249" s="18">
        <v>21101</v>
      </c>
      <c r="I1249" s="178" t="s">
        <v>39</v>
      </c>
      <c r="J1249" s="179" t="s">
        <v>142</v>
      </c>
      <c r="K1249" s="22" t="s">
        <v>964</v>
      </c>
      <c r="L1249" s="22"/>
      <c r="M1249" s="23" t="s">
        <v>42</v>
      </c>
      <c r="N1249" s="23" t="s">
        <v>697</v>
      </c>
      <c r="O1249" s="24">
        <v>15</v>
      </c>
      <c r="P1249" s="24">
        <v>13</v>
      </c>
      <c r="Q1249" s="26" t="s">
        <v>44</v>
      </c>
      <c r="R1249" s="181">
        <f t="shared" si="39"/>
        <v>195</v>
      </c>
      <c r="S1249" s="31"/>
      <c r="T1249" s="31">
        <v>5</v>
      </c>
      <c r="U1249" s="31"/>
      <c r="V1249" s="31">
        <v>5</v>
      </c>
      <c r="W1249" s="31"/>
      <c r="X1249" s="31"/>
      <c r="Y1249" s="31">
        <v>5</v>
      </c>
      <c r="Z1249" s="31"/>
      <c r="AA1249" s="31"/>
      <c r="AB1249" s="31"/>
      <c r="AC1249" s="31"/>
      <c r="AD1249" s="31"/>
    </row>
    <row r="1250" spans="1:30" ht="25" x14ac:dyDescent="0.3">
      <c r="A1250" s="35" t="s">
        <v>573</v>
      </c>
      <c r="B1250" s="16" t="s">
        <v>961</v>
      </c>
      <c r="C1250" s="16" t="s">
        <v>961</v>
      </c>
      <c r="D1250" s="17" t="s">
        <v>36</v>
      </c>
      <c r="E1250" s="18" t="s">
        <v>37</v>
      </c>
      <c r="F1250" s="17" t="s">
        <v>36</v>
      </c>
      <c r="G1250" s="18" t="s">
        <v>486</v>
      </c>
      <c r="H1250" s="18">
        <v>21101</v>
      </c>
      <c r="I1250" s="178" t="s">
        <v>39</v>
      </c>
      <c r="J1250" s="179" t="s">
        <v>965</v>
      </c>
      <c r="K1250" s="22" t="s">
        <v>966</v>
      </c>
      <c r="L1250" s="22"/>
      <c r="M1250" s="23" t="s">
        <v>42</v>
      </c>
      <c r="N1250" s="23" t="s">
        <v>576</v>
      </c>
      <c r="O1250" s="24">
        <v>10</v>
      </c>
      <c r="P1250" s="24">
        <v>60</v>
      </c>
      <c r="Q1250" s="26" t="s">
        <v>44</v>
      </c>
      <c r="R1250" s="181">
        <f t="shared" si="39"/>
        <v>600</v>
      </c>
      <c r="S1250" s="31"/>
      <c r="T1250" s="31"/>
      <c r="U1250" s="31">
        <v>5</v>
      </c>
      <c r="V1250" s="31"/>
      <c r="W1250" s="31"/>
      <c r="X1250" s="31">
        <v>5</v>
      </c>
      <c r="Y1250" s="31"/>
      <c r="Z1250" s="31"/>
      <c r="AA1250" s="31"/>
      <c r="AB1250" s="31"/>
      <c r="AC1250" s="31"/>
      <c r="AD1250" s="31"/>
    </row>
    <row r="1251" spans="1:30" ht="25" x14ac:dyDescent="0.3">
      <c r="A1251" s="35" t="s">
        <v>573</v>
      </c>
      <c r="B1251" s="16" t="s">
        <v>961</v>
      </c>
      <c r="C1251" s="16" t="s">
        <v>961</v>
      </c>
      <c r="D1251" s="17" t="s">
        <v>36</v>
      </c>
      <c r="E1251" s="18" t="s">
        <v>37</v>
      </c>
      <c r="F1251" s="17" t="s">
        <v>36</v>
      </c>
      <c r="G1251" s="18" t="s">
        <v>486</v>
      </c>
      <c r="H1251" s="18">
        <v>21101</v>
      </c>
      <c r="I1251" s="178" t="s">
        <v>39</v>
      </c>
      <c r="J1251" s="179" t="s">
        <v>217</v>
      </c>
      <c r="K1251" s="22" t="s">
        <v>967</v>
      </c>
      <c r="L1251" s="22"/>
      <c r="M1251" s="23" t="s">
        <v>42</v>
      </c>
      <c r="N1251" s="23" t="s">
        <v>576</v>
      </c>
      <c r="O1251" s="24">
        <v>10</v>
      </c>
      <c r="P1251" s="24">
        <v>22.000000000000004</v>
      </c>
      <c r="Q1251" s="26" t="s">
        <v>44</v>
      </c>
      <c r="R1251" s="181">
        <f t="shared" si="39"/>
        <v>220.00000000000003</v>
      </c>
      <c r="S1251" s="31"/>
      <c r="T1251" s="31"/>
      <c r="U1251" s="31">
        <v>5</v>
      </c>
      <c r="V1251" s="31"/>
      <c r="W1251" s="31"/>
      <c r="X1251" s="31">
        <v>5</v>
      </c>
      <c r="Y1251" s="31"/>
      <c r="Z1251" s="31"/>
      <c r="AA1251" s="31"/>
      <c r="AB1251" s="31"/>
      <c r="AC1251" s="31"/>
      <c r="AD1251" s="31"/>
    </row>
    <row r="1252" spans="1:30" ht="25" x14ac:dyDescent="0.3">
      <c r="A1252" s="35" t="s">
        <v>573</v>
      </c>
      <c r="B1252" s="16" t="s">
        <v>961</v>
      </c>
      <c r="C1252" s="16" t="s">
        <v>961</v>
      </c>
      <c r="D1252" s="17" t="s">
        <v>36</v>
      </c>
      <c r="E1252" s="18" t="s">
        <v>37</v>
      </c>
      <c r="F1252" s="17" t="s">
        <v>36</v>
      </c>
      <c r="G1252" s="18" t="s">
        <v>486</v>
      </c>
      <c r="H1252" s="18">
        <v>21101</v>
      </c>
      <c r="I1252" s="178" t="s">
        <v>39</v>
      </c>
      <c r="J1252" s="179" t="s">
        <v>110</v>
      </c>
      <c r="K1252" s="22" t="s">
        <v>111</v>
      </c>
      <c r="L1252" s="22"/>
      <c r="M1252" s="23" t="s">
        <v>42</v>
      </c>
      <c r="N1252" s="23" t="s">
        <v>576</v>
      </c>
      <c r="O1252" s="24">
        <v>4</v>
      </c>
      <c r="P1252" s="24">
        <v>21</v>
      </c>
      <c r="Q1252" s="26" t="s">
        <v>44</v>
      </c>
      <c r="R1252" s="181">
        <f t="shared" si="39"/>
        <v>84</v>
      </c>
      <c r="S1252" s="31"/>
      <c r="T1252" s="31">
        <v>2</v>
      </c>
      <c r="U1252" s="31"/>
      <c r="V1252" s="31"/>
      <c r="W1252" s="31"/>
      <c r="X1252" s="31">
        <v>2</v>
      </c>
      <c r="Y1252" s="31"/>
      <c r="Z1252" s="31"/>
      <c r="AA1252" s="31"/>
      <c r="AB1252" s="31"/>
      <c r="AC1252" s="31"/>
      <c r="AD1252" s="31"/>
    </row>
    <row r="1253" spans="1:30" ht="25" x14ac:dyDescent="0.3">
      <c r="A1253" s="35" t="s">
        <v>573</v>
      </c>
      <c r="B1253" s="16" t="s">
        <v>961</v>
      </c>
      <c r="C1253" s="16" t="s">
        <v>961</v>
      </c>
      <c r="D1253" s="17" t="s">
        <v>36</v>
      </c>
      <c r="E1253" s="18" t="s">
        <v>37</v>
      </c>
      <c r="F1253" s="17" t="s">
        <v>36</v>
      </c>
      <c r="G1253" s="18" t="s">
        <v>486</v>
      </c>
      <c r="H1253" s="18">
        <v>21101</v>
      </c>
      <c r="I1253" s="178" t="s">
        <v>39</v>
      </c>
      <c r="J1253" s="179" t="s">
        <v>581</v>
      </c>
      <c r="K1253" s="22" t="s">
        <v>582</v>
      </c>
      <c r="L1253" s="22"/>
      <c r="M1253" s="23" t="s">
        <v>42</v>
      </c>
      <c r="N1253" s="23" t="s">
        <v>576</v>
      </c>
      <c r="O1253" s="24">
        <v>8</v>
      </c>
      <c r="P1253" s="24">
        <v>27</v>
      </c>
      <c r="Q1253" s="26" t="s">
        <v>44</v>
      </c>
      <c r="R1253" s="181">
        <f t="shared" si="39"/>
        <v>216</v>
      </c>
      <c r="S1253" s="28"/>
      <c r="T1253" s="28">
        <v>3</v>
      </c>
      <c r="U1253" s="28"/>
      <c r="V1253" s="28">
        <v>5</v>
      </c>
      <c r="W1253" s="28"/>
      <c r="X1253" s="28"/>
      <c r="Y1253" s="28"/>
      <c r="Z1253" s="28"/>
      <c r="AA1253" s="28"/>
      <c r="AB1253" s="28"/>
      <c r="AC1253" s="28"/>
      <c r="AD1253" s="28"/>
    </row>
    <row r="1254" spans="1:30" ht="25" x14ac:dyDescent="0.3">
      <c r="A1254" s="35" t="s">
        <v>573</v>
      </c>
      <c r="B1254" s="16" t="s">
        <v>961</v>
      </c>
      <c r="C1254" s="16" t="s">
        <v>961</v>
      </c>
      <c r="D1254" s="17" t="s">
        <v>36</v>
      </c>
      <c r="E1254" s="18" t="s">
        <v>37</v>
      </c>
      <c r="F1254" s="17" t="s">
        <v>36</v>
      </c>
      <c r="G1254" s="18" t="s">
        <v>486</v>
      </c>
      <c r="H1254" s="18">
        <v>21101</v>
      </c>
      <c r="I1254" s="178" t="s">
        <v>39</v>
      </c>
      <c r="J1254" s="179" t="s">
        <v>300</v>
      </c>
      <c r="K1254" s="22" t="s">
        <v>968</v>
      </c>
      <c r="L1254" s="22"/>
      <c r="M1254" s="23" t="s">
        <v>42</v>
      </c>
      <c r="N1254" s="23" t="s">
        <v>589</v>
      </c>
      <c r="O1254" s="24">
        <v>6</v>
      </c>
      <c r="P1254" s="24">
        <v>206</v>
      </c>
      <c r="Q1254" s="26" t="s">
        <v>44</v>
      </c>
      <c r="R1254" s="181">
        <f t="shared" si="39"/>
        <v>1236</v>
      </c>
      <c r="S1254" s="31"/>
      <c r="T1254" s="31">
        <v>2</v>
      </c>
      <c r="U1254" s="31"/>
      <c r="V1254" s="31">
        <v>2</v>
      </c>
      <c r="W1254" s="31"/>
      <c r="X1254" s="31">
        <v>2</v>
      </c>
      <c r="Y1254" s="31"/>
      <c r="Z1254" s="31"/>
      <c r="AA1254" s="31"/>
      <c r="AB1254" s="31"/>
      <c r="AC1254" s="31"/>
      <c r="AD1254" s="31"/>
    </row>
    <row r="1255" spans="1:30" ht="25" x14ac:dyDescent="0.3">
      <c r="A1255" s="35" t="s">
        <v>573</v>
      </c>
      <c r="B1255" s="16" t="s">
        <v>961</v>
      </c>
      <c r="C1255" s="16" t="s">
        <v>961</v>
      </c>
      <c r="D1255" s="17" t="s">
        <v>36</v>
      </c>
      <c r="E1255" s="18" t="s">
        <v>37</v>
      </c>
      <c r="F1255" s="17" t="s">
        <v>36</v>
      </c>
      <c r="G1255" s="18" t="s">
        <v>486</v>
      </c>
      <c r="H1255" s="18">
        <v>21101</v>
      </c>
      <c r="I1255" s="178" t="s">
        <v>39</v>
      </c>
      <c r="J1255" s="179" t="s">
        <v>302</v>
      </c>
      <c r="K1255" s="22" t="s">
        <v>969</v>
      </c>
      <c r="L1255" s="22"/>
      <c r="M1255" s="23" t="s">
        <v>42</v>
      </c>
      <c r="N1255" s="23" t="s">
        <v>589</v>
      </c>
      <c r="O1255" s="24">
        <v>3</v>
      </c>
      <c r="P1255" s="24">
        <v>248.00103999999999</v>
      </c>
      <c r="Q1255" s="26" t="s">
        <v>44</v>
      </c>
      <c r="R1255" s="181">
        <f t="shared" si="39"/>
        <v>744.00311999999997</v>
      </c>
      <c r="S1255" s="28"/>
      <c r="T1255" s="28">
        <v>1</v>
      </c>
      <c r="U1255" s="28"/>
      <c r="V1255" s="28">
        <v>2</v>
      </c>
      <c r="W1255" s="28"/>
      <c r="X1255" s="28"/>
      <c r="Y1255" s="28"/>
      <c r="Z1255" s="28"/>
      <c r="AA1255" s="28"/>
      <c r="AB1255" s="28"/>
      <c r="AC1255" s="28"/>
      <c r="AD1255" s="28"/>
    </row>
    <row r="1256" spans="1:30" ht="25" x14ac:dyDescent="0.3">
      <c r="A1256" s="35" t="s">
        <v>573</v>
      </c>
      <c r="B1256" s="16" t="s">
        <v>961</v>
      </c>
      <c r="C1256" s="16" t="s">
        <v>961</v>
      </c>
      <c r="D1256" s="17" t="s">
        <v>36</v>
      </c>
      <c r="E1256" s="18" t="s">
        <v>37</v>
      </c>
      <c r="F1256" s="17" t="s">
        <v>36</v>
      </c>
      <c r="G1256" s="18" t="s">
        <v>486</v>
      </c>
      <c r="H1256" s="18">
        <v>21101</v>
      </c>
      <c r="I1256" s="178" t="s">
        <v>39</v>
      </c>
      <c r="J1256" s="179" t="s">
        <v>120</v>
      </c>
      <c r="K1256" s="22" t="s">
        <v>121</v>
      </c>
      <c r="L1256" s="22"/>
      <c r="M1256" s="23" t="s">
        <v>42</v>
      </c>
      <c r="N1256" s="23" t="s">
        <v>578</v>
      </c>
      <c r="O1256" s="24">
        <v>11</v>
      </c>
      <c r="P1256" s="24">
        <v>8</v>
      </c>
      <c r="Q1256" s="26" t="s">
        <v>44</v>
      </c>
      <c r="R1256" s="181">
        <f t="shared" si="39"/>
        <v>88</v>
      </c>
      <c r="S1256" s="31"/>
      <c r="T1256" s="31">
        <v>2</v>
      </c>
      <c r="U1256" s="31"/>
      <c r="V1256" s="31">
        <v>3</v>
      </c>
      <c r="W1256" s="31"/>
      <c r="X1256" s="31">
        <v>3</v>
      </c>
      <c r="Y1256" s="31"/>
      <c r="Z1256" s="31">
        <v>3</v>
      </c>
      <c r="AA1256" s="31"/>
      <c r="AB1256" s="31"/>
      <c r="AC1256" s="31"/>
      <c r="AD1256" s="31"/>
    </row>
    <row r="1257" spans="1:30" ht="25" x14ac:dyDescent="0.3">
      <c r="A1257" s="35" t="s">
        <v>573</v>
      </c>
      <c r="B1257" s="16" t="s">
        <v>961</v>
      </c>
      <c r="C1257" s="16" t="s">
        <v>961</v>
      </c>
      <c r="D1257" s="17" t="s">
        <v>36</v>
      </c>
      <c r="E1257" s="18" t="s">
        <v>37</v>
      </c>
      <c r="F1257" s="17" t="s">
        <v>36</v>
      </c>
      <c r="G1257" s="18" t="s">
        <v>486</v>
      </c>
      <c r="H1257" s="18">
        <v>21101</v>
      </c>
      <c r="I1257" s="178" t="s">
        <v>39</v>
      </c>
      <c r="J1257" s="179" t="s">
        <v>122</v>
      </c>
      <c r="K1257" s="22" t="s">
        <v>123</v>
      </c>
      <c r="L1257" s="22"/>
      <c r="M1257" s="23" t="s">
        <v>42</v>
      </c>
      <c r="N1257" s="23" t="s">
        <v>578</v>
      </c>
      <c r="O1257" s="24">
        <v>11</v>
      </c>
      <c r="P1257" s="24">
        <v>7</v>
      </c>
      <c r="Q1257" s="26" t="s">
        <v>44</v>
      </c>
      <c r="R1257" s="181">
        <f t="shared" si="39"/>
        <v>77</v>
      </c>
      <c r="S1257" s="31"/>
      <c r="T1257" s="31">
        <v>2</v>
      </c>
      <c r="U1257" s="31"/>
      <c r="V1257" s="31">
        <v>3</v>
      </c>
      <c r="W1257" s="31"/>
      <c r="X1257" s="31">
        <v>3</v>
      </c>
      <c r="Y1257" s="31"/>
      <c r="Z1257" s="31">
        <v>3</v>
      </c>
      <c r="AA1257" s="31"/>
      <c r="AB1257" s="31"/>
      <c r="AC1257" s="31"/>
      <c r="AD1257" s="31"/>
    </row>
    <row r="1258" spans="1:30" ht="25" x14ac:dyDescent="0.3">
      <c r="A1258" s="35" t="s">
        <v>573</v>
      </c>
      <c r="B1258" s="16" t="s">
        <v>961</v>
      </c>
      <c r="C1258" s="16" t="s">
        <v>961</v>
      </c>
      <c r="D1258" s="17" t="s">
        <v>36</v>
      </c>
      <c r="E1258" s="18" t="s">
        <v>37</v>
      </c>
      <c r="F1258" s="17" t="s">
        <v>36</v>
      </c>
      <c r="G1258" s="18" t="s">
        <v>486</v>
      </c>
      <c r="H1258" s="18">
        <v>21101</v>
      </c>
      <c r="I1258" s="178" t="s">
        <v>39</v>
      </c>
      <c r="J1258" s="179" t="s">
        <v>124</v>
      </c>
      <c r="K1258" s="22" t="s">
        <v>583</v>
      </c>
      <c r="L1258" s="22"/>
      <c r="M1258" s="23" t="s">
        <v>42</v>
      </c>
      <c r="N1258" s="23" t="s">
        <v>578</v>
      </c>
      <c r="O1258" s="24">
        <v>11</v>
      </c>
      <c r="P1258" s="24">
        <v>17</v>
      </c>
      <c r="Q1258" s="26" t="s">
        <v>44</v>
      </c>
      <c r="R1258" s="181">
        <f t="shared" si="39"/>
        <v>187</v>
      </c>
      <c r="S1258" s="31"/>
      <c r="T1258" s="31">
        <v>2</v>
      </c>
      <c r="U1258" s="31"/>
      <c r="V1258" s="31">
        <v>3</v>
      </c>
      <c r="W1258" s="31"/>
      <c r="X1258" s="31">
        <v>3</v>
      </c>
      <c r="Y1258" s="31"/>
      <c r="Z1258" s="31">
        <v>3</v>
      </c>
      <c r="AA1258" s="31"/>
      <c r="AB1258" s="31"/>
      <c r="AC1258" s="31"/>
      <c r="AD1258" s="31"/>
    </row>
    <row r="1259" spans="1:30" ht="25" x14ac:dyDescent="0.3">
      <c r="A1259" s="35" t="s">
        <v>573</v>
      </c>
      <c r="B1259" s="16" t="s">
        <v>961</v>
      </c>
      <c r="C1259" s="16" t="s">
        <v>961</v>
      </c>
      <c r="D1259" s="17" t="s">
        <v>36</v>
      </c>
      <c r="E1259" s="18" t="s">
        <v>37</v>
      </c>
      <c r="F1259" s="17" t="s">
        <v>36</v>
      </c>
      <c r="G1259" s="18" t="s">
        <v>486</v>
      </c>
      <c r="H1259" s="18">
        <v>21101</v>
      </c>
      <c r="I1259" s="178" t="s">
        <v>39</v>
      </c>
      <c r="J1259" s="179" t="s">
        <v>126</v>
      </c>
      <c r="K1259" s="22" t="s">
        <v>584</v>
      </c>
      <c r="L1259" s="22"/>
      <c r="M1259" s="23" t="s">
        <v>42</v>
      </c>
      <c r="N1259" s="23" t="s">
        <v>578</v>
      </c>
      <c r="O1259" s="24">
        <v>11</v>
      </c>
      <c r="P1259" s="24">
        <v>38.999999999999993</v>
      </c>
      <c r="Q1259" s="26" t="s">
        <v>44</v>
      </c>
      <c r="R1259" s="181">
        <f t="shared" si="39"/>
        <v>428.99999999999994</v>
      </c>
      <c r="S1259" s="31"/>
      <c r="T1259" s="31">
        <v>2</v>
      </c>
      <c r="U1259" s="31"/>
      <c r="V1259" s="31">
        <v>3</v>
      </c>
      <c r="W1259" s="31"/>
      <c r="X1259" s="31">
        <v>3</v>
      </c>
      <c r="Y1259" s="31"/>
      <c r="Z1259" s="31">
        <v>3</v>
      </c>
      <c r="AA1259" s="31"/>
      <c r="AB1259" s="31"/>
      <c r="AC1259" s="31"/>
      <c r="AD1259" s="31"/>
    </row>
    <row r="1260" spans="1:30" ht="25" x14ac:dyDescent="0.3">
      <c r="A1260" s="35" t="s">
        <v>573</v>
      </c>
      <c r="B1260" s="16" t="s">
        <v>961</v>
      </c>
      <c r="C1260" s="16" t="s">
        <v>961</v>
      </c>
      <c r="D1260" s="17" t="s">
        <v>36</v>
      </c>
      <c r="E1260" s="18" t="s">
        <v>37</v>
      </c>
      <c r="F1260" s="17" t="s">
        <v>36</v>
      </c>
      <c r="G1260" s="18" t="s">
        <v>486</v>
      </c>
      <c r="H1260" s="18">
        <v>21101</v>
      </c>
      <c r="I1260" s="178" t="s">
        <v>39</v>
      </c>
      <c r="J1260" s="179" t="s">
        <v>128</v>
      </c>
      <c r="K1260" s="22" t="s">
        <v>129</v>
      </c>
      <c r="L1260" s="22"/>
      <c r="M1260" s="23" t="s">
        <v>42</v>
      </c>
      <c r="N1260" s="23" t="s">
        <v>578</v>
      </c>
      <c r="O1260" s="24">
        <v>11</v>
      </c>
      <c r="P1260" s="24">
        <v>32</v>
      </c>
      <c r="Q1260" s="26" t="s">
        <v>44</v>
      </c>
      <c r="R1260" s="181">
        <f t="shared" si="39"/>
        <v>352</v>
      </c>
      <c r="S1260" s="31"/>
      <c r="T1260" s="31">
        <v>2</v>
      </c>
      <c r="U1260" s="31"/>
      <c r="V1260" s="31">
        <v>3</v>
      </c>
      <c r="W1260" s="31"/>
      <c r="X1260" s="31">
        <v>3</v>
      </c>
      <c r="Y1260" s="31"/>
      <c r="Z1260" s="31">
        <v>3</v>
      </c>
      <c r="AA1260" s="31"/>
      <c r="AB1260" s="31"/>
      <c r="AC1260" s="31"/>
      <c r="AD1260" s="31"/>
    </row>
    <row r="1261" spans="1:30" ht="25" x14ac:dyDescent="0.3">
      <c r="A1261" s="35" t="s">
        <v>573</v>
      </c>
      <c r="B1261" s="16" t="s">
        <v>961</v>
      </c>
      <c r="C1261" s="16" t="s">
        <v>961</v>
      </c>
      <c r="D1261" s="17" t="s">
        <v>36</v>
      </c>
      <c r="E1261" s="18" t="s">
        <v>37</v>
      </c>
      <c r="F1261" s="17" t="s">
        <v>36</v>
      </c>
      <c r="G1261" s="18" t="s">
        <v>486</v>
      </c>
      <c r="H1261" s="18">
        <v>21101</v>
      </c>
      <c r="I1261" s="178" t="s">
        <v>39</v>
      </c>
      <c r="J1261" s="179" t="s">
        <v>180</v>
      </c>
      <c r="K1261" s="22" t="s">
        <v>700</v>
      </c>
      <c r="L1261" s="22"/>
      <c r="M1261" s="23" t="s">
        <v>42</v>
      </c>
      <c r="N1261" s="23" t="s">
        <v>576</v>
      </c>
      <c r="O1261" s="24">
        <v>10</v>
      </c>
      <c r="P1261" s="24">
        <v>4</v>
      </c>
      <c r="Q1261" s="26" t="s">
        <v>44</v>
      </c>
      <c r="R1261" s="181">
        <f t="shared" si="39"/>
        <v>40</v>
      </c>
      <c r="S1261" s="31"/>
      <c r="T1261" s="31">
        <v>5</v>
      </c>
      <c r="U1261" s="31"/>
      <c r="V1261" s="31"/>
      <c r="W1261" s="31">
        <v>5</v>
      </c>
      <c r="X1261" s="31"/>
      <c r="Y1261" s="31"/>
      <c r="Z1261" s="31"/>
      <c r="AA1261" s="31"/>
      <c r="AB1261" s="31"/>
      <c r="AC1261" s="31"/>
      <c r="AD1261" s="31"/>
    </row>
    <row r="1262" spans="1:30" ht="25" x14ac:dyDescent="0.3">
      <c r="A1262" s="35" t="s">
        <v>573</v>
      </c>
      <c r="B1262" s="16" t="s">
        <v>961</v>
      </c>
      <c r="C1262" s="16" t="s">
        <v>961</v>
      </c>
      <c r="D1262" s="17" t="s">
        <v>36</v>
      </c>
      <c r="E1262" s="18" t="s">
        <v>37</v>
      </c>
      <c r="F1262" s="17" t="s">
        <v>36</v>
      </c>
      <c r="G1262" s="18" t="s">
        <v>486</v>
      </c>
      <c r="H1262" s="18">
        <v>21101</v>
      </c>
      <c r="I1262" s="178" t="s">
        <v>39</v>
      </c>
      <c r="J1262" s="179" t="s">
        <v>206</v>
      </c>
      <c r="K1262" s="22" t="s">
        <v>970</v>
      </c>
      <c r="L1262" s="22"/>
      <c r="M1262" s="23" t="s">
        <v>42</v>
      </c>
      <c r="N1262" s="23" t="s">
        <v>589</v>
      </c>
      <c r="O1262" s="24">
        <v>22</v>
      </c>
      <c r="P1262" s="24">
        <v>95</v>
      </c>
      <c r="Q1262" s="26" t="s">
        <v>44</v>
      </c>
      <c r="R1262" s="181">
        <f t="shared" si="39"/>
        <v>2090</v>
      </c>
      <c r="S1262" s="31"/>
      <c r="T1262" s="31">
        <v>6</v>
      </c>
      <c r="U1262" s="31"/>
      <c r="V1262" s="31">
        <v>4</v>
      </c>
      <c r="W1262" s="31">
        <v>6</v>
      </c>
      <c r="X1262" s="182"/>
      <c r="Y1262" s="183">
        <v>6</v>
      </c>
      <c r="Z1262" s="183"/>
      <c r="AA1262" s="183"/>
      <c r="AB1262" s="183"/>
      <c r="AC1262" s="184"/>
      <c r="AD1262" s="31"/>
    </row>
    <row r="1263" spans="1:30" ht="25" x14ac:dyDescent="0.3">
      <c r="A1263" s="35" t="s">
        <v>573</v>
      </c>
      <c r="B1263" s="16" t="s">
        <v>961</v>
      </c>
      <c r="C1263" s="16" t="s">
        <v>961</v>
      </c>
      <c r="D1263" s="17" t="s">
        <v>36</v>
      </c>
      <c r="E1263" s="18" t="s">
        <v>37</v>
      </c>
      <c r="F1263" s="17" t="s">
        <v>36</v>
      </c>
      <c r="G1263" s="18" t="s">
        <v>486</v>
      </c>
      <c r="H1263" s="18">
        <v>21101</v>
      </c>
      <c r="I1263" s="178" t="s">
        <v>39</v>
      </c>
      <c r="J1263" s="179" t="s">
        <v>211</v>
      </c>
      <c r="K1263" s="22" t="s">
        <v>971</v>
      </c>
      <c r="L1263" s="22"/>
      <c r="M1263" s="23" t="s">
        <v>42</v>
      </c>
      <c r="N1263" s="23" t="s">
        <v>589</v>
      </c>
      <c r="O1263" s="24">
        <v>22</v>
      </c>
      <c r="P1263" s="24">
        <v>125</v>
      </c>
      <c r="Q1263" s="26" t="s">
        <v>44</v>
      </c>
      <c r="R1263" s="181">
        <f t="shared" si="39"/>
        <v>2750</v>
      </c>
      <c r="S1263" s="31"/>
      <c r="T1263" s="31">
        <v>6</v>
      </c>
      <c r="U1263" s="31"/>
      <c r="V1263" s="31">
        <v>4</v>
      </c>
      <c r="W1263" s="31">
        <v>6</v>
      </c>
      <c r="X1263" s="31"/>
      <c r="Y1263" s="31">
        <v>6</v>
      </c>
      <c r="Z1263" s="31"/>
      <c r="AA1263" s="31"/>
      <c r="AB1263" s="31"/>
      <c r="AC1263" s="31"/>
      <c r="AD1263" s="31"/>
    </row>
    <row r="1264" spans="1:30" ht="25" x14ac:dyDescent="0.3">
      <c r="A1264" s="35" t="s">
        <v>573</v>
      </c>
      <c r="B1264" s="16" t="s">
        <v>961</v>
      </c>
      <c r="C1264" s="16" t="s">
        <v>961</v>
      </c>
      <c r="D1264" s="17" t="s">
        <v>36</v>
      </c>
      <c r="E1264" s="18" t="s">
        <v>37</v>
      </c>
      <c r="F1264" s="17" t="s">
        <v>36</v>
      </c>
      <c r="G1264" s="18" t="s">
        <v>486</v>
      </c>
      <c r="H1264" s="18">
        <v>21101</v>
      </c>
      <c r="I1264" s="178" t="s">
        <v>39</v>
      </c>
      <c r="J1264" s="179" t="s">
        <v>140</v>
      </c>
      <c r="K1264" s="22" t="s">
        <v>141</v>
      </c>
      <c r="L1264" s="22"/>
      <c r="M1264" s="23" t="s">
        <v>42</v>
      </c>
      <c r="N1264" s="23" t="s">
        <v>576</v>
      </c>
      <c r="O1264" s="24">
        <v>12</v>
      </c>
      <c r="P1264" s="24">
        <v>29</v>
      </c>
      <c r="Q1264" s="26" t="s">
        <v>44</v>
      </c>
      <c r="R1264" s="181">
        <f t="shared" si="39"/>
        <v>348</v>
      </c>
      <c r="S1264" s="31"/>
      <c r="T1264" s="31">
        <v>6</v>
      </c>
      <c r="U1264" s="31"/>
      <c r="V1264" s="31"/>
      <c r="W1264" s="31"/>
      <c r="X1264" s="31"/>
      <c r="Y1264" s="31">
        <v>6</v>
      </c>
      <c r="Z1264" s="31"/>
      <c r="AA1264" s="31"/>
      <c r="AB1264" s="31"/>
      <c r="AC1264" s="31"/>
      <c r="AD1264" s="31"/>
    </row>
    <row r="1265" spans="1:30" ht="25" x14ac:dyDescent="0.3">
      <c r="A1265" s="35" t="s">
        <v>573</v>
      </c>
      <c r="B1265" s="16" t="s">
        <v>961</v>
      </c>
      <c r="C1265" s="16" t="s">
        <v>961</v>
      </c>
      <c r="D1265" s="17" t="s">
        <v>36</v>
      </c>
      <c r="E1265" s="18" t="s">
        <v>37</v>
      </c>
      <c r="F1265" s="17" t="s">
        <v>36</v>
      </c>
      <c r="G1265" s="18" t="s">
        <v>486</v>
      </c>
      <c r="H1265" s="18">
        <v>21101</v>
      </c>
      <c r="I1265" s="178" t="s">
        <v>39</v>
      </c>
      <c r="J1265" s="179" t="s">
        <v>104</v>
      </c>
      <c r="K1265" s="22" t="s">
        <v>972</v>
      </c>
      <c r="L1265" s="22"/>
      <c r="M1265" s="23" t="s">
        <v>42</v>
      </c>
      <c r="N1265" s="23" t="s">
        <v>576</v>
      </c>
      <c r="O1265" s="24">
        <v>12</v>
      </c>
      <c r="P1265" s="24">
        <v>50</v>
      </c>
      <c r="Q1265" s="26" t="s">
        <v>44</v>
      </c>
      <c r="R1265" s="181">
        <f t="shared" si="39"/>
        <v>600</v>
      </c>
      <c r="S1265" s="31"/>
      <c r="T1265" s="31">
        <v>6</v>
      </c>
      <c r="U1265" s="31"/>
      <c r="V1265" s="31"/>
      <c r="W1265" s="31"/>
      <c r="X1265" s="31"/>
      <c r="Y1265" s="31"/>
      <c r="Z1265" s="31">
        <v>6</v>
      </c>
      <c r="AA1265" s="31"/>
      <c r="AB1265" s="31"/>
      <c r="AC1265" s="31"/>
      <c r="AD1265" s="31"/>
    </row>
    <row r="1266" spans="1:30" ht="25" x14ac:dyDescent="0.3">
      <c r="A1266" s="35" t="s">
        <v>573</v>
      </c>
      <c r="B1266" s="16" t="s">
        <v>961</v>
      </c>
      <c r="C1266" s="16" t="s">
        <v>961</v>
      </c>
      <c r="D1266" s="17" t="s">
        <v>36</v>
      </c>
      <c r="E1266" s="18" t="s">
        <v>37</v>
      </c>
      <c r="F1266" s="17" t="s">
        <v>36</v>
      </c>
      <c r="G1266" s="18" t="s">
        <v>486</v>
      </c>
      <c r="H1266" s="18">
        <v>21101</v>
      </c>
      <c r="I1266" s="178" t="s">
        <v>39</v>
      </c>
      <c r="J1266" s="179" t="s">
        <v>973</v>
      </c>
      <c r="K1266" s="22" t="s">
        <v>974</v>
      </c>
      <c r="L1266" s="22"/>
      <c r="M1266" s="23" t="s">
        <v>42</v>
      </c>
      <c r="N1266" s="23" t="s">
        <v>576</v>
      </c>
      <c r="O1266" s="24">
        <v>10</v>
      </c>
      <c r="P1266" s="24">
        <v>15</v>
      </c>
      <c r="Q1266" s="26" t="s">
        <v>44</v>
      </c>
      <c r="R1266" s="181">
        <f t="shared" si="39"/>
        <v>150</v>
      </c>
      <c r="S1266" s="31"/>
      <c r="T1266" s="31">
        <v>10</v>
      </c>
      <c r="U1266" s="31"/>
      <c r="V1266" s="31"/>
      <c r="W1266" s="31"/>
      <c r="X1266" s="31"/>
      <c r="Y1266" s="31"/>
      <c r="Z1266" s="31"/>
      <c r="AA1266" s="31"/>
      <c r="AB1266" s="31"/>
      <c r="AC1266" s="31"/>
      <c r="AD1266" s="31"/>
    </row>
    <row r="1267" spans="1:30" ht="25" x14ac:dyDescent="0.3">
      <c r="A1267" s="35" t="s">
        <v>573</v>
      </c>
      <c r="B1267" s="16" t="s">
        <v>961</v>
      </c>
      <c r="C1267" s="16" t="s">
        <v>961</v>
      </c>
      <c r="D1267" s="17" t="s">
        <v>36</v>
      </c>
      <c r="E1267" s="18" t="s">
        <v>37</v>
      </c>
      <c r="F1267" s="17" t="s">
        <v>36</v>
      </c>
      <c r="G1267" s="18" t="s">
        <v>486</v>
      </c>
      <c r="H1267" s="18">
        <v>21101</v>
      </c>
      <c r="I1267" s="178" t="s">
        <v>39</v>
      </c>
      <c r="J1267" s="179" t="s">
        <v>164</v>
      </c>
      <c r="K1267" s="22" t="s">
        <v>165</v>
      </c>
      <c r="L1267" s="22"/>
      <c r="M1267" s="23" t="s">
        <v>42</v>
      </c>
      <c r="N1267" s="23" t="s">
        <v>576</v>
      </c>
      <c r="O1267" s="24">
        <v>6</v>
      </c>
      <c r="P1267" s="24">
        <v>12.999999999999998</v>
      </c>
      <c r="Q1267" s="26" t="s">
        <v>44</v>
      </c>
      <c r="R1267" s="181">
        <f t="shared" si="39"/>
        <v>77.999999999999986</v>
      </c>
      <c r="S1267" s="31"/>
      <c r="T1267" s="31">
        <v>3</v>
      </c>
      <c r="U1267" s="31"/>
      <c r="V1267" s="31"/>
      <c r="W1267" s="31"/>
      <c r="X1267" s="31"/>
      <c r="Y1267" s="31"/>
      <c r="Z1267" s="31">
        <v>3</v>
      </c>
      <c r="AA1267" s="31"/>
      <c r="AB1267" s="31"/>
      <c r="AC1267" s="31"/>
      <c r="AD1267" s="31"/>
    </row>
    <row r="1268" spans="1:30" ht="25" x14ac:dyDescent="0.3">
      <c r="A1268" s="35" t="s">
        <v>573</v>
      </c>
      <c r="B1268" s="16" t="s">
        <v>961</v>
      </c>
      <c r="C1268" s="16" t="s">
        <v>961</v>
      </c>
      <c r="D1268" s="17" t="s">
        <v>36</v>
      </c>
      <c r="E1268" s="18" t="s">
        <v>37</v>
      </c>
      <c r="F1268" s="17" t="s">
        <v>36</v>
      </c>
      <c r="G1268" s="18" t="s">
        <v>486</v>
      </c>
      <c r="H1268" s="18">
        <v>21101</v>
      </c>
      <c r="I1268" s="178" t="s">
        <v>39</v>
      </c>
      <c r="J1268" s="179" t="s">
        <v>176</v>
      </c>
      <c r="K1268" s="22" t="s">
        <v>177</v>
      </c>
      <c r="L1268" s="22"/>
      <c r="M1268" s="23" t="s">
        <v>42</v>
      </c>
      <c r="N1268" s="23" t="s">
        <v>576</v>
      </c>
      <c r="O1268" s="24">
        <v>20</v>
      </c>
      <c r="P1268" s="24">
        <v>5</v>
      </c>
      <c r="Q1268" s="26" t="s">
        <v>44</v>
      </c>
      <c r="R1268" s="181">
        <f t="shared" si="39"/>
        <v>100</v>
      </c>
      <c r="S1268" s="31"/>
      <c r="T1268" s="31">
        <v>10</v>
      </c>
      <c r="U1268" s="31"/>
      <c r="V1268" s="31"/>
      <c r="W1268" s="31"/>
      <c r="X1268" s="31"/>
      <c r="Y1268" s="31"/>
      <c r="Z1268" s="31">
        <v>10</v>
      </c>
      <c r="AA1268" s="31"/>
      <c r="AB1268" s="31"/>
      <c r="AC1268" s="31"/>
      <c r="AD1268" s="31"/>
    </row>
    <row r="1269" spans="1:30" ht="25" x14ac:dyDescent="0.3">
      <c r="A1269" s="35" t="s">
        <v>573</v>
      </c>
      <c r="B1269" s="16" t="s">
        <v>961</v>
      </c>
      <c r="C1269" s="16" t="s">
        <v>961</v>
      </c>
      <c r="D1269" s="17" t="s">
        <v>36</v>
      </c>
      <c r="E1269" s="18" t="s">
        <v>37</v>
      </c>
      <c r="F1269" s="17" t="s">
        <v>36</v>
      </c>
      <c r="G1269" s="18" t="s">
        <v>486</v>
      </c>
      <c r="H1269" s="18">
        <v>21101</v>
      </c>
      <c r="I1269" s="178" t="s">
        <v>39</v>
      </c>
      <c r="J1269" s="179" t="s">
        <v>237</v>
      </c>
      <c r="K1269" s="22" t="s">
        <v>975</v>
      </c>
      <c r="L1269" s="22"/>
      <c r="M1269" s="23" t="s">
        <v>42</v>
      </c>
      <c r="N1269" s="23" t="s">
        <v>576</v>
      </c>
      <c r="O1269" s="24">
        <v>5</v>
      </c>
      <c r="P1269" s="24">
        <v>22.000000000000004</v>
      </c>
      <c r="Q1269" s="26" t="s">
        <v>44</v>
      </c>
      <c r="R1269" s="181">
        <f t="shared" si="39"/>
        <v>110.00000000000001</v>
      </c>
      <c r="S1269" s="31"/>
      <c r="T1269" s="31">
        <v>5</v>
      </c>
      <c r="U1269" s="31"/>
      <c r="V1269" s="31"/>
      <c r="W1269" s="31"/>
      <c r="X1269" s="31"/>
      <c r="Y1269" s="31"/>
      <c r="Z1269" s="31"/>
      <c r="AA1269" s="31"/>
      <c r="AB1269" s="31"/>
      <c r="AC1269" s="31"/>
      <c r="AD1269" s="31"/>
    </row>
    <row r="1270" spans="1:30" ht="25" x14ac:dyDescent="0.3">
      <c r="A1270" s="35" t="s">
        <v>573</v>
      </c>
      <c r="B1270" s="16" t="s">
        <v>961</v>
      </c>
      <c r="C1270" s="16" t="s">
        <v>961</v>
      </c>
      <c r="D1270" s="17" t="s">
        <v>36</v>
      </c>
      <c r="E1270" s="18" t="s">
        <v>37</v>
      </c>
      <c r="F1270" s="17" t="s">
        <v>36</v>
      </c>
      <c r="G1270" s="18" t="s">
        <v>486</v>
      </c>
      <c r="H1270" s="18">
        <v>21101</v>
      </c>
      <c r="I1270" s="178" t="s">
        <v>39</v>
      </c>
      <c r="J1270" s="179" t="s">
        <v>298</v>
      </c>
      <c r="K1270" s="22" t="s">
        <v>976</v>
      </c>
      <c r="L1270" s="22"/>
      <c r="M1270" s="23" t="s">
        <v>42</v>
      </c>
      <c r="N1270" s="23" t="s">
        <v>589</v>
      </c>
      <c r="O1270" s="24">
        <v>10</v>
      </c>
      <c r="P1270" s="24">
        <v>134.99999999999997</v>
      </c>
      <c r="Q1270" s="26" t="s">
        <v>44</v>
      </c>
      <c r="R1270" s="181">
        <f t="shared" si="39"/>
        <v>1349.9999999999998</v>
      </c>
      <c r="S1270" s="31"/>
      <c r="T1270" s="31">
        <v>10</v>
      </c>
      <c r="U1270" s="31"/>
      <c r="V1270" s="31"/>
      <c r="W1270" s="31"/>
      <c r="X1270" s="31"/>
      <c r="Y1270" s="31"/>
      <c r="Z1270" s="31"/>
      <c r="AA1270" s="31"/>
      <c r="AB1270" s="31"/>
      <c r="AC1270" s="31"/>
      <c r="AD1270" s="31"/>
    </row>
    <row r="1271" spans="1:30" ht="25" x14ac:dyDescent="0.3">
      <c r="A1271" s="35" t="s">
        <v>573</v>
      </c>
      <c r="B1271" s="16" t="s">
        <v>961</v>
      </c>
      <c r="C1271" s="16" t="s">
        <v>961</v>
      </c>
      <c r="D1271" s="17" t="s">
        <v>36</v>
      </c>
      <c r="E1271" s="18" t="s">
        <v>37</v>
      </c>
      <c r="F1271" s="17" t="s">
        <v>36</v>
      </c>
      <c r="G1271" s="18" t="s">
        <v>486</v>
      </c>
      <c r="H1271" s="18">
        <v>21101</v>
      </c>
      <c r="I1271" s="178" t="s">
        <v>39</v>
      </c>
      <c r="J1271" s="179" t="s">
        <v>977</v>
      </c>
      <c r="K1271" s="22" t="s">
        <v>978</v>
      </c>
      <c r="L1271" s="22"/>
      <c r="M1271" s="23" t="s">
        <v>42</v>
      </c>
      <c r="N1271" s="23" t="s">
        <v>589</v>
      </c>
      <c r="O1271" s="24">
        <v>4</v>
      </c>
      <c r="P1271" s="24">
        <v>119</v>
      </c>
      <c r="Q1271" s="26" t="s">
        <v>44</v>
      </c>
      <c r="R1271" s="181">
        <f t="shared" si="39"/>
        <v>476</v>
      </c>
      <c r="S1271" s="31"/>
      <c r="T1271" s="31">
        <v>4</v>
      </c>
      <c r="U1271" s="31"/>
      <c r="V1271" s="31"/>
      <c r="W1271" s="31"/>
      <c r="X1271" s="31"/>
      <c r="Y1271" s="31"/>
      <c r="Z1271" s="31">
        <v>0</v>
      </c>
      <c r="AA1271" s="31"/>
      <c r="AB1271" s="31"/>
      <c r="AC1271" s="31"/>
      <c r="AD1271" s="31"/>
    </row>
    <row r="1272" spans="1:30" ht="25" x14ac:dyDescent="0.3">
      <c r="A1272" s="35" t="s">
        <v>573</v>
      </c>
      <c r="B1272" s="16" t="s">
        <v>961</v>
      </c>
      <c r="C1272" s="16" t="s">
        <v>961</v>
      </c>
      <c r="D1272" s="17" t="s">
        <v>36</v>
      </c>
      <c r="E1272" s="18" t="s">
        <v>37</v>
      </c>
      <c r="F1272" s="17" t="s">
        <v>36</v>
      </c>
      <c r="G1272" s="18" t="s">
        <v>486</v>
      </c>
      <c r="H1272" s="18">
        <v>21101</v>
      </c>
      <c r="I1272" s="185" t="s">
        <v>39</v>
      </c>
      <c r="J1272" s="186" t="s">
        <v>60</v>
      </c>
      <c r="K1272" s="22" t="s">
        <v>979</v>
      </c>
      <c r="L1272" s="23"/>
      <c r="M1272" s="23" t="s">
        <v>42</v>
      </c>
      <c r="N1272" s="23" t="s">
        <v>576</v>
      </c>
      <c r="O1272" s="24">
        <v>10</v>
      </c>
      <c r="P1272" s="24">
        <v>21</v>
      </c>
      <c r="Q1272" s="26" t="s">
        <v>44</v>
      </c>
      <c r="R1272" s="181">
        <f t="shared" si="39"/>
        <v>210</v>
      </c>
      <c r="S1272" s="31"/>
      <c r="T1272" s="31">
        <v>5</v>
      </c>
      <c r="U1272" s="31"/>
      <c r="V1272" s="31"/>
      <c r="W1272" s="31"/>
      <c r="X1272" s="31"/>
      <c r="Y1272" s="31"/>
      <c r="Z1272" s="31">
        <v>5</v>
      </c>
      <c r="AA1272" s="31"/>
      <c r="AB1272" s="31"/>
      <c r="AC1272" s="31"/>
      <c r="AD1272" s="31"/>
    </row>
    <row r="1273" spans="1:30" ht="25" x14ac:dyDescent="0.3">
      <c r="A1273" s="35" t="s">
        <v>573</v>
      </c>
      <c r="B1273" s="16" t="s">
        <v>961</v>
      </c>
      <c r="C1273" s="16" t="s">
        <v>961</v>
      </c>
      <c r="D1273" s="17" t="s">
        <v>36</v>
      </c>
      <c r="E1273" s="18" t="s">
        <v>37</v>
      </c>
      <c r="F1273" s="17" t="s">
        <v>36</v>
      </c>
      <c r="G1273" s="18" t="s">
        <v>486</v>
      </c>
      <c r="H1273" s="18">
        <v>21101</v>
      </c>
      <c r="I1273" s="178" t="s">
        <v>39</v>
      </c>
      <c r="J1273" s="179" t="s">
        <v>56</v>
      </c>
      <c r="K1273" s="22" t="s">
        <v>980</v>
      </c>
      <c r="L1273" s="22"/>
      <c r="M1273" s="23" t="s">
        <v>42</v>
      </c>
      <c r="N1273" s="23" t="s">
        <v>981</v>
      </c>
      <c r="O1273" s="24">
        <v>2</v>
      </c>
      <c r="P1273" s="24">
        <v>80</v>
      </c>
      <c r="Q1273" s="26" t="s">
        <v>44</v>
      </c>
      <c r="R1273" s="181">
        <f t="shared" si="39"/>
        <v>160</v>
      </c>
      <c r="S1273" s="28"/>
      <c r="T1273" s="28">
        <v>1</v>
      </c>
      <c r="U1273" s="28"/>
      <c r="V1273" s="28"/>
      <c r="W1273" s="28"/>
      <c r="X1273" s="187"/>
      <c r="Y1273" s="28"/>
      <c r="Z1273" s="187">
        <v>1</v>
      </c>
      <c r="AA1273" s="187"/>
      <c r="AB1273" s="187"/>
      <c r="AC1273" s="187"/>
      <c r="AD1273" s="28"/>
    </row>
    <row r="1274" spans="1:30" ht="25" x14ac:dyDescent="0.3">
      <c r="A1274" s="35" t="s">
        <v>573</v>
      </c>
      <c r="B1274" s="16" t="s">
        <v>961</v>
      </c>
      <c r="C1274" s="16" t="s">
        <v>961</v>
      </c>
      <c r="D1274" s="17" t="s">
        <v>36</v>
      </c>
      <c r="E1274" s="18" t="s">
        <v>37</v>
      </c>
      <c r="F1274" s="17" t="s">
        <v>36</v>
      </c>
      <c r="G1274" s="18" t="s">
        <v>486</v>
      </c>
      <c r="H1274" s="18">
        <v>21101</v>
      </c>
      <c r="I1274" s="178" t="s">
        <v>39</v>
      </c>
      <c r="J1274" s="179" t="s">
        <v>130</v>
      </c>
      <c r="K1274" s="22" t="s">
        <v>982</v>
      </c>
      <c r="L1274" s="22"/>
      <c r="M1274" s="23" t="s">
        <v>42</v>
      </c>
      <c r="N1274" s="23" t="s">
        <v>576</v>
      </c>
      <c r="O1274" s="24">
        <v>20</v>
      </c>
      <c r="P1274" s="24">
        <v>12</v>
      </c>
      <c r="Q1274" s="26" t="s">
        <v>44</v>
      </c>
      <c r="R1274" s="181">
        <f t="shared" si="39"/>
        <v>240</v>
      </c>
      <c r="S1274" s="28"/>
      <c r="T1274" s="28">
        <v>10</v>
      </c>
      <c r="U1274" s="28"/>
      <c r="V1274" s="28"/>
      <c r="W1274" s="28"/>
      <c r="X1274" s="28"/>
      <c r="Y1274" s="28"/>
      <c r="Z1274" s="28">
        <v>10</v>
      </c>
      <c r="AA1274" s="28"/>
      <c r="AB1274" s="28"/>
      <c r="AC1274" s="28"/>
      <c r="AD1274" s="28"/>
    </row>
    <row r="1275" spans="1:30" ht="25" x14ac:dyDescent="0.25">
      <c r="A1275" s="35" t="s">
        <v>573</v>
      </c>
      <c r="B1275" s="188" t="s">
        <v>961</v>
      </c>
      <c r="C1275" s="188" t="s">
        <v>961</v>
      </c>
      <c r="D1275" s="17" t="s">
        <v>36</v>
      </c>
      <c r="E1275" s="18" t="s">
        <v>37</v>
      </c>
      <c r="F1275" s="17" t="s">
        <v>36</v>
      </c>
      <c r="G1275" s="18" t="s">
        <v>486</v>
      </c>
      <c r="H1275" s="18">
        <v>21101</v>
      </c>
      <c r="I1275" s="178" t="s">
        <v>39</v>
      </c>
      <c r="J1275" s="189" t="s">
        <v>983</v>
      </c>
      <c r="K1275" s="22" t="s">
        <v>984</v>
      </c>
      <c r="L1275" s="22"/>
      <c r="M1275" s="23" t="s">
        <v>42</v>
      </c>
      <c r="N1275" s="23" t="s">
        <v>576</v>
      </c>
      <c r="O1275" s="24">
        <v>10</v>
      </c>
      <c r="P1275" s="24">
        <v>29</v>
      </c>
      <c r="Q1275" s="26" t="s">
        <v>44</v>
      </c>
      <c r="R1275" s="181">
        <f t="shared" si="39"/>
        <v>290</v>
      </c>
      <c r="S1275" s="190"/>
      <c r="T1275" s="190">
        <v>10</v>
      </c>
      <c r="U1275" s="190"/>
      <c r="V1275" s="190"/>
      <c r="W1275" s="190"/>
      <c r="X1275" s="190"/>
      <c r="Y1275" s="190"/>
      <c r="Z1275" s="190"/>
      <c r="AA1275" s="190"/>
      <c r="AB1275" s="190"/>
      <c r="AC1275" s="190"/>
      <c r="AD1275" s="190"/>
    </row>
    <row r="1276" spans="1:30" ht="25" x14ac:dyDescent="0.3">
      <c r="A1276" s="35" t="s">
        <v>573</v>
      </c>
      <c r="B1276" s="16" t="s">
        <v>961</v>
      </c>
      <c r="C1276" s="16" t="s">
        <v>961</v>
      </c>
      <c r="D1276" s="17" t="s">
        <v>36</v>
      </c>
      <c r="E1276" s="18" t="s">
        <v>37</v>
      </c>
      <c r="F1276" s="17" t="s">
        <v>36</v>
      </c>
      <c r="G1276" s="18" t="s">
        <v>486</v>
      </c>
      <c r="H1276" s="18">
        <v>21101</v>
      </c>
      <c r="I1276" s="178" t="s">
        <v>39</v>
      </c>
      <c r="J1276" s="179" t="s">
        <v>985</v>
      </c>
      <c r="K1276" s="22" t="s">
        <v>986</v>
      </c>
      <c r="L1276" s="22"/>
      <c r="M1276" s="23" t="s">
        <v>42</v>
      </c>
      <c r="N1276" s="23" t="s">
        <v>594</v>
      </c>
      <c r="O1276" s="24">
        <v>10</v>
      </c>
      <c r="P1276" s="24">
        <v>25</v>
      </c>
      <c r="Q1276" s="26" t="s">
        <v>44</v>
      </c>
      <c r="R1276" s="181">
        <f t="shared" si="39"/>
        <v>250</v>
      </c>
      <c r="S1276" s="28"/>
      <c r="T1276" s="28">
        <v>5</v>
      </c>
      <c r="U1276" s="28"/>
      <c r="V1276" s="28"/>
      <c r="W1276" s="28"/>
      <c r="X1276" s="28"/>
      <c r="Y1276" s="28"/>
      <c r="Z1276" s="28">
        <v>5</v>
      </c>
      <c r="AA1276" s="28"/>
      <c r="AB1276" s="28"/>
      <c r="AC1276" s="28"/>
      <c r="AD1276" s="28"/>
    </row>
    <row r="1277" spans="1:30" ht="25" x14ac:dyDescent="0.3">
      <c r="A1277" s="35" t="s">
        <v>573</v>
      </c>
      <c r="B1277" s="16" t="s">
        <v>961</v>
      </c>
      <c r="C1277" s="16" t="s">
        <v>961</v>
      </c>
      <c r="D1277" s="17" t="s">
        <v>36</v>
      </c>
      <c r="E1277" s="18" t="s">
        <v>37</v>
      </c>
      <c r="F1277" s="17" t="s">
        <v>36</v>
      </c>
      <c r="G1277" s="18" t="s">
        <v>486</v>
      </c>
      <c r="H1277" s="18">
        <v>21101</v>
      </c>
      <c r="I1277" s="178" t="s">
        <v>39</v>
      </c>
      <c r="J1277" s="179" t="s">
        <v>186</v>
      </c>
      <c r="K1277" s="22" t="s">
        <v>187</v>
      </c>
      <c r="L1277" s="22"/>
      <c r="M1277" s="23" t="s">
        <v>42</v>
      </c>
      <c r="N1277" s="23" t="s">
        <v>576</v>
      </c>
      <c r="O1277" s="24">
        <v>15</v>
      </c>
      <c r="P1277" s="24">
        <v>40</v>
      </c>
      <c r="Q1277" s="26" t="s">
        <v>44</v>
      </c>
      <c r="R1277" s="181">
        <f t="shared" si="39"/>
        <v>600</v>
      </c>
      <c r="S1277" s="28"/>
      <c r="T1277" s="28">
        <v>15</v>
      </c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</row>
    <row r="1278" spans="1:30" ht="25" x14ac:dyDescent="0.3">
      <c r="A1278" s="35" t="s">
        <v>573</v>
      </c>
      <c r="B1278" s="16" t="s">
        <v>961</v>
      </c>
      <c r="C1278" s="16" t="s">
        <v>961</v>
      </c>
      <c r="D1278" s="17" t="s">
        <v>36</v>
      </c>
      <c r="E1278" s="18" t="s">
        <v>37</v>
      </c>
      <c r="F1278" s="17" t="s">
        <v>36</v>
      </c>
      <c r="G1278" s="18" t="s">
        <v>486</v>
      </c>
      <c r="H1278" s="18">
        <v>21101</v>
      </c>
      <c r="I1278" s="178" t="s">
        <v>39</v>
      </c>
      <c r="J1278" s="179" t="s">
        <v>280</v>
      </c>
      <c r="K1278" s="22" t="s">
        <v>987</v>
      </c>
      <c r="L1278" s="22"/>
      <c r="M1278" s="23" t="s">
        <v>42</v>
      </c>
      <c r="N1278" s="23" t="s">
        <v>589</v>
      </c>
      <c r="O1278" s="24">
        <v>7</v>
      </c>
      <c r="P1278" s="24">
        <v>45</v>
      </c>
      <c r="Q1278" s="26" t="s">
        <v>44</v>
      </c>
      <c r="R1278" s="181">
        <f t="shared" si="39"/>
        <v>315</v>
      </c>
      <c r="S1278" s="28"/>
      <c r="T1278" s="28">
        <v>5</v>
      </c>
      <c r="U1278" s="28"/>
      <c r="V1278" s="28"/>
      <c r="W1278" s="28"/>
      <c r="X1278" s="28"/>
      <c r="Y1278" s="28"/>
      <c r="Z1278" s="28">
        <v>2</v>
      </c>
      <c r="AA1278" s="28"/>
      <c r="AB1278" s="28"/>
      <c r="AC1278" s="28"/>
      <c r="AD1278" s="28"/>
    </row>
    <row r="1279" spans="1:30" ht="25" x14ac:dyDescent="0.3">
      <c r="A1279" s="35" t="s">
        <v>573</v>
      </c>
      <c r="B1279" s="16" t="s">
        <v>961</v>
      </c>
      <c r="C1279" s="16" t="s">
        <v>961</v>
      </c>
      <c r="D1279" s="17" t="s">
        <v>36</v>
      </c>
      <c r="E1279" s="18" t="s">
        <v>37</v>
      </c>
      <c r="F1279" s="17" t="s">
        <v>36</v>
      </c>
      <c r="G1279" s="18" t="s">
        <v>486</v>
      </c>
      <c r="H1279" s="18">
        <v>21101</v>
      </c>
      <c r="I1279" s="178" t="s">
        <v>39</v>
      </c>
      <c r="J1279" s="179" t="s">
        <v>278</v>
      </c>
      <c r="K1279" s="22" t="s">
        <v>988</v>
      </c>
      <c r="L1279" s="22"/>
      <c r="M1279" s="23" t="s">
        <v>42</v>
      </c>
      <c r="N1279" s="23" t="s">
        <v>589</v>
      </c>
      <c r="O1279" s="24">
        <v>15</v>
      </c>
      <c r="P1279" s="24">
        <v>34</v>
      </c>
      <c r="Q1279" s="26" t="s">
        <v>44</v>
      </c>
      <c r="R1279" s="181">
        <f t="shared" si="39"/>
        <v>510</v>
      </c>
      <c r="S1279" s="28"/>
      <c r="T1279" s="28">
        <v>10</v>
      </c>
      <c r="U1279" s="28"/>
      <c r="V1279" s="28"/>
      <c r="W1279" s="28"/>
      <c r="X1279" s="28"/>
      <c r="Y1279" s="28"/>
      <c r="Z1279" s="28">
        <v>5</v>
      </c>
      <c r="AA1279" s="28"/>
      <c r="AB1279" s="28"/>
      <c r="AC1279" s="28"/>
      <c r="AD1279" s="28"/>
    </row>
    <row r="1280" spans="1:30" ht="25" x14ac:dyDescent="0.3">
      <c r="A1280" s="35" t="s">
        <v>573</v>
      </c>
      <c r="B1280" s="16" t="s">
        <v>961</v>
      </c>
      <c r="C1280" s="16" t="s">
        <v>961</v>
      </c>
      <c r="D1280" s="17" t="s">
        <v>36</v>
      </c>
      <c r="E1280" s="18" t="s">
        <v>37</v>
      </c>
      <c r="F1280" s="17" t="s">
        <v>36</v>
      </c>
      <c r="G1280" s="18" t="s">
        <v>486</v>
      </c>
      <c r="H1280" s="18">
        <v>21101</v>
      </c>
      <c r="I1280" s="178" t="s">
        <v>39</v>
      </c>
      <c r="J1280" s="179" t="s">
        <v>276</v>
      </c>
      <c r="K1280" s="22" t="s">
        <v>989</v>
      </c>
      <c r="L1280" s="22"/>
      <c r="M1280" s="23" t="s">
        <v>42</v>
      </c>
      <c r="N1280" s="23" t="s">
        <v>589</v>
      </c>
      <c r="O1280" s="24">
        <v>5</v>
      </c>
      <c r="P1280" s="24">
        <v>22.000000000000004</v>
      </c>
      <c r="Q1280" s="26" t="s">
        <v>44</v>
      </c>
      <c r="R1280" s="181">
        <f t="shared" si="39"/>
        <v>110.00000000000001</v>
      </c>
      <c r="S1280" s="28"/>
      <c r="T1280" s="28">
        <v>3</v>
      </c>
      <c r="U1280" s="28"/>
      <c r="V1280" s="28"/>
      <c r="W1280" s="28"/>
      <c r="X1280" s="28"/>
      <c r="Y1280" s="28"/>
      <c r="Z1280" s="28">
        <v>2</v>
      </c>
      <c r="AA1280" s="28"/>
      <c r="AB1280" s="28"/>
      <c r="AC1280" s="28"/>
      <c r="AD1280" s="28"/>
    </row>
    <row r="1281" spans="1:30" ht="25" x14ac:dyDescent="0.3">
      <c r="A1281" s="35" t="s">
        <v>573</v>
      </c>
      <c r="B1281" s="16" t="s">
        <v>961</v>
      </c>
      <c r="C1281" s="16" t="s">
        <v>961</v>
      </c>
      <c r="D1281" s="17" t="s">
        <v>36</v>
      </c>
      <c r="E1281" s="18" t="s">
        <v>37</v>
      </c>
      <c r="F1281" s="17" t="s">
        <v>36</v>
      </c>
      <c r="G1281" s="18" t="s">
        <v>486</v>
      </c>
      <c r="H1281" s="18">
        <v>21101</v>
      </c>
      <c r="I1281" s="178" t="s">
        <v>39</v>
      </c>
      <c r="J1281" s="179" t="s">
        <v>270</v>
      </c>
      <c r="K1281" s="22" t="s">
        <v>990</v>
      </c>
      <c r="L1281" s="22"/>
      <c r="M1281" s="23" t="s">
        <v>42</v>
      </c>
      <c r="N1281" s="23" t="s">
        <v>589</v>
      </c>
      <c r="O1281" s="24">
        <v>3</v>
      </c>
      <c r="P1281" s="24">
        <v>293</v>
      </c>
      <c r="Q1281" s="26" t="s">
        <v>44</v>
      </c>
      <c r="R1281" s="181">
        <f t="shared" si="39"/>
        <v>879</v>
      </c>
      <c r="S1281" s="28"/>
      <c r="T1281" s="28">
        <v>3</v>
      </c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</row>
    <row r="1282" spans="1:30" ht="25" x14ac:dyDescent="0.3">
      <c r="A1282" s="35" t="s">
        <v>573</v>
      </c>
      <c r="B1282" s="16" t="s">
        <v>961</v>
      </c>
      <c r="C1282" s="16" t="s">
        <v>961</v>
      </c>
      <c r="D1282" s="17" t="s">
        <v>36</v>
      </c>
      <c r="E1282" s="18" t="s">
        <v>37</v>
      </c>
      <c r="F1282" s="17" t="s">
        <v>36</v>
      </c>
      <c r="G1282" s="18" t="s">
        <v>486</v>
      </c>
      <c r="H1282" s="18">
        <v>21101</v>
      </c>
      <c r="I1282" s="178" t="s">
        <v>39</v>
      </c>
      <c r="J1282" s="179" t="s">
        <v>204</v>
      </c>
      <c r="K1282" s="22" t="s">
        <v>991</v>
      </c>
      <c r="L1282" s="22"/>
      <c r="M1282" s="23" t="s">
        <v>42</v>
      </c>
      <c r="N1282" s="23" t="s">
        <v>589</v>
      </c>
      <c r="O1282" s="24">
        <v>4</v>
      </c>
      <c r="P1282" s="24">
        <v>50</v>
      </c>
      <c r="Q1282" s="26" t="s">
        <v>44</v>
      </c>
      <c r="R1282" s="181">
        <f t="shared" si="39"/>
        <v>200</v>
      </c>
      <c r="S1282" s="28"/>
      <c r="T1282" s="28">
        <v>2</v>
      </c>
      <c r="U1282" s="28"/>
      <c r="V1282" s="28"/>
      <c r="W1282" s="28"/>
      <c r="X1282" s="28"/>
      <c r="Y1282" s="28"/>
      <c r="Z1282" s="28">
        <v>2</v>
      </c>
      <c r="AA1282" s="28"/>
      <c r="AB1282" s="28"/>
      <c r="AC1282" s="28"/>
      <c r="AD1282" s="28"/>
    </row>
    <row r="1283" spans="1:30" ht="25" x14ac:dyDescent="0.3">
      <c r="A1283" s="35" t="s">
        <v>573</v>
      </c>
      <c r="B1283" s="16" t="s">
        <v>961</v>
      </c>
      <c r="C1283" s="16" t="s">
        <v>961</v>
      </c>
      <c r="D1283" s="17" t="s">
        <v>36</v>
      </c>
      <c r="E1283" s="18" t="s">
        <v>37</v>
      </c>
      <c r="F1283" s="17" t="s">
        <v>36</v>
      </c>
      <c r="G1283" s="18" t="s">
        <v>486</v>
      </c>
      <c r="H1283" s="18">
        <v>21101</v>
      </c>
      <c r="I1283" s="178" t="s">
        <v>39</v>
      </c>
      <c r="J1283" s="179" t="s">
        <v>992</v>
      </c>
      <c r="K1283" s="22" t="s">
        <v>993</v>
      </c>
      <c r="L1283" s="22"/>
      <c r="M1283" s="23" t="s">
        <v>42</v>
      </c>
      <c r="N1283" s="23" t="s">
        <v>589</v>
      </c>
      <c r="O1283" s="24">
        <v>6</v>
      </c>
      <c r="P1283" s="24">
        <v>37</v>
      </c>
      <c r="Q1283" s="26" t="s">
        <v>44</v>
      </c>
      <c r="R1283" s="181">
        <f t="shared" si="39"/>
        <v>222</v>
      </c>
      <c r="S1283" s="28"/>
      <c r="T1283" s="28">
        <v>6</v>
      </c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</row>
    <row r="1284" spans="1:30" ht="25" x14ac:dyDescent="0.3">
      <c r="A1284" s="35" t="s">
        <v>573</v>
      </c>
      <c r="B1284" s="16" t="s">
        <v>961</v>
      </c>
      <c r="C1284" s="16" t="s">
        <v>961</v>
      </c>
      <c r="D1284" s="17" t="s">
        <v>36</v>
      </c>
      <c r="E1284" s="18" t="s">
        <v>37</v>
      </c>
      <c r="F1284" s="17" t="s">
        <v>36</v>
      </c>
      <c r="G1284" s="18" t="s">
        <v>486</v>
      </c>
      <c r="H1284" s="18">
        <v>21101</v>
      </c>
      <c r="I1284" s="178" t="s">
        <v>39</v>
      </c>
      <c r="J1284" s="179" t="s">
        <v>272</v>
      </c>
      <c r="K1284" s="22" t="s">
        <v>994</v>
      </c>
      <c r="L1284" s="22"/>
      <c r="M1284" s="23" t="s">
        <v>42</v>
      </c>
      <c r="N1284" s="23" t="s">
        <v>589</v>
      </c>
      <c r="O1284" s="24">
        <v>10</v>
      </c>
      <c r="P1284" s="24">
        <v>26</v>
      </c>
      <c r="Q1284" s="26" t="s">
        <v>44</v>
      </c>
      <c r="R1284" s="181">
        <f t="shared" si="39"/>
        <v>260</v>
      </c>
      <c r="S1284" s="28"/>
      <c r="T1284" s="28">
        <v>5</v>
      </c>
      <c r="U1284" s="28"/>
      <c r="V1284" s="28"/>
      <c r="W1284" s="28"/>
      <c r="X1284" s="28"/>
      <c r="Y1284" s="28"/>
      <c r="Z1284" s="28">
        <v>5</v>
      </c>
      <c r="AA1284" s="28"/>
      <c r="AB1284" s="28"/>
      <c r="AC1284" s="28"/>
      <c r="AD1284" s="28"/>
    </row>
    <row r="1285" spans="1:30" ht="25" x14ac:dyDescent="0.3">
      <c r="A1285" s="35" t="s">
        <v>573</v>
      </c>
      <c r="B1285" s="16" t="s">
        <v>961</v>
      </c>
      <c r="C1285" s="16" t="s">
        <v>961</v>
      </c>
      <c r="D1285" s="17" t="s">
        <v>36</v>
      </c>
      <c r="E1285" s="18" t="s">
        <v>37</v>
      </c>
      <c r="F1285" s="17" t="s">
        <v>36</v>
      </c>
      <c r="G1285" s="18" t="s">
        <v>486</v>
      </c>
      <c r="H1285" s="18">
        <v>21101</v>
      </c>
      <c r="I1285" s="178" t="s">
        <v>39</v>
      </c>
      <c r="J1285" s="179" t="s">
        <v>995</v>
      </c>
      <c r="K1285" s="22" t="s">
        <v>996</v>
      </c>
      <c r="L1285" s="22"/>
      <c r="M1285" s="23" t="s">
        <v>42</v>
      </c>
      <c r="N1285" s="23" t="s">
        <v>576</v>
      </c>
      <c r="O1285" s="24">
        <v>20</v>
      </c>
      <c r="P1285" s="24">
        <v>18</v>
      </c>
      <c r="Q1285" s="26" t="s">
        <v>44</v>
      </c>
      <c r="R1285" s="181">
        <f t="shared" si="39"/>
        <v>360</v>
      </c>
      <c r="S1285" s="28"/>
      <c r="T1285" s="28">
        <v>20</v>
      </c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</row>
    <row r="1286" spans="1:30" ht="25" x14ac:dyDescent="0.3">
      <c r="A1286" s="35" t="s">
        <v>573</v>
      </c>
      <c r="B1286" s="16" t="s">
        <v>961</v>
      </c>
      <c r="C1286" s="16" t="s">
        <v>961</v>
      </c>
      <c r="D1286" s="17" t="s">
        <v>36</v>
      </c>
      <c r="E1286" s="18" t="s">
        <v>37</v>
      </c>
      <c r="F1286" s="17" t="s">
        <v>36</v>
      </c>
      <c r="G1286" s="18" t="s">
        <v>486</v>
      </c>
      <c r="H1286" s="18">
        <v>21101</v>
      </c>
      <c r="I1286" s="178" t="s">
        <v>39</v>
      </c>
      <c r="J1286" s="179" t="s">
        <v>78</v>
      </c>
      <c r="K1286" s="22" t="s">
        <v>997</v>
      </c>
      <c r="L1286" s="22"/>
      <c r="M1286" s="23" t="s">
        <v>42</v>
      </c>
      <c r="N1286" s="23" t="s">
        <v>576</v>
      </c>
      <c r="O1286" s="24">
        <v>20</v>
      </c>
      <c r="P1286" s="24">
        <v>6</v>
      </c>
      <c r="Q1286" s="26" t="s">
        <v>44</v>
      </c>
      <c r="R1286" s="181">
        <f t="shared" si="39"/>
        <v>120</v>
      </c>
      <c r="S1286" s="28"/>
      <c r="T1286" s="28">
        <v>10</v>
      </c>
      <c r="U1286" s="28"/>
      <c r="V1286" s="28"/>
      <c r="W1286" s="28"/>
      <c r="X1286" s="28"/>
      <c r="Y1286" s="28"/>
      <c r="Z1286" s="28">
        <v>10</v>
      </c>
      <c r="AA1286" s="28"/>
      <c r="AB1286" s="28"/>
      <c r="AC1286" s="28"/>
      <c r="AD1286" s="28"/>
    </row>
    <row r="1287" spans="1:30" ht="25" x14ac:dyDescent="0.25">
      <c r="A1287" s="35" t="s">
        <v>573</v>
      </c>
      <c r="B1287" s="188" t="s">
        <v>961</v>
      </c>
      <c r="C1287" s="188" t="s">
        <v>961</v>
      </c>
      <c r="D1287" s="17" t="s">
        <v>36</v>
      </c>
      <c r="E1287" s="18" t="s">
        <v>37</v>
      </c>
      <c r="F1287" s="17" t="s">
        <v>36</v>
      </c>
      <c r="G1287" s="18" t="s">
        <v>486</v>
      </c>
      <c r="H1287" s="18">
        <v>21101</v>
      </c>
      <c r="I1287" s="178" t="s">
        <v>39</v>
      </c>
      <c r="J1287" s="189" t="s">
        <v>88</v>
      </c>
      <c r="K1287" s="22" t="s">
        <v>998</v>
      </c>
      <c r="L1287" s="22"/>
      <c r="M1287" s="23" t="s">
        <v>42</v>
      </c>
      <c r="N1287" s="23" t="s">
        <v>576</v>
      </c>
      <c r="O1287" s="24">
        <v>30</v>
      </c>
      <c r="P1287" s="24">
        <v>103.00000000000001</v>
      </c>
      <c r="Q1287" s="26" t="s">
        <v>44</v>
      </c>
      <c r="R1287" s="181">
        <f t="shared" si="39"/>
        <v>3090.0000000000005</v>
      </c>
      <c r="S1287" s="190"/>
      <c r="T1287" s="190">
        <v>15</v>
      </c>
      <c r="U1287" s="190"/>
      <c r="V1287" s="190"/>
      <c r="W1287" s="190"/>
      <c r="X1287" s="190"/>
      <c r="Y1287" s="190"/>
      <c r="Z1287" s="190">
        <v>15</v>
      </c>
      <c r="AA1287" s="190"/>
      <c r="AB1287" s="190"/>
      <c r="AC1287" s="190"/>
      <c r="AD1287" s="190"/>
    </row>
    <row r="1288" spans="1:30" ht="25" x14ac:dyDescent="0.25">
      <c r="A1288" s="35" t="s">
        <v>573</v>
      </c>
      <c r="B1288" s="188" t="s">
        <v>961</v>
      </c>
      <c r="C1288" s="188" t="s">
        <v>961</v>
      </c>
      <c r="D1288" s="17" t="s">
        <v>36</v>
      </c>
      <c r="E1288" s="18" t="s">
        <v>37</v>
      </c>
      <c r="F1288" s="17" t="s">
        <v>36</v>
      </c>
      <c r="G1288" s="18" t="s">
        <v>486</v>
      </c>
      <c r="H1288" s="18">
        <v>21101</v>
      </c>
      <c r="I1288" s="178" t="s">
        <v>39</v>
      </c>
      <c r="J1288" s="189" t="s">
        <v>999</v>
      </c>
      <c r="K1288" s="22" t="s">
        <v>1000</v>
      </c>
      <c r="L1288" s="22"/>
      <c r="M1288" s="23" t="s">
        <v>42</v>
      </c>
      <c r="N1288" s="23" t="s">
        <v>576</v>
      </c>
      <c r="O1288" s="24">
        <v>30</v>
      </c>
      <c r="P1288" s="24">
        <v>91.999999999999986</v>
      </c>
      <c r="Q1288" s="26" t="s">
        <v>44</v>
      </c>
      <c r="R1288" s="181">
        <f t="shared" si="39"/>
        <v>2759.9999999999995</v>
      </c>
      <c r="S1288" s="190"/>
      <c r="T1288" s="190">
        <v>15</v>
      </c>
      <c r="U1288" s="190"/>
      <c r="V1288" s="190"/>
      <c r="W1288" s="190"/>
      <c r="X1288" s="190"/>
      <c r="Y1288" s="190"/>
      <c r="Z1288" s="190">
        <v>15</v>
      </c>
      <c r="AA1288" s="190"/>
      <c r="AB1288" s="190"/>
      <c r="AC1288" s="190"/>
      <c r="AD1288" s="190"/>
    </row>
    <row r="1289" spans="1:30" ht="25" x14ac:dyDescent="0.3">
      <c r="A1289" s="35" t="s">
        <v>573</v>
      </c>
      <c r="B1289" s="16" t="s">
        <v>961</v>
      </c>
      <c r="C1289" s="16" t="s">
        <v>961</v>
      </c>
      <c r="D1289" s="17" t="s">
        <v>36</v>
      </c>
      <c r="E1289" s="18" t="s">
        <v>37</v>
      </c>
      <c r="F1289" s="17" t="s">
        <v>36</v>
      </c>
      <c r="G1289" s="18" t="s">
        <v>486</v>
      </c>
      <c r="H1289" s="18">
        <v>21101</v>
      </c>
      <c r="I1289" s="178" t="s">
        <v>39</v>
      </c>
      <c r="J1289" s="179" t="s">
        <v>225</v>
      </c>
      <c r="K1289" s="22" t="s">
        <v>1001</v>
      </c>
      <c r="L1289" s="22"/>
      <c r="M1289" s="23" t="s">
        <v>42</v>
      </c>
      <c r="N1289" s="23" t="s">
        <v>576</v>
      </c>
      <c r="O1289" s="24">
        <v>4</v>
      </c>
      <c r="P1289" s="24">
        <v>34</v>
      </c>
      <c r="Q1289" s="26" t="s">
        <v>44</v>
      </c>
      <c r="R1289" s="181">
        <f t="shared" si="39"/>
        <v>136</v>
      </c>
      <c r="S1289" s="28"/>
      <c r="T1289" s="28">
        <v>4</v>
      </c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</row>
    <row r="1290" spans="1:30" ht="25" x14ac:dyDescent="0.3">
      <c r="A1290" s="35" t="s">
        <v>573</v>
      </c>
      <c r="B1290" s="16" t="s">
        <v>961</v>
      </c>
      <c r="C1290" s="16" t="s">
        <v>961</v>
      </c>
      <c r="D1290" s="17" t="s">
        <v>36</v>
      </c>
      <c r="E1290" s="18" t="s">
        <v>37</v>
      </c>
      <c r="F1290" s="17" t="s">
        <v>36</v>
      </c>
      <c r="G1290" s="18" t="s">
        <v>486</v>
      </c>
      <c r="H1290" s="18">
        <v>21101</v>
      </c>
      <c r="I1290" s="178" t="s">
        <v>39</v>
      </c>
      <c r="J1290" s="179" t="s">
        <v>194</v>
      </c>
      <c r="K1290" s="22" t="s">
        <v>1002</v>
      </c>
      <c r="L1290" s="22"/>
      <c r="M1290" s="23" t="s">
        <v>42</v>
      </c>
      <c r="N1290" s="23" t="s">
        <v>576</v>
      </c>
      <c r="O1290" s="24">
        <v>3</v>
      </c>
      <c r="P1290" s="24">
        <v>235</v>
      </c>
      <c r="Q1290" s="26" t="s">
        <v>44</v>
      </c>
      <c r="R1290" s="181">
        <f t="shared" si="39"/>
        <v>705</v>
      </c>
      <c r="S1290" s="28"/>
      <c r="T1290" s="28">
        <v>3</v>
      </c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</row>
    <row r="1291" spans="1:30" ht="25" x14ac:dyDescent="0.3">
      <c r="A1291" s="35" t="s">
        <v>573</v>
      </c>
      <c r="B1291" s="16" t="s">
        <v>961</v>
      </c>
      <c r="C1291" s="16" t="s">
        <v>961</v>
      </c>
      <c r="D1291" s="17" t="s">
        <v>36</v>
      </c>
      <c r="E1291" s="18" t="s">
        <v>37</v>
      </c>
      <c r="F1291" s="17" t="s">
        <v>36</v>
      </c>
      <c r="G1291" s="18" t="s">
        <v>486</v>
      </c>
      <c r="H1291" s="18">
        <v>21101</v>
      </c>
      <c r="I1291" s="178" t="s">
        <v>39</v>
      </c>
      <c r="J1291" s="179" t="s">
        <v>146</v>
      </c>
      <c r="K1291" s="22" t="s">
        <v>1003</v>
      </c>
      <c r="L1291" s="22"/>
      <c r="M1291" s="23" t="s">
        <v>42</v>
      </c>
      <c r="N1291" s="23" t="s">
        <v>576</v>
      </c>
      <c r="O1291" s="24">
        <v>30</v>
      </c>
      <c r="P1291" s="24">
        <v>75</v>
      </c>
      <c r="Q1291" s="26" t="s">
        <v>44</v>
      </c>
      <c r="R1291" s="181">
        <f t="shared" si="39"/>
        <v>2250</v>
      </c>
      <c r="S1291" s="28"/>
      <c r="T1291" s="28">
        <v>15</v>
      </c>
      <c r="U1291" s="28"/>
      <c r="V1291" s="28"/>
      <c r="W1291" s="28"/>
      <c r="X1291" s="28"/>
      <c r="Y1291" s="28"/>
      <c r="Z1291" s="28">
        <v>15</v>
      </c>
      <c r="AA1291" s="28"/>
      <c r="AB1291" s="28"/>
      <c r="AC1291" s="28"/>
      <c r="AD1291" s="28"/>
    </row>
    <row r="1292" spans="1:30" ht="25" x14ac:dyDescent="0.3">
      <c r="A1292" s="35" t="s">
        <v>573</v>
      </c>
      <c r="B1292" s="16" t="s">
        <v>961</v>
      </c>
      <c r="C1292" s="16" t="s">
        <v>961</v>
      </c>
      <c r="D1292" s="17" t="s">
        <v>36</v>
      </c>
      <c r="E1292" s="18" t="s">
        <v>37</v>
      </c>
      <c r="F1292" s="17" t="s">
        <v>36</v>
      </c>
      <c r="G1292" s="18" t="s">
        <v>486</v>
      </c>
      <c r="H1292" s="18">
        <v>21101</v>
      </c>
      <c r="I1292" s="178" t="s">
        <v>39</v>
      </c>
      <c r="J1292" s="179" t="s">
        <v>602</v>
      </c>
      <c r="K1292" s="22" t="s">
        <v>1004</v>
      </c>
      <c r="L1292" s="22"/>
      <c r="M1292" s="23" t="s">
        <v>42</v>
      </c>
      <c r="N1292" s="23" t="s">
        <v>576</v>
      </c>
      <c r="O1292" s="24">
        <v>20</v>
      </c>
      <c r="P1292" s="24">
        <v>18</v>
      </c>
      <c r="Q1292" s="26" t="s">
        <v>44</v>
      </c>
      <c r="R1292" s="181">
        <f t="shared" si="39"/>
        <v>360</v>
      </c>
      <c r="S1292" s="28"/>
      <c r="T1292" s="28">
        <v>20</v>
      </c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</row>
    <row r="1293" spans="1:30" ht="25" x14ac:dyDescent="0.3">
      <c r="A1293" s="35" t="s">
        <v>573</v>
      </c>
      <c r="B1293" s="16" t="s">
        <v>961</v>
      </c>
      <c r="C1293" s="16" t="s">
        <v>961</v>
      </c>
      <c r="D1293" s="17" t="s">
        <v>36</v>
      </c>
      <c r="E1293" s="18" t="s">
        <v>37</v>
      </c>
      <c r="F1293" s="17" t="s">
        <v>36</v>
      </c>
      <c r="G1293" s="18" t="s">
        <v>486</v>
      </c>
      <c r="H1293" s="18">
        <v>21101</v>
      </c>
      <c r="I1293" s="178" t="s">
        <v>39</v>
      </c>
      <c r="J1293" s="179" t="s">
        <v>40</v>
      </c>
      <c r="K1293" s="22" t="s">
        <v>41</v>
      </c>
      <c r="L1293" s="22"/>
      <c r="M1293" s="23" t="s">
        <v>42</v>
      </c>
      <c r="N1293" s="23" t="s">
        <v>576</v>
      </c>
      <c r="O1293" s="24">
        <v>15</v>
      </c>
      <c r="P1293" s="24">
        <v>6</v>
      </c>
      <c r="Q1293" s="26" t="s">
        <v>44</v>
      </c>
      <c r="R1293" s="181">
        <f t="shared" si="39"/>
        <v>90</v>
      </c>
      <c r="S1293" s="28"/>
      <c r="T1293" s="28">
        <v>15</v>
      </c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</row>
    <row r="1294" spans="1:30" ht="25" x14ac:dyDescent="0.3">
      <c r="A1294" s="35" t="s">
        <v>573</v>
      </c>
      <c r="B1294" s="16" t="s">
        <v>961</v>
      </c>
      <c r="C1294" s="16" t="s">
        <v>961</v>
      </c>
      <c r="D1294" s="17" t="s">
        <v>36</v>
      </c>
      <c r="E1294" s="18" t="s">
        <v>37</v>
      </c>
      <c r="F1294" s="17" t="s">
        <v>36</v>
      </c>
      <c r="G1294" s="18" t="s">
        <v>486</v>
      </c>
      <c r="H1294" s="18">
        <v>21101</v>
      </c>
      <c r="I1294" s="178" t="s">
        <v>39</v>
      </c>
      <c r="J1294" s="179" t="s">
        <v>296</v>
      </c>
      <c r="K1294" s="22" t="s">
        <v>1005</v>
      </c>
      <c r="L1294" s="22"/>
      <c r="M1294" s="23" t="s">
        <v>42</v>
      </c>
      <c r="N1294" s="23" t="s">
        <v>589</v>
      </c>
      <c r="O1294" s="24">
        <v>10</v>
      </c>
      <c r="P1294" s="24">
        <v>171</v>
      </c>
      <c r="Q1294" s="26" t="s">
        <v>44</v>
      </c>
      <c r="R1294" s="181">
        <f t="shared" si="39"/>
        <v>1710</v>
      </c>
      <c r="S1294" s="28"/>
      <c r="T1294" s="28">
        <v>5</v>
      </c>
      <c r="U1294" s="28"/>
      <c r="V1294" s="28"/>
      <c r="W1294" s="28"/>
      <c r="X1294" s="28"/>
      <c r="Y1294" s="28"/>
      <c r="Z1294" s="28">
        <v>5</v>
      </c>
      <c r="AA1294" s="28"/>
      <c r="AB1294" s="28"/>
      <c r="AC1294" s="28"/>
      <c r="AD1294" s="28"/>
    </row>
    <row r="1295" spans="1:30" ht="25" x14ac:dyDescent="0.3">
      <c r="A1295" s="35" t="s">
        <v>573</v>
      </c>
      <c r="B1295" s="16" t="s">
        <v>961</v>
      </c>
      <c r="C1295" s="16" t="s">
        <v>961</v>
      </c>
      <c r="D1295" s="17" t="s">
        <v>36</v>
      </c>
      <c r="E1295" s="18" t="s">
        <v>37</v>
      </c>
      <c r="F1295" s="17" t="s">
        <v>36</v>
      </c>
      <c r="G1295" s="18" t="s">
        <v>486</v>
      </c>
      <c r="H1295" s="18">
        <v>21101</v>
      </c>
      <c r="I1295" s="178" t="s">
        <v>39</v>
      </c>
      <c r="J1295" s="179" t="s">
        <v>1006</v>
      </c>
      <c r="K1295" s="22" t="s">
        <v>1007</v>
      </c>
      <c r="L1295" s="22"/>
      <c r="M1295" s="23" t="s">
        <v>42</v>
      </c>
      <c r="N1295" s="23" t="s">
        <v>578</v>
      </c>
      <c r="O1295" s="24">
        <v>3</v>
      </c>
      <c r="P1295" s="24">
        <v>116</v>
      </c>
      <c r="Q1295" s="26" t="s">
        <v>44</v>
      </c>
      <c r="R1295" s="181">
        <f t="shared" si="39"/>
        <v>348</v>
      </c>
      <c r="S1295" s="28"/>
      <c r="T1295" s="28">
        <v>3</v>
      </c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</row>
    <row r="1296" spans="1:30" ht="25" x14ac:dyDescent="0.3">
      <c r="A1296" s="35" t="s">
        <v>573</v>
      </c>
      <c r="B1296" s="16" t="s">
        <v>961</v>
      </c>
      <c r="C1296" s="16" t="s">
        <v>961</v>
      </c>
      <c r="D1296" s="17" t="s">
        <v>36</v>
      </c>
      <c r="E1296" s="18" t="s">
        <v>37</v>
      </c>
      <c r="F1296" s="17" t="s">
        <v>36</v>
      </c>
      <c r="G1296" s="18" t="s">
        <v>486</v>
      </c>
      <c r="H1296" s="18">
        <v>21101</v>
      </c>
      <c r="I1296" s="178" t="s">
        <v>39</v>
      </c>
      <c r="J1296" s="179" t="s">
        <v>1008</v>
      </c>
      <c r="K1296" s="22" t="s">
        <v>1009</v>
      </c>
      <c r="L1296" s="22"/>
      <c r="M1296" s="23" t="s">
        <v>42</v>
      </c>
      <c r="N1296" s="23" t="s">
        <v>576</v>
      </c>
      <c r="O1296" s="24">
        <v>5</v>
      </c>
      <c r="P1296" s="24">
        <v>157.00000000000003</v>
      </c>
      <c r="Q1296" s="26" t="s">
        <v>44</v>
      </c>
      <c r="R1296" s="181">
        <f t="shared" si="39"/>
        <v>785.00000000000011</v>
      </c>
      <c r="S1296" s="28"/>
      <c r="T1296" s="28">
        <v>5</v>
      </c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</row>
    <row r="1297" spans="1:30" ht="25" x14ac:dyDescent="0.3">
      <c r="A1297" s="35" t="s">
        <v>573</v>
      </c>
      <c r="B1297" s="16" t="s">
        <v>961</v>
      </c>
      <c r="C1297" s="16" t="s">
        <v>961</v>
      </c>
      <c r="D1297" s="17" t="s">
        <v>36</v>
      </c>
      <c r="E1297" s="18" t="s">
        <v>37</v>
      </c>
      <c r="F1297" s="17" t="s">
        <v>36</v>
      </c>
      <c r="G1297" s="18" t="s">
        <v>486</v>
      </c>
      <c r="H1297" s="18">
        <v>21101</v>
      </c>
      <c r="I1297" s="178" t="s">
        <v>39</v>
      </c>
      <c r="J1297" s="179" t="s">
        <v>166</v>
      </c>
      <c r="K1297" s="22" t="s">
        <v>167</v>
      </c>
      <c r="L1297" s="22"/>
      <c r="M1297" s="23" t="s">
        <v>42</v>
      </c>
      <c r="N1297" s="23" t="s">
        <v>576</v>
      </c>
      <c r="O1297" s="24">
        <v>20</v>
      </c>
      <c r="P1297" s="24">
        <v>17</v>
      </c>
      <c r="Q1297" s="26" t="s">
        <v>44</v>
      </c>
      <c r="R1297" s="181">
        <f t="shared" si="39"/>
        <v>340</v>
      </c>
      <c r="S1297" s="28"/>
      <c r="T1297" s="28">
        <v>15</v>
      </c>
      <c r="U1297" s="28"/>
      <c r="V1297" s="28"/>
      <c r="W1297" s="28"/>
      <c r="X1297" s="28"/>
      <c r="Y1297" s="28"/>
      <c r="Z1297" s="28">
        <v>5</v>
      </c>
      <c r="AA1297" s="28"/>
      <c r="AB1297" s="28"/>
      <c r="AC1297" s="28"/>
      <c r="AD1297" s="28"/>
    </row>
    <row r="1298" spans="1:30" ht="37.5" x14ac:dyDescent="0.25">
      <c r="A1298" s="35" t="s">
        <v>573</v>
      </c>
      <c r="B1298" s="188" t="s">
        <v>961</v>
      </c>
      <c r="C1298" s="188" t="s">
        <v>961</v>
      </c>
      <c r="D1298" s="17" t="s">
        <v>36</v>
      </c>
      <c r="E1298" s="18" t="s">
        <v>37</v>
      </c>
      <c r="F1298" s="17" t="s">
        <v>36</v>
      </c>
      <c r="G1298" s="18" t="s">
        <v>486</v>
      </c>
      <c r="H1298" s="18">
        <v>21401</v>
      </c>
      <c r="I1298" s="178" t="s">
        <v>360</v>
      </c>
      <c r="J1298" s="189" t="s">
        <v>327</v>
      </c>
      <c r="K1298" s="22" t="s">
        <v>1010</v>
      </c>
      <c r="L1298" s="22"/>
      <c r="M1298" s="23" t="s">
        <v>42</v>
      </c>
      <c r="N1298" s="23" t="s">
        <v>578</v>
      </c>
      <c r="O1298" s="24">
        <v>1</v>
      </c>
      <c r="P1298" s="24">
        <v>146</v>
      </c>
      <c r="Q1298" s="26" t="s">
        <v>44</v>
      </c>
      <c r="R1298" s="181">
        <f t="shared" si="39"/>
        <v>146</v>
      </c>
      <c r="S1298" s="190"/>
      <c r="T1298" s="190">
        <v>1</v>
      </c>
      <c r="U1298" s="190"/>
      <c r="V1298" s="190"/>
      <c r="W1298" s="190"/>
      <c r="X1298" s="190"/>
      <c r="Y1298" s="190"/>
      <c r="Z1298" s="190"/>
      <c r="AA1298" s="190"/>
      <c r="AB1298" s="190"/>
      <c r="AC1298" s="190"/>
      <c r="AD1298" s="190"/>
    </row>
    <row r="1299" spans="1:30" ht="37.5" x14ac:dyDescent="0.25">
      <c r="A1299" s="35" t="s">
        <v>573</v>
      </c>
      <c r="B1299" s="188" t="s">
        <v>961</v>
      </c>
      <c r="C1299" s="188" t="s">
        <v>961</v>
      </c>
      <c r="D1299" s="17" t="s">
        <v>36</v>
      </c>
      <c r="E1299" s="18" t="s">
        <v>37</v>
      </c>
      <c r="F1299" s="17" t="s">
        <v>36</v>
      </c>
      <c r="G1299" s="18" t="s">
        <v>486</v>
      </c>
      <c r="H1299" s="18">
        <v>21401</v>
      </c>
      <c r="I1299" s="178" t="s">
        <v>360</v>
      </c>
      <c r="J1299" s="189" t="s">
        <v>1011</v>
      </c>
      <c r="K1299" s="22" t="s">
        <v>1012</v>
      </c>
      <c r="L1299" s="22"/>
      <c r="M1299" s="23" t="s">
        <v>42</v>
      </c>
      <c r="N1299" s="23" t="s">
        <v>576</v>
      </c>
      <c r="O1299" s="24">
        <v>2</v>
      </c>
      <c r="P1299" s="24">
        <v>245</v>
      </c>
      <c r="Q1299" s="26" t="s">
        <v>44</v>
      </c>
      <c r="R1299" s="181">
        <f t="shared" si="39"/>
        <v>490</v>
      </c>
      <c r="S1299" s="190"/>
      <c r="T1299" s="190"/>
      <c r="U1299" s="190">
        <v>1</v>
      </c>
      <c r="V1299" s="190"/>
      <c r="W1299" s="190"/>
      <c r="X1299" s="190"/>
      <c r="Y1299" s="190"/>
      <c r="Z1299" s="190"/>
      <c r="AA1299" s="190">
        <v>1</v>
      </c>
      <c r="AB1299" s="190"/>
      <c r="AC1299" s="190"/>
      <c r="AD1299" s="190"/>
    </row>
    <row r="1300" spans="1:30" ht="37.5" x14ac:dyDescent="0.25">
      <c r="A1300" s="35" t="s">
        <v>573</v>
      </c>
      <c r="B1300" s="188" t="s">
        <v>961</v>
      </c>
      <c r="C1300" s="188" t="s">
        <v>961</v>
      </c>
      <c r="D1300" s="17" t="s">
        <v>36</v>
      </c>
      <c r="E1300" s="18" t="s">
        <v>37</v>
      </c>
      <c r="F1300" s="17" t="s">
        <v>36</v>
      </c>
      <c r="G1300" s="18" t="s">
        <v>486</v>
      </c>
      <c r="H1300" s="18">
        <v>21401</v>
      </c>
      <c r="I1300" s="178" t="s">
        <v>360</v>
      </c>
      <c r="J1300" s="189" t="s">
        <v>1013</v>
      </c>
      <c r="K1300" s="22" t="s">
        <v>1014</v>
      </c>
      <c r="L1300" s="22"/>
      <c r="M1300" s="23" t="s">
        <v>42</v>
      </c>
      <c r="N1300" s="23" t="s">
        <v>576</v>
      </c>
      <c r="O1300" s="24">
        <v>2</v>
      </c>
      <c r="P1300" s="24">
        <v>283</v>
      </c>
      <c r="Q1300" s="26" t="s">
        <v>44</v>
      </c>
      <c r="R1300" s="181">
        <f t="shared" si="39"/>
        <v>566</v>
      </c>
      <c r="S1300" s="190"/>
      <c r="T1300" s="190"/>
      <c r="U1300" s="190">
        <v>1</v>
      </c>
      <c r="V1300" s="190"/>
      <c r="W1300" s="190"/>
      <c r="X1300" s="190"/>
      <c r="Y1300" s="190"/>
      <c r="Z1300" s="190"/>
      <c r="AA1300" s="190">
        <v>1</v>
      </c>
      <c r="AB1300" s="190"/>
      <c r="AC1300" s="190"/>
      <c r="AD1300" s="190"/>
    </row>
    <row r="1301" spans="1:30" ht="37.5" x14ac:dyDescent="0.25">
      <c r="A1301" s="35" t="s">
        <v>573</v>
      </c>
      <c r="B1301" s="188" t="s">
        <v>961</v>
      </c>
      <c r="C1301" s="188" t="s">
        <v>961</v>
      </c>
      <c r="D1301" s="17" t="s">
        <v>36</v>
      </c>
      <c r="E1301" s="18" t="s">
        <v>37</v>
      </c>
      <c r="F1301" s="17" t="s">
        <v>36</v>
      </c>
      <c r="G1301" s="18" t="s">
        <v>486</v>
      </c>
      <c r="H1301" s="18">
        <v>21401</v>
      </c>
      <c r="I1301" s="178" t="s">
        <v>360</v>
      </c>
      <c r="J1301" s="189" t="s">
        <v>1015</v>
      </c>
      <c r="K1301" s="22" t="s">
        <v>1016</v>
      </c>
      <c r="L1301" s="22"/>
      <c r="M1301" s="23" t="s">
        <v>42</v>
      </c>
      <c r="N1301" s="23" t="s">
        <v>576</v>
      </c>
      <c r="O1301" s="24">
        <v>2</v>
      </c>
      <c r="P1301" s="24">
        <v>283</v>
      </c>
      <c r="Q1301" s="26" t="s">
        <v>44</v>
      </c>
      <c r="R1301" s="181">
        <f t="shared" si="39"/>
        <v>566</v>
      </c>
      <c r="S1301" s="190"/>
      <c r="T1301" s="190"/>
      <c r="U1301" s="190">
        <v>1</v>
      </c>
      <c r="V1301" s="190"/>
      <c r="W1301" s="190"/>
      <c r="X1301" s="190"/>
      <c r="Y1301" s="190"/>
      <c r="Z1301" s="190"/>
      <c r="AA1301" s="190">
        <v>1</v>
      </c>
      <c r="AB1301" s="190"/>
      <c r="AC1301" s="190"/>
      <c r="AD1301" s="190"/>
    </row>
    <row r="1302" spans="1:30" ht="37.5" x14ac:dyDescent="0.25">
      <c r="A1302" s="35" t="s">
        <v>573</v>
      </c>
      <c r="B1302" s="188" t="s">
        <v>961</v>
      </c>
      <c r="C1302" s="188" t="s">
        <v>961</v>
      </c>
      <c r="D1302" s="17" t="s">
        <v>36</v>
      </c>
      <c r="E1302" s="18" t="s">
        <v>37</v>
      </c>
      <c r="F1302" s="17" t="s">
        <v>36</v>
      </c>
      <c r="G1302" s="18" t="s">
        <v>486</v>
      </c>
      <c r="H1302" s="18">
        <v>21401</v>
      </c>
      <c r="I1302" s="178" t="s">
        <v>360</v>
      </c>
      <c r="J1302" s="189" t="s">
        <v>1017</v>
      </c>
      <c r="K1302" s="22" t="s">
        <v>1018</v>
      </c>
      <c r="L1302" s="22"/>
      <c r="M1302" s="23" t="s">
        <v>42</v>
      </c>
      <c r="N1302" s="23" t="s">
        <v>576</v>
      </c>
      <c r="O1302" s="24">
        <v>2</v>
      </c>
      <c r="P1302" s="24">
        <v>283</v>
      </c>
      <c r="Q1302" s="26" t="s">
        <v>44</v>
      </c>
      <c r="R1302" s="181">
        <f t="shared" si="39"/>
        <v>566</v>
      </c>
      <c r="S1302" s="190"/>
      <c r="T1302" s="190"/>
      <c r="U1302" s="190">
        <v>1</v>
      </c>
      <c r="V1302" s="190"/>
      <c r="W1302" s="190"/>
      <c r="X1302" s="190"/>
      <c r="Y1302" s="190"/>
      <c r="Z1302" s="190"/>
      <c r="AA1302" s="190">
        <v>1</v>
      </c>
      <c r="AB1302" s="190"/>
      <c r="AC1302" s="190"/>
      <c r="AD1302" s="190"/>
    </row>
    <row r="1303" spans="1:30" ht="14.5" x14ac:dyDescent="0.3">
      <c r="A1303" s="35" t="s">
        <v>573</v>
      </c>
      <c r="B1303" s="16" t="s">
        <v>961</v>
      </c>
      <c r="C1303" s="16" t="s">
        <v>961</v>
      </c>
      <c r="D1303" s="17" t="s">
        <v>36</v>
      </c>
      <c r="E1303" s="18" t="s">
        <v>37</v>
      </c>
      <c r="F1303" s="17" t="s">
        <v>36</v>
      </c>
      <c r="G1303" s="18" t="s">
        <v>486</v>
      </c>
      <c r="H1303" s="18">
        <v>21601</v>
      </c>
      <c r="I1303" s="178" t="s">
        <v>382</v>
      </c>
      <c r="J1303" s="179" t="s">
        <v>385</v>
      </c>
      <c r="K1303" s="22" t="s">
        <v>386</v>
      </c>
      <c r="L1303" s="22"/>
      <c r="M1303" s="23" t="s">
        <v>42</v>
      </c>
      <c r="N1303" s="23" t="s">
        <v>576</v>
      </c>
      <c r="O1303" s="24">
        <v>30</v>
      </c>
      <c r="P1303" s="24">
        <v>77.999999999999986</v>
      </c>
      <c r="Q1303" s="26" t="s">
        <v>44</v>
      </c>
      <c r="R1303" s="181">
        <f t="shared" si="39"/>
        <v>2339.9999999999995</v>
      </c>
      <c r="S1303" s="28"/>
      <c r="T1303" s="28">
        <v>10</v>
      </c>
      <c r="U1303" s="28"/>
      <c r="V1303" s="28"/>
      <c r="W1303" s="28"/>
      <c r="X1303" s="28"/>
      <c r="Y1303" s="28">
        <v>15</v>
      </c>
      <c r="Z1303" s="28"/>
      <c r="AA1303" s="28"/>
      <c r="AB1303" s="28"/>
      <c r="AC1303" s="28">
        <v>5</v>
      </c>
      <c r="AD1303" s="28"/>
    </row>
    <row r="1304" spans="1:30" ht="50" x14ac:dyDescent="0.25">
      <c r="A1304" s="35" t="s">
        <v>573</v>
      </c>
      <c r="B1304" s="188" t="s">
        <v>961</v>
      </c>
      <c r="C1304" s="188" t="s">
        <v>961</v>
      </c>
      <c r="D1304" s="17" t="s">
        <v>36</v>
      </c>
      <c r="E1304" s="18" t="s">
        <v>37</v>
      </c>
      <c r="F1304" s="17" t="s">
        <v>36</v>
      </c>
      <c r="G1304" s="18" t="s">
        <v>486</v>
      </c>
      <c r="H1304" s="18">
        <v>22104</v>
      </c>
      <c r="I1304" s="178" t="s">
        <v>402</v>
      </c>
      <c r="J1304" s="189" t="s">
        <v>915</v>
      </c>
      <c r="K1304" s="22" t="s">
        <v>1019</v>
      </c>
      <c r="L1304" s="22"/>
      <c r="M1304" s="23" t="s">
        <v>42</v>
      </c>
      <c r="N1304" s="23" t="s">
        <v>576</v>
      </c>
      <c r="O1304" s="24">
        <v>118</v>
      </c>
      <c r="P1304" s="24">
        <v>28.000000000000004</v>
      </c>
      <c r="Q1304" s="26" t="s">
        <v>44</v>
      </c>
      <c r="R1304" s="181">
        <f t="shared" si="39"/>
        <v>3304.0000000000005</v>
      </c>
      <c r="S1304" s="190"/>
      <c r="T1304" s="190">
        <v>20</v>
      </c>
      <c r="U1304" s="190">
        <v>20</v>
      </c>
      <c r="V1304" s="190">
        <v>20</v>
      </c>
      <c r="W1304" s="190">
        <v>30</v>
      </c>
      <c r="X1304" s="190">
        <v>28</v>
      </c>
      <c r="Y1304" s="190"/>
      <c r="Z1304" s="190"/>
      <c r="AA1304" s="190"/>
      <c r="AB1304" s="190"/>
      <c r="AC1304" s="190"/>
      <c r="AD1304" s="190"/>
    </row>
    <row r="1305" spans="1:30" ht="50" x14ac:dyDescent="0.25">
      <c r="A1305" s="35" t="s">
        <v>573</v>
      </c>
      <c r="B1305" s="188" t="s">
        <v>961</v>
      </c>
      <c r="C1305" s="188" t="s">
        <v>961</v>
      </c>
      <c r="D1305" s="17" t="s">
        <v>36</v>
      </c>
      <c r="E1305" s="18" t="s">
        <v>37</v>
      </c>
      <c r="F1305" s="17" t="s">
        <v>36</v>
      </c>
      <c r="G1305" s="18" t="s">
        <v>486</v>
      </c>
      <c r="H1305" s="18">
        <v>22104</v>
      </c>
      <c r="I1305" s="178" t="s">
        <v>402</v>
      </c>
      <c r="J1305" s="189" t="s">
        <v>411</v>
      </c>
      <c r="K1305" s="22" t="s">
        <v>1020</v>
      </c>
      <c r="L1305" s="22"/>
      <c r="M1305" s="23" t="s">
        <v>42</v>
      </c>
      <c r="N1305" s="23" t="s">
        <v>589</v>
      </c>
      <c r="O1305" s="24">
        <v>10</v>
      </c>
      <c r="P1305" s="24">
        <v>116</v>
      </c>
      <c r="Q1305" s="26" t="s">
        <v>44</v>
      </c>
      <c r="R1305" s="181">
        <f t="shared" si="39"/>
        <v>1160</v>
      </c>
      <c r="S1305" s="190"/>
      <c r="T1305" s="190">
        <v>10</v>
      </c>
      <c r="U1305" s="190"/>
      <c r="V1305" s="190"/>
      <c r="W1305" s="190"/>
      <c r="X1305" s="190"/>
      <c r="Y1305" s="190"/>
      <c r="Z1305" s="190"/>
      <c r="AA1305" s="190"/>
      <c r="AB1305" s="190"/>
      <c r="AC1305" s="190"/>
      <c r="AD1305" s="190"/>
    </row>
    <row r="1306" spans="1:30" ht="50" x14ac:dyDescent="0.25">
      <c r="A1306" s="35" t="s">
        <v>573</v>
      </c>
      <c r="B1306" s="188" t="s">
        <v>961</v>
      </c>
      <c r="C1306" s="188" t="s">
        <v>961</v>
      </c>
      <c r="D1306" s="17" t="s">
        <v>36</v>
      </c>
      <c r="E1306" s="18" t="s">
        <v>37</v>
      </c>
      <c r="F1306" s="17" t="s">
        <v>36</v>
      </c>
      <c r="G1306" s="18" t="s">
        <v>486</v>
      </c>
      <c r="H1306" s="18">
        <v>22104</v>
      </c>
      <c r="I1306" s="178" t="s">
        <v>402</v>
      </c>
      <c r="J1306" s="189" t="s">
        <v>659</v>
      </c>
      <c r="K1306" s="22" t="s">
        <v>658</v>
      </c>
      <c r="L1306" s="22"/>
      <c r="M1306" s="23" t="s">
        <v>42</v>
      </c>
      <c r="N1306" s="23" t="s">
        <v>1021</v>
      </c>
      <c r="O1306" s="24">
        <v>5</v>
      </c>
      <c r="P1306" s="24">
        <v>900</v>
      </c>
      <c r="Q1306" s="26" t="s">
        <v>44</v>
      </c>
      <c r="R1306" s="181">
        <f t="shared" si="39"/>
        <v>4500</v>
      </c>
      <c r="S1306" s="190"/>
      <c r="T1306" s="190">
        <v>1</v>
      </c>
      <c r="U1306" s="190">
        <v>1</v>
      </c>
      <c r="V1306" s="190">
        <v>1</v>
      </c>
      <c r="W1306" s="190">
        <v>1</v>
      </c>
      <c r="X1306" s="190">
        <v>1</v>
      </c>
      <c r="Y1306" s="190"/>
      <c r="Z1306" s="190"/>
      <c r="AA1306" s="190"/>
      <c r="AB1306" s="190"/>
      <c r="AC1306" s="190"/>
      <c r="AD1306" s="190"/>
    </row>
    <row r="1307" spans="1:30" ht="50" x14ac:dyDescent="0.25">
      <c r="A1307" s="35" t="s">
        <v>573</v>
      </c>
      <c r="B1307" s="188" t="s">
        <v>961</v>
      </c>
      <c r="C1307" s="188" t="s">
        <v>961</v>
      </c>
      <c r="D1307" s="17" t="s">
        <v>36</v>
      </c>
      <c r="E1307" s="18" t="s">
        <v>37</v>
      </c>
      <c r="F1307" s="17" t="s">
        <v>36</v>
      </c>
      <c r="G1307" s="18" t="s">
        <v>486</v>
      </c>
      <c r="H1307" s="18">
        <v>22104</v>
      </c>
      <c r="I1307" s="178" t="s">
        <v>402</v>
      </c>
      <c r="J1307" s="189" t="s">
        <v>405</v>
      </c>
      <c r="K1307" s="22" t="s">
        <v>406</v>
      </c>
      <c r="L1307" s="22"/>
      <c r="M1307" s="23" t="s">
        <v>42</v>
      </c>
      <c r="N1307" s="23" t="s">
        <v>578</v>
      </c>
      <c r="O1307" s="24">
        <v>1</v>
      </c>
      <c r="P1307" s="24">
        <v>268.00407999999999</v>
      </c>
      <c r="Q1307" s="26" t="s">
        <v>44</v>
      </c>
      <c r="R1307" s="181">
        <f t="shared" ref="R1307:R1346" si="40">O1307*P1307</f>
        <v>268.00407999999999</v>
      </c>
      <c r="S1307" s="190"/>
      <c r="T1307" s="190">
        <v>1</v>
      </c>
      <c r="U1307" s="190"/>
      <c r="V1307" s="190"/>
      <c r="W1307" s="190"/>
      <c r="X1307" s="190"/>
      <c r="Y1307" s="190"/>
      <c r="Z1307" s="190"/>
      <c r="AA1307" s="190"/>
      <c r="AB1307" s="190"/>
      <c r="AC1307" s="190"/>
      <c r="AD1307" s="190"/>
    </row>
    <row r="1308" spans="1:30" ht="50" x14ac:dyDescent="0.25">
      <c r="A1308" s="35" t="s">
        <v>573</v>
      </c>
      <c r="B1308" s="188" t="s">
        <v>961</v>
      </c>
      <c r="C1308" s="188" t="s">
        <v>961</v>
      </c>
      <c r="D1308" s="17" t="s">
        <v>36</v>
      </c>
      <c r="E1308" s="18" t="s">
        <v>37</v>
      </c>
      <c r="F1308" s="17" t="s">
        <v>36</v>
      </c>
      <c r="G1308" s="18" t="s">
        <v>486</v>
      </c>
      <c r="H1308" s="18">
        <v>22104</v>
      </c>
      <c r="I1308" s="178" t="s">
        <v>402</v>
      </c>
      <c r="J1308" s="189" t="s">
        <v>1022</v>
      </c>
      <c r="K1308" s="22" t="s">
        <v>1023</v>
      </c>
      <c r="L1308" s="22"/>
      <c r="M1308" s="23" t="s">
        <v>42</v>
      </c>
      <c r="N1308" s="23" t="s">
        <v>576</v>
      </c>
      <c r="O1308" s="24">
        <v>40</v>
      </c>
      <c r="P1308" s="24">
        <v>16</v>
      </c>
      <c r="Q1308" s="26" t="s">
        <v>44</v>
      </c>
      <c r="R1308" s="181">
        <f t="shared" si="40"/>
        <v>640</v>
      </c>
      <c r="S1308" s="190"/>
      <c r="T1308" s="190">
        <v>40</v>
      </c>
      <c r="U1308" s="190"/>
      <c r="V1308" s="190"/>
      <c r="W1308" s="190"/>
      <c r="X1308" s="190"/>
      <c r="Y1308" s="190"/>
      <c r="Z1308" s="190"/>
      <c r="AA1308" s="190"/>
      <c r="AB1308" s="190"/>
      <c r="AC1308" s="190"/>
      <c r="AD1308" s="190"/>
    </row>
    <row r="1309" spans="1:30" ht="50" x14ac:dyDescent="0.25">
      <c r="A1309" s="35" t="s">
        <v>573</v>
      </c>
      <c r="B1309" s="188" t="s">
        <v>961</v>
      </c>
      <c r="C1309" s="188" t="s">
        <v>961</v>
      </c>
      <c r="D1309" s="17" t="s">
        <v>36</v>
      </c>
      <c r="E1309" s="18" t="s">
        <v>37</v>
      </c>
      <c r="F1309" s="17" t="s">
        <v>36</v>
      </c>
      <c r="G1309" s="18" t="s">
        <v>486</v>
      </c>
      <c r="H1309" s="18">
        <v>22104</v>
      </c>
      <c r="I1309" s="178" t="s">
        <v>402</v>
      </c>
      <c r="J1309" s="189" t="s">
        <v>413</v>
      </c>
      <c r="K1309" s="22" t="s">
        <v>1024</v>
      </c>
      <c r="L1309" s="22"/>
      <c r="M1309" s="23" t="s">
        <v>42</v>
      </c>
      <c r="N1309" s="23" t="s">
        <v>578</v>
      </c>
      <c r="O1309" s="24">
        <v>1</v>
      </c>
      <c r="P1309" s="24">
        <v>259</v>
      </c>
      <c r="Q1309" s="26" t="s">
        <v>44</v>
      </c>
      <c r="R1309" s="181">
        <f t="shared" si="40"/>
        <v>259</v>
      </c>
      <c r="S1309" s="190"/>
      <c r="T1309" s="190">
        <v>1</v>
      </c>
      <c r="U1309" s="190"/>
      <c r="V1309" s="190"/>
      <c r="W1309" s="190"/>
      <c r="X1309" s="190"/>
      <c r="Y1309" s="190"/>
      <c r="Z1309" s="190"/>
      <c r="AA1309" s="190"/>
      <c r="AB1309" s="190"/>
      <c r="AC1309" s="190"/>
      <c r="AD1309" s="190"/>
    </row>
    <row r="1310" spans="1:30" ht="50" x14ac:dyDescent="0.25">
      <c r="A1310" s="35" t="s">
        <v>573</v>
      </c>
      <c r="B1310" s="188" t="s">
        <v>961</v>
      </c>
      <c r="C1310" s="188" t="s">
        <v>961</v>
      </c>
      <c r="D1310" s="17" t="s">
        <v>36</v>
      </c>
      <c r="E1310" s="18" t="s">
        <v>37</v>
      </c>
      <c r="F1310" s="17" t="s">
        <v>36</v>
      </c>
      <c r="G1310" s="18" t="s">
        <v>486</v>
      </c>
      <c r="H1310" s="18">
        <v>22104</v>
      </c>
      <c r="I1310" s="178" t="s">
        <v>402</v>
      </c>
      <c r="J1310" s="189" t="s">
        <v>407</v>
      </c>
      <c r="K1310" s="22" t="s">
        <v>408</v>
      </c>
      <c r="L1310" s="22"/>
      <c r="M1310" s="23" t="s">
        <v>42</v>
      </c>
      <c r="N1310" s="23" t="s">
        <v>748</v>
      </c>
      <c r="O1310" s="24">
        <v>12</v>
      </c>
      <c r="P1310" s="24">
        <v>271</v>
      </c>
      <c r="Q1310" s="26" t="s">
        <v>44</v>
      </c>
      <c r="R1310" s="181">
        <f t="shared" si="40"/>
        <v>3252</v>
      </c>
      <c r="S1310" s="190"/>
      <c r="T1310" s="190">
        <v>6</v>
      </c>
      <c r="U1310" s="190"/>
      <c r="V1310" s="190"/>
      <c r="W1310" s="190">
        <v>6</v>
      </c>
      <c r="X1310" s="190"/>
      <c r="Y1310" s="190"/>
      <c r="Z1310" s="190"/>
      <c r="AA1310" s="190"/>
      <c r="AB1310" s="190"/>
      <c r="AC1310" s="190"/>
      <c r="AD1310" s="190"/>
    </row>
    <row r="1311" spans="1:30" ht="50" x14ac:dyDescent="0.25">
      <c r="A1311" s="35" t="s">
        <v>573</v>
      </c>
      <c r="B1311" s="188" t="s">
        <v>961</v>
      </c>
      <c r="C1311" s="188" t="s">
        <v>961</v>
      </c>
      <c r="D1311" s="17" t="s">
        <v>36</v>
      </c>
      <c r="E1311" s="18" t="s">
        <v>37</v>
      </c>
      <c r="F1311" s="17" t="s">
        <v>36</v>
      </c>
      <c r="G1311" s="18" t="s">
        <v>486</v>
      </c>
      <c r="H1311" s="18">
        <v>22104</v>
      </c>
      <c r="I1311" s="178" t="s">
        <v>402</v>
      </c>
      <c r="J1311" s="189" t="s">
        <v>415</v>
      </c>
      <c r="K1311" s="22" t="s">
        <v>1025</v>
      </c>
      <c r="L1311" s="22"/>
      <c r="M1311" s="23" t="s">
        <v>42</v>
      </c>
      <c r="N1311" s="23" t="s">
        <v>578</v>
      </c>
      <c r="O1311" s="24">
        <v>2</v>
      </c>
      <c r="P1311" s="24">
        <v>193.99999999999997</v>
      </c>
      <c r="Q1311" s="26" t="s">
        <v>44</v>
      </c>
      <c r="R1311" s="181">
        <f t="shared" si="40"/>
        <v>387.99999999999994</v>
      </c>
      <c r="S1311" s="190"/>
      <c r="T1311" s="190">
        <v>2</v>
      </c>
      <c r="U1311" s="190"/>
      <c r="V1311" s="190"/>
      <c r="W1311" s="190"/>
      <c r="X1311" s="190"/>
      <c r="Y1311" s="190"/>
      <c r="Z1311" s="190"/>
      <c r="AA1311" s="190"/>
      <c r="AB1311" s="190"/>
      <c r="AC1311" s="190"/>
      <c r="AD1311" s="190"/>
    </row>
    <row r="1312" spans="1:30" ht="50" x14ac:dyDescent="0.25">
      <c r="A1312" s="35" t="s">
        <v>573</v>
      </c>
      <c r="B1312" s="188" t="s">
        <v>961</v>
      </c>
      <c r="C1312" s="188" t="s">
        <v>961</v>
      </c>
      <c r="D1312" s="17" t="s">
        <v>36</v>
      </c>
      <c r="E1312" s="18" t="s">
        <v>37</v>
      </c>
      <c r="F1312" s="17" t="s">
        <v>36</v>
      </c>
      <c r="G1312" s="18" t="s">
        <v>486</v>
      </c>
      <c r="H1312" s="18">
        <v>22104</v>
      </c>
      <c r="I1312" s="178" t="s">
        <v>402</v>
      </c>
      <c r="J1312" s="189" t="s">
        <v>425</v>
      </c>
      <c r="K1312" s="22" t="s">
        <v>1026</v>
      </c>
      <c r="L1312" s="22"/>
      <c r="M1312" s="23" t="s">
        <v>42</v>
      </c>
      <c r="N1312" s="23" t="s">
        <v>578</v>
      </c>
      <c r="O1312" s="24">
        <v>40</v>
      </c>
      <c r="P1312" s="24">
        <v>256</v>
      </c>
      <c r="Q1312" s="26" t="s">
        <v>44</v>
      </c>
      <c r="R1312" s="181">
        <f t="shared" si="40"/>
        <v>10240</v>
      </c>
      <c r="S1312" s="190"/>
      <c r="T1312" s="190">
        <v>20</v>
      </c>
      <c r="U1312" s="190"/>
      <c r="V1312" s="190"/>
      <c r="W1312" s="190">
        <v>20</v>
      </c>
      <c r="X1312" s="190"/>
      <c r="Y1312" s="190"/>
      <c r="Z1312" s="190"/>
      <c r="AA1312" s="190"/>
      <c r="AB1312" s="190"/>
      <c r="AC1312" s="190"/>
      <c r="AD1312" s="190"/>
    </row>
    <row r="1313" spans="1:30" ht="50" x14ac:dyDescent="0.25">
      <c r="A1313" s="35" t="s">
        <v>573</v>
      </c>
      <c r="B1313" s="188" t="s">
        <v>961</v>
      </c>
      <c r="C1313" s="188" t="s">
        <v>961</v>
      </c>
      <c r="D1313" s="17" t="s">
        <v>36</v>
      </c>
      <c r="E1313" s="18" t="s">
        <v>37</v>
      </c>
      <c r="F1313" s="17" t="s">
        <v>36</v>
      </c>
      <c r="G1313" s="18" t="s">
        <v>486</v>
      </c>
      <c r="H1313" s="18">
        <v>22104</v>
      </c>
      <c r="I1313" s="178" t="s">
        <v>402</v>
      </c>
      <c r="J1313" s="189" t="s">
        <v>1027</v>
      </c>
      <c r="K1313" s="22" t="s">
        <v>1028</v>
      </c>
      <c r="L1313" s="22"/>
      <c r="M1313" s="23" t="s">
        <v>42</v>
      </c>
      <c r="N1313" s="23" t="s">
        <v>589</v>
      </c>
      <c r="O1313" s="24">
        <v>40</v>
      </c>
      <c r="P1313" s="24">
        <v>14</v>
      </c>
      <c r="Q1313" s="26" t="s">
        <v>44</v>
      </c>
      <c r="R1313" s="181">
        <f t="shared" si="40"/>
        <v>560</v>
      </c>
      <c r="S1313" s="190"/>
      <c r="T1313" s="190">
        <v>20</v>
      </c>
      <c r="U1313" s="190"/>
      <c r="V1313" s="190"/>
      <c r="W1313" s="190">
        <v>20</v>
      </c>
      <c r="X1313" s="190"/>
      <c r="Y1313" s="190"/>
      <c r="Z1313" s="190"/>
      <c r="AA1313" s="190"/>
      <c r="AB1313" s="190"/>
      <c r="AC1313" s="190"/>
      <c r="AD1313" s="190"/>
    </row>
    <row r="1314" spans="1:30" ht="50" x14ac:dyDescent="0.25">
      <c r="A1314" s="35" t="s">
        <v>573</v>
      </c>
      <c r="B1314" s="188" t="s">
        <v>961</v>
      </c>
      <c r="C1314" s="188" t="s">
        <v>961</v>
      </c>
      <c r="D1314" s="17" t="s">
        <v>36</v>
      </c>
      <c r="E1314" s="18" t="s">
        <v>37</v>
      </c>
      <c r="F1314" s="17" t="s">
        <v>36</v>
      </c>
      <c r="G1314" s="18" t="s">
        <v>486</v>
      </c>
      <c r="H1314" s="18">
        <v>22104</v>
      </c>
      <c r="I1314" s="178" t="s">
        <v>402</v>
      </c>
      <c r="J1314" s="189" t="s">
        <v>419</v>
      </c>
      <c r="K1314" s="22" t="s">
        <v>420</v>
      </c>
      <c r="L1314" s="22"/>
      <c r="M1314" s="23" t="s">
        <v>42</v>
      </c>
      <c r="N1314" s="23" t="s">
        <v>578</v>
      </c>
      <c r="O1314" s="24">
        <v>2</v>
      </c>
      <c r="P1314" s="24">
        <v>155</v>
      </c>
      <c r="Q1314" s="26" t="s">
        <v>44</v>
      </c>
      <c r="R1314" s="181">
        <f t="shared" si="40"/>
        <v>310</v>
      </c>
      <c r="S1314" s="190"/>
      <c r="T1314" s="190">
        <v>2</v>
      </c>
      <c r="U1314" s="190"/>
      <c r="V1314" s="190"/>
      <c r="W1314" s="190"/>
      <c r="X1314" s="190"/>
      <c r="Y1314" s="190"/>
      <c r="Z1314" s="190"/>
      <c r="AA1314" s="190"/>
      <c r="AB1314" s="190"/>
      <c r="AC1314" s="190"/>
      <c r="AD1314" s="190"/>
    </row>
    <row r="1315" spans="1:30" ht="25" x14ac:dyDescent="0.3">
      <c r="A1315" s="35" t="s">
        <v>573</v>
      </c>
      <c r="B1315" s="16" t="s">
        <v>961</v>
      </c>
      <c r="C1315" s="16" t="s">
        <v>961</v>
      </c>
      <c r="D1315" s="17" t="s">
        <v>36</v>
      </c>
      <c r="E1315" s="18" t="s">
        <v>37</v>
      </c>
      <c r="F1315" s="17" t="s">
        <v>36</v>
      </c>
      <c r="G1315" s="18" t="s">
        <v>486</v>
      </c>
      <c r="H1315" s="18">
        <v>24601</v>
      </c>
      <c r="I1315" s="178" t="s">
        <v>437</v>
      </c>
      <c r="J1315" s="179" t="s">
        <v>438</v>
      </c>
      <c r="K1315" s="22" t="s">
        <v>1029</v>
      </c>
      <c r="L1315" s="22"/>
      <c r="M1315" s="23" t="s">
        <v>42</v>
      </c>
      <c r="N1315" s="23" t="s">
        <v>589</v>
      </c>
      <c r="O1315" s="24">
        <v>5</v>
      </c>
      <c r="P1315" s="24">
        <v>305</v>
      </c>
      <c r="Q1315" s="26" t="s">
        <v>44</v>
      </c>
      <c r="R1315" s="181">
        <f t="shared" si="40"/>
        <v>1525</v>
      </c>
      <c r="S1315" s="28"/>
      <c r="T1315" s="28"/>
      <c r="U1315" s="28">
        <v>5</v>
      </c>
      <c r="V1315" s="28"/>
      <c r="W1315" s="28"/>
      <c r="X1315" s="28"/>
      <c r="Y1315" s="28"/>
      <c r="Z1315" s="28"/>
      <c r="AA1315" s="28"/>
      <c r="AB1315" s="28"/>
      <c r="AC1315" s="28"/>
      <c r="AD1315" s="28"/>
    </row>
    <row r="1316" spans="1:30" ht="25" x14ac:dyDescent="0.3">
      <c r="A1316" s="35" t="s">
        <v>573</v>
      </c>
      <c r="B1316" s="16" t="s">
        <v>961</v>
      </c>
      <c r="C1316" s="16" t="s">
        <v>961</v>
      </c>
      <c r="D1316" s="17" t="s">
        <v>36</v>
      </c>
      <c r="E1316" s="18" t="s">
        <v>37</v>
      </c>
      <c r="F1316" s="17" t="s">
        <v>36</v>
      </c>
      <c r="G1316" s="18" t="s">
        <v>486</v>
      </c>
      <c r="H1316" s="18">
        <v>24601</v>
      </c>
      <c r="I1316" s="178" t="s">
        <v>437</v>
      </c>
      <c r="J1316" s="179" t="s">
        <v>440</v>
      </c>
      <c r="K1316" s="22" t="s">
        <v>1030</v>
      </c>
      <c r="L1316" s="22"/>
      <c r="M1316" s="23" t="s">
        <v>42</v>
      </c>
      <c r="N1316" s="23" t="s">
        <v>589</v>
      </c>
      <c r="O1316" s="24">
        <v>5</v>
      </c>
      <c r="P1316" s="24">
        <v>197</v>
      </c>
      <c r="Q1316" s="26" t="s">
        <v>44</v>
      </c>
      <c r="R1316" s="181">
        <f t="shared" si="40"/>
        <v>985</v>
      </c>
      <c r="S1316" s="28"/>
      <c r="T1316" s="28"/>
      <c r="U1316" s="28">
        <v>5</v>
      </c>
      <c r="V1316" s="28"/>
      <c r="W1316" s="28"/>
      <c r="X1316" s="28"/>
      <c r="Y1316" s="28"/>
      <c r="Z1316" s="28"/>
      <c r="AA1316" s="28"/>
      <c r="AB1316" s="28"/>
      <c r="AC1316" s="28"/>
      <c r="AD1316" s="28"/>
    </row>
    <row r="1317" spans="1:30" ht="25" x14ac:dyDescent="0.25">
      <c r="A1317" s="35" t="s">
        <v>573</v>
      </c>
      <c r="B1317" s="188" t="s">
        <v>961</v>
      </c>
      <c r="C1317" s="188" t="s">
        <v>961</v>
      </c>
      <c r="D1317" s="17" t="s">
        <v>36</v>
      </c>
      <c r="E1317" s="18" t="s">
        <v>37</v>
      </c>
      <c r="F1317" s="17" t="s">
        <v>36</v>
      </c>
      <c r="G1317" s="18" t="s">
        <v>486</v>
      </c>
      <c r="H1317" s="18">
        <v>24601</v>
      </c>
      <c r="I1317" s="178" t="s">
        <v>437</v>
      </c>
      <c r="J1317" s="189" t="s">
        <v>1031</v>
      </c>
      <c r="K1317" s="22" t="s">
        <v>1032</v>
      </c>
      <c r="L1317" s="22"/>
      <c r="M1317" s="23" t="s">
        <v>42</v>
      </c>
      <c r="N1317" s="23" t="s">
        <v>576</v>
      </c>
      <c r="O1317" s="24">
        <v>4</v>
      </c>
      <c r="P1317" s="24">
        <v>386</v>
      </c>
      <c r="Q1317" s="26" t="s">
        <v>44</v>
      </c>
      <c r="R1317" s="181">
        <f>O1317*P1317</f>
        <v>1544</v>
      </c>
      <c r="S1317" s="190"/>
      <c r="T1317" s="190"/>
      <c r="U1317" s="190">
        <v>4</v>
      </c>
      <c r="V1317" s="190"/>
      <c r="W1317" s="190"/>
      <c r="X1317" s="190"/>
      <c r="Y1317" s="190"/>
      <c r="Z1317" s="190"/>
      <c r="AA1317" s="190"/>
      <c r="AB1317" s="190"/>
      <c r="AC1317" s="190"/>
      <c r="AD1317" s="190"/>
    </row>
    <row r="1318" spans="1:30" ht="25" x14ac:dyDescent="0.25">
      <c r="A1318" s="35" t="s">
        <v>573</v>
      </c>
      <c r="B1318" s="188" t="s">
        <v>961</v>
      </c>
      <c r="C1318" s="188" t="s">
        <v>961</v>
      </c>
      <c r="D1318" s="17" t="s">
        <v>36</v>
      </c>
      <c r="E1318" s="18" t="s">
        <v>37</v>
      </c>
      <c r="F1318" s="17" t="s">
        <v>36</v>
      </c>
      <c r="G1318" s="18" t="s">
        <v>486</v>
      </c>
      <c r="H1318" s="18">
        <v>24601</v>
      </c>
      <c r="I1318" s="178" t="s">
        <v>437</v>
      </c>
      <c r="J1318" s="189" t="s">
        <v>895</v>
      </c>
      <c r="K1318" s="22" t="s">
        <v>1033</v>
      </c>
      <c r="L1318" s="22"/>
      <c r="M1318" s="23" t="s">
        <v>42</v>
      </c>
      <c r="N1318" s="23" t="s">
        <v>576</v>
      </c>
      <c r="O1318" s="24">
        <v>6</v>
      </c>
      <c r="P1318" s="24">
        <v>442</v>
      </c>
      <c r="Q1318" s="26" t="s">
        <v>44</v>
      </c>
      <c r="R1318" s="181">
        <f>O1318*P1318</f>
        <v>2652</v>
      </c>
      <c r="S1318" s="190"/>
      <c r="T1318" s="190"/>
      <c r="U1318" s="190">
        <v>6</v>
      </c>
      <c r="V1318" s="190"/>
      <c r="W1318" s="190"/>
      <c r="X1318" s="190"/>
      <c r="Y1318" s="190"/>
      <c r="Z1318" s="190"/>
      <c r="AA1318" s="190"/>
      <c r="AB1318" s="190"/>
      <c r="AC1318" s="190"/>
      <c r="AD1318" s="190"/>
    </row>
    <row r="1319" spans="1:30" ht="50" x14ac:dyDescent="0.25">
      <c r="A1319" s="35" t="s">
        <v>573</v>
      </c>
      <c r="B1319" s="188" t="s">
        <v>961</v>
      </c>
      <c r="C1319" s="188" t="s">
        <v>961</v>
      </c>
      <c r="D1319" s="17" t="s">
        <v>36</v>
      </c>
      <c r="E1319" s="18" t="s">
        <v>37</v>
      </c>
      <c r="F1319" s="17" t="s">
        <v>36</v>
      </c>
      <c r="G1319" s="18" t="s">
        <v>486</v>
      </c>
      <c r="H1319" s="18">
        <v>29301</v>
      </c>
      <c r="I1319" s="178" t="s">
        <v>512</v>
      </c>
      <c r="J1319" s="189" t="s">
        <v>1034</v>
      </c>
      <c r="K1319" s="22" t="s">
        <v>1035</v>
      </c>
      <c r="L1319" s="22"/>
      <c r="M1319" s="23" t="s">
        <v>42</v>
      </c>
      <c r="N1319" s="23" t="s">
        <v>576</v>
      </c>
      <c r="O1319" s="24">
        <v>2</v>
      </c>
      <c r="P1319" s="24">
        <v>387</v>
      </c>
      <c r="Q1319" s="26" t="s">
        <v>44</v>
      </c>
      <c r="R1319" s="181">
        <f t="shared" si="40"/>
        <v>774</v>
      </c>
      <c r="S1319" s="190"/>
      <c r="T1319" s="190"/>
      <c r="U1319" s="190">
        <v>2</v>
      </c>
      <c r="V1319" s="190"/>
      <c r="W1319" s="190"/>
      <c r="X1319" s="190"/>
      <c r="Y1319" s="190"/>
      <c r="Z1319" s="190"/>
      <c r="AA1319" s="190"/>
      <c r="AB1319" s="190"/>
      <c r="AC1319" s="190"/>
      <c r="AD1319" s="190"/>
    </row>
    <row r="1320" spans="1:30" ht="50" x14ac:dyDescent="0.25">
      <c r="A1320" s="35" t="s">
        <v>573</v>
      </c>
      <c r="B1320" s="188" t="s">
        <v>961</v>
      </c>
      <c r="C1320" s="188" t="s">
        <v>961</v>
      </c>
      <c r="D1320" s="17" t="s">
        <v>36</v>
      </c>
      <c r="E1320" s="18" t="s">
        <v>37</v>
      </c>
      <c r="F1320" s="17" t="s">
        <v>36</v>
      </c>
      <c r="G1320" s="18" t="s">
        <v>486</v>
      </c>
      <c r="H1320" s="18">
        <v>29301</v>
      </c>
      <c r="I1320" s="178" t="s">
        <v>512</v>
      </c>
      <c r="J1320" s="189" t="s">
        <v>1036</v>
      </c>
      <c r="K1320" s="22" t="s">
        <v>1037</v>
      </c>
      <c r="L1320" s="22"/>
      <c r="M1320" s="23" t="s">
        <v>42</v>
      </c>
      <c r="N1320" s="23" t="s">
        <v>576</v>
      </c>
      <c r="O1320" s="24">
        <v>3</v>
      </c>
      <c r="P1320" s="24">
        <v>6869.9999999999991</v>
      </c>
      <c r="Q1320" s="26" t="s">
        <v>44</v>
      </c>
      <c r="R1320" s="181">
        <f t="shared" si="40"/>
        <v>20609.999999999996</v>
      </c>
      <c r="S1320" s="190"/>
      <c r="T1320" s="190"/>
      <c r="U1320" s="190"/>
      <c r="V1320" s="190">
        <v>3</v>
      </c>
      <c r="W1320" s="190"/>
      <c r="X1320" s="190"/>
      <c r="Y1320" s="190"/>
      <c r="Z1320" s="190"/>
      <c r="AA1320" s="190"/>
      <c r="AB1320" s="190"/>
      <c r="AC1320" s="190"/>
      <c r="AD1320" s="190"/>
    </row>
    <row r="1321" spans="1:30" ht="50" x14ac:dyDescent="0.25">
      <c r="A1321" s="35" t="s">
        <v>573</v>
      </c>
      <c r="B1321" s="188" t="s">
        <v>961</v>
      </c>
      <c r="C1321" s="188" t="s">
        <v>961</v>
      </c>
      <c r="D1321" s="17" t="s">
        <v>36</v>
      </c>
      <c r="E1321" s="18" t="s">
        <v>37</v>
      </c>
      <c r="F1321" s="17" t="s">
        <v>36</v>
      </c>
      <c r="G1321" s="18" t="s">
        <v>486</v>
      </c>
      <c r="H1321" s="18">
        <v>29301</v>
      </c>
      <c r="I1321" s="178" t="s">
        <v>512</v>
      </c>
      <c r="J1321" s="189" t="s">
        <v>1038</v>
      </c>
      <c r="K1321" s="22" t="s">
        <v>1039</v>
      </c>
      <c r="L1321" s="22"/>
      <c r="M1321" s="23" t="s">
        <v>42</v>
      </c>
      <c r="N1321" s="23" t="s">
        <v>576</v>
      </c>
      <c r="O1321" s="24">
        <v>3</v>
      </c>
      <c r="P1321" s="24">
        <v>3814</v>
      </c>
      <c r="Q1321" s="26" t="s">
        <v>44</v>
      </c>
      <c r="R1321" s="181">
        <f t="shared" si="40"/>
        <v>11442</v>
      </c>
      <c r="S1321" s="190"/>
      <c r="T1321" s="190"/>
      <c r="U1321" s="190"/>
      <c r="V1321" s="190">
        <v>3</v>
      </c>
      <c r="W1321" s="190"/>
      <c r="X1321" s="190"/>
      <c r="Y1321" s="190"/>
      <c r="Z1321" s="190"/>
      <c r="AA1321" s="190"/>
      <c r="AB1321" s="190"/>
      <c r="AC1321" s="190"/>
      <c r="AD1321" s="190"/>
    </row>
    <row r="1322" spans="1:30" ht="37.5" x14ac:dyDescent="0.25">
      <c r="A1322" s="35" t="s">
        <v>573</v>
      </c>
      <c r="B1322" s="188" t="s">
        <v>961</v>
      </c>
      <c r="C1322" s="188" t="s">
        <v>961</v>
      </c>
      <c r="D1322" s="17" t="s">
        <v>36</v>
      </c>
      <c r="E1322" s="18" t="s">
        <v>37</v>
      </c>
      <c r="F1322" s="17" t="s">
        <v>36</v>
      </c>
      <c r="G1322" s="18" t="s">
        <v>486</v>
      </c>
      <c r="H1322" s="18">
        <v>29401</v>
      </c>
      <c r="I1322" s="178" t="s">
        <v>843</v>
      </c>
      <c r="J1322" s="189" t="s">
        <v>1040</v>
      </c>
      <c r="K1322" s="22" t="s">
        <v>1041</v>
      </c>
      <c r="L1322" s="22"/>
      <c r="M1322" s="23" t="s">
        <v>42</v>
      </c>
      <c r="N1322" s="23" t="s">
        <v>576</v>
      </c>
      <c r="O1322" s="24">
        <v>5</v>
      </c>
      <c r="P1322" s="24">
        <v>2736</v>
      </c>
      <c r="Q1322" s="26" t="s">
        <v>44</v>
      </c>
      <c r="R1322" s="181">
        <f>O1322*P1322</f>
        <v>13680</v>
      </c>
      <c r="S1322" s="190"/>
      <c r="T1322" s="190"/>
      <c r="U1322" s="190">
        <v>5</v>
      </c>
      <c r="V1322" s="190"/>
      <c r="W1322" s="190"/>
      <c r="X1322" s="190"/>
      <c r="Y1322" s="190"/>
      <c r="Z1322" s="190"/>
      <c r="AA1322" s="190"/>
      <c r="AB1322" s="190"/>
      <c r="AC1322" s="190"/>
      <c r="AD1322" s="190"/>
    </row>
    <row r="1323" spans="1:30" ht="37.5" x14ac:dyDescent="0.25">
      <c r="A1323" s="35" t="s">
        <v>573</v>
      </c>
      <c r="B1323" s="188" t="s">
        <v>961</v>
      </c>
      <c r="C1323" s="188" t="s">
        <v>961</v>
      </c>
      <c r="D1323" s="17" t="s">
        <v>36</v>
      </c>
      <c r="E1323" s="18" t="s">
        <v>37</v>
      </c>
      <c r="F1323" s="17" t="s">
        <v>36</v>
      </c>
      <c r="G1323" s="18" t="s">
        <v>486</v>
      </c>
      <c r="H1323" s="18">
        <v>29401</v>
      </c>
      <c r="I1323" s="178" t="s">
        <v>843</v>
      </c>
      <c r="J1323" s="189" t="s">
        <v>524</v>
      </c>
      <c r="K1323" s="22" t="s">
        <v>525</v>
      </c>
      <c r="L1323" s="22"/>
      <c r="M1323" s="23" t="s">
        <v>42</v>
      </c>
      <c r="N1323" s="23" t="s">
        <v>576</v>
      </c>
      <c r="O1323" s="24">
        <v>2</v>
      </c>
      <c r="P1323" s="24">
        <v>721</v>
      </c>
      <c r="Q1323" s="26" t="s">
        <v>44</v>
      </c>
      <c r="R1323" s="181">
        <f t="shared" si="40"/>
        <v>1442</v>
      </c>
      <c r="S1323" s="190"/>
      <c r="T1323" s="190"/>
      <c r="U1323" s="190">
        <v>2</v>
      </c>
      <c r="V1323" s="190"/>
      <c r="W1323" s="190"/>
      <c r="X1323" s="190"/>
      <c r="Y1323" s="190"/>
      <c r="Z1323" s="190"/>
      <c r="AA1323" s="190"/>
      <c r="AB1323" s="190"/>
      <c r="AC1323" s="190"/>
      <c r="AD1323" s="190"/>
    </row>
    <row r="1324" spans="1:30" ht="37.5" x14ac:dyDescent="0.25">
      <c r="A1324" s="35" t="s">
        <v>573</v>
      </c>
      <c r="B1324" s="188" t="s">
        <v>961</v>
      </c>
      <c r="C1324" s="188" t="s">
        <v>961</v>
      </c>
      <c r="D1324" s="17" t="s">
        <v>36</v>
      </c>
      <c r="E1324" s="18" t="s">
        <v>37</v>
      </c>
      <c r="F1324" s="17" t="s">
        <v>36</v>
      </c>
      <c r="G1324" s="18" t="s">
        <v>486</v>
      </c>
      <c r="H1324" s="18">
        <v>29401</v>
      </c>
      <c r="I1324" s="178" t="s">
        <v>843</v>
      </c>
      <c r="J1324" s="189" t="s">
        <v>886</v>
      </c>
      <c r="K1324" s="22" t="s">
        <v>960</v>
      </c>
      <c r="L1324" s="22"/>
      <c r="M1324" s="23" t="s">
        <v>42</v>
      </c>
      <c r="N1324" s="23" t="s">
        <v>576</v>
      </c>
      <c r="O1324" s="24">
        <v>10</v>
      </c>
      <c r="P1324" s="24">
        <v>129</v>
      </c>
      <c r="Q1324" s="26" t="s">
        <v>44</v>
      </c>
      <c r="R1324" s="181">
        <f t="shared" si="40"/>
        <v>1290</v>
      </c>
      <c r="S1324" s="190"/>
      <c r="T1324" s="190"/>
      <c r="U1324" s="190">
        <v>10</v>
      </c>
      <c r="V1324" s="190"/>
      <c r="W1324" s="190"/>
      <c r="X1324" s="190"/>
      <c r="Y1324" s="190"/>
      <c r="Z1324" s="190"/>
      <c r="AA1324" s="190"/>
      <c r="AB1324" s="190"/>
      <c r="AC1324" s="190"/>
      <c r="AD1324" s="190"/>
    </row>
    <row r="1325" spans="1:30" ht="37.5" x14ac:dyDescent="0.25">
      <c r="A1325" s="35" t="s">
        <v>573</v>
      </c>
      <c r="B1325" s="188" t="s">
        <v>961</v>
      </c>
      <c r="C1325" s="188" t="s">
        <v>961</v>
      </c>
      <c r="D1325" s="17" t="s">
        <v>36</v>
      </c>
      <c r="E1325" s="18" t="s">
        <v>37</v>
      </c>
      <c r="F1325" s="17" t="s">
        <v>36</v>
      </c>
      <c r="G1325" s="18" t="s">
        <v>486</v>
      </c>
      <c r="H1325" s="18">
        <v>29401</v>
      </c>
      <c r="I1325" s="178" t="s">
        <v>843</v>
      </c>
      <c r="J1325" s="189" t="s">
        <v>1042</v>
      </c>
      <c r="K1325" s="22" t="s">
        <v>1043</v>
      </c>
      <c r="L1325" s="22"/>
      <c r="M1325" s="23" t="s">
        <v>42</v>
      </c>
      <c r="N1325" s="23" t="s">
        <v>576</v>
      </c>
      <c r="O1325" s="24">
        <v>2</v>
      </c>
      <c r="P1325" s="24">
        <v>145</v>
      </c>
      <c r="Q1325" s="26" t="s">
        <v>44</v>
      </c>
      <c r="R1325" s="181">
        <f t="shared" si="40"/>
        <v>290</v>
      </c>
      <c r="S1325" s="190"/>
      <c r="T1325" s="190"/>
      <c r="U1325" s="190">
        <v>2</v>
      </c>
      <c r="V1325" s="190"/>
      <c r="W1325" s="190"/>
      <c r="X1325" s="190"/>
      <c r="Y1325" s="190"/>
      <c r="Z1325" s="190"/>
      <c r="AA1325" s="190"/>
      <c r="AB1325" s="190"/>
      <c r="AC1325" s="190"/>
      <c r="AD1325" s="190"/>
    </row>
    <row r="1326" spans="1:30" ht="14.5" x14ac:dyDescent="0.25">
      <c r="A1326" s="35" t="s">
        <v>573</v>
      </c>
      <c r="B1326" s="188" t="s">
        <v>961</v>
      </c>
      <c r="C1326" s="188" t="s">
        <v>961</v>
      </c>
      <c r="D1326" s="17" t="s">
        <v>36</v>
      </c>
      <c r="E1326" s="18" t="s">
        <v>37</v>
      </c>
      <c r="F1326" s="17" t="s">
        <v>36</v>
      </c>
      <c r="G1326" s="18" t="s">
        <v>486</v>
      </c>
      <c r="H1326" s="18" t="s">
        <v>1044</v>
      </c>
      <c r="I1326" s="178" t="s">
        <v>539</v>
      </c>
      <c r="J1326" s="189"/>
      <c r="K1326" s="22" t="s">
        <v>1045</v>
      </c>
      <c r="L1326" s="22"/>
      <c r="M1326" s="23" t="s">
        <v>537</v>
      </c>
      <c r="N1326" s="23" t="s">
        <v>661</v>
      </c>
      <c r="O1326" s="24">
        <v>2</v>
      </c>
      <c r="P1326" s="24">
        <v>2979</v>
      </c>
      <c r="Q1326" s="26" t="s">
        <v>44</v>
      </c>
      <c r="R1326" s="181">
        <f t="shared" si="40"/>
        <v>5958</v>
      </c>
      <c r="S1326" s="190"/>
      <c r="T1326" s="190"/>
      <c r="U1326" s="190">
        <v>1</v>
      </c>
      <c r="V1326" s="190"/>
      <c r="W1326" s="190"/>
      <c r="X1326" s="190"/>
      <c r="Y1326" s="190"/>
      <c r="Z1326" s="190"/>
      <c r="AA1326" s="190"/>
      <c r="AB1326" s="190">
        <v>1</v>
      </c>
      <c r="AC1326" s="190"/>
      <c r="AD1326" s="190"/>
    </row>
    <row r="1327" spans="1:30" ht="25" x14ac:dyDescent="0.25">
      <c r="A1327" s="35" t="s">
        <v>573</v>
      </c>
      <c r="B1327" s="188" t="s">
        <v>961</v>
      </c>
      <c r="C1327" s="188" t="s">
        <v>961</v>
      </c>
      <c r="D1327" s="17" t="s">
        <v>36</v>
      </c>
      <c r="E1327" s="18" t="s">
        <v>37</v>
      </c>
      <c r="F1327" s="17" t="s">
        <v>36</v>
      </c>
      <c r="G1327" s="18" t="s">
        <v>486</v>
      </c>
      <c r="H1327" s="18" t="s">
        <v>1046</v>
      </c>
      <c r="I1327" s="178" t="s">
        <v>540</v>
      </c>
      <c r="J1327" s="189"/>
      <c r="K1327" s="22" t="s">
        <v>1047</v>
      </c>
      <c r="L1327" s="22"/>
      <c r="M1327" s="23" t="s">
        <v>537</v>
      </c>
      <c r="N1327" s="23" t="s">
        <v>537</v>
      </c>
      <c r="O1327" s="24">
        <v>12</v>
      </c>
      <c r="P1327" s="24">
        <v>3712</v>
      </c>
      <c r="Q1327" s="26" t="s">
        <v>208</v>
      </c>
      <c r="R1327" s="181">
        <f t="shared" si="40"/>
        <v>44544</v>
      </c>
      <c r="S1327" s="190"/>
      <c r="T1327" s="190">
        <v>1</v>
      </c>
      <c r="U1327" s="190">
        <v>1</v>
      </c>
      <c r="V1327" s="190">
        <v>1</v>
      </c>
      <c r="W1327" s="190">
        <v>1</v>
      </c>
      <c r="X1327" s="190">
        <v>1</v>
      </c>
      <c r="Y1327" s="190">
        <v>1</v>
      </c>
      <c r="Z1327" s="190">
        <v>1</v>
      </c>
      <c r="AA1327" s="190">
        <v>1</v>
      </c>
      <c r="AB1327" s="190">
        <v>1</v>
      </c>
      <c r="AC1327" s="190">
        <v>1</v>
      </c>
      <c r="AD1327" s="190">
        <v>2</v>
      </c>
    </row>
    <row r="1328" spans="1:30" ht="25" x14ac:dyDescent="0.25">
      <c r="A1328" s="35" t="s">
        <v>573</v>
      </c>
      <c r="B1328" s="188" t="s">
        <v>961</v>
      </c>
      <c r="C1328" s="188" t="s">
        <v>961</v>
      </c>
      <c r="D1328" s="17" t="s">
        <v>36</v>
      </c>
      <c r="E1328" s="18" t="s">
        <v>37</v>
      </c>
      <c r="F1328" s="17" t="s">
        <v>36</v>
      </c>
      <c r="G1328" s="18" t="s">
        <v>486</v>
      </c>
      <c r="H1328" s="18">
        <v>33104</v>
      </c>
      <c r="I1328" s="178" t="s">
        <v>544</v>
      </c>
      <c r="J1328" s="189"/>
      <c r="K1328" s="22" t="s">
        <v>1048</v>
      </c>
      <c r="L1328" s="22"/>
      <c r="M1328" s="23" t="s">
        <v>537</v>
      </c>
      <c r="N1328" s="23" t="s">
        <v>537</v>
      </c>
      <c r="O1328" s="24">
        <v>1</v>
      </c>
      <c r="P1328" s="24">
        <v>45000</v>
      </c>
      <c r="Q1328" s="26" t="s">
        <v>44</v>
      </c>
      <c r="R1328" s="181">
        <f t="shared" si="40"/>
        <v>45000</v>
      </c>
      <c r="S1328" s="190"/>
      <c r="T1328" s="190"/>
      <c r="U1328" s="190">
        <v>1</v>
      </c>
      <c r="V1328" s="190"/>
      <c r="W1328" s="190"/>
      <c r="X1328" s="190"/>
      <c r="Y1328" s="190"/>
      <c r="Z1328" s="190"/>
      <c r="AA1328" s="190"/>
      <c r="AB1328" s="190"/>
      <c r="AC1328" s="190"/>
      <c r="AD1328" s="190"/>
    </row>
    <row r="1329" spans="1:30" ht="37.5" x14ac:dyDescent="0.25">
      <c r="A1329" s="35" t="s">
        <v>573</v>
      </c>
      <c r="B1329" s="188" t="s">
        <v>961</v>
      </c>
      <c r="C1329" s="188" t="s">
        <v>961</v>
      </c>
      <c r="D1329" s="17" t="s">
        <v>36</v>
      </c>
      <c r="E1329" s="18" t="s">
        <v>37</v>
      </c>
      <c r="F1329" s="17" t="s">
        <v>36</v>
      </c>
      <c r="G1329" s="18" t="s">
        <v>486</v>
      </c>
      <c r="H1329" s="18" t="s">
        <v>1049</v>
      </c>
      <c r="I1329" s="178" t="s">
        <v>673</v>
      </c>
      <c r="J1329" s="189"/>
      <c r="K1329" s="22" t="s">
        <v>1050</v>
      </c>
      <c r="L1329" s="22"/>
      <c r="M1329" s="23" t="s">
        <v>537</v>
      </c>
      <c r="N1329" s="23" t="s">
        <v>661</v>
      </c>
      <c r="O1329" s="24">
        <v>2</v>
      </c>
      <c r="P1329" s="24">
        <v>8780</v>
      </c>
      <c r="Q1329" s="26" t="s">
        <v>44</v>
      </c>
      <c r="R1329" s="181">
        <f t="shared" si="40"/>
        <v>17560</v>
      </c>
      <c r="S1329" s="190"/>
      <c r="T1329" s="190"/>
      <c r="U1329" s="190"/>
      <c r="V1329" s="190">
        <v>2</v>
      </c>
      <c r="W1329" s="190"/>
      <c r="X1329" s="190"/>
      <c r="Y1329" s="190"/>
      <c r="Z1329" s="190"/>
      <c r="AA1329" s="190"/>
      <c r="AB1329" s="190"/>
      <c r="AC1329" s="190"/>
      <c r="AD1329" s="190"/>
    </row>
    <row r="1330" spans="1:30" ht="37.5" x14ac:dyDescent="0.25">
      <c r="A1330" s="35" t="s">
        <v>573</v>
      </c>
      <c r="B1330" s="188" t="s">
        <v>961</v>
      </c>
      <c r="C1330" s="188" t="s">
        <v>961</v>
      </c>
      <c r="D1330" s="17" t="s">
        <v>36</v>
      </c>
      <c r="E1330" s="18" t="s">
        <v>37</v>
      </c>
      <c r="F1330" s="17" t="s">
        <v>36</v>
      </c>
      <c r="G1330" s="18" t="s">
        <v>486</v>
      </c>
      <c r="H1330" s="18" t="s">
        <v>1049</v>
      </c>
      <c r="I1330" s="178" t="s">
        <v>673</v>
      </c>
      <c r="J1330" s="189"/>
      <c r="K1330" s="22" t="s">
        <v>1051</v>
      </c>
      <c r="L1330" s="22"/>
      <c r="M1330" s="23" t="s">
        <v>537</v>
      </c>
      <c r="N1330" s="23" t="s">
        <v>661</v>
      </c>
      <c r="O1330" s="24">
        <v>2</v>
      </c>
      <c r="P1330" s="24">
        <v>1860</v>
      </c>
      <c r="Q1330" s="26" t="s">
        <v>44</v>
      </c>
      <c r="R1330" s="181">
        <f t="shared" si="40"/>
        <v>3720</v>
      </c>
      <c r="S1330" s="190"/>
      <c r="T1330" s="190"/>
      <c r="U1330" s="190">
        <v>1</v>
      </c>
      <c r="V1330" s="190"/>
      <c r="W1330" s="190"/>
      <c r="X1330" s="190"/>
      <c r="Y1330" s="190"/>
      <c r="Z1330" s="190"/>
      <c r="AA1330" s="190">
        <v>1</v>
      </c>
      <c r="AB1330" s="190"/>
      <c r="AC1330" s="190"/>
      <c r="AD1330" s="190"/>
    </row>
    <row r="1331" spans="1:30" ht="62.5" x14ac:dyDescent="0.25">
      <c r="A1331" s="35" t="s">
        <v>573</v>
      </c>
      <c r="B1331" s="188" t="s">
        <v>961</v>
      </c>
      <c r="C1331" s="188" t="s">
        <v>961</v>
      </c>
      <c r="D1331" s="17" t="s">
        <v>36</v>
      </c>
      <c r="E1331" s="18" t="s">
        <v>37</v>
      </c>
      <c r="F1331" s="17" t="s">
        <v>36</v>
      </c>
      <c r="G1331" s="18" t="s">
        <v>486</v>
      </c>
      <c r="H1331" s="18" t="s">
        <v>1052</v>
      </c>
      <c r="I1331" s="178" t="s">
        <v>554</v>
      </c>
      <c r="J1331" s="189"/>
      <c r="K1331" s="22" t="s">
        <v>1053</v>
      </c>
      <c r="L1331" s="22"/>
      <c r="M1331" s="23" t="s">
        <v>537</v>
      </c>
      <c r="N1331" s="23" t="s">
        <v>661</v>
      </c>
      <c r="O1331" s="24">
        <v>3</v>
      </c>
      <c r="P1331" s="24">
        <v>20000.000000000004</v>
      </c>
      <c r="Q1331" s="26" t="s">
        <v>44</v>
      </c>
      <c r="R1331" s="181">
        <f t="shared" si="40"/>
        <v>60000.000000000015</v>
      </c>
      <c r="S1331" s="190"/>
      <c r="T1331" s="190"/>
      <c r="U1331" s="190">
        <v>1</v>
      </c>
      <c r="V1331" s="190"/>
      <c r="W1331" s="190"/>
      <c r="X1331" s="190"/>
      <c r="Y1331" s="190">
        <v>1</v>
      </c>
      <c r="Z1331" s="190"/>
      <c r="AA1331" s="190"/>
      <c r="AB1331" s="190">
        <v>1</v>
      </c>
      <c r="AC1331" s="190"/>
      <c r="AD1331" s="190"/>
    </row>
    <row r="1332" spans="1:30" ht="62.5" x14ac:dyDescent="0.25">
      <c r="A1332" s="35" t="s">
        <v>573</v>
      </c>
      <c r="B1332" s="188" t="s">
        <v>961</v>
      </c>
      <c r="C1332" s="188" t="s">
        <v>961</v>
      </c>
      <c r="D1332" s="17" t="s">
        <v>36</v>
      </c>
      <c r="E1332" s="18" t="s">
        <v>37</v>
      </c>
      <c r="F1332" s="17" t="s">
        <v>36</v>
      </c>
      <c r="G1332" s="18" t="s">
        <v>486</v>
      </c>
      <c r="H1332" s="18" t="s">
        <v>1052</v>
      </c>
      <c r="I1332" s="178" t="s">
        <v>554</v>
      </c>
      <c r="J1332" s="189"/>
      <c r="K1332" s="22" t="s">
        <v>1054</v>
      </c>
      <c r="L1332" s="22"/>
      <c r="M1332" s="23" t="s">
        <v>537</v>
      </c>
      <c r="N1332" s="23" t="s">
        <v>537</v>
      </c>
      <c r="O1332" s="24">
        <v>1</v>
      </c>
      <c r="P1332" s="24">
        <v>4132</v>
      </c>
      <c r="Q1332" s="26" t="s">
        <v>44</v>
      </c>
      <c r="R1332" s="181">
        <f t="shared" si="40"/>
        <v>4132</v>
      </c>
      <c r="S1332" s="190"/>
      <c r="T1332" s="190">
        <v>1</v>
      </c>
      <c r="U1332" s="190"/>
      <c r="V1332" s="190"/>
      <c r="W1332" s="190"/>
      <c r="X1332" s="190"/>
      <c r="Y1332" s="190"/>
      <c r="Z1332" s="190"/>
      <c r="AA1332" s="190"/>
      <c r="AB1332" s="190"/>
      <c r="AC1332" s="190"/>
      <c r="AD1332" s="190"/>
    </row>
    <row r="1333" spans="1:30" ht="37.5" x14ac:dyDescent="0.25">
      <c r="A1333" s="35" t="s">
        <v>573</v>
      </c>
      <c r="B1333" s="188" t="s">
        <v>961</v>
      </c>
      <c r="C1333" s="188" t="s">
        <v>961</v>
      </c>
      <c r="D1333" s="17" t="s">
        <v>36</v>
      </c>
      <c r="E1333" s="18" t="s">
        <v>37</v>
      </c>
      <c r="F1333" s="17" t="s">
        <v>36</v>
      </c>
      <c r="G1333" s="18" t="s">
        <v>486</v>
      </c>
      <c r="H1333" s="18" t="s">
        <v>1055</v>
      </c>
      <c r="I1333" s="178" t="s">
        <v>556</v>
      </c>
      <c r="J1333" s="189"/>
      <c r="K1333" s="22" t="s">
        <v>1056</v>
      </c>
      <c r="L1333" s="22"/>
      <c r="M1333" s="23" t="s">
        <v>537</v>
      </c>
      <c r="N1333" s="23" t="s">
        <v>537</v>
      </c>
      <c r="O1333" s="24">
        <v>1</v>
      </c>
      <c r="P1333" s="24">
        <v>4525</v>
      </c>
      <c r="Q1333" s="26" t="s">
        <v>44</v>
      </c>
      <c r="R1333" s="181">
        <f t="shared" si="40"/>
        <v>4525</v>
      </c>
      <c r="S1333" s="190"/>
      <c r="T1333" s="190">
        <v>1</v>
      </c>
      <c r="U1333" s="190"/>
      <c r="V1333" s="190"/>
      <c r="W1333" s="190"/>
      <c r="X1333" s="190"/>
      <c r="Y1333" s="190"/>
      <c r="Z1333" s="190"/>
      <c r="AA1333" s="190"/>
      <c r="AB1333" s="190"/>
      <c r="AC1333" s="190"/>
      <c r="AD1333" s="190"/>
    </row>
    <row r="1334" spans="1:30" ht="25" x14ac:dyDescent="0.25">
      <c r="A1334" s="35" t="s">
        <v>573</v>
      </c>
      <c r="B1334" s="188" t="s">
        <v>961</v>
      </c>
      <c r="C1334" s="188" t="s">
        <v>961</v>
      </c>
      <c r="D1334" s="17" t="s">
        <v>36</v>
      </c>
      <c r="E1334" s="18" t="s">
        <v>37</v>
      </c>
      <c r="F1334" s="17" t="s">
        <v>36</v>
      </c>
      <c r="G1334" s="18" t="s">
        <v>486</v>
      </c>
      <c r="H1334" s="18" t="s">
        <v>1057</v>
      </c>
      <c r="I1334" s="178" t="s">
        <v>676</v>
      </c>
      <c r="J1334" s="189"/>
      <c r="K1334" s="22" t="s">
        <v>1058</v>
      </c>
      <c r="L1334" s="22"/>
      <c r="M1334" s="23" t="s">
        <v>537</v>
      </c>
      <c r="N1334" s="23" t="s">
        <v>661</v>
      </c>
      <c r="O1334" s="24">
        <v>2</v>
      </c>
      <c r="P1334" s="24">
        <v>4804</v>
      </c>
      <c r="Q1334" s="26" t="s">
        <v>44</v>
      </c>
      <c r="R1334" s="181">
        <f t="shared" si="40"/>
        <v>9608</v>
      </c>
      <c r="S1334" s="190"/>
      <c r="T1334" s="190"/>
      <c r="U1334" s="190"/>
      <c r="V1334" s="190">
        <v>1</v>
      </c>
      <c r="W1334" s="190"/>
      <c r="X1334" s="190"/>
      <c r="Y1334" s="190"/>
      <c r="Z1334" s="190"/>
      <c r="AA1334" s="190">
        <v>1</v>
      </c>
      <c r="AB1334" s="190"/>
      <c r="AC1334" s="190"/>
      <c r="AD1334" s="190"/>
    </row>
    <row r="1335" spans="1:30" ht="62.5" x14ac:dyDescent="0.25">
      <c r="A1335" s="35" t="s">
        <v>573</v>
      </c>
      <c r="B1335" s="188" t="s">
        <v>961</v>
      </c>
      <c r="C1335" s="188" t="s">
        <v>961</v>
      </c>
      <c r="D1335" s="17" t="s">
        <v>36</v>
      </c>
      <c r="E1335" s="18" t="s">
        <v>37</v>
      </c>
      <c r="F1335" s="17" t="s">
        <v>36</v>
      </c>
      <c r="G1335" s="18" t="s">
        <v>486</v>
      </c>
      <c r="H1335" s="18">
        <v>37104</v>
      </c>
      <c r="I1335" s="178" t="s">
        <v>1059</v>
      </c>
      <c r="J1335" s="189"/>
      <c r="K1335" s="22" t="s">
        <v>1060</v>
      </c>
      <c r="L1335" s="22"/>
      <c r="M1335" s="23" t="s">
        <v>537</v>
      </c>
      <c r="N1335" s="23" t="s">
        <v>661</v>
      </c>
      <c r="O1335" s="24">
        <v>3</v>
      </c>
      <c r="P1335" s="24">
        <v>12746.66812</v>
      </c>
      <c r="Q1335" s="26" t="s">
        <v>44</v>
      </c>
      <c r="R1335" s="181">
        <f t="shared" si="40"/>
        <v>38240.004359999999</v>
      </c>
      <c r="S1335" s="190"/>
      <c r="T1335" s="190"/>
      <c r="U1335" s="190">
        <v>1</v>
      </c>
      <c r="V1335" s="190"/>
      <c r="W1335" s="190">
        <v>1</v>
      </c>
      <c r="X1335" s="190"/>
      <c r="Y1335" s="190"/>
      <c r="Z1335" s="190">
        <v>1</v>
      </c>
      <c r="AA1335" s="190"/>
      <c r="AB1335" s="190"/>
      <c r="AC1335" s="190"/>
      <c r="AD1335" s="190"/>
    </row>
    <row r="1336" spans="1:30" ht="25" x14ac:dyDescent="0.25">
      <c r="A1336" s="35" t="s">
        <v>573</v>
      </c>
      <c r="B1336" s="188" t="s">
        <v>961</v>
      </c>
      <c r="C1336" s="188" t="s">
        <v>961</v>
      </c>
      <c r="D1336" s="17" t="s">
        <v>36</v>
      </c>
      <c r="E1336" s="18" t="s">
        <v>37</v>
      </c>
      <c r="F1336" s="17" t="s">
        <v>36</v>
      </c>
      <c r="G1336" s="18" t="s">
        <v>486</v>
      </c>
      <c r="H1336" s="18">
        <v>39202</v>
      </c>
      <c r="I1336" s="178" t="s">
        <v>682</v>
      </c>
      <c r="J1336" s="189"/>
      <c r="K1336" s="22" t="s">
        <v>1061</v>
      </c>
      <c r="L1336" s="22"/>
      <c r="M1336" s="23" t="s">
        <v>537</v>
      </c>
      <c r="N1336" s="23" t="s">
        <v>661</v>
      </c>
      <c r="O1336" s="24">
        <v>1</v>
      </c>
      <c r="P1336" s="24">
        <v>5372</v>
      </c>
      <c r="Q1336" s="26" t="s">
        <v>44</v>
      </c>
      <c r="R1336" s="181">
        <f t="shared" si="40"/>
        <v>5372</v>
      </c>
      <c r="S1336" s="190"/>
      <c r="T1336" s="190">
        <v>1</v>
      </c>
      <c r="U1336" s="190"/>
      <c r="V1336" s="190"/>
      <c r="W1336" s="190"/>
      <c r="X1336" s="190"/>
      <c r="Y1336" s="190"/>
      <c r="Z1336" s="190"/>
      <c r="AA1336" s="190"/>
      <c r="AB1336" s="190"/>
      <c r="AC1336" s="190"/>
      <c r="AD1336" s="190"/>
    </row>
    <row r="1337" spans="1:30" ht="14.5" x14ac:dyDescent="0.25">
      <c r="A1337" s="35" t="s">
        <v>573</v>
      </c>
      <c r="B1337" s="16" t="s">
        <v>961</v>
      </c>
      <c r="C1337" s="16" t="s">
        <v>961</v>
      </c>
      <c r="D1337" s="17" t="s">
        <v>36</v>
      </c>
      <c r="E1337" s="18" t="s">
        <v>37</v>
      </c>
      <c r="F1337" s="17" t="s">
        <v>36</v>
      </c>
      <c r="G1337" s="18" t="s">
        <v>534</v>
      </c>
      <c r="H1337" s="18">
        <v>31301</v>
      </c>
      <c r="I1337" s="178" t="s">
        <v>535</v>
      </c>
      <c r="J1337" s="189"/>
      <c r="K1337" s="22" t="s">
        <v>939</v>
      </c>
      <c r="L1337" s="22"/>
      <c r="M1337" s="23" t="s">
        <v>537</v>
      </c>
      <c r="N1337" s="23" t="s">
        <v>661</v>
      </c>
      <c r="O1337" s="24">
        <v>12</v>
      </c>
      <c r="P1337" s="24">
        <v>1781</v>
      </c>
      <c r="Q1337" s="26" t="s">
        <v>44</v>
      </c>
      <c r="R1337" s="181">
        <f t="shared" si="40"/>
        <v>21372</v>
      </c>
      <c r="S1337" s="28">
        <v>1</v>
      </c>
      <c r="T1337" s="28">
        <v>1</v>
      </c>
      <c r="U1337" s="28">
        <v>1</v>
      </c>
      <c r="V1337" s="28">
        <v>1</v>
      </c>
      <c r="W1337" s="28">
        <v>1</v>
      </c>
      <c r="X1337" s="28">
        <v>1</v>
      </c>
      <c r="Y1337" s="28">
        <v>1</v>
      </c>
      <c r="Z1337" s="28">
        <v>1</v>
      </c>
      <c r="AA1337" s="28">
        <v>1</v>
      </c>
      <c r="AB1337" s="28">
        <v>1</v>
      </c>
      <c r="AC1337" s="28">
        <v>1</v>
      </c>
      <c r="AD1337" s="28">
        <v>1</v>
      </c>
    </row>
    <row r="1338" spans="1:30" ht="25" x14ac:dyDescent="0.25">
      <c r="A1338" s="35" t="s">
        <v>573</v>
      </c>
      <c r="B1338" s="16" t="s">
        <v>961</v>
      </c>
      <c r="C1338" s="16" t="s">
        <v>961</v>
      </c>
      <c r="D1338" s="17" t="s">
        <v>36</v>
      </c>
      <c r="E1338" s="18" t="s">
        <v>37</v>
      </c>
      <c r="F1338" s="17" t="s">
        <v>36</v>
      </c>
      <c r="G1338" s="18" t="s">
        <v>534</v>
      </c>
      <c r="H1338" s="18" t="s">
        <v>571</v>
      </c>
      <c r="I1338" s="178" t="s">
        <v>538</v>
      </c>
      <c r="J1338" s="189"/>
      <c r="K1338" s="22" t="s">
        <v>941</v>
      </c>
      <c r="L1338" s="22"/>
      <c r="M1338" s="23" t="s">
        <v>537</v>
      </c>
      <c r="N1338" s="23" t="s">
        <v>661</v>
      </c>
      <c r="O1338" s="24">
        <v>12</v>
      </c>
      <c r="P1338" s="24">
        <v>400</v>
      </c>
      <c r="Q1338" s="26" t="s">
        <v>44</v>
      </c>
      <c r="R1338" s="181">
        <f t="shared" si="40"/>
        <v>4800</v>
      </c>
      <c r="S1338" s="28">
        <v>1</v>
      </c>
      <c r="T1338" s="28">
        <v>1</v>
      </c>
      <c r="U1338" s="28">
        <v>1</v>
      </c>
      <c r="V1338" s="28">
        <v>1</v>
      </c>
      <c r="W1338" s="28">
        <v>1</v>
      </c>
      <c r="X1338" s="28">
        <v>1</v>
      </c>
      <c r="Y1338" s="28">
        <v>1</v>
      </c>
      <c r="Z1338" s="28">
        <v>1</v>
      </c>
      <c r="AA1338" s="28">
        <v>1</v>
      </c>
      <c r="AB1338" s="28">
        <v>1</v>
      </c>
      <c r="AC1338" s="28">
        <v>1</v>
      </c>
      <c r="AD1338" s="28">
        <v>1</v>
      </c>
    </row>
    <row r="1339" spans="1:30" ht="25" x14ac:dyDescent="0.25">
      <c r="A1339" s="35" t="s">
        <v>573</v>
      </c>
      <c r="B1339" s="16" t="s">
        <v>961</v>
      </c>
      <c r="C1339" s="16" t="s">
        <v>961</v>
      </c>
      <c r="D1339" s="17" t="s">
        <v>36</v>
      </c>
      <c r="E1339" s="18" t="s">
        <v>37</v>
      </c>
      <c r="F1339" s="17" t="s">
        <v>36</v>
      </c>
      <c r="G1339" s="18" t="s">
        <v>534</v>
      </c>
      <c r="H1339" s="18">
        <v>32201</v>
      </c>
      <c r="I1339" s="178" t="s">
        <v>672</v>
      </c>
      <c r="J1339" s="189"/>
      <c r="K1339" s="22" t="s">
        <v>1062</v>
      </c>
      <c r="L1339" s="22"/>
      <c r="M1339" s="23" t="s">
        <v>537</v>
      </c>
      <c r="N1339" s="23" t="s">
        <v>661</v>
      </c>
      <c r="O1339" s="24">
        <v>2150563</v>
      </c>
      <c r="P1339" s="24"/>
      <c r="Q1339" s="26" t="s">
        <v>208</v>
      </c>
      <c r="R1339" s="181">
        <v>2150563</v>
      </c>
      <c r="S1339" s="28"/>
      <c r="T1339" s="28">
        <v>1</v>
      </c>
      <c r="U1339" s="28">
        <v>1</v>
      </c>
      <c r="V1339" s="28">
        <v>1</v>
      </c>
      <c r="W1339" s="28">
        <v>1</v>
      </c>
      <c r="X1339" s="28">
        <v>1</v>
      </c>
      <c r="Y1339" s="28">
        <v>1</v>
      </c>
      <c r="Z1339" s="28">
        <v>1</v>
      </c>
      <c r="AA1339" s="28">
        <v>1</v>
      </c>
      <c r="AB1339" s="28">
        <v>1</v>
      </c>
      <c r="AC1339" s="28">
        <v>1</v>
      </c>
      <c r="AD1339" s="28">
        <v>2</v>
      </c>
    </row>
    <row r="1340" spans="1:30" ht="14.5" x14ac:dyDescent="0.25">
      <c r="A1340" s="35" t="s">
        <v>573</v>
      </c>
      <c r="B1340" s="16" t="s">
        <v>961</v>
      </c>
      <c r="C1340" s="16" t="s">
        <v>961</v>
      </c>
      <c r="D1340" s="17" t="s">
        <v>36</v>
      </c>
      <c r="E1340" s="18" t="s">
        <v>37</v>
      </c>
      <c r="F1340" s="17" t="s">
        <v>36</v>
      </c>
      <c r="G1340" s="18" t="s">
        <v>534</v>
      </c>
      <c r="H1340" s="18" t="s">
        <v>1063</v>
      </c>
      <c r="I1340" s="178" t="s">
        <v>546</v>
      </c>
      <c r="J1340" s="189"/>
      <c r="K1340" s="22" t="s">
        <v>1064</v>
      </c>
      <c r="L1340" s="22"/>
      <c r="M1340" s="23" t="s">
        <v>537</v>
      </c>
      <c r="N1340" s="23" t="s">
        <v>661</v>
      </c>
      <c r="O1340" s="24">
        <v>569604</v>
      </c>
      <c r="P1340" s="24"/>
      <c r="Q1340" s="26" t="s">
        <v>208</v>
      </c>
      <c r="R1340" s="181">
        <v>569604</v>
      </c>
      <c r="S1340" s="28"/>
      <c r="T1340" s="28">
        <v>1</v>
      </c>
      <c r="U1340" s="28">
        <v>1</v>
      </c>
      <c r="V1340" s="28">
        <v>1</v>
      </c>
      <c r="W1340" s="28">
        <v>1</v>
      </c>
      <c r="X1340" s="28">
        <v>1</v>
      </c>
      <c r="Y1340" s="28">
        <v>1</v>
      </c>
      <c r="Z1340" s="28">
        <v>1</v>
      </c>
      <c r="AA1340" s="28">
        <v>1</v>
      </c>
      <c r="AB1340" s="28">
        <v>1</v>
      </c>
      <c r="AC1340" s="28">
        <v>1</v>
      </c>
      <c r="AD1340" s="28">
        <v>2</v>
      </c>
    </row>
    <row r="1341" spans="1:30" ht="46" x14ac:dyDescent="0.25">
      <c r="A1341" s="35" t="s">
        <v>573</v>
      </c>
      <c r="B1341" s="188" t="s">
        <v>961</v>
      </c>
      <c r="C1341" s="188" t="s">
        <v>961</v>
      </c>
      <c r="D1341" s="17" t="s">
        <v>36</v>
      </c>
      <c r="E1341" s="18" t="s">
        <v>37</v>
      </c>
      <c r="F1341" s="17" t="s">
        <v>36</v>
      </c>
      <c r="G1341" s="18" t="s">
        <v>534</v>
      </c>
      <c r="H1341" s="18" t="s">
        <v>1065</v>
      </c>
      <c r="I1341" s="178" t="s">
        <v>551</v>
      </c>
      <c r="J1341" s="189"/>
      <c r="K1341" s="22" t="s">
        <v>1066</v>
      </c>
      <c r="L1341" s="22"/>
      <c r="M1341" s="23" t="s">
        <v>537</v>
      </c>
      <c r="N1341" s="23" t="s">
        <v>661</v>
      </c>
      <c r="O1341" s="24">
        <v>3</v>
      </c>
      <c r="P1341" s="24">
        <v>27130</v>
      </c>
      <c r="Q1341" s="26" t="s">
        <v>44</v>
      </c>
      <c r="R1341" s="181">
        <f t="shared" si="40"/>
        <v>81390</v>
      </c>
      <c r="S1341" s="190"/>
      <c r="T1341" s="190">
        <v>1</v>
      </c>
      <c r="U1341" s="190"/>
      <c r="V1341" s="190">
        <v>1</v>
      </c>
      <c r="W1341" s="190"/>
      <c r="X1341" s="190">
        <v>1</v>
      </c>
      <c r="Y1341" s="190"/>
      <c r="Z1341" s="190"/>
      <c r="AA1341" s="190"/>
      <c r="AB1341" s="190"/>
      <c r="AC1341" s="190"/>
      <c r="AD1341" s="190"/>
    </row>
    <row r="1342" spans="1:30" ht="46" x14ac:dyDescent="0.25">
      <c r="A1342" s="35" t="s">
        <v>573</v>
      </c>
      <c r="B1342" s="188" t="s">
        <v>961</v>
      </c>
      <c r="C1342" s="188" t="s">
        <v>961</v>
      </c>
      <c r="D1342" s="17" t="s">
        <v>36</v>
      </c>
      <c r="E1342" s="18" t="s">
        <v>37</v>
      </c>
      <c r="F1342" s="17" t="s">
        <v>36</v>
      </c>
      <c r="G1342" s="18" t="s">
        <v>534</v>
      </c>
      <c r="H1342" s="18" t="s">
        <v>1065</v>
      </c>
      <c r="I1342" s="178" t="s">
        <v>551</v>
      </c>
      <c r="J1342" s="189"/>
      <c r="K1342" s="22" t="s">
        <v>1066</v>
      </c>
      <c r="L1342" s="22"/>
      <c r="M1342" s="23" t="s">
        <v>537</v>
      </c>
      <c r="N1342" s="23" t="s">
        <v>661</v>
      </c>
      <c r="O1342" s="24">
        <v>3</v>
      </c>
      <c r="P1342" s="24">
        <v>19600</v>
      </c>
      <c r="Q1342" s="26" t="s">
        <v>44</v>
      </c>
      <c r="R1342" s="181">
        <f t="shared" si="40"/>
        <v>58800</v>
      </c>
      <c r="S1342" s="190"/>
      <c r="T1342" s="190"/>
      <c r="U1342" s="190"/>
      <c r="V1342" s="190"/>
      <c r="W1342" s="190"/>
      <c r="X1342" s="190"/>
      <c r="Y1342" s="190"/>
      <c r="Z1342" s="190">
        <v>1</v>
      </c>
      <c r="AA1342" s="190"/>
      <c r="AB1342" s="190">
        <v>1</v>
      </c>
      <c r="AC1342" s="190">
        <v>1</v>
      </c>
      <c r="AD1342" s="190"/>
    </row>
    <row r="1343" spans="1:30" ht="46" x14ac:dyDescent="0.25">
      <c r="A1343" s="35" t="s">
        <v>573</v>
      </c>
      <c r="B1343" s="188" t="s">
        <v>961</v>
      </c>
      <c r="C1343" s="188" t="s">
        <v>961</v>
      </c>
      <c r="D1343" s="17" t="s">
        <v>36</v>
      </c>
      <c r="E1343" s="18" t="s">
        <v>37</v>
      </c>
      <c r="F1343" s="17" t="s">
        <v>36</v>
      </c>
      <c r="G1343" s="18" t="s">
        <v>534</v>
      </c>
      <c r="H1343" s="18" t="s">
        <v>1065</v>
      </c>
      <c r="I1343" s="178" t="s">
        <v>551</v>
      </c>
      <c r="J1343" s="189"/>
      <c r="K1343" s="22" t="s">
        <v>1066</v>
      </c>
      <c r="L1343" s="22"/>
      <c r="M1343" s="23" t="s">
        <v>537</v>
      </c>
      <c r="N1343" s="23" t="s">
        <v>661</v>
      </c>
      <c r="O1343" s="24">
        <v>1</v>
      </c>
      <c r="P1343" s="24">
        <v>7529</v>
      </c>
      <c r="Q1343" s="26" t="s">
        <v>44</v>
      </c>
      <c r="R1343" s="181">
        <f t="shared" si="40"/>
        <v>7529</v>
      </c>
      <c r="S1343" s="190"/>
      <c r="T1343" s="190"/>
      <c r="U1343" s="190"/>
      <c r="V1343" s="190"/>
      <c r="W1343" s="190"/>
      <c r="X1343" s="190"/>
      <c r="Y1343" s="190"/>
      <c r="Z1343" s="190"/>
      <c r="AA1343" s="190">
        <v>1</v>
      </c>
      <c r="AB1343" s="190"/>
      <c r="AC1343" s="190"/>
      <c r="AD1343" s="190"/>
    </row>
    <row r="1344" spans="1:30" ht="25" x14ac:dyDescent="0.25">
      <c r="A1344" s="35" t="s">
        <v>573</v>
      </c>
      <c r="B1344" s="16" t="s">
        <v>961</v>
      </c>
      <c r="C1344" s="16" t="s">
        <v>961</v>
      </c>
      <c r="D1344" s="17" t="s">
        <v>36</v>
      </c>
      <c r="E1344" s="18" t="s">
        <v>37</v>
      </c>
      <c r="F1344" s="17" t="s">
        <v>36</v>
      </c>
      <c r="G1344" s="18" t="s">
        <v>534</v>
      </c>
      <c r="H1344" s="18" t="s">
        <v>1067</v>
      </c>
      <c r="I1344" s="178" t="s">
        <v>568</v>
      </c>
      <c r="J1344" s="189"/>
      <c r="K1344" s="22" t="s">
        <v>1068</v>
      </c>
      <c r="L1344" s="22"/>
      <c r="M1344" s="23" t="s">
        <v>537</v>
      </c>
      <c r="N1344" s="23" t="s">
        <v>661</v>
      </c>
      <c r="O1344" s="24">
        <v>12</v>
      </c>
      <c r="P1344" s="24">
        <v>41165</v>
      </c>
      <c r="Q1344" s="26" t="s">
        <v>44</v>
      </c>
      <c r="R1344" s="181">
        <f t="shared" si="40"/>
        <v>493980</v>
      </c>
      <c r="S1344" s="28"/>
      <c r="T1344" s="28">
        <v>1</v>
      </c>
      <c r="U1344" s="28">
        <v>1</v>
      </c>
      <c r="V1344" s="28">
        <v>1</v>
      </c>
      <c r="W1344" s="28">
        <v>1</v>
      </c>
      <c r="X1344" s="28">
        <v>1</v>
      </c>
      <c r="Y1344" s="28">
        <v>1</v>
      </c>
      <c r="Z1344" s="28">
        <v>1</v>
      </c>
      <c r="AA1344" s="28">
        <v>1</v>
      </c>
      <c r="AB1344" s="28">
        <v>1</v>
      </c>
      <c r="AC1344" s="28">
        <v>1</v>
      </c>
      <c r="AD1344" s="28">
        <v>2</v>
      </c>
    </row>
    <row r="1345" spans="1:30" ht="25" x14ac:dyDescent="0.25">
      <c r="A1345" s="35" t="s">
        <v>573</v>
      </c>
      <c r="B1345" s="16" t="s">
        <v>961</v>
      </c>
      <c r="C1345" s="16" t="s">
        <v>961</v>
      </c>
      <c r="D1345" s="17" t="s">
        <v>36</v>
      </c>
      <c r="E1345" s="18" t="s">
        <v>37</v>
      </c>
      <c r="F1345" s="17" t="s">
        <v>36</v>
      </c>
      <c r="G1345" s="18" t="s">
        <v>534</v>
      </c>
      <c r="H1345" s="18" t="s">
        <v>1067</v>
      </c>
      <c r="I1345" s="178" t="s">
        <v>568</v>
      </c>
      <c r="J1345" s="189"/>
      <c r="K1345" s="22" t="s">
        <v>1069</v>
      </c>
      <c r="L1345" s="22"/>
      <c r="M1345" s="23" t="s">
        <v>537</v>
      </c>
      <c r="N1345" s="23" t="s">
        <v>661</v>
      </c>
      <c r="O1345" s="24">
        <v>1</v>
      </c>
      <c r="P1345" s="24">
        <v>5272</v>
      </c>
      <c r="Q1345" s="26" t="s">
        <v>44</v>
      </c>
      <c r="R1345" s="181">
        <f t="shared" si="40"/>
        <v>5272</v>
      </c>
      <c r="S1345" s="28"/>
      <c r="T1345" s="28"/>
      <c r="U1345" s="28"/>
      <c r="V1345" s="28">
        <v>1</v>
      </c>
      <c r="W1345" s="28"/>
      <c r="X1345" s="28"/>
      <c r="Y1345" s="28"/>
      <c r="Z1345" s="28"/>
      <c r="AA1345" s="28"/>
      <c r="AB1345" s="28"/>
      <c r="AC1345" s="28"/>
      <c r="AD1345" s="28"/>
    </row>
    <row r="1346" spans="1:30" ht="25" x14ac:dyDescent="0.25">
      <c r="A1346" s="35" t="s">
        <v>573</v>
      </c>
      <c r="B1346" s="16" t="s">
        <v>961</v>
      </c>
      <c r="C1346" s="16" t="s">
        <v>961</v>
      </c>
      <c r="D1346" s="17" t="s">
        <v>36</v>
      </c>
      <c r="E1346" s="18" t="s">
        <v>37</v>
      </c>
      <c r="F1346" s="17" t="s">
        <v>36</v>
      </c>
      <c r="G1346" s="18" t="s">
        <v>534</v>
      </c>
      <c r="H1346" s="18" t="s">
        <v>1057</v>
      </c>
      <c r="I1346" s="178" t="s">
        <v>676</v>
      </c>
      <c r="J1346" s="189"/>
      <c r="K1346" s="22" t="s">
        <v>1070</v>
      </c>
      <c r="L1346" s="22"/>
      <c r="M1346" s="23" t="s">
        <v>537</v>
      </c>
      <c r="N1346" s="23" t="s">
        <v>661</v>
      </c>
      <c r="O1346" s="24">
        <v>4</v>
      </c>
      <c r="P1346" s="24">
        <v>3595</v>
      </c>
      <c r="Q1346" s="26" t="s">
        <v>44</v>
      </c>
      <c r="R1346" s="181">
        <f t="shared" si="40"/>
        <v>14380</v>
      </c>
      <c r="S1346" s="28"/>
      <c r="T1346" s="28">
        <v>1</v>
      </c>
      <c r="U1346" s="28"/>
      <c r="V1346" s="28"/>
      <c r="W1346" s="28">
        <v>1</v>
      </c>
      <c r="X1346" s="28"/>
      <c r="Y1346" s="28"/>
      <c r="Z1346" s="28">
        <v>1</v>
      </c>
      <c r="AA1346" s="28"/>
      <c r="AB1346" s="28"/>
      <c r="AC1346" s="28">
        <v>1</v>
      </c>
      <c r="AD1346" s="28"/>
    </row>
    <row r="1347" spans="1:30" ht="75" x14ac:dyDescent="0.25">
      <c r="A1347" s="35" t="s">
        <v>573</v>
      </c>
      <c r="B1347" s="188" t="s">
        <v>961</v>
      </c>
      <c r="C1347" s="188" t="s">
        <v>961</v>
      </c>
      <c r="D1347" s="17" t="s">
        <v>36</v>
      </c>
      <c r="E1347" s="18" t="s">
        <v>492</v>
      </c>
      <c r="F1347" s="17" t="s">
        <v>36</v>
      </c>
      <c r="G1347" s="18" t="s">
        <v>486</v>
      </c>
      <c r="H1347" s="18">
        <v>26103</v>
      </c>
      <c r="I1347" s="178" t="s">
        <v>487</v>
      </c>
      <c r="J1347" s="189" t="s">
        <v>667</v>
      </c>
      <c r="K1347" s="22" t="s">
        <v>1071</v>
      </c>
      <c r="L1347" s="22"/>
      <c r="M1347" s="23" t="s">
        <v>42</v>
      </c>
      <c r="N1347" s="23" t="s">
        <v>1021</v>
      </c>
      <c r="O1347" s="24">
        <v>12158</v>
      </c>
      <c r="P1347" s="24"/>
      <c r="Q1347" s="26" t="s">
        <v>44</v>
      </c>
      <c r="R1347" s="191">
        <v>12158</v>
      </c>
      <c r="S1347" s="190"/>
      <c r="T1347" s="190">
        <v>1</v>
      </c>
      <c r="U1347" s="190">
        <v>1</v>
      </c>
      <c r="V1347" s="190">
        <v>1</v>
      </c>
      <c r="W1347" s="190">
        <v>1</v>
      </c>
      <c r="X1347" s="190">
        <v>1</v>
      </c>
      <c r="Y1347" s="190"/>
      <c r="Z1347" s="190"/>
      <c r="AA1347" s="190"/>
      <c r="AB1347" s="190"/>
      <c r="AC1347" s="190"/>
      <c r="AD1347" s="190"/>
    </row>
    <row r="1348" spans="1:30" ht="50" x14ac:dyDescent="0.25">
      <c r="A1348" s="35" t="s">
        <v>573</v>
      </c>
      <c r="B1348" s="188" t="s">
        <v>961</v>
      </c>
      <c r="C1348" s="188" t="s">
        <v>961</v>
      </c>
      <c r="D1348" s="17" t="s">
        <v>36</v>
      </c>
      <c r="E1348" s="18" t="s">
        <v>492</v>
      </c>
      <c r="F1348" s="17" t="s">
        <v>36</v>
      </c>
      <c r="G1348" s="18" t="s">
        <v>486</v>
      </c>
      <c r="H1348" s="18" t="s">
        <v>1072</v>
      </c>
      <c r="I1348" s="178" t="s">
        <v>681</v>
      </c>
      <c r="J1348" s="189"/>
      <c r="K1348" s="22" t="s">
        <v>1073</v>
      </c>
      <c r="L1348" s="22"/>
      <c r="M1348" s="23" t="s">
        <v>537</v>
      </c>
      <c r="N1348" s="23" t="s">
        <v>661</v>
      </c>
      <c r="O1348" s="24">
        <v>2</v>
      </c>
      <c r="P1348" s="24">
        <v>5209</v>
      </c>
      <c r="Q1348" s="26" t="s">
        <v>44</v>
      </c>
      <c r="R1348" s="191">
        <v>10418</v>
      </c>
      <c r="S1348" s="190"/>
      <c r="T1348" s="190"/>
      <c r="U1348" s="190"/>
      <c r="V1348" s="190">
        <v>1</v>
      </c>
      <c r="W1348" s="190"/>
      <c r="X1348" s="190"/>
      <c r="Y1348" s="190">
        <v>1</v>
      </c>
      <c r="Z1348" s="190"/>
      <c r="AA1348" s="190"/>
      <c r="AB1348" s="190"/>
      <c r="AC1348" s="190"/>
      <c r="AD1348" s="190"/>
    </row>
    <row r="1349" spans="1:30" ht="25" x14ac:dyDescent="0.3">
      <c r="A1349" s="35" t="s">
        <v>573</v>
      </c>
      <c r="B1349" s="16" t="s">
        <v>961</v>
      </c>
      <c r="C1349" s="16" t="s">
        <v>961</v>
      </c>
      <c r="D1349" s="17" t="s">
        <v>36</v>
      </c>
      <c r="E1349" s="18" t="s">
        <v>484</v>
      </c>
      <c r="F1349" s="17" t="s">
        <v>485</v>
      </c>
      <c r="G1349" s="18" t="s">
        <v>486</v>
      </c>
      <c r="H1349" s="18">
        <v>21101</v>
      </c>
      <c r="I1349" s="178" t="s">
        <v>39</v>
      </c>
      <c r="J1349" s="179" t="s">
        <v>688</v>
      </c>
      <c r="K1349" s="22" t="s">
        <v>900</v>
      </c>
      <c r="L1349" s="22"/>
      <c r="M1349" s="23" t="s">
        <v>42</v>
      </c>
      <c r="N1349" s="23" t="s">
        <v>576</v>
      </c>
      <c r="O1349" s="24">
        <v>60</v>
      </c>
      <c r="P1349" s="24">
        <v>3</v>
      </c>
      <c r="Q1349" s="26" t="s">
        <v>44</v>
      </c>
      <c r="R1349" s="191">
        <f>O1349*P1349</f>
        <v>180</v>
      </c>
      <c r="S1349" s="28"/>
      <c r="T1349" s="28">
        <v>36</v>
      </c>
      <c r="U1349" s="28"/>
      <c r="V1349" s="28"/>
      <c r="W1349" s="28"/>
      <c r="X1349" s="28"/>
      <c r="Y1349" s="28"/>
      <c r="Z1349" s="28">
        <v>24</v>
      </c>
      <c r="AA1349" s="28"/>
      <c r="AB1349" s="28"/>
      <c r="AC1349" s="28"/>
      <c r="AD1349" s="28"/>
    </row>
    <row r="1350" spans="1:30" ht="25" x14ac:dyDescent="0.3">
      <c r="A1350" s="35" t="s">
        <v>573</v>
      </c>
      <c r="B1350" s="16" t="s">
        <v>961</v>
      </c>
      <c r="C1350" s="16" t="s">
        <v>961</v>
      </c>
      <c r="D1350" s="17" t="s">
        <v>36</v>
      </c>
      <c r="E1350" s="18" t="s">
        <v>484</v>
      </c>
      <c r="F1350" s="17" t="s">
        <v>485</v>
      </c>
      <c r="G1350" s="18" t="s">
        <v>486</v>
      </c>
      <c r="H1350" s="18">
        <v>21101</v>
      </c>
      <c r="I1350" s="178" t="s">
        <v>39</v>
      </c>
      <c r="J1350" s="179" t="s">
        <v>334</v>
      </c>
      <c r="K1350" s="22" t="s">
        <v>335</v>
      </c>
      <c r="L1350" s="22"/>
      <c r="M1350" s="23" t="s">
        <v>42</v>
      </c>
      <c r="N1350" s="23" t="s">
        <v>576</v>
      </c>
      <c r="O1350" s="24">
        <v>12</v>
      </c>
      <c r="P1350" s="24">
        <v>35.999999999999993</v>
      </c>
      <c r="Q1350" s="26" t="s">
        <v>44</v>
      </c>
      <c r="R1350" s="191">
        <f t="shared" ref="R1350:R1378" si="41">O1350*P1350</f>
        <v>431.99999999999989</v>
      </c>
      <c r="S1350" s="28"/>
      <c r="T1350" s="28">
        <v>12</v>
      </c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</row>
    <row r="1351" spans="1:30" ht="25" x14ac:dyDescent="0.3">
      <c r="A1351" s="35" t="s">
        <v>573</v>
      </c>
      <c r="B1351" s="16" t="s">
        <v>961</v>
      </c>
      <c r="C1351" s="16" t="s">
        <v>961</v>
      </c>
      <c r="D1351" s="17" t="s">
        <v>36</v>
      </c>
      <c r="E1351" s="18" t="s">
        <v>484</v>
      </c>
      <c r="F1351" s="17" t="s">
        <v>485</v>
      </c>
      <c r="G1351" s="18" t="s">
        <v>486</v>
      </c>
      <c r="H1351" s="18">
        <v>21101</v>
      </c>
      <c r="I1351" s="178" t="s">
        <v>39</v>
      </c>
      <c r="J1351" s="179" t="s">
        <v>64</v>
      </c>
      <c r="K1351" s="22" t="s">
        <v>65</v>
      </c>
      <c r="L1351" s="22"/>
      <c r="M1351" s="23" t="s">
        <v>42</v>
      </c>
      <c r="N1351" s="23" t="s">
        <v>576</v>
      </c>
      <c r="O1351" s="24">
        <v>4</v>
      </c>
      <c r="P1351" s="24">
        <v>9</v>
      </c>
      <c r="Q1351" s="26" t="s">
        <v>44</v>
      </c>
      <c r="R1351" s="191">
        <f t="shared" si="41"/>
        <v>36</v>
      </c>
      <c r="S1351" s="28"/>
      <c r="T1351" s="28">
        <v>2</v>
      </c>
      <c r="U1351" s="28"/>
      <c r="V1351" s="28"/>
      <c r="W1351" s="28"/>
      <c r="X1351" s="28"/>
      <c r="Y1351" s="28"/>
      <c r="Z1351" s="28">
        <v>2</v>
      </c>
      <c r="AA1351" s="28"/>
      <c r="AB1351" s="28"/>
      <c r="AC1351" s="28"/>
      <c r="AD1351" s="28"/>
    </row>
    <row r="1352" spans="1:30" ht="25" x14ac:dyDescent="0.3">
      <c r="A1352" s="35" t="s">
        <v>573</v>
      </c>
      <c r="B1352" s="16" t="s">
        <v>961</v>
      </c>
      <c r="C1352" s="16" t="s">
        <v>961</v>
      </c>
      <c r="D1352" s="17" t="s">
        <v>36</v>
      </c>
      <c r="E1352" s="18" t="s">
        <v>484</v>
      </c>
      <c r="F1352" s="17" t="s">
        <v>485</v>
      </c>
      <c r="G1352" s="18" t="s">
        <v>486</v>
      </c>
      <c r="H1352" s="18">
        <v>21101</v>
      </c>
      <c r="I1352" s="178" t="s">
        <v>39</v>
      </c>
      <c r="J1352" s="179" t="s">
        <v>72</v>
      </c>
      <c r="K1352" s="22" t="s">
        <v>73</v>
      </c>
      <c r="L1352" s="22"/>
      <c r="M1352" s="23" t="s">
        <v>42</v>
      </c>
      <c r="N1352" s="23" t="s">
        <v>576</v>
      </c>
      <c r="O1352" s="24">
        <v>4</v>
      </c>
      <c r="P1352" s="24">
        <v>9</v>
      </c>
      <c r="Q1352" s="26" t="s">
        <v>44</v>
      </c>
      <c r="R1352" s="191">
        <f t="shared" si="41"/>
        <v>36</v>
      </c>
      <c r="S1352" s="24"/>
      <c r="T1352" s="24">
        <v>2</v>
      </c>
      <c r="U1352" s="24"/>
      <c r="V1352" s="24"/>
      <c r="W1352" s="24"/>
      <c r="X1352" s="24"/>
      <c r="Y1352" s="24"/>
      <c r="Z1352" s="24">
        <v>2</v>
      </c>
      <c r="AA1352" s="24"/>
      <c r="AB1352" s="24"/>
      <c r="AC1352" s="24"/>
      <c r="AD1352" s="24"/>
    </row>
    <row r="1353" spans="1:30" ht="25" x14ac:dyDescent="0.3">
      <c r="A1353" s="35" t="s">
        <v>573</v>
      </c>
      <c r="B1353" s="16" t="s">
        <v>961</v>
      </c>
      <c r="C1353" s="16" t="s">
        <v>961</v>
      </c>
      <c r="D1353" s="17" t="s">
        <v>36</v>
      </c>
      <c r="E1353" s="18" t="s">
        <v>484</v>
      </c>
      <c r="F1353" s="17" t="s">
        <v>485</v>
      </c>
      <c r="G1353" s="18" t="s">
        <v>486</v>
      </c>
      <c r="H1353" s="18">
        <v>21101</v>
      </c>
      <c r="I1353" s="178" t="s">
        <v>39</v>
      </c>
      <c r="J1353" s="179" t="s">
        <v>74</v>
      </c>
      <c r="K1353" s="22" t="s">
        <v>75</v>
      </c>
      <c r="L1353" s="22"/>
      <c r="M1353" s="23" t="s">
        <v>42</v>
      </c>
      <c r="N1353" s="23" t="s">
        <v>576</v>
      </c>
      <c r="O1353" s="24">
        <v>4</v>
      </c>
      <c r="P1353" s="24">
        <v>8</v>
      </c>
      <c r="Q1353" s="26" t="s">
        <v>44</v>
      </c>
      <c r="R1353" s="191">
        <f t="shared" si="41"/>
        <v>32</v>
      </c>
      <c r="S1353" s="28"/>
      <c r="T1353" s="28">
        <v>2</v>
      </c>
      <c r="U1353" s="28"/>
      <c r="V1353" s="28"/>
      <c r="W1353" s="28"/>
      <c r="X1353" s="28"/>
      <c r="Y1353" s="28"/>
      <c r="Z1353" s="28">
        <v>2</v>
      </c>
      <c r="AA1353" s="28"/>
      <c r="AB1353" s="28"/>
      <c r="AC1353" s="28"/>
      <c r="AD1353" s="28"/>
    </row>
    <row r="1354" spans="1:30" ht="25" x14ac:dyDescent="0.3">
      <c r="A1354" s="35" t="s">
        <v>573</v>
      </c>
      <c r="B1354" s="16" t="s">
        <v>961</v>
      </c>
      <c r="C1354" s="16" t="s">
        <v>961</v>
      </c>
      <c r="D1354" s="17" t="s">
        <v>36</v>
      </c>
      <c r="E1354" s="18" t="s">
        <v>484</v>
      </c>
      <c r="F1354" s="17" t="s">
        <v>485</v>
      </c>
      <c r="G1354" s="18" t="s">
        <v>486</v>
      </c>
      <c r="H1354" s="18">
        <v>21101</v>
      </c>
      <c r="I1354" s="178" t="s">
        <v>39</v>
      </c>
      <c r="J1354" s="179" t="s">
        <v>68</v>
      </c>
      <c r="K1354" s="22" t="s">
        <v>69</v>
      </c>
      <c r="L1354" s="22"/>
      <c r="M1354" s="23" t="s">
        <v>42</v>
      </c>
      <c r="N1354" s="23" t="s">
        <v>576</v>
      </c>
      <c r="O1354" s="24">
        <v>4</v>
      </c>
      <c r="P1354" s="24">
        <v>8</v>
      </c>
      <c r="Q1354" s="26" t="s">
        <v>44</v>
      </c>
      <c r="R1354" s="191">
        <f t="shared" si="41"/>
        <v>32</v>
      </c>
      <c r="S1354" s="28"/>
      <c r="T1354" s="28">
        <v>2</v>
      </c>
      <c r="U1354" s="28"/>
      <c r="V1354" s="28"/>
      <c r="W1354" s="28"/>
      <c r="X1354" s="28"/>
      <c r="Y1354" s="28"/>
      <c r="Z1354" s="28">
        <v>2</v>
      </c>
      <c r="AA1354" s="28"/>
      <c r="AB1354" s="28"/>
      <c r="AC1354" s="28"/>
      <c r="AD1354" s="28"/>
    </row>
    <row r="1355" spans="1:30" ht="25" x14ac:dyDescent="0.3">
      <c r="A1355" s="35" t="s">
        <v>573</v>
      </c>
      <c r="B1355" s="16" t="s">
        <v>961</v>
      </c>
      <c r="C1355" s="16" t="s">
        <v>961</v>
      </c>
      <c r="D1355" s="17" t="s">
        <v>36</v>
      </c>
      <c r="E1355" s="18" t="s">
        <v>484</v>
      </c>
      <c r="F1355" s="17" t="s">
        <v>485</v>
      </c>
      <c r="G1355" s="18" t="s">
        <v>486</v>
      </c>
      <c r="H1355" s="18">
        <v>21101</v>
      </c>
      <c r="I1355" s="178" t="s">
        <v>39</v>
      </c>
      <c r="J1355" s="179" t="s">
        <v>66</v>
      </c>
      <c r="K1355" s="22" t="s">
        <v>67</v>
      </c>
      <c r="L1355" s="22"/>
      <c r="M1355" s="23" t="s">
        <v>42</v>
      </c>
      <c r="N1355" s="23" t="s">
        <v>576</v>
      </c>
      <c r="O1355" s="24">
        <v>4</v>
      </c>
      <c r="P1355" s="24">
        <v>8</v>
      </c>
      <c r="Q1355" s="26" t="s">
        <v>44</v>
      </c>
      <c r="R1355" s="191">
        <f t="shared" si="41"/>
        <v>32</v>
      </c>
      <c r="S1355" s="28"/>
      <c r="T1355" s="28">
        <v>2</v>
      </c>
      <c r="U1355" s="28"/>
      <c r="V1355" s="28"/>
      <c r="W1355" s="28"/>
      <c r="X1355" s="28"/>
      <c r="Y1355" s="28"/>
      <c r="Z1355" s="28">
        <v>2</v>
      </c>
      <c r="AA1355" s="28"/>
      <c r="AB1355" s="28"/>
      <c r="AC1355" s="28"/>
      <c r="AD1355" s="28"/>
    </row>
    <row r="1356" spans="1:30" ht="25" x14ac:dyDescent="0.3">
      <c r="A1356" s="35" t="s">
        <v>573</v>
      </c>
      <c r="B1356" s="16" t="s">
        <v>961</v>
      </c>
      <c r="C1356" s="16" t="s">
        <v>961</v>
      </c>
      <c r="D1356" s="17" t="s">
        <v>36</v>
      </c>
      <c r="E1356" s="18" t="s">
        <v>484</v>
      </c>
      <c r="F1356" s="17" t="s">
        <v>485</v>
      </c>
      <c r="G1356" s="18" t="s">
        <v>486</v>
      </c>
      <c r="H1356" s="18">
        <v>21101</v>
      </c>
      <c r="I1356" s="178" t="s">
        <v>39</v>
      </c>
      <c r="J1356" s="179" t="s">
        <v>1074</v>
      </c>
      <c r="K1356" s="22" t="s">
        <v>1075</v>
      </c>
      <c r="L1356" s="22"/>
      <c r="M1356" s="23" t="s">
        <v>42</v>
      </c>
      <c r="N1356" s="23" t="s">
        <v>576</v>
      </c>
      <c r="O1356" s="24">
        <v>1</v>
      </c>
      <c r="P1356" s="24">
        <v>51.000000000000007</v>
      </c>
      <c r="Q1356" s="26" t="s">
        <v>44</v>
      </c>
      <c r="R1356" s="191">
        <f t="shared" si="41"/>
        <v>51.000000000000007</v>
      </c>
      <c r="S1356" s="28"/>
      <c r="T1356" s="28">
        <v>1</v>
      </c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</row>
    <row r="1357" spans="1:30" ht="25" x14ac:dyDescent="0.3">
      <c r="A1357" s="35" t="s">
        <v>573</v>
      </c>
      <c r="B1357" s="16" t="s">
        <v>961</v>
      </c>
      <c r="C1357" s="16" t="s">
        <v>961</v>
      </c>
      <c r="D1357" s="17" t="s">
        <v>36</v>
      </c>
      <c r="E1357" s="18" t="s">
        <v>484</v>
      </c>
      <c r="F1357" s="17" t="s">
        <v>485</v>
      </c>
      <c r="G1357" s="18" t="s">
        <v>486</v>
      </c>
      <c r="H1357" s="18">
        <v>21101</v>
      </c>
      <c r="I1357" s="178" t="s">
        <v>39</v>
      </c>
      <c r="J1357" s="179" t="s">
        <v>217</v>
      </c>
      <c r="K1357" s="22" t="s">
        <v>1076</v>
      </c>
      <c r="L1357" s="22"/>
      <c r="M1357" s="23" t="s">
        <v>42</v>
      </c>
      <c r="N1357" s="23" t="s">
        <v>576</v>
      </c>
      <c r="O1357" s="24">
        <v>6</v>
      </c>
      <c r="P1357" s="24">
        <v>22.000559999999997</v>
      </c>
      <c r="Q1357" s="26" t="s">
        <v>44</v>
      </c>
      <c r="R1357" s="191">
        <f t="shared" si="41"/>
        <v>132.00335999999999</v>
      </c>
      <c r="S1357" s="28"/>
      <c r="T1357" s="28">
        <v>6</v>
      </c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</row>
    <row r="1358" spans="1:30" ht="25" x14ac:dyDescent="0.3">
      <c r="A1358" s="35" t="s">
        <v>573</v>
      </c>
      <c r="B1358" s="16" t="s">
        <v>961</v>
      </c>
      <c r="C1358" s="16" t="s">
        <v>961</v>
      </c>
      <c r="D1358" s="17" t="s">
        <v>36</v>
      </c>
      <c r="E1358" s="18" t="s">
        <v>484</v>
      </c>
      <c r="F1358" s="17" t="s">
        <v>485</v>
      </c>
      <c r="G1358" s="18" t="s">
        <v>486</v>
      </c>
      <c r="H1358" s="18">
        <v>21101</v>
      </c>
      <c r="I1358" s="178" t="s">
        <v>39</v>
      </c>
      <c r="J1358" s="179" t="s">
        <v>1077</v>
      </c>
      <c r="K1358" s="22" t="s">
        <v>1078</v>
      </c>
      <c r="L1358" s="22"/>
      <c r="M1358" s="23" t="s">
        <v>42</v>
      </c>
      <c r="N1358" s="23" t="s">
        <v>576</v>
      </c>
      <c r="O1358" s="24">
        <v>1</v>
      </c>
      <c r="P1358" s="24">
        <v>28.999999999999996</v>
      </c>
      <c r="Q1358" s="26" t="s">
        <v>44</v>
      </c>
      <c r="R1358" s="191">
        <f t="shared" si="41"/>
        <v>28.999999999999996</v>
      </c>
      <c r="S1358" s="28"/>
      <c r="T1358" s="28">
        <v>1</v>
      </c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</row>
    <row r="1359" spans="1:30" ht="25" x14ac:dyDescent="0.3">
      <c r="A1359" s="35" t="s">
        <v>573</v>
      </c>
      <c r="B1359" s="16" t="s">
        <v>961</v>
      </c>
      <c r="C1359" s="16" t="s">
        <v>961</v>
      </c>
      <c r="D1359" s="17" t="s">
        <v>36</v>
      </c>
      <c r="E1359" s="18" t="s">
        <v>484</v>
      </c>
      <c r="F1359" s="17" t="s">
        <v>485</v>
      </c>
      <c r="G1359" s="18" t="s">
        <v>486</v>
      </c>
      <c r="H1359" s="18">
        <v>21101</v>
      </c>
      <c r="I1359" s="178" t="s">
        <v>39</v>
      </c>
      <c r="J1359" s="179" t="s">
        <v>110</v>
      </c>
      <c r="K1359" s="22" t="s">
        <v>1079</v>
      </c>
      <c r="L1359" s="22"/>
      <c r="M1359" s="23" t="s">
        <v>42</v>
      </c>
      <c r="N1359" s="23" t="s">
        <v>576</v>
      </c>
      <c r="O1359" s="24">
        <v>21</v>
      </c>
      <c r="P1359" s="24">
        <v>22.000211999999994</v>
      </c>
      <c r="Q1359" s="26" t="s">
        <v>44</v>
      </c>
      <c r="R1359" s="191">
        <f t="shared" si="41"/>
        <v>462.0044519999999</v>
      </c>
      <c r="S1359" s="28"/>
      <c r="T1359" s="28">
        <v>6</v>
      </c>
      <c r="U1359" s="28"/>
      <c r="V1359" s="28"/>
      <c r="W1359" s="28">
        <v>9</v>
      </c>
      <c r="X1359" s="28"/>
      <c r="Y1359" s="28"/>
      <c r="Z1359" s="28">
        <v>6</v>
      </c>
      <c r="AA1359" s="28"/>
      <c r="AB1359" s="28"/>
      <c r="AC1359" s="28"/>
      <c r="AD1359" s="28"/>
    </row>
    <row r="1360" spans="1:30" ht="25" x14ac:dyDescent="0.3">
      <c r="A1360" s="35" t="s">
        <v>573</v>
      </c>
      <c r="B1360" s="16" t="s">
        <v>961</v>
      </c>
      <c r="C1360" s="16" t="s">
        <v>961</v>
      </c>
      <c r="D1360" s="17" t="s">
        <v>36</v>
      </c>
      <c r="E1360" s="18" t="s">
        <v>484</v>
      </c>
      <c r="F1360" s="17" t="s">
        <v>485</v>
      </c>
      <c r="G1360" s="18" t="s">
        <v>486</v>
      </c>
      <c r="H1360" s="18">
        <v>21101</v>
      </c>
      <c r="I1360" s="178" t="s">
        <v>39</v>
      </c>
      <c r="J1360" s="179" t="s">
        <v>581</v>
      </c>
      <c r="K1360" s="22" t="s">
        <v>1080</v>
      </c>
      <c r="L1360" s="22"/>
      <c r="M1360" s="23" t="s">
        <v>42</v>
      </c>
      <c r="N1360" s="23" t="s">
        <v>576</v>
      </c>
      <c r="O1360" s="24">
        <v>10</v>
      </c>
      <c r="P1360" s="24">
        <v>27.000160000000001</v>
      </c>
      <c r="Q1360" s="26" t="s">
        <v>44</v>
      </c>
      <c r="R1360" s="191">
        <f t="shared" si="41"/>
        <v>270.0016</v>
      </c>
      <c r="S1360" s="28"/>
      <c r="T1360" s="28">
        <v>4</v>
      </c>
      <c r="U1360" s="28"/>
      <c r="V1360" s="28"/>
      <c r="W1360" s="28">
        <v>6</v>
      </c>
      <c r="X1360" s="28"/>
      <c r="Y1360" s="28"/>
      <c r="Z1360" s="28"/>
      <c r="AA1360" s="28"/>
      <c r="AB1360" s="28"/>
      <c r="AC1360" s="28"/>
      <c r="AD1360" s="28"/>
    </row>
    <row r="1361" spans="1:30" ht="25" x14ac:dyDescent="0.3">
      <c r="A1361" s="35" t="s">
        <v>573</v>
      </c>
      <c r="B1361" s="16" t="s">
        <v>961</v>
      </c>
      <c r="C1361" s="16" t="s">
        <v>961</v>
      </c>
      <c r="D1361" s="17" t="s">
        <v>36</v>
      </c>
      <c r="E1361" s="18" t="s">
        <v>484</v>
      </c>
      <c r="F1361" s="17" t="s">
        <v>485</v>
      </c>
      <c r="G1361" s="18" t="s">
        <v>486</v>
      </c>
      <c r="H1361" s="18">
        <v>21101</v>
      </c>
      <c r="I1361" s="178" t="s">
        <v>39</v>
      </c>
      <c r="J1361" s="179" t="s">
        <v>126</v>
      </c>
      <c r="K1361" s="22" t="s">
        <v>1081</v>
      </c>
      <c r="L1361" s="22"/>
      <c r="M1361" s="23" t="s">
        <v>42</v>
      </c>
      <c r="N1361" s="23" t="s">
        <v>578</v>
      </c>
      <c r="O1361" s="24">
        <v>4</v>
      </c>
      <c r="P1361" s="24">
        <v>38.999199999999995</v>
      </c>
      <c r="Q1361" s="26" t="s">
        <v>44</v>
      </c>
      <c r="R1361" s="191">
        <f t="shared" si="41"/>
        <v>155.99679999999998</v>
      </c>
      <c r="S1361" s="28"/>
      <c r="T1361" s="28">
        <v>4</v>
      </c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</row>
    <row r="1362" spans="1:30" ht="25" x14ac:dyDescent="0.3">
      <c r="A1362" s="35" t="s">
        <v>573</v>
      </c>
      <c r="B1362" s="16" t="s">
        <v>961</v>
      </c>
      <c r="C1362" s="16" t="s">
        <v>961</v>
      </c>
      <c r="D1362" s="17" t="s">
        <v>36</v>
      </c>
      <c r="E1362" s="18" t="s">
        <v>484</v>
      </c>
      <c r="F1362" s="17" t="s">
        <v>485</v>
      </c>
      <c r="G1362" s="18" t="s">
        <v>486</v>
      </c>
      <c r="H1362" s="18">
        <v>21101</v>
      </c>
      <c r="I1362" s="178" t="s">
        <v>39</v>
      </c>
      <c r="J1362" s="179" t="s">
        <v>140</v>
      </c>
      <c r="K1362" s="22" t="s">
        <v>141</v>
      </c>
      <c r="L1362" s="22"/>
      <c r="M1362" s="23" t="s">
        <v>42</v>
      </c>
      <c r="N1362" s="23" t="s">
        <v>576</v>
      </c>
      <c r="O1362" s="24">
        <v>6</v>
      </c>
      <c r="P1362" s="24">
        <v>29</v>
      </c>
      <c r="Q1362" s="26" t="s">
        <v>44</v>
      </c>
      <c r="R1362" s="191">
        <f t="shared" si="41"/>
        <v>174</v>
      </c>
      <c r="S1362" s="28"/>
      <c r="T1362" s="28">
        <v>4</v>
      </c>
      <c r="U1362" s="28"/>
      <c r="V1362" s="28"/>
      <c r="W1362" s="28"/>
      <c r="X1362" s="28"/>
      <c r="Y1362" s="28"/>
      <c r="Z1362" s="28">
        <v>2</v>
      </c>
      <c r="AA1362" s="28"/>
      <c r="AB1362" s="28"/>
      <c r="AC1362" s="28"/>
      <c r="AD1362" s="28"/>
    </row>
    <row r="1363" spans="1:30" ht="25" x14ac:dyDescent="0.3">
      <c r="A1363" s="35" t="s">
        <v>573</v>
      </c>
      <c r="B1363" s="16" t="s">
        <v>961</v>
      </c>
      <c r="C1363" s="16" t="s">
        <v>961</v>
      </c>
      <c r="D1363" s="17" t="s">
        <v>36</v>
      </c>
      <c r="E1363" s="18" t="s">
        <v>484</v>
      </c>
      <c r="F1363" s="17" t="s">
        <v>485</v>
      </c>
      <c r="G1363" s="18" t="s">
        <v>486</v>
      </c>
      <c r="H1363" s="18">
        <v>21101</v>
      </c>
      <c r="I1363" s="178" t="s">
        <v>39</v>
      </c>
      <c r="J1363" s="179" t="s">
        <v>1082</v>
      </c>
      <c r="K1363" s="22" t="s">
        <v>1083</v>
      </c>
      <c r="L1363" s="22"/>
      <c r="M1363" s="23" t="s">
        <v>42</v>
      </c>
      <c r="N1363" s="23" t="s">
        <v>578</v>
      </c>
      <c r="O1363" s="24">
        <v>2</v>
      </c>
      <c r="P1363" s="24">
        <v>29.997599999999998</v>
      </c>
      <c r="Q1363" s="26" t="s">
        <v>44</v>
      </c>
      <c r="R1363" s="191">
        <f t="shared" si="41"/>
        <v>59.995199999999997</v>
      </c>
      <c r="S1363" s="28"/>
      <c r="T1363" s="28">
        <v>1</v>
      </c>
      <c r="U1363" s="28"/>
      <c r="V1363" s="28"/>
      <c r="W1363" s="28">
        <v>1</v>
      </c>
      <c r="X1363" s="28"/>
      <c r="Y1363" s="28"/>
      <c r="Z1363" s="28"/>
      <c r="AA1363" s="28"/>
      <c r="AB1363" s="28"/>
      <c r="AC1363" s="28"/>
      <c r="AD1363" s="28"/>
    </row>
    <row r="1364" spans="1:30" ht="25" x14ac:dyDescent="0.3">
      <c r="A1364" s="35" t="s">
        <v>573</v>
      </c>
      <c r="B1364" s="16" t="s">
        <v>961</v>
      </c>
      <c r="C1364" s="16" t="s">
        <v>961</v>
      </c>
      <c r="D1364" s="17" t="s">
        <v>36</v>
      </c>
      <c r="E1364" s="18" t="s">
        <v>484</v>
      </c>
      <c r="F1364" s="17" t="s">
        <v>485</v>
      </c>
      <c r="G1364" s="18" t="s">
        <v>486</v>
      </c>
      <c r="H1364" s="18">
        <v>21101</v>
      </c>
      <c r="I1364" s="178" t="s">
        <v>39</v>
      </c>
      <c r="J1364" s="179" t="s">
        <v>298</v>
      </c>
      <c r="K1364" s="22" t="s">
        <v>1084</v>
      </c>
      <c r="L1364" s="22"/>
      <c r="M1364" s="23" t="s">
        <v>42</v>
      </c>
      <c r="N1364" s="23" t="s">
        <v>589</v>
      </c>
      <c r="O1364" s="24">
        <v>2</v>
      </c>
      <c r="P1364" s="24">
        <v>135.0008</v>
      </c>
      <c r="Q1364" s="26" t="s">
        <v>44</v>
      </c>
      <c r="R1364" s="191">
        <f t="shared" si="41"/>
        <v>270.0016</v>
      </c>
      <c r="S1364" s="28"/>
      <c r="T1364" s="28">
        <v>1</v>
      </c>
      <c r="U1364" s="28"/>
      <c r="V1364" s="28"/>
      <c r="W1364" s="28">
        <v>1</v>
      </c>
      <c r="X1364" s="28"/>
      <c r="Y1364" s="28"/>
      <c r="Z1364" s="28"/>
      <c r="AA1364" s="28"/>
      <c r="AB1364" s="28"/>
      <c r="AC1364" s="28"/>
      <c r="AD1364" s="28"/>
    </row>
    <row r="1365" spans="1:30" ht="25" x14ac:dyDescent="0.3">
      <c r="A1365" s="35" t="s">
        <v>573</v>
      </c>
      <c r="B1365" s="16" t="s">
        <v>961</v>
      </c>
      <c r="C1365" s="16" t="s">
        <v>961</v>
      </c>
      <c r="D1365" s="17" t="s">
        <v>36</v>
      </c>
      <c r="E1365" s="18" t="s">
        <v>484</v>
      </c>
      <c r="F1365" s="17" t="s">
        <v>485</v>
      </c>
      <c r="G1365" s="18" t="s">
        <v>486</v>
      </c>
      <c r="H1365" s="18">
        <v>21101</v>
      </c>
      <c r="I1365" s="178" t="s">
        <v>39</v>
      </c>
      <c r="J1365" s="179" t="s">
        <v>130</v>
      </c>
      <c r="K1365" s="22" t="s">
        <v>131</v>
      </c>
      <c r="L1365" s="22"/>
      <c r="M1365" s="23" t="s">
        <v>42</v>
      </c>
      <c r="N1365" s="23" t="s">
        <v>576</v>
      </c>
      <c r="O1365" s="24">
        <v>3</v>
      </c>
      <c r="P1365" s="24">
        <v>10.999119999999998</v>
      </c>
      <c r="Q1365" s="26" t="s">
        <v>44</v>
      </c>
      <c r="R1365" s="191">
        <f t="shared" si="41"/>
        <v>32.997359999999993</v>
      </c>
      <c r="S1365" s="28"/>
      <c r="T1365" s="28">
        <v>3</v>
      </c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</row>
    <row r="1366" spans="1:30" ht="25" x14ac:dyDescent="0.3">
      <c r="A1366" s="35" t="s">
        <v>573</v>
      </c>
      <c r="B1366" s="16" t="s">
        <v>961</v>
      </c>
      <c r="C1366" s="16" t="s">
        <v>961</v>
      </c>
      <c r="D1366" s="17" t="s">
        <v>36</v>
      </c>
      <c r="E1366" s="18" t="s">
        <v>484</v>
      </c>
      <c r="F1366" s="17" t="s">
        <v>485</v>
      </c>
      <c r="G1366" s="18" t="s">
        <v>486</v>
      </c>
      <c r="H1366" s="18">
        <v>21101</v>
      </c>
      <c r="I1366" s="178" t="s">
        <v>39</v>
      </c>
      <c r="J1366" s="179" t="s">
        <v>983</v>
      </c>
      <c r="K1366" s="22" t="s">
        <v>1085</v>
      </c>
      <c r="L1366" s="22"/>
      <c r="M1366" s="23" t="s">
        <v>42</v>
      </c>
      <c r="N1366" s="23" t="s">
        <v>576</v>
      </c>
      <c r="O1366" s="24">
        <v>3</v>
      </c>
      <c r="P1366" s="24">
        <v>29</v>
      </c>
      <c r="Q1366" s="26" t="s">
        <v>44</v>
      </c>
      <c r="R1366" s="191">
        <f t="shared" si="41"/>
        <v>87</v>
      </c>
      <c r="S1366" s="28"/>
      <c r="T1366" s="28">
        <v>3</v>
      </c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</row>
    <row r="1367" spans="1:30" ht="25" x14ac:dyDescent="0.3">
      <c r="A1367" s="35" t="s">
        <v>573</v>
      </c>
      <c r="B1367" s="16" t="s">
        <v>961</v>
      </c>
      <c r="C1367" s="16" t="s">
        <v>961</v>
      </c>
      <c r="D1367" s="17" t="s">
        <v>36</v>
      </c>
      <c r="E1367" s="18" t="s">
        <v>484</v>
      </c>
      <c r="F1367" s="17" t="s">
        <v>485</v>
      </c>
      <c r="G1367" s="18" t="s">
        <v>486</v>
      </c>
      <c r="H1367" s="18">
        <v>21101</v>
      </c>
      <c r="I1367" s="178" t="s">
        <v>39</v>
      </c>
      <c r="J1367" s="179" t="s">
        <v>209</v>
      </c>
      <c r="K1367" s="22" t="s">
        <v>210</v>
      </c>
      <c r="L1367" s="22"/>
      <c r="M1367" s="23" t="s">
        <v>42</v>
      </c>
      <c r="N1367" s="23" t="s">
        <v>578</v>
      </c>
      <c r="O1367" s="24">
        <v>4</v>
      </c>
      <c r="P1367" s="24">
        <v>1060.0010399999999</v>
      </c>
      <c r="Q1367" s="26" t="s">
        <v>44</v>
      </c>
      <c r="R1367" s="191">
        <f t="shared" si="41"/>
        <v>4240.0041599999995</v>
      </c>
      <c r="S1367" s="28"/>
      <c r="T1367" s="28">
        <v>1</v>
      </c>
      <c r="U1367" s="28"/>
      <c r="V1367" s="28"/>
      <c r="W1367" s="28">
        <v>2</v>
      </c>
      <c r="X1367" s="28"/>
      <c r="Y1367" s="28"/>
      <c r="Z1367" s="28">
        <v>1</v>
      </c>
      <c r="AA1367" s="28"/>
      <c r="AB1367" s="28"/>
      <c r="AC1367" s="28"/>
      <c r="AD1367" s="28"/>
    </row>
    <row r="1368" spans="1:30" ht="25" x14ac:dyDescent="0.3">
      <c r="A1368" s="35" t="s">
        <v>573</v>
      </c>
      <c r="B1368" s="16" t="s">
        <v>961</v>
      </c>
      <c r="C1368" s="16" t="s">
        <v>961</v>
      </c>
      <c r="D1368" s="17" t="s">
        <v>36</v>
      </c>
      <c r="E1368" s="18" t="s">
        <v>484</v>
      </c>
      <c r="F1368" s="17" t="s">
        <v>485</v>
      </c>
      <c r="G1368" s="18" t="s">
        <v>486</v>
      </c>
      <c r="H1368" s="18">
        <v>21101</v>
      </c>
      <c r="I1368" s="178" t="s">
        <v>39</v>
      </c>
      <c r="J1368" s="179" t="s">
        <v>211</v>
      </c>
      <c r="K1368" s="22" t="s">
        <v>1086</v>
      </c>
      <c r="L1368" s="22"/>
      <c r="M1368" s="23" t="s">
        <v>42</v>
      </c>
      <c r="N1368" s="23" t="s">
        <v>589</v>
      </c>
      <c r="O1368" s="24">
        <v>2</v>
      </c>
      <c r="P1368" s="24">
        <v>125.0016</v>
      </c>
      <c r="Q1368" s="26" t="s">
        <v>44</v>
      </c>
      <c r="R1368" s="191">
        <f t="shared" si="41"/>
        <v>250.00319999999999</v>
      </c>
      <c r="S1368" s="28"/>
      <c r="T1368" s="28">
        <v>1</v>
      </c>
      <c r="U1368" s="28"/>
      <c r="V1368" s="28"/>
      <c r="W1368" s="28">
        <v>1</v>
      </c>
      <c r="X1368" s="28"/>
      <c r="Y1368" s="28"/>
      <c r="Z1368" s="28"/>
      <c r="AA1368" s="28"/>
      <c r="AB1368" s="28"/>
      <c r="AC1368" s="28"/>
      <c r="AD1368" s="28"/>
    </row>
    <row r="1369" spans="1:30" ht="25" x14ac:dyDescent="0.3">
      <c r="A1369" s="35" t="s">
        <v>573</v>
      </c>
      <c r="B1369" s="16" t="s">
        <v>961</v>
      </c>
      <c r="C1369" s="16" t="s">
        <v>961</v>
      </c>
      <c r="D1369" s="17" t="s">
        <v>36</v>
      </c>
      <c r="E1369" s="18" t="s">
        <v>484</v>
      </c>
      <c r="F1369" s="17" t="s">
        <v>485</v>
      </c>
      <c r="G1369" s="18" t="s">
        <v>486</v>
      </c>
      <c r="H1369" s="18">
        <v>21101</v>
      </c>
      <c r="I1369" s="178" t="s">
        <v>39</v>
      </c>
      <c r="J1369" s="179" t="s">
        <v>685</v>
      </c>
      <c r="K1369" s="22" t="s">
        <v>712</v>
      </c>
      <c r="L1369" s="22"/>
      <c r="M1369" s="23" t="s">
        <v>42</v>
      </c>
      <c r="N1369" s="23" t="s">
        <v>589</v>
      </c>
      <c r="O1369" s="24">
        <v>4</v>
      </c>
      <c r="P1369" s="24">
        <v>323.99959999999999</v>
      </c>
      <c r="Q1369" s="26" t="s">
        <v>44</v>
      </c>
      <c r="R1369" s="191">
        <f t="shared" si="41"/>
        <v>1295.9983999999999</v>
      </c>
      <c r="S1369" s="28"/>
      <c r="T1369" s="28">
        <v>2</v>
      </c>
      <c r="U1369" s="28"/>
      <c r="V1369" s="28"/>
      <c r="W1369" s="28">
        <v>2</v>
      </c>
      <c r="X1369" s="28"/>
      <c r="Y1369" s="28"/>
      <c r="Z1369" s="28"/>
      <c r="AA1369" s="28"/>
      <c r="AB1369" s="28"/>
      <c r="AC1369" s="28"/>
      <c r="AD1369" s="28"/>
    </row>
    <row r="1370" spans="1:30" ht="25" x14ac:dyDescent="0.3">
      <c r="A1370" s="35" t="s">
        <v>573</v>
      </c>
      <c r="B1370" s="16" t="s">
        <v>961</v>
      </c>
      <c r="C1370" s="16" t="s">
        <v>961</v>
      </c>
      <c r="D1370" s="17" t="s">
        <v>36</v>
      </c>
      <c r="E1370" s="18" t="s">
        <v>484</v>
      </c>
      <c r="F1370" s="17" t="s">
        <v>485</v>
      </c>
      <c r="G1370" s="18" t="s">
        <v>486</v>
      </c>
      <c r="H1370" s="18">
        <v>21101</v>
      </c>
      <c r="I1370" s="178" t="s">
        <v>39</v>
      </c>
      <c r="J1370" s="179" t="s">
        <v>296</v>
      </c>
      <c r="K1370" s="22" t="s">
        <v>1087</v>
      </c>
      <c r="L1370" s="22"/>
      <c r="M1370" s="23" t="s">
        <v>42</v>
      </c>
      <c r="N1370" s="23" t="s">
        <v>589</v>
      </c>
      <c r="O1370" s="24">
        <v>1</v>
      </c>
      <c r="P1370" s="24">
        <v>159.99879999999999</v>
      </c>
      <c r="Q1370" s="26" t="s">
        <v>44</v>
      </c>
      <c r="R1370" s="191">
        <f t="shared" si="41"/>
        <v>159.99879999999999</v>
      </c>
      <c r="S1370" s="28"/>
      <c r="T1370" s="28">
        <v>1</v>
      </c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</row>
    <row r="1371" spans="1:30" ht="25" x14ac:dyDescent="0.3">
      <c r="A1371" s="35" t="s">
        <v>573</v>
      </c>
      <c r="B1371" s="16" t="s">
        <v>961</v>
      </c>
      <c r="C1371" s="16" t="s">
        <v>961</v>
      </c>
      <c r="D1371" s="17" t="s">
        <v>36</v>
      </c>
      <c r="E1371" s="18" t="s">
        <v>484</v>
      </c>
      <c r="F1371" s="17" t="s">
        <v>485</v>
      </c>
      <c r="G1371" s="18" t="s">
        <v>486</v>
      </c>
      <c r="H1371" s="18">
        <v>21101</v>
      </c>
      <c r="I1371" s="178" t="s">
        <v>39</v>
      </c>
      <c r="J1371" s="179" t="s">
        <v>1088</v>
      </c>
      <c r="K1371" s="22" t="s">
        <v>1089</v>
      </c>
      <c r="L1371" s="22"/>
      <c r="M1371" s="23" t="s">
        <v>42</v>
      </c>
      <c r="N1371" s="23" t="s">
        <v>589</v>
      </c>
      <c r="O1371" s="24">
        <v>2</v>
      </c>
      <c r="P1371" s="24">
        <v>370.00171999999998</v>
      </c>
      <c r="Q1371" s="26" t="s">
        <v>44</v>
      </c>
      <c r="R1371" s="191">
        <f t="shared" si="41"/>
        <v>740.00343999999996</v>
      </c>
      <c r="S1371" s="28"/>
      <c r="T1371" s="28">
        <v>1</v>
      </c>
      <c r="U1371" s="28"/>
      <c r="V1371" s="28"/>
      <c r="W1371" s="28">
        <v>1</v>
      </c>
      <c r="X1371" s="28"/>
      <c r="Y1371" s="28"/>
      <c r="Z1371" s="28"/>
      <c r="AA1371" s="28"/>
      <c r="AB1371" s="28"/>
      <c r="AC1371" s="28"/>
      <c r="AD1371" s="28"/>
    </row>
    <row r="1372" spans="1:30" ht="37.5" x14ac:dyDescent="0.25">
      <c r="A1372" s="35" t="s">
        <v>573</v>
      </c>
      <c r="B1372" s="188" t="s">
        <v>961</v>
      </c>
      <c r="C1372" s="188" t="s">
        <v>961</v>
      </c>
      <c r="D1372" s="17" t="s">
        <v>36</v>
      </c>
      <c r="E1372" s="18" t="s">
        <v>484</v>
      </c>
      <c r="F1372" s="17" t="s">
        <v>485</v>
      </c>
      <c r="G1372" s="18" t="s">
        <v>486</v>
      </c>
      <c r="H1372" s="18">
        <v>21401</v>
      </c>
      <c r="I1372" s="178" t="s">
        <v>360</v>
      </c>
      <c r="J1372" s="189" t="s">
        <v>1011</v>
      </c>
      <c r="K1372" s="22" t="s">
        <v>1012</v>
      </c>
      <c r="L1372" s="22"/>
      <c r="M1372" s="23" t="s">
        <v>42</v>
      </c>
      <c r="N1372" s="23" t="s">
        <v>576</v>
      </c>
      <c r="O1372" s="24">
        <v>4</v>
      </c>
      <c r="P1372" s="24">
        <v>245.00011999999998</v>
      </c>
      <c r="Q1372" s="26" t="s">
        <v>44</v>
      </c>
      <c r="R1372" s="191">
        <f t="shared" si="41"/>
        <v>980.00047999999992</v>
      </c>
      <c r="S1372" s="190"/>
      <c r="T1372" s="190">
        <v>1</v>
      </c>
      <c r="U1372" s="190"/>
      <c r="V1372" s="190"/>
      <c r="W1372" s="190">
        <v>1</v>
      </c>
      <c r="X1372" s="190"/>
      <c r="Y1372" s="190"/>
      <c r="Z1372" s="190">
        <v>1</v>
      </c>
      <c r="AA1372" s="190"/>
      <c r="AB1372" s="190">
        <v>1</v>
      </c>
      <c r="AC1372" s="190"/>
      <c r="AD1372" s="190"/>
    </row>
    <row r="1373" spans="1:30" ht="37.5" x14ac:dyDescent="0.25">
      <c r="A1373" s="35" t="s">
        <v>573</v>
      </c>
      <c r="B1373" s="188" t="s">
        <v>961</v>
      </c>
      <c r="C1373" s="188" t="s">
        <v>961</v>
      </c>
      <c r="D1373" s="17" t="s">
        <v>36</v>
      </c>
      <c r="E1373" s="18" t="s">
        <v>484</v>
      </c>
      <c r="F1373" s="17" t="s">
        <v>485</v>
      </c>
      <c r="G1373" s="18" t="s">
        <v>486</v>
      </c>
      <c r="H1373" s="18">
        <v>21401</v>
      </c>
      <c r="I1373" s="178" t="s">
        <v>360</v>
      </c>
      <c r="J1373" s="189" t="s">
        <v>1015</v>
      </c>
      <c r="K1373" s="22" t="s">
        <v>1016</v>
      </c>
      <c r="L1373" s="22"/>
      <c r="M1373" s="23" t="s">
        <v>42</v>
      </c>
      <c r="N1373" s="23" t="s">
        <v>576</v>
      </c>
      <c r="O1373" s="24">
        <v>4</v>
      </c>
      <c r="P1373" s="24">
        <v>283.99931999999995</v>
      </c>
      <c r="Q1373" s="26" t="s">
        <v>44</v>
      </c>
      <c r="R1373" s="191">
        <f t="shared" si="41"/>
        <v>1135.9972799999998</v>
      </c>
      <c r="S1373" s="190"/>
      <c r="T1373" s="190">
        <v>1</v>
      </c>
      <c r="U1373" s="190"/>
      <c r="V1373" s="190"/>
      <c r="W1373" s="190">
        <v>1</v>
      </c>
      <c r="X1373" s="190"/>
      <c r="Y1373" s="190"/>
      <c r="Z1373" s="190">
        <v>1</v>
      </c>
      <c r="AA1373" s="190"/>
      <c r="AB1373" s="190">
        <v>1</v>
      </c>
      <c r="AC1373" s="190"/>
      <c r="AD1373" s="190"/>
    </row>
    <row r="1374" spans="1:30" ht="37.5" x14ac:dyDescent="0.25">
      <c r="A1374" s="35" t="s">
        <v>573</v>
      </c>
      <c r="B1374" s="188" t="s">
        <v>961</v>
      </c>
      <c r="C1374" s="188" t="s">
        <v>961</v>
      </c>
      <c r="D1374" s="17" t="s">
        <v>36</v>
      </c>
      <c r="E1374" s="18" t="s">
        <v>484</v>
      </c>
      <c r="F1374" s="17" t="s">
        <v>485</v>
      </c>
      <c r="G1374" s="18" t="s">
        <v>486</v>
      </c>
      <c r="H1374" s="18">
        <v>21401</v>
      </c>
      <c r="I1374" s="178" t="s">
        <v>360</v>
      </c>
      <c r="J1374" s="189" t="s">
        <v>1013</v>
      </c>
      <c r="K1374" s="22" t="s">
        <v>1014</v>
      </c>
      <c r="L1374" s="22"/>
      <c r="M1374" s="23" t="s">
        <v>42</v>
      </c>
      <c r="N1374" s="23" t="s">
        <v>576</v>
      </c>
      <c r="O1374" s="24">
        <v>4</v>
      </c>
      <c r="P1374" s="24">
        <v>283.00113999999996</v>
      </c>
      <c r="Q1374" s="26" t="s">
        <v>44</v>
      </c>
      <c r="R1374" s="191">
        <f t="shared" si="41"/>
        <v>1132.0045599999999</v>
      </c>
      <c r="S1374" s="190"/>
      <c r="T1374" s="190">
        <v>1</v>
      </c>
      <c r="U1374" s="190"/>
      <c r="V1374" s="190"/>
      <c r="W1374" s="190">
        <v>1</v>
      </c>
      <c r="X1374" s="190"/>
      <c r="Y1374" s="190"/>
      <c r="Z1374" s="190">
        <v>1</v>
      </c>
      <c r="AA1374" s="190"/>
      <c r="AB1374" s="190">
        <v>1</v>
      </c>
      <c r="AC1374" s="190"/>
      <c r="AD1374" s="190"/>
    </row>
    <row r="1375" spans="1:30" ht="37.5" x14ac:dyDescent="0.25">
      <c r="A1375" s="35" t="s">
        <v>573</v>
      </c>
      <c r="B1375" s="188" t="s">
        <v>961</v>
      </c>
      <c r="C1375" s="188" t="s">
        <v>961</v>
      </c>
      <c r="D1375" s="17" t="s">
        <v>36</v>
      </c>
      <c r="E1375" s="18" t="s">
        <v>484</v>
      </c>
      <c r="F1375" s="17" t="s">
        <v>485</v>
      </c>
      <c r="G1375" s="18" t="s">
        <v>486</v>
      </c>
      <c r="H1375" s="18">
        <v>21401</v>
      </c>
      <c r="I1375" s="178" t="s">
        <v>360</v>
      </c>
      <c r="J1375" s="189" t="s">
        <v>1017</v>
      </c>
      <c r="K1375" s="22" t="s">
        <v>1018</v>
      </c>
      <c r="L1375" s="22"/>
      <c r="M1375" s="23" t="s">
        <v>42</v>
      </c>
      <c r="N1375" s="23" t="s">
        <v>576</v>
      </c>
      <c r="O1375" s="24">
        <v>4</v>
      </c>
      <c r="P1375" s="24">
        <v>283.00113999999996</v>
      </c>
      <c r="Q1375" s="26" t="s">
        <v>44</v>
      </c>
      <c r="R1375" s="191">
        <f t="shared" si="41"/>
        <v>1132.0045599999999</v>
      </c>
      <c r="S1375" s="190"/>
      <c r="T1375" s="190">
        <v>1</v>
      </c>
      <c r="U1375" s="190"/>
      <c r="V1375" s="190"/>
      <c r="W1375" s="190">
        <v>1</v>
      </c>
      <c r="X1375" s="190"/>
      <c r="Y1375" s="190"/>
      <c r="Z1375" s="190">
        <v>1</v>
      </c>
      <c r="AA1375" s="190"/>
      <c r="AB1375" s="190">
        <v>1</v>
      </c>
      <c r="AC1375" s="190"/>
      <c r="AD1375" s="190"/>
    </row>
    <row r="1376" spans="1:30" ht="14.5" x14ac:dyDescent="0.25">
      <c r="A1376" s="35" t="s">
        <v>573</v>
      </c>
      <c r="B1376" s="188" t="s">
        <v>961</v>
      </c>
      <c r="C1376" s="188" t="s">
        <v>961</v>
      </c>
      <c r="D1376" s="17" t="s">
        <v>36</v>
      </c>
      <c r="E1376" s="18" t="s">
        <v>484</v>
      </c>
      <c r="F1376" s="17" t="s">
        <v>485</v>
      </c>
      <c r="G1376" s="18" t="s">
        <v>486</v>
      </c>
      <c r="H1376" s="18">
        <v>21601</v>
      </c>
      <c r="I1376" s="178" t="s">
        <v>382</v>
      </c>
      <c r="J1376" s="189" t="s">
        <v>1090</v>
      </c>
      <c r="K1376" s="22" t="s">
        <v>1091</v>
      </c>
      <c r="L1376" s="22"/>
      <c r="M1376" s="23" t="s">
        <v>42</v>
      </c>
      <c r="N1376" s="23" t="s">
        <v>576</v>
      </c>
      <c r="O1376" s="24">
        <v>24</v>
      </c>
      <c r="P1376" s="24">
        <v>35.000099999999996</v>
      </c>
      <c r="Q1376" s="26" t="s">
        <v>44</v>
      </c>
      <c r="R1376" s="191">
        <f t="shared" si="41"/>
        <v>840.00239999999985</v>
      </c>
      <c r="S1376" s="190"/>
      <c r="T1376" s="190">
        <v>7</v>
      </c>
      <c r="U1376" s="190"/>
      <c r="V1376" s="190"/>
      <c r="W1376" s="190">
        <v>5</v>
      </c>
      <c r="X1376" s="190"/>
      <c r="Y1376" s="190"/>
      <c r="Z1376" s="190">
        <v>4</v>
      </c>
      <c r="AA1376" s="190"/>
      <c r="AB1376" s="190">
        <v>8</v>
      </c>
      <c r="AC1376" s="190"/>
      <c r="AD1376" s="190"/>
    </row>
    <row r="1377" spans="1:30" ht="37.5" x14ac:dyDescent="0.25">
      <c r="A1377" s="35" t="s">
        <v>573</v>
      </c>
      <c r="B1377" s="188" t="s">
        <v>961</v>
      </c>
      <c r="C1377" s="188" t="s">
        <v>961</v>
      </c>
      <c r="D1377" s="17" t="s">
        <v>36</v>
      </c>
      <c r="E1377" s="18" t="s">
        <v>484</v>
      </c>
      <c r="F1377" s="17" t="s">
        <v>485</v>
      </c>
      <c r="G1377" s="18" t="s">
        <v>486</v>
      </c>
      <c r="H1377" s="18">
        <v>22106</v>
      </c>
      <c r="I1377" s="178" t="s">
        <v>428</v>
      </c>
      <c r="J1377" s="189" t="s">
        <v>1092</v>
      </c>
      <c r="K1377" s="22" t="s">
        <v>658</v>
      </c>
      <c r="L1377" s="22"/>
      <c r="M1377" s="23" t="s">
        <v>42</v>
      </c>
      <c r="N1377" s="23" t="s">
        <v>1021</v>
      </c>
      <c r="O1377" s="24">
        <v>3735</v>
      </c>
      <c r="P1377" s="24"/>
      <c r="Q1377" s="26" t="s">
        <v>44</v>
      </c>
      <c r="R1377" s="191">
        <v>3735</v>
      </c>
      <c r="S1377" s="190"/>
      <c r="T1377" s="190"/>
      <c r="U1377" s="190">
        <v>1</v>
      </c>
      <c r="V1377" s="190"/>
      <c r="W1377" s="190"/>
      <c r="X1377" s="190">
        <v>1</v>
      </c>
      <c r="Y1377" s="190"/>
      <c r="Z1377" s="190"/>
      <c r="AA1377" s="190"/>
      <c r="AB1377" s="190"/>
      <c r="AC1377" s="190"/>
      <c r="AD1377" s="190"/>
    </row>
    <row r="1378" spans="1:30" ht="37.5" x14ac:dyDescent="0.25">
      <c r="A1378" s="35" t="s">
        <v>573</v>
      </c>
      <c r="B1378" s="188" t="s">
        <v>961</v>
      </c>
      <c r="C1378" s="188" t="s">
        <v>961</v>
      </c>
      <c r="D1378" s="17" t="s">
        <v>36</v>
      </c>
      <c r="E1378" s="18" t="s">
        <v>484</v>
      </c>
      <c r="F1378" s="17" t="s">
        <v>485</v>
      </c>
      <c r="G1378" s="18" t="s">
        <v>486</v>
      </c>
      <c r="H1378" s="18">
        <v>29401</v>
      </c>
      <c r="I1378" s="178" t="s">
        <v>843</v>
      </c>
      <c r="J1378" s="189" t="s">
        <v>886</v>
      </c>
      <c r="K1378" s="22" t="s">
        <v>960</v>
      </c>
      <c r="L1378" s="22"/>
      <c r="M1378" s="23" t="s">
        <v>42</v>
      </c>
      <c r="N1378" s="23" t="s">
        <v>576</v>
      </c>
      <c r="O1378" s="24">
        <v>2</v>
      </c>
      <c r="P1378" s="24">
        <v>129.00244000000001</v>
      </c>
      <c r="Q1378" s="26" t="s">
        <v>44</v>
      </c>
      <c r="R1378" s="191">
        <f t="shared" si="41"/>
        <v>258.00488000000001</v>
      </c>
      <c r="S1378" s="190"/>
      <c r="T1378" s="190">
        <v>2</v>
      </c>
      <c r="U1378" s="190"/>
      <c r="V1378" s="190"/>
      <c r="W1378" s="190"/>
      <c r="X1378" s="190"/>
      <c r="Y1378" s="190"/>
      <c r="Z1378" s="190"/>
      <c r="AA1378" s="190"/>
      <c r="AB1378" s="190"/>
      <c r="AC1378" s="190"/>
      <c r="AD1378" s="190"/>
    </row>
    <row r="1379" spans="1:30" ht="25" x14ac:dyDescent="0.3">
      <c r="A1379" s="35" t="s">
        <v>573</v>
      </c>
      <c r="B1379" s="16" t="s">
        <v>961</v>
      </c>
      <c r="C1379" s="16" t="s">
        <v>961</v>
      </c>
      <c r="D1379" s="17" t="s">
        <v>36</v>
      </c>
      <c r="E1379" s="18" t="s">
        <v>490</v>
      </c>
      <c r="F1379" s="17" t="s">
        <v>491</v>
      </c>
      <c r="G1379" s="18" t="s">
        <v>486</v>
      </c>
      <c r="H1379" s="18">
        <v>21101</v>
      </c>
      <c r="I1379" s="178" t="s">
        <v>39</v>
      </c>
      <c r="J1379" s="179" t="s">
        <v>688</v>
      </c>
      <c r="K1379" s="22" t="s">
        <v>900</v>
      </c>
      <c r="L1379" s="22"/>
      <c r="M1379" s="23" t="s">
        <v>42</v>
      </c>
      <c r="N1379" s="23" t="s">
        <v>576</v>
      </c>
      <c r="O1379" s="24">
        <v>48</v>
      </c>
      <c r="P1379" s="24">
        <v>3</v>
      </c>
      <c r="Q1379" s="26" t="s">
        <v>44</v>
      </c>
      <c r="R1379" s="191">
        <f>O1379*P1379</f>
        <v>144</v>
      </c>
      <c r="S1379" s="28"/>
      <c r="T1379" s="28">
        <v>48</v>
      </c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</row>
    <row r="1380" spans="1:30" ht="25" x14ac:dyDescent="0.3">
      <c r="A1380" s="35" t="s">
        <v>573</v>
      </c>
      <c r="B1380" s="16" t="s">
        <v>961</v>
      </c>
      <c r="C1380" s="16" t="s">
        <v>961</v>
      </c>
      <c r="D1380" s="17" t="s">
        <v>36</v>
      </c>
      <c r="E1380" s="18" t="s">
        <v>490</v>
      </c>
      <c r="F1380" s="17" t="s">
        <v>491</v>
      </c>
      <c r="G1380" s="18" t="s">
        <v>486</v>
      </c>
      <c r="H1380" s="18">
        <v>21101</v>
      </c>
      <c r="I1380" s="178" t="s">
        <v>39</v>
      </c>
      <c r="J1380" s="179" t="s">
        <v>690</v>
      </c>
      <c r="K1380" s="22" t="s">
        <v>962</v>
      </c>
      <c r="L1380" s="22"/>
      <c r="M1380" s="23" t="s">
        <v>42</v>
      </c>
      <c r="N1380" s="23" t="s">
        <v>576</v>
      </c>
      <c r="O1380" s="24">
        <v>48</v>
      </c>
      <c r="P1380" s="24">
        <v>3</v>
      </c>
      <c r="Q1380" s="26" t="s">
        <v>44</v>
      </c>
      <c r="R1380" s="191">
        <f t="shared" ref="R1380:R1428" si="42">O1380*P1380</f>
        <v>144</v>
      </c>
      <c r="S1380" s="28"/>
      <c r="T1380" s="28">
        <v>24</v>
      </c>
      <c r="U1380" s="28"/>
      <c r="V1380" s="28"/>
      <c r="W1380" s="28">
        <v>24</v>
      </c>
      <c r="X1380" s="28"/>
      <c r="Y1380" s="28"/>
      <c r="Z1380" s="28"/>
      <c r="AA1380" s="28"/>
      <c r="AB1380" s="28"/>
      <c r="AC1380" s="28"/>
      <c r="AD1380" s="28"/>
    </row>
    <row r="1381" spans="1:30" ht="25" x14ac:dyDescent="0.3">
      <c r="A1381" s="35" t="s">
        <v>573</v>
      </c>
      <c r="B1381" s="16" t="s">
        <v>961</v>
      </c>
      <c r="C1381" s="16" t="s">
        <v>961</v>
      </c>
      <c r="D1381" s="17" t="s">
        <v>36</v>
      </c>
      <c r="E1381" s="18" t="s">
        <v>490</v>
      </c>
      <c r="F1381" s="17" t="s">
        <v>491</v>
      </c>
      <c r="G1381" s="18" t="s">
        <v>486</v>
      </c>
      <c r="H1381" s="18">
        <v>21101</v>
      </c>
      <c r="I1381" s="178" t="s">
        <v>39</v>
      </c>
      <c r="J1381" s="179" t="s">
        <v>64</v>
      </c>
      <c r="K1381" s="22" t="s">
        <v>65</v>
      </c>
      <c r="L1381" s="22"/>
      <c r="M1381" s="23" t="s">
        <v>42</v>
      </c>
      <c r="N1381" s="23" t="s">
        <v>576</v>
      </c>
      <c r="O1381" s="24">
        <v>30</v>
      </c>
      <c r="P1381" s="24">
        <v>9</v>
      </c>
      <c r="Q1381" s="26" t="s">
        <v>44</v>
      </c>
      <c r="R1381" s="191">
        <f t="shared" si="42"/>
        <v>270</v>
      </c>
      <c r="S1381" s="28"/>
      <c r="T1381" s="28">
        <v>20</v>
      </c>
      <c r="U1381" s="28"/>
      <c r="V1381" s="28"/>
      <c r="W1381" s="28">
        <v>10</v>
      </c>
      <c r="X1381" s="28"/>
      <c r="Y1381" s="28"/>
      <c r="Z1381" s="28"/>
      <c r="AA1381" s="28"/>
      <c r="AB1381" s="28"/>
      <c r="AC1381" s="28"/>
      <c r="AD1381" s="28"/>
    </row>
    <row r="1382" spans="1:30" ht="25" x14ac:dyDescent="0.3">
      <c r="A1382" s="35" t="s">
        <v>573</v>
      </c>
      <c r="B1382" s="16" t="s">
        <v>961</v>
      </c>
      <c r="C1382" s="16" t="s">
        <v>961</v>
      </c>
      <c r="D1382" s="17" t="s">
        <v>36</v>
      </c>
      <c r="E1382" s="18" t="s">
        <v>490</v>
      </c>
      <c r="F1382" s="17" t="s">
        <v>491</v>
      </c>
      <c r="G1382" s="18" t="s">
        <v>486</v>
      </c>
      <c r="H1382" s="18">
        <v>21101</v>
      </c>
      <c r="I1382" s="178" t="s">
        <v>39</v>
      </c>
      <c r="J1382" s="179" t="s">
        <v>72</v>
      </c>
      <c r="K1382" s="22" t="s">
        <v>1093</v>
      </c>
      <c r="L1382" s="22"/>
      <c r="M1382" s="23" t="s">
        <v>42</v>
      </c>
      <c r="N1382" s="23" t="s">
        <v>576</v>
      </c>
      <c r="O1382" s="24">
        <v>20</v>
      </c>
      <c r="P1382" s="24">
        <v>9</v>
      </c>
      <c r="Q1382" s="26" t="s">
        <v>44</v>
      </c>
      <c r="R1382" s="191">
        <f t="shared" si="42"/>
        <v>180</v>
      </c>
      <c r="S1382" s="28"/>
      <c r="T1382" s="28">
        <v>20</v>
      </c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</row>
    <row r="1383" spans="1:30" ht="25" x14ac:dyDescent="0.3">
      <c r="A1383" s="35" t="s">
        <v>573</v>
      </c>
      <c r="B1383" s="16" t="s">
        <v>961</v>
      </c>
      <c r="C1383" s="16" t="s">
        <v>961</v>
      </c>
      <c r="D1383" s="17" t="s">
        <v>36</v>
      </c>
      <c r="E1383" s="18" t="s">
        <v>490</v>
      </c>
      <c r="F1383" s="17" t="s">
        <v>491</v>
      </c>
      <c r="G1383" s="18" t="s">
        <v>486</v>
      </c>
      <c r="H1383" s="18">
        <v>21101</v>
      </c>
      <c r="I1383" s="178" t="s">
        <v>39</v>
      </c>
      <c r="J1383" s="179" t="s">
        <v>74</v>
      </c>
      <c r="K1383" s="22" t="s">
        <v>75</v>
      </c>
      <c r="L1383" s="22"/>
      <c r="M1383" s="23" t="s">
        <v>42</v>
      </c>
      <c r="N1383" s="23" t="s">
        <v>576</v>
      </c>
      <c r="O1383" s="24">
        <v>20</v>
      </c>
      <c r="P1383" s="24">
        <v>8</v>
      </c>
      <c r="Q1383" s="26" t="s">
        <v>44</v>
      </c>
      <c r="R1383" s="191">
        <f t="shared" si="42"/>
        <v>160</v>
      </c>
      <c r="S1383" s="28"/>
      <c r="T1383" s="28">
        <v>20</v>
      </c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</row>
    <row r="1384" spans="1:30" ht="25" x14ac:dyDescent="0.3">
      <c r="A1384" s="35" t="s">
        <v>573</v>
      </c>
      <c r="B1384" s="16" t="s">
        <v>961</v>
      </c>
      <c r="C1384" s="16" t="s">
        <v>961</v>
      </c>
      <c r="D1384" s="17" t="s">
        <v>36</v>
      </c>
      <c r="E1384" s="18" t="s">
        <v>490</v>
      </c>
      <c r="F1384" s="17" t="s">
        <v>491</v>
      </c>
      <c r="G1384" s="18" t="s">
        <v>486</v>
      </c>
      <c r="H1384" s="18">
        <v>21101</v>
      </c>
      <c r="I1384" s="178" t="s">
        <v>39</v>
      </c>
      <c r="J1384" s="179" t="s">
        <v>68</v>
      </c>
      <c r="K1384" s="22" t="s">
        <v>69</v>
      </c>
      <c r="L1384" s="22"/>
      <c r="M1384" s="23" t="s">
        <v>42</v>
      </c>
      <c r="N1384" s="23" t="s">
        <v>576</v>
      </c>
      <c r="O1384" s="24">
        <v>20</v>
      </c>
      <c r="P1384" s="24">
        <v>8</v>
      </c>
      <c r="Q1384" s="26" t="s">
        <v>44</v>
      </c>
      <c r="R1384" s="191">
        <f t="shared" si="42"/>
        <v>160</v>
      </c>
      <c r="S1384" s="28"/>
      <c r="T1384" s="28">
        <v>20</v>
      </c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</row>
    <row r="1385" spans="1:30" ht="25" x14ac:dyDescent="0.3">
      <c r="A1385" s="35" t="s">
        <v>573</v>
      </c>
      <c r="B1385" s="16" t="s">
        <v>961</v>
      </c>
      <c r="C1385" s="16" t="s">
        <v>961</v>
      </c>
      <c r="D1385" s="17" t="s">
        <v>36</v>
      </c>
      <c r="E1385" s="18" t="s">
        <v>490</v>
      </c>
      <c r="F1385" s="17" t="s">
        <v>491</v>
      </c>
      <c r="G1385" s="18" t="s">
        <v>486</v>
      </c>
      <c r="H1385" s="18">
        <v>21101</v>
      </c>
      <c r="I1385" s="178" t="s">
        <v>39</v>
      </c>
      <c r="J1385" s="179" t="s">
        <v>172</v>
      </c>
      <c r="K1385" s="22" t="s">
        <v>173</v>
      </c>
      <c r="L1385" s="22"/>
      <c r="M1385" s="23" t="s">
        <v>42</v>
      </c>
      <c r="N1385" s="23" t="s">
        <v>578</v>
      </c>
      <c r="O1385" s="24">
        <v>6</v>
      </c>
      <c r="P1385" s="24">
        <v>22</v>
      </c>
      <c r="Q1385" s="26" t="s">
        <v>44</v>
      </c>
      <c r="R1385" s="191">
        <f t="shared" si="42"/>
        <v>132</v>
      </c>
      <c r="S1385" s="28"/>
      <c r="T1385" s="28">
        <v>4</v>
      </c>
      <c r="U1385" s="28"/>
      <c r="V1385" s="28"/>
      <c r="W1385" s="28">
        <v>2</v>
      </c>
      <c r="X1385" s="28"/>
      <c r="Y1385" s="28"/>
      <c r="Z1385" s="28"/>
      <c r="AA1385" s="28"/>
      <c r="AB1385" s="28"/>
      <c r="AC1385" s="28"/>
      <c r="AD1385" s="28"/>
    </row>
    <row r="1386" spans="1:30" ht="25" x14ac:dyDescent="0.3">
      <c r="A1386" s="35" t="s">
        <v>573</v>
      </c>
      <c r="B1386" s="16" t="s">
        <v>961</v>
      </c>
      <c r="C1386" s="16" t="s">
        <v>961</v>
      </c>
      <c r="D1386" s="17" t="s">
        <v>36</v>
      </c>
      <c r="E1386" s="18" t="s">
        <v>490</v>
      </c>
      <c r="F1386" s="17" t="s">
        <v>491</v>
      </c>
      <c r="G1386" s="18" t="s">
        <v>486</v>
      </c>
      <c r="H1386" s="18">
        <v>21101</v>
      </c>
      <c r="I1386" s="178" t="s">
        <v>39</v>
      </c>
      <c r="J1386" s="179" t="s">
        <v>40</v>
      </c>
      <c r="K1386" s="22" t="s">
        <v>41</v>
      </c>
      <c r="L1386" s="22"/>
      <c r="M1386" s="23" t="s">
        <v>42</v>
      </c>
      <c r="N1386" s="23" t="s">
        <v>576</v>
      </c>
      <c r="O1386" s="24">
        <v>24</v>
      </c>
      <c r="P1386" s="24">
        <v>6</v>
      </c>
      <c r="Q1386" s="26" t="s">
        <v>44</v>
      </c>
      <c r="R1386" s="191">
        <f t="shared" si="42"/>
        <v>144</v>
      </c>
      <c r="S1386" s="28"/>
      <c r="T1386" s="28">
        <v>24</v>
      </c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</row>
    <row r="1387" spans="1:30" ht="25" x14ac:dyDescent="0.3">
      <c r="A1387" s="35" t="s">
        <v>573</v>
      </c>
      <c r="B1387" s="16" t="s">
        <v>961</v>
      </c>
      <c r="C1387" s="16" t="s">
        <v>961</v>
      </c>
      <c r="D1387" s="17" t="s">
        <v>36</v>
      </c>
      <c r="E1387" s="18" t="s">
        <v>490</v>
      </c>
      <c r="F1387" s="17" t="s">
        <v>491</v>
      </c>
      <c r="G1387" s="18" t="s">
        <v>486</v>
      </c>
      <c r="H1387" s="18">
        <v>21101</v>
      </c>
      <c r="I1387" s="178" t="s">
        <v>39</v>
      </c>
      <c r="J1387" s="179" t="s">
        <v>695</v>
      </c>
      <c r="K1387" s="22" t="s">
        <v>963</v>
      </c>
      <c r="L1387" s="22"/>
      <c r="M1387" s="23" t="s">
        <v>42</v>
      </c>
      <c r="N1387" s="23" t="s">
        <v>697</v>
      </c>
      <c r="O1387" s="24">
        <v>4</v>
      </c>
      <c r="P1387" s="24">
        <v>62</v>
      </c>
      <c r="Q1387" s="26" t="s">
        <v>44</v>
      </c>
      <c r="R1387" s="191">
        <f t="shared" si="42"/>
        <v>248</v>
      </c>
      <c r="S1387" s="28"/>
      <c r="T1387" s="28">
        <v>2</v>
      </c>
      <c r="U1387" s="28"/>
      <c r="V1387" s="28"/>
      <c r="W1387" s="28">
        <v>2</v>
      </c>
      <c r="X1387" s="28"/>
      <c r="Y1387" s="28"/>
      <c r="Z1387" s="28"/>
      <c r="AA1387" s="28"/>
      <c r="AB1387" s="28"/>
      <c r="AC1387" s="28"/>
      <c r="AD1387" s="28"/>
    </row>
    <row r="1388" spans="1:30" ht="25" x14ac:dyDescent="0.3">
      <c r="A1388" s="35" t="s">
        <v>573</v>
      </c>
      <c r="B1388" s="16" t="s">
        <v>961</v>
      </c>
      <c r="C1388" s="16" t="s">
        <v>961</v>
      </c>
      <c r="D1388" s="17" t="s">
        <v>36</v>
      </c>
      <c r="E1388" s="18" t="s">
        <v>490</v>
      </c>
      <c r="F1388" s="17" t="s">
        <v>491</v>
      </c>
      <c r="G1388" s="18" t="s">
        <v>486</v>
      </c>
      <c r="H1388" s="18">
        <v>21101</v>
      </c>
      <c r="I1388" s="178" t="s">
        <v>39</v>
      </c>
      <c r="J1388" s="179" t="s">
        <v>142</v>
      </c>
      <c r="K1388" s="22" t="s">
        <v>964</v>
      </c>
      <c r="L1388" s="22"/>
      <c r="M1388" s="23" t="s">
        <v>42</v>
      </c>
      <c r="N1388" s="23" t="s">
        <v>697</v>
      </c>
      <c r="O1388" s="24">
        <v>4</v>
      </c>
      <c r="P1388" s="24">
        <v>13</v>
      </c>
      <c r="Q1388" s="26" t="s">
        <v>44</v>
      </c>
      <c r="R1388" s="191">
        <f t="shared" si="42"/>
        <v>52</v>
      </c>
      <c r="S1388" s="28"/>
      <c r="T1388" s="28">
        <v>2</v>
      </c>
      <c r="U1388" s="28"/>
      <c r="V1388" s="28"/>
      <c r="W1388" s="28">
        <v>2</v>
      </c>
      <c r="X1388" s="28"/>
      <c r="Y1388" s="28"/>
      <c r="Z1388" s="28"/>
      <c r="AA1388" s="28"/>
      <c r="AB1388" s="28"/>
      <c r="AC1388" s="28"/>
      <c r="AD1388" s="28"/>
    </row>
    <row r="1389" spans="1:30" ht="25" x14ac:dyDescent="0.3">
      <c r="A1389" s="35" t="s">
        <v>573</v>
      </c>
      <c r="B1389" s="16" t="s">
        <v>961</v>
      </c>
      <c r="C1389" s="16" t="s">
        <v>961</v>
      </c>
      <c r="D1389" s="17" t="s">
        <v>36</v>
      </c>
      <c r="E1389" s="18" t="s">
        <v>490</v>
      </c>
      <c r="F1389" s="17" t="s">
        <v>491</v>
      </c>
      <c r="G1389" s="18" t="s">
        <v>486</v>
      </c>
      <c r="H1389" s="18">
        <v>21101</v>
      </c>
      <c r="I1389" s="178" t="s">
        <v>39</v>
      </c>
      <c r="J1389" s="179" t="s">
        <v>217</v>
      </c>
      <c r="K1389" s="22" t="s">
        <v>967</v>
      </c>
      <c r="L1389" s="22"/>
      <c r="M1389" s="23" t="s">
        <v>42</v>
      </c>
      <c r="N1389" s="23" t="s">
        <v>576</v>
      </c>
      <c r="O1389" s="24">
        <v>6</v>
      </c>
      <c r="P1389" s="24">
        <v>22.999999999999996</v>
      </c>
      <c r="Q1389" s="26" t="s">
        <v>44</v>
      </c>
      <c r="R1389" s="191">
        <f t="shared" si="42"/>
        <v>137.99999999999997</v>
      </c>
      <c r="S1389" s="28"/>
      <c r="T1389" s="28">
        <v>6</v>
      </c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</row>
    <row r="1390" spans="1:30" ht="25" x14ac:dyDescent="0.3">
      <c r="A1390" s="35" t="s">
        <v>573</v>
      </c>
      <c r="B1390" s="16" t="s">
        <v>961</v>
      </c>
      <c r="C1390" s="16" t="s">
        <v>961</v>
      </c>
      <c r="D1390" s="17" t="s">
        <v>36</v>
      </c>
      <c r="E1390" s="18" t="s">
        <v>490</v>
      </c>
      <c r="F1390" s="17" t="s">
        <v>491</v>
      </c>
      <c r="G1390" s="18" t="s">
        <v>486</v>
      </c>
      <c r="H1390" s="18">
        <v>21101</v>
      </c>
      <c r="I1390" s="178" t="s">
        <v>39</v>
      </c>
      <c r="J1390" s="179" t="s">
        <v>180</v>
      </c>
      <c r="K1390" s="22" t="s">
        <v>700</v>
      </c>
      <c r="L1390" s="22"/>
      <c r="M1390" s="23" t="s">
        <v>42</v>
      </c>
      <c r="N1390" s="23" t="s">
        <v>576</v>
      </c>
      <c r="O1390" s="24">
        <v>12</v>
      </c>
      <c r="P1390" s="24">
        <v>4</v>
      </c>
      <c r="Q1390" s="26" t="s">
        <v>44</v>
      </c>
      <c r="R1390" s="191">
        <f t="shared" si="42"/>
        <v>48</v>
      </c>
      <c r="S1390" s="28"/>
      <c r="T1390" s="28">
        <v>12</v>
      </c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</row>
    <row r="1391" spans="1:30" ht="25" x14ac:dyDescent="0.3">
      <c r="A1391" s="35" t="s">
        <v>573</v>
      </c>
      <c r="B1391" s="16" t="s">
        <v>961</v>
      </c>
      <c r="C1391" s="16" t="s">
        <v>961</v>
      </c>
      <c r="D1391" s="17" t="s">
        <v>36</v>
      </c>
      <c r="E1391" s="18" t="s">
        <v>490</v>
      </c>
      <c r="F1391" s="17" t="s">
        <v>491</v>
      </c>
      <c r="G1391" s="18" t="s">
        <v>486</v>
      </c>
      <c r="H1391" s="18">
        <v>21101</v>
      </c>
      <c r="I1391" s="178" t="s">
        <v>39</v>
      </c>
      <c r="J1391" s="179" t="s">
        <v>140</v>
      </c>
      <c r="K1391" s="22" t="s">
        <v>141</v>
      </c>
      <c r="L1391" s="22"/>
      <c r="M1391" s="23" t="s">
        <v>42</v>
      </c>
      <c r="N1391" s="23" t="s">
        <v>576</v>
      </c>
      <c r="O1391" s="24">
        <v>4</v>
      </c>
      <c r="P1391" s="24">
        <v>28.999999999999996</v>
      </c>
      <c r="Q1391" s="26" t="s">
        <v>44</v>
      </c>
      <c r="R1391" s="191">
        <f t="shared" si="42"/>
        <v>115.99999999999999</v>
      </c>
      <c r="S1391" s="28"/>
      <c r="T1391" s="28">
        <v>3</v>
      </c>
      <c r="U1391" s="28"/>
      <c r="V1391" s="28"/>
      <c r="W1391" s="28">
        <v>1</v>
      </c>
      <c r="X1391" s="28"/>
      <c r="Y1391" s="28"/>
      <c r="Z1391" s="28"/>
      <c r="AA1391" s="28"/>
      <c r="AB1391" s="28"/>
      <c r="AC1391" s="28"/>
      <c r="AD1391" s="28"/>
    </row>
    <row r="1392" spans="1:30" ht="25" x14ac:dyDescent="0.3">
      <c r="A1392" s="35" t="s">
        <v>573</v>
      </c>
      <c r="B1392" s="16" t="s">
        <v>961</v>
      </c>
      <c r="C1392" s="16" t="s">
        <v>961</v>
      </c>
      <c r="D1392" s="17" t="s">
        <v>36</v>
      </c>
      <c r="E1392" s="18" t="s">
        <v>490</v>
      </c>
      <c r="F1392" s="17" t="s">
        <v>491</v>
      </c>
      <c r="G1392" s="18" t="s">
        <v>486</v>
      </c>
      <c r="H1392" s="18">
        <v>21101</v>
      </c>
      <c r="I1392" s="178" t="s">
        <v>39</v>
      </c>
      <c r="J1392" s="179" t="s">
        <v>585</v>
      </c>
      <c r="K1392" s="22" t="s">
        <v>586</v>
      </c>
      <c r="L1392" s="22"/>
      <c r="M1392" s="23" t="s">
        <v>42</v>
      </c>
      <c r="N1392" s="23" t="s">
        <v>576</v>
      </c>
      <c r="O1392" s="24">
        <v>4</v>
      </c>
      <c r="P1392" s="24">
        <v>38.999999999999993</v>
      </c>
      <c r="Q1392" s="26" t="s">
        <v>44</v>
      </c>
      <c r="R1392" s="191">
        <f t="shared" si="42"/>
        <v>155.99999999999997</v>
      </c>
      <c r="S1392" s="28"/>
      <c r="T1392" s="28">
        <v>3</v>
      </c>
      <c r="U1392" s="28"/>
      <c r="V1392" s="28"/>
      <c r="W1392" s="28">
        <v>1</v>
      </c>
      <c r="X1392" s="28"/>
      <c r="Y1392" s="28"/>
      <c r="Z1392" s="28"/>
      <c r="AA1392" s="28"/>
      <c r="AB1392" s="28"/>
      <c r="AC1392" s="28"/>
      <c r="AD1392" s="28"/>
    </row>
    <row r="1393" spans="1:30" ht="25" x14ac:dyDescent="0.3">
      <c r="A1393" s="35" t="s">
        <v>573</v>
      </c>
      <c r="B1393" s="16" t="s">
        <v>961</v>
      </c>
      <c r="C1393" s="16" t="s">
        <v>961</v>
      </c>
      <c r="D1393" s="17" t="s">
        <v>36</v>
      </c>
      <c r="E1393" s="18" t="s">
        <v>490</v>
      </c>
      <c r="F1393" s="17" t="s">
        <v>491</v>
      </c>
      <c r="G1393" s="18" t="s">
        <v>486</v>
      </c>
      <c r="H1393" s="18">
        <v>21101</v>
      </c>
      <c r="I1393" s="178" t="s">
        <v>39</v>
      </c>
      <c r="J1393" s="179" t="s">
        <v>973</v>
      </c>
      <c r="K1393" s="22" t="s">
        <v>974</v>
      </c>
      <c r="L1393" s="22"/>
      <c r="M1393" s="23" t="s">
        <v>42</v>
      </c>
      <c r="N1393" s="23" t="s">
        <v>576</v>
      </c>
      <c r="O1393" s="24">
        <v>6</v>
      </c>
      <c r="P1393" s="24">
        <v>15</v>
      </c>
      <c r="Q1393" s="26" t="s">
        <v>44</v>
      </c>
      <c r="R1393" s="191">
        <f t="shared" si="42"/>
        <v>90</v>
      </c>
      <c r="S1393" s="28"/>
      <c r="T1393" s="28">
        <v>6</v>
      </c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</row>
    <row r="1394" spans="1:30" ht="25" x14ac:dyDescent="0.3">
      <c r="A1394" s="35" t="s">
        <v>573</v>
      </c>
      <c r="B1394" s="16" t="s">
        <v>961</v>
      </c>
      <c r="C1394" s="16" t="s">
        <v>961</v>
      </c>
      <c r="D1394" s="17" t="s">
        <v>36</v>
      </c>
      <c r="E1394" s="18" t="s">
        <v>490</v>
      </c>
      <c r="F1394" s="17" t="s">
        <v>491</v>
      </c>
      <c r="G1394" s="18" t="s">
        <v>486</v>
      </c>
      <c r="H1394" s="18">
        <v>21101</v>
      </c>
      <c r="I1394" s="178" t="s">
        <v>39</v>
      </c>
      <c r="J1394" s="179" t="s">
        <v>1094</v>
      </c>
      <c r="K1394" s="22" t="s">
        <v>1095</v>
      </c>
      <c r="L1394" s="22"/>
      <c r="M1394" s="23" t="s">
        <v>42</v>
      </c>
      <c r="N1394" s="23" t="s">
        <v>576</v>
      </c>
      <c r="O1394" s="24">
        <v>30</v>
      </c>
      <c r="P1394" s="24">
        <v>6</v>
      </c>
      <c r="Q1394" s="26" t="s">
        <v>44</v>
      </c>
      <c r="R1394" s="191">
        <f t="shared" si="42"/>
        <v>180</v>
      </c>
      <c r="S1394" s="28"/>
      <c r="T1394" s="28">
        <v>30</v>
      </c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</row>
    <row r="1395" spans="1:30" ht="25" x14ac:dyDescent="0.3">
      <c r="A1395" s="35" t="s">
        <v>573</v>
      </c>
      <c r="B1395" s="16" t="s">
        <v>961</v>
      </c>
      <c r="C1395" s="16" t="s">
        <v>961</v>
      </c>
      <c r="D1395" s="17" t="s">
        <v>36</v>
      </c>
      <c r="E1395" s="18" t="s">
        <v>490</v>
      </c>
      <c r="F1395" s="17" t="s">
        <v>491</v>
      </c>
      <c r="G1395" s="18" t="s">
        <v>486</v>
      </c>
      <c r="H1395" s="18">
        <v>21101</v>
      </c>
      <c r="I1395" s="178" t="s">
        <v>39</v>
      </c>
      <c r="J1395" s="179" t="s">
        <v>298</v>
      </c>
      <c r="K1395" s="22" t="s">
        <v>1096</v>
      </c>
      <c r="L1395" s="22"/>
      <c r="M1395" s="23" t="s">
        <v>42</v>
      </c>
      <c r="N1395" s="23" t="s">
        <v>589</v>
      </c>
      <c r="O1395" s="24">
        <v>2</v>
      </c>
      <c r="P1395" s="24">
        <v>135</v>
      </c>
      <c r="Q1395" s="26" t="s">
        <v>44</v>
      </c>
      <c r="R1395" s="191">
        <f t="shared" si="42"/>
        <v>270</v>
      </c>
      <c r="S1395" s="28"/>
      <c r="T1395" s="28">
        <v>1</v>
      </c>
      <c r="U1395" s="28"/>
      <c r="V1395" s="28"/>
      <c r="W1395" s="28">
        <v>1</v>
      </c>
      <c r="X1395" s="28"/>
      <c r="Y1395" s="28"/>
      <c r="Z1395" s="28"/>
      <c r="AA1395" s="28"/>
      <c r="AB1395" s="28"/>
      <c r="AC1395" s="28"/>
      <c r="AD1395" s="28"/>
    </row>
    <row r="1396" spans="1:30" ht="25" x14ac:dyDescent="0.3">
      <c r="A1396" s="35" t="s">
        <v>573</v>
      </c>
      <c r="B1396" s="16" t="s">
        <v>961</v>
      </c>
      <c r="C1396" s="16" t="s">
        <v>961</v>
      </c>
      <c r="D1396" s="17" t="s">
        <v>36</v>
      </c>
      <c r="E1396" s="18" t="s">
        <v>490</v>
      </c>
      <c r="F1396" s="17" t="s">
        <v>491</v>
      </c>
      <c r="G1396" s="18" t="s">
        <v>486</v>
      </c>
      <c r="H1396" s="18">
        <v>21101</v>
      </c>
      <c r="I1396" s="178" t="s">
        <v>39</v>
      </c>
      <c r="J1396" s="179" t="s">
        <v>298</v>
      </c>
      <c r="K1396" s="22" t="s">
        <v>1097</v>
      </c>
      <c r="L1396" s="22"/>
      <c r="M1396" s="23" t="s">
        <v>42</v>
      </c>
      <c r="N1396" s="23" t="s">
        <v>589</v>
      </c>
      <c r="O1396" s="24">
        <v>1</v>
      </c>
      <c r="P1396" s="24">
        <v>135</v>
      </c>
      <c r="Q1396" s="26" t="s">
        <v>44</v>
      </c>
      <c r="R1396" s="191">
        <f t="shared" si="42"/>
        <v>135</v>
      </c>
      <c r="S1396" s="28"/>
      <c r="T1396" s="28">
        <v>1</v>
      </c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</row>
    <row r="1397" spans="1:30" ht="25" x14ac:dyDescent="0.3">
      <c r="A1397" s="35" t="s">
        <v>573</v>
      </c>
      <c r="B1397" s="16" t="s">
        <v>961</v>
      </c>
      <c r="C1397" s="16" t="s">
        <v>961</v>
      </c>
      <c r="D1397" s="17" t="s">
        <v>36</v>
      </c>
      <c r="E1397" s="18" t="s">
        <v>490</v>
      </c>
      <c r="F1397" s="17" t="s">
        <v>491</v>
      </c>
      <c r="G1397" s="18" t="s">
        <v>486</v>
      </c>
      <c r="H1397" s="18">
        <v>21101</v>
      </c>
      <c r="I1397" s="178" t="s">
        <v>39</v>
      </c>
      <c r="J1397" s="179" t="s">
        <v>56</v>
      </c>
      <c r="K1397" s="22" t="s">
        <v>1098</v>
      </c>
      <c r="L1397" s="22"/>
      <c r="M1397" s="23" t="s">
        <v>42</v>
      </c>
      <c r="N1397" s="23" t="s">
        <v>981</v>
      </c>
      <c r="O1397" s="24">
        <v>1</v>
      </c>
      <c r="P1397" s="24">
        <v>80</v>
      </c>
      <c r="Q1397" s="26" t="s">
        <v>44</v>
      </c>
      <c r="R1397" s="191">
        <f t="shared" si="42"/>
        <v>80</v>
      </c>
      <c r="S1397" s="28"/>
      <c r="T1397" s="28">
        <v>1</v>
      </c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</row>
    <row r="1398" spans="1:30" ht="25" x14ac:dyDescent="0.3">
      <c r="A1398" s="35" t="s">
        <v>573</v>
      </c>
      <c r="B1398" s="16" t="s">
        <v>961</v>
      </c>
      <c r="C1398" s="16" t="s">
        <v>961</v>
      </c>
      <c r="D1398" s="17" t="s">
        <v>36</v>
      </c>
      <c r="E1398" s="18" t="s">
        <v>490</v>
      </c>
      <c r="F1398" s="17" t="s">
        <v>491</v>
      </c>
      <c r="G1398" s="18" t="s">
        <v>486</v>
      </c>
      <c r="H1398" s="18">
        <v>21101</v>
      </c>
      <c r="I1398" s="178" t="s">
        <v>39</v>
      </c>
      <c r="J1398" s="179" t="s">
        <v>985</v>
      </c>
      <c r="K1398" s="22" t="s">
        <v>986</v>
      </c>
      <c r="L1398" s="22"/>
      <c r="M1398" s="23" t="s">
        <v>42</v>
      </c>
      <c r="N1398" s="23" t="s">
        <v>594</v>
      </c>
      <c r="O1398" s="24">
        <v>2</v>
      </c>
      <c r="P1398" s="24">
        <v>24.000399999999999</v>
      </c>
      <c r="Q1398" s="26" t="s">
        <v>44</v>
      </c>
      <c r="R1398" s="191">
        <f t="shared" si="42"/>
        <v>48.000799999999998</v>
      </c>
      <c r="S1398" s="28"/>
      <c r="T1398" s="28"/>
      <c r="U1398" s="28"/>
      <c r="V1398" s="28"/>
      <c r="W1398" s="28">
        <v>2</v>
      </c>
      <c r="X1398" s="28"/>
      <c r="Y1398" s="28"/>
      <c r="Z1398" s="28"/>
      <c r="AA1398" s="28"/>
      <c r="AB1398" s="28"/>
      <c r="AC1398" s="28"/>
      <c r="AD1398" s="28"/>
    </row>
    <row r="1399" spans="1:30" ht="25" x14ac:dyDescent="0.3">
      <c r="A1399" s="35" t="s">
        <v>573</v>
      </c>
      <c r="B1399" s="16" t="s">
        <v>961</v>
      </c>
      <c r="C1399" s="16" t="s">
        <v>961</v>
      </c>
      <c r="D1399" s="17" t="s">
        <v>36</v>
      </c>
      <c r="E1399" s="18" t="s">
        <v>490</v>
      </c>
      <c r="F1399" s="17" t="s">
        <v>491</v>
      </c>
      <c r="G1399" s="18" t="s">
        <v>486</v>
      </c>
      <c r="H1399" s="18">
        <v>21101</v>
      </c>
      <c r="I1399" s="178" t="s">
        <v>39</v>
      </c>
      <c r="J1399" s="179" t="s">
        <v>186</v>
      </c>
      <c r="K1399" s="22" t="s">
        <v>187</v>
      </c>
      <c r="L1399" s="22"/>
      <c r="M1399" s="23" t="s">
        <v>42</v>
      </c>
      <c r="N1399" s="23" t="s">
        <v>576</v>
      </c>
      <c r="O1399" s="24">
        <v>2</v>
      </c>
      <c r="P1399" s="24">
        <v>40</v>
      </c>
      <c r="Q1399" s="26" t="s">
        <v>44</v>
      </c>
      <c r="R1399" s="191">
        <f t="shared" si="42"/>
        <v>80</v>
      </c>
      <c r="S1399" s="28"/>
      <c r="T1399" s="28">
        <v>2</v>
      </c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</row>
    <row r="1400" spans="1:30" ht="25" x14ac:dyDescent="0.3">
      <c r="A1400" s="35" t="s">
        <v>573</v>
      </c>
      <c r="B1400" s="16" t="s">
        <v>961</v>
      </c>
      <c r="C1400" s="16" t="s">
        <v>961</v>
      </c>
      <c r="D1400" s="17" t="s">
        <v>36</v>
      </c>
      <c r="E1400" s="18" t="s">
        <v>490</v>
      </c>
      <c r="F1400" s="17" t="s">
        <v>491</v>
      </c>
      <c r="G1400" s="18" t="s">
        <v>486</v>
      </c>
      <c r="H1400" s="18">
        <v>21101</v>
      </c>
      <c r="I1400" s="178" t="s">
        <v>39</v>
      </c>
      <c r="J1400" s="179" t="s">
        <v>1099</v>
      </c>
      <c r="K1400" s="22" t="s">
        <v>1100</v>
      </c>
      <c r="L1400" s="22"/>
      <c r="M1400" s="23" t="s">
        <v>42</v>
      </c>
      <c r="N1400" s="23" t="s">
        <v>576</v>
      </c>
      <c r="O1400" s="24">
        <v>2</v>
      </c>
      <c r="P1400" s="24">
        <v>174</v>
      </c>
      <c r="Q1400" s="26" t="s">
        <v>44</v>
      </c>
      <c r="R1400" s="191">
        <f t="shared" si="42"/>
        <v>348</v>
      </c>
      <c r="S1400" s="28"/>
      <c r="T1400" s="28">
        <v>2</v>
      </c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</row>
    <row r="1401" spans="1:30" ht="25" x14ac:dyDescent="0.3">
      <c r="A1401" s="35" t="s">
        <v>573</v>
      </c>
      <c r="B1401" s="16" t="s">
        <v>961</v>
      </c>
      <c r="C1401" s="16" t="s">
        <v>961</v>
      </c>
      <c r="D1401" s="17" t="s">
        <v>36</v>
      </c>
      <c r="E1401" s="18" t="s">
        <v>490</v>
      </c>
      <c r="F1401" s="17" t="s">
        <v>491</v>
      </c>
      <c r="G1401" s="18" t="s">
        <v>486</v>
      </c>
      <c r="H1401" s="18">
        <v>21101</v>
      </c>
      <c r="I1401" s="178" t="s">
        <v>39</v>
      </c>
      <c r="J1401" s="179" t="s">
        <v>86</v>
      </c>
      <c r="K1401" s="22" t="s">
        <v>1101</v>
      </c>
      <c r="L1401" s="22"/>
      <c r="M1401" s="23" t="s">
        <v>42</v>
      </c>
      <c r="N1401" s="23" t="s">
        <v>576</v>
      </c>
      <c r="O1401" s="24">
        <v>5</v>
      </c>
      <c r="P1401" s="24">
        <v>85</v>
      </c>
      <c r="Q1401" s="26" t="s">
        <v>44</v>
      </c>
      <c r="R1401" s="191">
        <f t="shared" si="42"/>
        <v>425</v>
      </c>
      <c r="S1401" s="28"/>
      <c r="T1401" s="28">
        <v>3</v>
      </c>
      <c r="U1401" s="28"/>
      <c r="V1401" s="28"/>
      <c r="W1401" s="28">
        <v>2</v>
      </c>
      <c r="X1401" s="28"/>
      <c r="Y1401" s="28"/>
      <c r="Z1401" s="28"/>
      <c r="AA1401" s="28"/>
      <c r="AB1401" s="28"/>
      <c r="AC1401" s="28"/>
      <c r="AD1401" s="28"/>
    </row>
    <row r="1402" spans="1:30" ht="25" x14ac:dyDescent="0.3">
      <c r="A1402" s="35" t="s">
        <v>573</v>
      </c>
      <c r="B1402" s="16" t="s">
        <v>961</v>
      </c>
      <c r="C1402" s="16" t="s">
        <v>961</v>
      </c>
      <c r="D1402" s="17" t="s">
        <v>36</v>
      </c>
      <c r="E1402" s="18" t="s">
        <v>490</v>
      </c>
      <c r="F1402" s="17" t="s">
        <v>491</v>
      </c>
      <c r="G1402" s="18" t="s">
        <v>486</v>
      </c>
      <c r="H1402" s="18">
        <v>21101</v>
      </c>
      <c r="I1402" s="178" t="s">
        <v>39</v>
      </c>
      <c r="J1402" s="179" t="s">
        <v>88</v>
      </c>
      <c r="K1402" s="22" t="s">
        <v>1102</v>
      </c>
      <c r="L1402" s="22"/>
      <c r="M1402" s="23" t="s">
        <v>42</v>
      </c>
      <c r="N1402" s="23" t="s">
        <v>576</v>
      </c>
      <c r="O1402" s="24">
        <v>5</v>
      </c>
      <c r="P1402" s="24">
        <v>103</v>
      </c>
      <c r="Q1402" s="26" t="s">
        <v>44</v>
      </c>
      <c r="R1402" s="191">
        <f t="shared" si="42"/>
        <v>515</v>
      </c>
      <c r="S1402" s="28"/>
      <c r="T1402" s="28">
        <v>3</v>
      </c>
      <c r="U1402" s="28"/>
      <c r="V1402" s="28"/>
      <c r="W1402" s="28">
        <v>2</v>
      </c>
      <c r="X1402" s="28"/>
      <c r="Y1402" s="28"/>
      <c r="Z1402" s="28"/>
      <c r="AA1402" s="28"/>
      <c r="AB1402" s="28"/>
      <c r="AC1402" s="28"/>
      <c r="AD1402" s="28"/>
    </row>
    <row r="1403" spans="1:30" ht="25" x14ac:dyDescent="0.3">
      <c r="A1403" s="35" t="s">
        <v>573</v>
      </c>
      <c r="B1403" s="16" t="s">
        <v>961</v>
      </c>
      <c r="C1403" s="16" t="s">
        <v>961</v>
      </c>
      <c r="D1403" s="17" t="s">
        <v>36</v>
      </c>
      <c r="E1403" s="18" t="s">
        <v>490</v>
      </c>
      <c r="F1403" s="17" t="s">
        <v>491</v>
      </c>
      <c r="G1403" s="18" t="s">
        <v>486</v>
      </c>
      <c r="H1403" s="18">
        <v>21101</v>
      </c>
      <c r="I1403" s="178" t="s">
        <v>39</v>
      </c>
      <c r="J1403" s="179" t="s">
        <v>296</v>
      </c>
      <c r="K1403" s="22" t="s">
        <v>297</v>
      </c>
      <c r="L1403" s="22"/>
      <c r="M1403" s="23" t="s">
        <v>42</v>
      </c>
      <c r="N1403" s="23" t="s">
        <v>589</v>
      </c>
      <c r="O1403" s="24">
        <v>1</v>
      </c>
      <c r="P1403" s="24">
        <v>171</v>
      </c>
      <c r="Q1403" s="26" t="s">
        <v>44</v>
      </c>
      <c r="R1403" s="191">
        <f t="shared" si="42"/>
        <v>171</v>
      </c>
      <c r="S1403" s="28"/>
      <c r="T1403" s="28">
        <v>1</v>
      </c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</row>
    <row r="1404" spans="1:30" ht="25" x14ac:dyDescent="0.25">
      <c r="A1404" s="35" t="s">
        <v>573</v>
      </c>
      <c r="B1404" s="188" t="s">
        <v>961</v>
      </c>
      <c r="C1404" s="188" t="s">
        <v>961</v>
      </c>
      <c r="D1404" s="17" t="s">
        <v>36</v>
      </c>
      <c r="E1404" s="18" t="s">
        <v>490</v>
      </c>
      <c r="F1404" s="17" t="s">
        <v>491</v>
      </c>
      <c r="G1404" s="18" t="s">
        <v>486</v>
      </c>
      <c r="H1404" s="18">
        <v>21101</v>
      </c>
      <c r="I1404" s="178" t="s">
        <v>39</v>
      </c>
      <c r="J1404" s="189" t="s">
        <v>1006</v>
      </c>
      <c r="K1404" s="22" t="s">
        <v>1103</v>
      </c>
      <c r="L1404" s="22"/>
      <c r="M1404" s="23" t="s">
        <v>42</v>
      </c>
      <c r="N1404" s="23" t="s">
        <v>578</v>
      </c>
      <c r="O1404" s="24">
        <v>1</v>
      </c>
      <c r="P1404" s="24">
        <v>115.99999999999999</v>
      </c>
      <c r="Q1404" s="26" t="s">
        <v>44</v>
      </c>
      <c r="R1404" s="191">
        <f t="shared" si="42"/>
        <v>115.99999999999999</v>
      </c>
      <c r="S1404" s="190"/>
      <c r="T1404" s="190">
        <v>1</v>
      </c>
      <c r="U1404" s="190"/>
      <c r="V1404" s="190"/>
      <c r="W1404" s="190"/>
      <c r="X1404" s="190"/>
      <c r="Y1404" s="190"/>
      <c r="Z1404" s="190"/>
      <c r="AA1404" s="190"/>
      <c r="AB1404" s="190"/>
      <c r="AC1404" s="190"/>
      <c r="AD1404" s="190"/>
    </row>
    <row r="1405" spans="1:30" ht="25" x14ac:dyDescent="0.3">
      <c r="A1405" s="35" t="s">
        <v>573</v>
      </c>
      <c r="B1405" s="16" t="s">
        <v>961</v>
      </c>
      <c r="C1405" s="16" t="s">
        <v>961</v>
      </c>
      <c r="D1405" s="17" t="s">
        <v>36</v>
      </c>
      <c r="E1405" s="18" t="s">
        <v>490</v>
      </c>
      <c r="F1405" s="17" t="s">
        <v>491</v>
      </c>
      <c r="G1405" s="18" t="s">
        <v>486</v>
      </c>
      <c r="H1405" s="18">
        <v>21101</v>
      </c>
      <c r="I1405" s="178" t="s">
        <v>39</v>
      </c>
      <c r="J1405" s="179" t="s">
        <v>288</v>
      </c>
      <c r="K1405" s="22" t="s">
        <v>289</v>
      </c>
      <c r="L1405" s="22"/>
      <c r="M1405" s="23" t="s">
        <v>42</v>
      </c>
      <c r="N1405" s="23" t="s">
        <v>578</v>
      </c>
      <c r="O1405" s="24">
        <v>1</v>
      </c>
      <c r="P1405" s="24">
        <v>376</v>
      </c>
      <c r="Q1405" s="26" t="s">
        <v>44</v>
      </c>
      <c r="R1405" s="191">
        <f t="shared" si="42"/>
        <v>376</v>
      </c>
      <c r="S1405" s="28"/>
      <c r="T1405" s="28">
        <v>1</v>
      </c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</row>
    <row r="1406" spans="1:30" ht="25" x14ac:dyDescent="0.3">
      <c r="A1406" s="35" t="s">
        <v>573</v>
      </c>
      <c r="B1406" s="16" t="s">
        <v>961</v>
      </c>
      <c r="C1406" s="16" t="s">
        <v>961</v>
      </c>
      <c r="D1406" s="17" t="s">
        <v>36</v>
      </c>
      <c r="E1406" s="18" t="s">
        <v>490</v>
      </c>
      <c r="F1406" s="17" t="s">
        <v>491</v>
      </c>
      <c r="G1406" s="18" t="s">
        <v>486</v>
      </c>
      <c r="H1406" s="18">
        <v>21101</v>
      </c>
      <c r="I1406" s="178" t="s">
        <v>39</v>
      </c>
      <c r="J1406" s="179" t="s">
        <v>1008</v>
      </c>
      <c r="K1406" s="22" t="s">
        <v>1009</v>
      </c>
      <c r="L1406" s="22"/>
      <c r="M1406" s="23" t="s">
        <v>42</v>
      </c>
      <c r="N1406" s="23" t="s">
        <v>576</v>
      </c>
      <c r="O1406" s="24">
        <v>3</v>
      </c>
      <c r="P1406" s="24">
        <v>157.00000000000003</v>
      </c>
      <c r="Q1406" s="26" t="s">
        <v>44</v>
      </c>
      <c r="R1406" s="191">
        <f t="shared" si="42"/>
        <v>471.00000000000011</v>
      </c>
      <c r="S1406" s="28"/>
      <c r="T1406" s="28">
        <v>2</v>
      </c>
      <c r="U1406" s="28"/>
      <c r="V1406" s="28"/>
      <c r="W1406" s="28">
        <v>1</v>
      </c>
      <c r="X1406" s="28"/>
      <c r="Y1406" s="28"/>
      <c r="Z1406" s="28"/>
      <c r="AA1406" s="28"/>
      <c r="AB1406" s="28"/>
      <c r="AC1406" s="28"/>
      <c r="AD1406" s="28"/>
    </row>
    <row r="1407" spans="1:30" ht="25" x14ac:dyDescent="0.3">
      <c r="A1407" s="35" t="s">
        <v>573</v>
      </c>
      <c r="B1407" s="16" t="s">
        <v>961</v>
      </c>
      <c r="C1407" s="16" t="s">
        <v>961</v>
      </c>
      <c r="D1407" s="17" t="s">
        <v>36</v>
      </c>
      <c r="E1407" s="18" t="s">
        <v>490</v>
      </c>
      <c r="F1407" s="17" t="s">
        <v>491</v>
      </c>
      <c r="G1407" s="18" t="s">
        <v>486</v>
      </c>
      <c r="H1407" s="18">
        <v>21101</v>
      </c>
      <c r="I1407" s="178" t="s">
        <v>39</v>
      </c>
      <c r="J1407" s="179" t="s">
        <v>810</v>
      </c>
      <c r="K1407" s="22" t="s">
        <v>811</v>
      </c>
      <c r="L1407" s="22"/>
      <c r="M1407" s="23" t="s">
        <v>42</v>
      </c>
      <c r="N1407" s="23" t="s">
        <v>576</v>
      </c>
      <c r="O1407" s="24">
        <v>4</v>
      </c>
      <c r="P1407" s="24">
        <v>27</v>
      </c>
      <c r="Q1407" s="26" t="s">
        <v>44</v>
      </c>
      <c r="R1407" s="191">
        <f t="shared" si="42"/>
        <v>108</v>
      </c>
      <c r="S1407" s="28"/>
      <c r="T1407" s="28">
        <v>2</v>
      </c>
      <c r="U1407" s="28"/>
      <c r="V1407" s="28"/>
      <c r="W1407" s="28">
        <v>2</v>
      </c>
      <c r="X1407" s="28"/>
      <c r="Y1407" s="28"/>
      <c r="Z1407" s="28"/>
      <c r="AA1407" s="28"/>
      <c r="AB1407" s="28"/>
      <c r="AC1407" s="28"/>
      <c r="AD1407" s="28"/>
    </row>
    <row r="1408" spans="1:30" ht="25" x14ac:dyDescent="0.3">
      <c r="A1408" s="35" t="s">
        <v>573</v>
      </c>
      <c r="B1408" s="16" t="s">
        <v>961</v>
      </c>
      <c r="C1408" s="16" t="s">
        <v>961</v>
      </c>
      <c r="D1408" s="17" t="s">
        <v>36</v>
      </c>
      <c r="E1408" s="18" t="s">
        <v>490</v>
      </c>
      <c r="F1408" s="17" t="s">
        <v>491</v>
      </c>
      <c r="G1408" s="18" t="s">
        <v>486</v>
      </c>
      <c r="H1408" s="18">
        <v>21101</v>
      </c>
      <c r="I1408" s="178" t="s">
        <v>39</v>
      </c>
      <c r="J1408" s="179" t="s">
        <v>116</v>
      </c>
      <c r="K1408" s="22" t="s">
        <v>117</v>
      </c>
      <c r="L1408" s="22"/>
      <c r="M1408" s="23" t="s">
        <v>42</v>
      </c>
      <c r="N1408" s="23" t="s">
        <v>576</v>
      </c>
      <c r="O1408" s="24">
        <v>4</v>
      </c>
      <c r="P1408" s="24">
        <v>43</v>
      </c>
      <c r="Q1408" s="26" t="s">
        <v>44</v>
      </c>
      <c r="R1408" s="191">
        <f t="shared" si="42"/>
        <v>172</v>
      </c>
      <c r="S1408" s="28"/>
      <c r="T1408" s="28">
        <v>2</v>
      </c>
      <c r="U1408" s="28"/>
      <c r="V1408" s="28"/>
      <c r="W1408" s="28">
        <v>2</v>
      </c>
      <c r="X1408" s="28"/>
      <c r="Y1408" s="28"/>
      <c r="Z1408" s="28"/>
      <c r="AA1408" s="28"/>
      <c r="AB1408" s="28"/>
      <c r="AC1408" s="28"/>
      <c r="AD1408" s="28"/>
    </row>
    <row r="1409" spans="1:30" ht="25" x14ac:dyDescent="0.3">
      <c r="A1409" s="35" t="s">
        <v>573</v>
      </c>
      <c r="B1409" s="16" t="s">
        <v>961</v>
      </c>
      <c r="C1409" s="16" t="s">
        <v>961</v>
      </c>
      <c r="D1409" s="17" t="s">
        <v>36</v>
      </c>
      <c r="E1409" s="18" t="s">
        <v>490</v>
      </c>
      <c r="F1409" s="17" t="s">
        <v>491</v>
      </c>
      <c r="G1409" s="18" t="s">
        <v>486</v>
      </c>
      <c r="H1409" s="18">
        <v>21101</v>
      </c>
      <c r="I1409" s="178" t="s">
        <v>39</v>
      </c>
      <c r="J1409" s="179" t="s">
        <v>110</v>
      </c>
      <c r="K1409" s="22" t="s">
        <v>111</v>
      </c>
      <c r="L1409" s="22"/>
      <c r="M1409" s="23" t="s">
        <v>42</v>
      </c>
      <c r="N1409" s="23" t="s">
        <v>576</v>
      </c>
      <c r="O1409" s="24">
        <v>4</v>
      </c>
      <c r="P1409" s="24">
        <v>21</v>
      </c>
      <c r="Q1409" s="26" t="s">
        <v>44</v>
      </c>
      <c r="R1409" s="191">
        <f t="shared" si="42"/>
        <v>84</v>
      </c>
      <c r="S1409" s="28"/>
      <c r="T1409" s="28">
        <v>2</v>
      </c>
      <c r="U1409" s="28"/>
      <c r="V1409" s="28"/>
      <c r="W1409" s="28">
        <v>2</v>
      </c>
      <c r="X1409" s="28"/>
      <c r="Y1409" s="28"/>
      <c r="Z1409" s="28"/>
      <c r="AA1409" s="28"/>
      <c r="AB1409" s="28"/>
      <c r="AC1409" s="28"/>
      <c r="AD1409" s="28"/>
    </row>
    <row r="1410" spans="1:30" ht="25" x14ac:dyDescent="0.3">
      <c r="A1410" s="35" t="s">
        <v>573</v>
      </c>
      <c r="B1410" s="16" t="s">
        <v>961</v>
      </c>
      <c r="C1410" s="16" t="s">
        <v>961</v>
      </c>
      <c r="D1410" s="17" t="s">
        <v>36</v>
      </c>
      <c r="E1410" s="18" t="s">
        <v>490</v>
      </c>
      <c r="F1410" s="17" t="s">
        <v>491</v>
      </c>
      <c r="G1410" s="18" t="s">
        <v>486</v>
      </c>
      <c r="H1410" s="18">
        <v>21101</v>
      </c>
      <c r="I1410" s="178" t="s">
        <v>39</v>
      </c>
      <c r="J1410" s="179" t="s">
        <v>1104</v>
      </c>
      <c r="K1410" s="22" t="s">
        <v>1105</v>
      </c>
      <c r="L1410" s="22"/>
      <c r="M1410" s="23" t="s">
        <v>42</v>
      </c>
      <c r="N1410" s="23" t="s">
        <v>576</v>
      </c>
      <c r="O1410" s="24">
        <v>3</v>
      </c>
      <c r="P1410" s="24">
        <v>47</v>
      </c>
      <c r="Q1410" s="26" t="s">
        <v>44</v>
      </c>
      <c r="R1410" s="191">
        <f t="shared" si="42"/>
        <v>141</v>
      </c>
      <c r="S1410" s="28"/>
      <c r="T1410" s="28">
        <v>2</v>
      </c>
      <c r="U1410" s="28"/>
      <c r="V1410" s="28"/>
      <c r="W1410" s="28">
        <v>1</v>
      </c>
      <c r="X1410" s="28"/>
      <c r="Y1410" s="28"/>
      <c r="Z1410" s="28"/>
      <c r="AA1410" s="28"/>
      <c r="AB1410" s="28"/>
      <c r="AC1410" s="28"/>
      <c r="AD1410" s="28"/>
    </row>
    <row r="1411" spans="1:30" ht="25" x14ac:dyDescent="0.3">
      <c r="A1411" s="35" t="s">
        <v>573</v>
      </c>
      <c r="B1411" s="16" t="s">
        <v>961</v>
      </c>
      <c r="C1411" s="16" t="s">
        <v>961</v>
      </c>
      <c r="D1411" s="17" t="s">
        <v>36</v>
      </c>
      <c r="E1411" s="18" t="s">
        <v>490</v>
      </c>
      <c r="F1411" s="17" t="s">
        <v>491</v>
      </c>
      <c r="G1411" s="18" t="s">
        <v>486</v>
      </c>
      <c r="H1411" s="18">
        <v>21101</v>
      </c>
      <c r="I1411" s="178" t="s">
        <v>39</v>
      </c>
      <c r="J1411" s="179" t="s">
        <v>54</v>
      </c>
      <c r="K1411" s="22" t="s">
        <v>55</v>
      </c>
      <c r="L1411" s="22"/>
      <c r="M1411" s="23" t="s">
        <v>42</v>
      </c>
      <c r="N1411" s="23" t="s">
        <v>981</v>
      </c>
      <c r="O1411" s="24">
        <v>5</v>
      </c>
      <c r="P1411" s="24">
        <v>160</v>
      </c>
      <c r="Q1411" s="26" t="s">
        <v>44</v>
      </c>
      <c r="R1411" s="191">
        <f t="shared" si="42"/>
        <v>800</v>
      </c>
      <c r="S1411" s="28"/>
      <c r="T1411" s="28">
        <v>5</v>
      </c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</row>
    <row r="1412" spans="1:30" ht="25" x14ac:dyDescent="0.3">
      <c r="A1412" s="35" t="s">
        <v>573</v>
      </c>
      <c r="B1412" s="16" t="s">
        <v>961</v>
      </c>
      <c r="C1412" s="16" t="s">
        <v>961</v>
      </c>
      <c r="D1412" s="17" t="s">
        <v>36</v>
      </c>
      <c r="E1412" s="18" t="s">
        <v>490</v>
      </c>
      <c r="F1412" s="17" t="s">
        <v>491</v>
      </c>
      <c r="G1412" s="18" t="s">
        <v>486</v>
      </c>
      <c r="H1412" s="18">
        <v>21101</v>
      </c>
      <c r="I1412" s="178" t="s">
        <v>39</v>
      </c>
      <c r="J1412" s="179" t="s">
        <v>300</v>
      </c>
      <c r="K1412" s="22" t="s">
        <v>1106</v>
      </c>
      <c r="L1412" s="22"/>
      <c r="M1412" s="23" t="s">
        <v>42</v>
      </c>
      <c r="N1412" s="23" t="s">
        <v>589</v>
      </c>
      <c r="O1412" s="24">
        <v>1</v>
      </c>
      <c r="P1412" s="24">
        <v>206</v>
      </c>
      <c r="Q1412" s="26" t="s">
        <v>44</v>
      </c>
      <c r="R1412" s="191">
        <f t="shared" si="42"/>
        <v>206</v>
      </c>
      <c r="S1412" s="28"/>
      <c r="T1412" s="28">
        <v>1</v>
      </c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</row>
    <row r="1413" spans="1:30" ht="25" x14ac:dyDescent="0.3">
      <c r="A1413" s="35" t="s">
        <v>573</v>
      </c>
      <c r="B1413" s="16" t="s">
        <v>961</v>
      </c>
      <c r="C1413" s="16" t="s">
        <v>961</v>
      </c>
      <c r="D1413" s="17" t="s">
        <v>36</v>
      </c>
      <c r="E1413" s="18" t="s">
        <v>490</v>
      </c>
      <c r="F1413" s="17" t="s">
        <v>491</v>
      </c>
      <c r="G1413" s="18" t="s">
        <v>486</v>
      </c>
      <c r="H1413" s="18">
        <v>21101</v>
      </c>
      <c r="I1413" s="178" t="s">
        <v>39</v>
      </c>
      <c r="J1413" s="179" t="s">
        <v>146</v>
      </c>
      <c r="K1413" s="22" t="s">
        <v>1003</v>
      </c>
      <c r="L1413" s="22"/>
      <c r="M1413" s="23" t="s">
        <v>42</v>
      </c>
      <c r="N1413" s="23" t="s">
        <v>576</v>
      </c>
      <c r="O1413" s="24">
        <v>8</v>
      </c>
      <c r="P1413" s="24">
        <v>75</v>
      </c>
      <c r="Q1413" s="26" t="s">
        <v>44</v>
      </c>
      <c r="R1413" s="191">
        <f t="shared" si="42"/>
        <v>600</v>
      </c>
      <c r="S1413" s="28"/>
      <c r="T1413" s="28">
        <v>5</v>
      </c>
      <c r="U1413" s="28"/>
      <c r="V1413" s="28"/>
      <c r="W1413" s="28">
        <v>3</v>
      </c>
      <c r="X1413" s="28"/>
      <c r="Y1413" s="28"/>
      <c r="Z1413" s="28"/>
      <c r="AA1413" s="28"/>
      <c r="AB1413" s="28"/>
      <c r="AC1413" s="28"/>
      <c r="AD1413" s="28"/>
    </row>
    <row r="1414" spans="1:30" ht="25" x14ac:dyDescent="0.3">
      <c r="A1414" s="35" t="s">
        <v>573</v>
      </c>
      <c r="B1414" s="16" t="s">
        <v>961</v>
      </c>
      <c r="C1414" s="16" t="s">
        <v>961</v>
      </c>
      <c r="D1414" s="17" t="s">
        <v>36</v>
      </c>
      <c r="E1414" s="18" t="s">
        <v>490</v>
      </c>
      <c r="F1414" s="17" t="s">
        <v>491</v>
      </c>
      <c r="G1414" s="18" t="s">
        <v>486</v>
      </c>
      <c r="H1414" s="18">
        <v>21101</v>
      </c>
      <c r="I1414" s="178" t="s">
        <v>39</v>
      </c>
      <c r="J1414" s="179" t="s">
        <v>206</v>
      </c>
      <c r="K1414" s="22" t="s">
        <v>207</v>
      </c>
      <c r="L1414" s="22"/>
      <c r="M1414" s="23" t="s">
        <v>42</v>
      </c>
      <c r="N1414" s="23" t="s">
        <v>589</v>
      </c>
      <c r="O1414" s="24">
        <v>8</v>
      </c>
      <c r="P1414" s="24">
        <v>95</v>
      </c>
      <c r="Q1414" s="26" t="s">
        <v>44</v>
      </c>
      <c r="R1414" s="191">
        <f t="shared" si="42"/>
        <v>760</v>
      </c>
      <c r="S1414" s="28"/>
      <c r="T1414" s="28">
        <v>5</v>
      </c>
      <c r="U1414" s="28"/>
      <c r="V1414" s="28"/>
      <c r="W1414" s="28">
        <v>3</v>
      </c>
      <c r="X1414" s="28"/>
      <c r="Y1414" s="28"/>
      <c r="Z1414" s="28"/>
      <c r="AA1414" s="28"/>
      <c r="AB1414" s="28"/>
      <c r="AC1414" s="28"/>
      <c r="AD1414" s="28"/>
    </row>
    <row r="1415" spans="1:30" ht="25" x14ac:dyDescent="0.25">
      <c r="A1415" s="35" t="s">
        <v>573</v>
      </c>
      <c r="B1415" s="188" t="s">
        <v>961</v>
      </c>
      <c r="C1415" s="188" t="s">
        <v>961</v>
      </c>
      <c r="D1415" s="17" t="s">
        <v>36</v>
      </c>
      <c r="E1415" s="18" t="s">
        <v>490</v>
      </c>
      <c r="F1415" s="17" t="s">
        <v>491</v>
      </c>
      <c r="G1415" s="18" t="s">
        <v>486</v>
      </c>
      <c r="H1415" s="18">
        <v>21101</v>
      </c>
      <c r="I1415" s="178" t="s">
        <v>39</v>
      </c>
      <c r="J1415" s="189" t="s">
        <v>977</v>
      </c>
      <c r="K1415" s="22" t="s">
        <v>1107</v>
      </c>
      <c r="L1415" s="22"/>
      <c r="M1415" s="23" t="s">
        <v>42</v>
      </c>
      <c r="N1415" s="23" t="s">
        <v>589</v>
      </c>
      <c r="O1415" s="24">
        <v>1</v>
      </c>
      <c r="P1415" s="24">
        <v>119</v>
      </c>
      <c r="Q1415" s="26" t="s">
        <v>44</v>
      </c>
      <c r="R1415" s="191">
        <f t="shared" si="42"/>
        <v>119</v>
      </c>
      <c r="S1415" s="190"/>
      <c r="T1415" s="190">
        <v>1</v>
      </c>
      <c r="U1415" s="190"/>
      <c r="V1415" s="190"/>
      <c r="W1415" s="190"/>
      <c r="X1415" s="190"/>
      <c r="Y1415" s="190"/>
      <c r="Z1415" s="190"/>
      <c r="AA1415" s="190"/>
      <c r="AB1415" s="190"/>
      <c r="AC1415" s="190"/>
      <c r="AD1415" s="190"/>
    </row>
    <row r="1416" spans="1:30" ht="25" x14ac:dyDescent="0.3">
      <c r="A1416" s="35" t="s">
        <v>573</v>
      </c>
      <c r="B1416" s="16" t="s">
        <v>961</v>
      </c>
      <c r="C1416" s="16" t="s">
        <v>961</v>
      </c>
      <c r="D1416" s="17" t="s">
        <v>36</v>
      </c>
      <c r="E1416" s="18" t="s">
        <v>490</v>
      </c>
      <c r="F1416" s="17" t="s">
        <v>491</v>
      </c>
      <c r="G1416" s="18" t="s">
        <v>486</v>
      </c>
      <c r="H1416" s="18">
        <v>21101</v>
      </c>
      <c r="I1416" s="178" t="s">
        <v>39</v>
      </c>
      <c r="J1416" s="179" t="s">
        <v>1108</v>
      </c>
      <c r="K1416" s="22" t="s">
        <v>1109</v>
      </c>
      <c r="L1416" s="22"/>
      <c r="M1416" s="23" t="s">
        <v>42</v>
      </c>
      <c r="N1416" s="23" t="s">
        <v>594</v>
      </c>
      <c r="O1416" s="24">
        <v>4</v>
      </c>
      <c r="P1416" s="24">
        <v>75</v>
      </c>
      <c r="Q1416" s="26" t="s">
        <v>44</v>
      </c>
      <c r="R1416" s="191">
        <f t="shared" si="42"/>
        <v>300</v>
      </c>
      <c r="S1416" s="28"/>
      <c r="T1416" s="28">
        <v>4</v>
      </c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</row>
    <row r="1417" spans="1:30" ht="25" x14ac:dyDescent="0.3">
      <c r="A1417" s="35" t="s">
        <v>573</v>
      </c>
      <c r="B1417" s="16" t="s">
        <v>961</v>
      </c>
      <c r="C1417" s="16" t="s">
        <v>961</v>
      </c>
      <c r="D1417" s="17" t="s">
        <v>36</v>
      </c>
      <c r="E1417" s="18" t="s">
        <v>490</v>
      </c>
      <c r="F1417" s="17" t="s">
        <v>491</v>
      </c>
      <c r="G1417" s="18" t="s">
        <v>486</v>
      </c>
      <c r="H1417" s="18">
        <v>21101</v>
      </c>
      <c r="I1417" s="178" t="s">
        <v>39</v>
      </c>
      <c r="J1417" s="179" t="s">
        <v>192</v>
      </c>
      <c r="K1417" s="22" t="s">
        <v>1110</v>
      </c>
      <c r="L1417" s="22"/>
      <c r="M1417" s="23" t="s">
        <v>42</v>
      </c>
      <c r="N1417" s="23" t="s">
        <v>576</v>
      </c>
      <c r="O1417" s="24">
        <v>1</v>
      </c>
      <c r="P1417" s="24">
        <v>385</v>
      </c>
      <c r="Q1417" s="26" t="s">
        <v>44</v>
      </c>
      <c r="R1417" s="191">
        <f>O1417*P1417</f>
        <v>385</v>
      </c>
      <c r="S1417" s="28"/>
      <c r="T1417" s="28">
        <v>1</v>
      </c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</row>
    <row r="1418" spans="1:30" ht="37.5" x14ac:dyDescent="0.25">
      <c r="A1418" s="35" t="s">
        <v>573</v>
      </c>
      <c r="B1418" s="188" t="s">
        <v>961</v>
      </c>
      <c r="C1418" s="188" t="s">
        <v>961</v>
      </c>
      <c r="D1418" s="17" t="s">
        <v>36</v>
      </c>
      <c r="E1418" s="18" t="s">
        <v>490</v>
      </c>
      <c r="F1418" s="17" t="s">
        <v>491</v>
      </c>
      <c r="G1418" s="18" t="s">
        <v>486</v>
      </c>
      <c r="H1418" s="18">
        <v>21401</v>
      </c>
      <c r="I1418" s="178" t="s">
        <v>360</v>
      </c>
      <c r="J1418" s="189" t="s">
        <v>1111</v>
      </c>
      <c r="K1418" s="22" t="s">
        <v>1112</v>
      </c>
      <c r="L1418" s="22"/>
      <c r="M1418" s="23" t="s">
        <v>42</v>
      </c>
      <c r="N1418" s="23" t="s">
        <v>576</v>
      </c>
      <c r="O1418" s="24">
        <v>1</v>
      </c>
      <c r="P1418" s="24">
        <v>245</v>
      </c>
      <c r="Q1418" s="26" t="s">
        <v>44</v>
      </c>
      <c r="R1418" s="191">
        <f>O1418*P1418</f>
        <v>245</v>
      </c>
      <c r="S1418" s="190"/>
      <c r="T1418" s="190">
        <v>1</v>
      </c>
      <c r="U1418" s="190"/>
      <c r="V1418" s="190"/>
      <c r="W1418" s="190"/>
      <c r="X1418" s="190"/>
      <c r="Y1418" s="190"/>
      <c r="Z1418" s="190"/>
      <c r="AA1418" s="190"/>
      <c r="AB1418" s="190"/>
      <c r="AC1418" s="190"/>
      <c r="AD1418" s="190"/>
    </row>
    <row r="1419" spans="1:30" ht="37.5" x14ac:dyDescent="0.25">
      <c r="A1419" s="35" t="s">
        <v>573</v>
      </c>
      <c r="B1419" s="188" t="s">
        <v>961</v>
      </c>
      <c r="C1419" s="188" t="s">
        <v>961</v>
      </c>
      <c r="D1419" s="17" t="s">
        <v>36</v>
      </c>
      <c r="E1419" s="18" t="s">
        <v>490</v>
      </c>
      <c r="F1419" s="17" t="s">
        <v>491</v>
      </c>
      <c r="G1419" s="18" t="s">
        <v>486</v>
      </c>
      <c r="H1419" s="18">
        <v>21401</v>
      </c>
      <c r="I1419" s="178" t="s">
        <v>360</v>
      </c>
      <c r="J1419" s="189" t="s">
        <v>1113</v>
      </c>
      <c r="K1419" s="22" t="s">
        <v>1114</v>
      </c>
      <c r="L1419" s="22"/>
      <c r="M1419" s="23" t="s">
        <v>42</v>
      </c>
      <c r="N1419" s="23" t="s">
        <v>576</v>
      </c>
      <c r="O1419" s="24">
        <v>1</v>
      </c>
      <c r="P1419" s="24">
        <v>284</v>
      </c>
      <c r="Q1419" s="26" t="s">
        <v>44</v>
      </c>
      <c r="R1419" s="191">
        <f>O1419*P1419</f>
        <v>284</v>
      </c>
      <c r="S1419" s="190"/>
      <c r="T1419" s="190">
        <v>1</v>
      </c>
      <c r="U1419" s="190"/>
      <c r="V1419" s="190"/>
      <c r="W1419" s="190"/>
      <c r="X1419" s="190"/>
      <c r="Y1419" s="190"/>
      <c r="Z1419" s="190"/>
      <c r="AA1419" s="190"/>
      <c r="AB1419" s="190"/>
      <c r="AC1419" s="190"/>
      <c r="AD1419" s="190"/>
    </row>
    <row r="1420" spans="1:30" ht="37.5" x14ac:dyDescent="0.25">
      <c r="A1420" s="35" t="s">
        <v>573</v>
      </c>
      <c r="B1420" s="188" t="s">
        <v>961</v>
      </c>
      <c r="C1420" s="188" t="s">
        <v>961</v>
      </c>
      <c r="D1420" s="17" t="s">
        <v>36</v>
      </c>
      <c r="E1420" s="18" t="s">
        <v>490</v>
      </c>
      <c r="F1420" s="17" t="s">
        <v>491</v>
      </c>
      <c r="G1420" s="18" t="s">
        <v>486</v>
      </c>
      <c r="H1420" s="18">
        <v>21401</v>
      </c>
      <c r="I1420" s="178" t="s">
        <v>360</v>
      </c>
      <c r="J1420" s="189" t="s">
        <v>1115</v>
      </c>
      <c r="K1420" s="22" t="s">
        <v>1116</v>
      </c>
      <c r="L1420" s="22"/>
      <c r="M1420" s="23" t="s">
        <v>42</v>
      </c>
      <c r="N1420" s="23" t="s">
        <v>576</v>
      </c>
      <c r="O1420" s="24">
        <v>1</v>
      </c>
      <c r="P1420" s="24">
        <v>283</v>
      </c>
      <c r="Q1420" s="26" t="s">
        <v>44</v>
      </c>
      <c r="R1420" s="191">
        <f>O1420*P1420</f>
        <v>283</v>
      </c>
      <c r="S1420" s="190"/>
      <c r="T1420" s="190">
        <v>1</v>
      </c>
      <c r="U1420" s="190"/>
      <c r="V1420" s="190"/>
      <c r="W1420" s="190"/>
      <c r="X1420" s="190"/>
      <c r="Y1420" s="190"/>
      <c r="Z1420" s="190"/>
      <c r="AA1420" s="190"/>
      <c r="AB1420" s="190"/>
      <c r="AC1420" s="190"/>
      <c r="AD1420" s="190"/>
    </row>
    <row r="1421" spans="1:30" ht="37.5" x14ac:dyDescent="0.25">
      <c r="A1421" s="35" t="s">
        <v>573</v>
      </c>
      <c r="B1421" s="188" t="s">
        <v>961</v>
      </c>
      <c r="C1421" s="188" t="s">
        <v>961</v>
      </c>
      <c r="D1421" s="17" t="s">
        <v>36</v>
      </c>
      <c r="E1421" s="18" t="s">
        <v>490</v>
      </c>
      <c r="F1421" s="17" t="s">
        <v>491</v>
      </c>
      <c r="G1421" s="18" t="s">
        <v>486</v>
      </c>
      <c r="H1421" s="18">
        <v>21401</v>
      </c>
      <c r="I1421" s="178" t="s">
        <v>360</v>
      </c>
      <c r="J1421" s="189" t="s">
        <v>1117</v>
      </c>
      <c r="K1421" s="22" t="s">
        <v>1118</v>
      </c>
      <c r="L1421" s="22"/>
      <c r="M1421" s="23" t="s">
        <v>42</v>
      </c>
      <c r="N1421" s="23" t="s">
        <v>576</v>
      </c>
      <c r="O1421" s="24">
        <v>1</v>
      </c>
      <c r="P1421" s="24">
        <v>283</v>
      </c>
      <c r="Q1421" s="26" t="s">
        <v>44</v>
      </c>
      <c r="R1421" s="191">
        <f>O1421*P1421</f>
        <v>283</v>
      </c>
      <c r="S1421" s="190"/>
      <c r="T1421" s="190">
        <v>1</v>
      </c>
      <c r="U1421" s="190"/>
      <c r="V1421" s="190"/>
      <c r="W1421" s="190"/>
      <c r="X1421" s="190"/>
      <c r="Y1421" s="190"/>
      <c r="Z1421" s="190"/>
      <c r="AA1421" s="190"/>
      <c r="AB1421" s="190"/>
      <c r="AC1421" s="190"/>
      <c r="AD1421" s="190"/>
    </row>
    <row r="1422" spans="1:30" ht="14.5" x14ac:dyDescent="0.3">
      <c r="A1422" s="35" t="s">
        <v>573</v>
      </c>
      <c r="B1422" s="16" t="s">
        <v>961</v>
      </c>
      <c r="C1422" s="16" t="s">
        <v>961</v>
      </c>
      <c r="D1422" s="17" t="s">
        <v>36</v>
      </c>
      <c r="E1422" s="18" t="s">
        <v>490</v>
      </c>
      <c r="F1422" s="17" t="s">
        <v>491</v>
      </c>
      <c r="G1422" s="18" t="s">
        <v>486</v>
      </c>
      <c r="H1422" s="18">
        <v>21601</v>
      </c>
      <c r="I1422" s="178" t="s">
        <v>382</v>
      </c>
      <c r="J1422" s="179" t="s">
        <v>1119</v>
      </c>
      <c r="K1422" s="22" t="s">
        <v>1120</v>
      </c>
      <c r="L1422" s="22"/>
      <c r="M1422" s="23" t="s">
        <v>42</v>
      </c>
      <c r="N1422" s="23" t="s">
        <v>605</v>
      </c>
      <c r="O1422" s="24">
        <v>5</v>
      </c>
      <c r="P1422" s="24">
        <v>57</v>
      </c>
      <c r="Q1422" s="26" t="s">
        <v>44</v>
      </c>
      <c r="R1422" s="191">
        <f t="shared" si="42"/>
        <v>285</v>
      </c>
      <c r="S1422" s="28"/>
      <c r="T1422" s="28">
        <v>3</v>
      </c>
      <c r="U1422" s="28"/>
      <c r="V1422" s="28"/>
      <c r="W1422" s="28">
        <v>1</v>
      </c>
      <c r="X1422" s="28"/>
      <c r="Y1422" s="28"/>
      <c r="Z1422" s="28">
        <v>1</v>
      </c>
      <c r="AA1422" s="28"/>
      <c r="AB1422" s="28"/>
      <c r="AC1422" s="28"/>
      <c r="AD1422" s="28"/>
    </row>
    <row r="1423" spans="1:30" ht="14.5" x14ac:dyDescent="0.3">
      <c r="A1423" s="35" t="s">
        <v>573</v>
      </c>
      <c r="B1423" s="16" t="s">
        <v>961</v>
      </c>
      <c r="C1423" s="16" t="s">
        <v>961</v>
      </c>
      <c r="D1423" s="17" t="s">
        <v>36</v>
      </c>
      <c r="E1423" s="18" t="s">
        <v>490</v>
      </c>
      <c r="F1423" s="17" t="s">
        <v>491</v>
      </c>
      <c r="G1423" s="18" t="s">
        <v>486</v>
      </c>
      <c r="H1423" s="18">
        <v>21601</v>
      </c>
      <c r="I1423" s="178" t="s">
        <v>382</v>
      </c>
      <c r="J1423" s="179" t="s">
        <v>387</v>
      </c>
      <c r="K1423" s="22" t="s">
        <v>388</v>
      </c>
      <c r="L1423" s="22"/>
      <c r="M1423" s="23" t="s">
        <v>42</v>
      </c>
      <c r="N1423" s="23" t="s">
        <v>576</v>
      </c>
      <c r="O1423" s="24">
        <v>3</v>
      </c>
      <c r="P1423" s="24">
        <v>178</v>
      </c>
      <c r="Q1423" s="26" t="s">
        <v>44</v>
      </c>
      <c r="R1423" s="191">
        <f t="shared" si="42"/>
        <v>534</v>
      </c>
      <c r="S1423" s="28"/>
      <c r="T1423" s="28">
        <v>1</v>
      </c>
      <c r="U1423" s="28"/>
      <c r="V1423" s="28"/>
      <c r="W1423" s="28">
        <v>1</v>
      </c>
      <c r="X1423" s="28"/>
      <c r="Y1423" s="28"/>
      <c r="Z1423" s="28">
        <v>1</v>
      </c>
      <c r="AA1423" s="28"/>
      <c r="AB1423" s="28"/>
      <c r="AC1423" s="28"/>
      <c r="AD1423" s="28"/>
    </row>
    <row r="1424" spans="1:30" ht="25" x14ac:dyDescent="0.3">
      <c r="A1424" s="35" t="s">
        <v>573</v>
      </c>
      <c r="B1424" s="16" t="s">
        <v>961</v>
      </c>
      <c r="C1424" s="16" t="s">
        <v>961</v>
      </c>
      <c r="D1424" s="17" t="s">
        <v>36</v>
      </c>
      <c r="E1424" s="18" t="s">
        <v>490</v>
      </c>
      <c r="F1424" s="17" t="s">
        <v>491</v>
      </c>
      <c r="G1424" s="18" t="s">
        <v>486</v>
      </c>
      <c r="H1424" s="18">
        <v>24601</v>
      </c>
      <c r="I1424" s="178" t="s">
        <v>437</v>
      </c>
      <c r="J1424" s="179" t="s">
        <v>438</v>
      </c>
      <c r="K1424" s="22" t="s">
        <v>1029</v>
      </c>
      <c r="L1424" s="22"/>
      <c r="M1424" s="23" t="s">
        <v>42</v>
      </c>
      <c r="N1424" s="23" t="s">
        <v>589</v>
      </c>
      <c r="O1424" s="24">
        <v>1</v>
      </c>
      <c r="P1424" s="24">
        <v>305</v>
      </c>
      <c r="Q1424" s="26" t="s">
        <v>44</v>
      </c>
      <c r="R1424" s="191">
        <f t="shared" si="42"/>
        <v>305</v>
      </c>
      <c r="S1424" s="28"/>
      <c r="T1424" s="28">
        <v>1</v>
      </c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</row>
    <row r="1425" spans="1:30" ht="25" x14ac:dyDescent="0.3">
      <c r="A1425" s="35" t="s">
        <v>573</v>
      </c>
      <c r="B1425" s="16" t="s">
        <v>961</v>
      </c>
      <c r="C1425" s="16" t="s">
        <v>961</v>
      </c>
      <c r="D1425" s="17" t="s">
        <v>36</v>
      </c>
      <c r="E1425" s="18" t="s">
        <v>490</v>
      </c>
      <c r="F1425" s="17" t="s">
        <v>491</v>
      </c>
      <c r="G1425" s="18" t="s">
        <v>486</v>
      </c>
      <c r="H1425" s="18">
        <v>24601</v>
      </c>
      <c r="I1425" s="178" t="s">
        <v>437</v>
      </c>
      <c r="J1425" s="179" t="s">
        <v>440</v>
      </c>
      <c r="K1425" s="22" t="s">
        <v>1030</v>
      </c>
      <c r="L1425" s="22"/>
      <c r="M1425" s="23" t="s">
        <v>42</v>
      </c>
      <c r="N1425" s="23" t="s">
        <v>589</v>
      </c>
      <c r="O1425" s="24">
        <v>1</v>
      </c>
      <c r="P1425" s="24">
        <v>197</v>
      </c>
      <c r="Q1425" s="26" t="s">
        <v>44</v>
      </c>
      <c r="R1425" s="191">
        <f t="shared" si="42"/>
        <v>197</v>
      </c>
      <c r="S1425" s="28"/>
      <c r="T1425" s="28">
        <v>1</v>
      </c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</row>
    <row r="1426" spans="1:30" ht="25" x14ac:dyDescent="0.3">
      <c r="A1426" s="35" t="s">
        <v>573</v>
      </c>
      <c r="B1426" s="16" t="s">
        <v>961</v>
      </c>
      <c r="C1426" s="16" t="s">
        <v>961</v>
      </c>
      <c r="D1426" s="17" t="s">
        <v>36</v>
      </c>
      <c r="E1426" s="18" t="s">
        <v>490</v>
      </c>
      <c r="F1426" s="17" t="s">
        <v>491</v>
      </c>
      <c r="G1426" s="18" t="s">
        <v>486</v>
      </c>
      <c r="H1426" s="18">
        <v>25201</v>
      </c>
      <c r="I1426" s="178" t="s">
        <v>1121</v>
      </c>
      <c r="J1426" s="179" t="s">
        <v>1122</v>
      </c>
      <c r="K1426" s="22" t="s">
        <v>1123</v>
      </c>
      <c r="L1426" s="22"/>
      <c r="M1426" s="23" t="s">
        <v>42</v>
      </c>
      <c r="N1426" s="23" t="s">
        <v>576</v>
      </c>
      <c r="O1426" s="24">
        <v>2</v>
      </c>
      <c r="P1426" s="24">
        <v>89</v>
      </c>
      <c r="Q1426" s="26" t="s">
        <v>44</v>
      </c>
      <c r="R1426" s="191">
        <f>O1426*P1426</f>
        <v>178</v>
      </c>
      <c r="S1426" s="28"/>
      <c r="T1426" s="28">
        <v>2</v>
      </c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</row>
    <row r="1427" spans="1:30" ht="25" x14ac:dyDescent="0.25">
      <c r="A1427" s="35" t="s">
        <v>573</v>
      </c>
      <c r="B1427" s="188" t="s">
        <v>961</v>
      </c>
      <c r="C1427" s="188" t="s">
        <v>961</v>
      </c>
      <c r="D1427" s="17" t="s">
        <v>36</v>
      </c>
      <c r="E1427" s="18" t="s">
        <v>490</v>
      </c>
      <c r="F1427" s="17" t="s">
        <v>491</v>
      </c>
      <c r="G1427" s="18" t="s">
        <v>486</v>
      </c>
      <c r="H1427" s="18">
        <v>27201</v>
      </c>
      <c r="I1427" s="178" t="s">
        <v>497</v>
      </c>
      <c r="J1427" s="189" t="s">
        <v>498</v>
      </c>
      <c r="K1427" s="22" t="s">
        <v>499</v>
      </c>
      <c r="L1427" s="22"/>
      <c r="M1427" s="23" t="s">
        <v>42</v>
      </c>
      <c r="N1427" s="23" t="s">
        <v>576</v>
      </c>
      <c r="O1427" s="24">
        <v>4</v>
      </c>
      <c r="P1427" s="24">
        <v>223.00000000000003</v>
      </c>
      <c r="Q1427" s="26" t="s">
        <v>44</v>
      </c>
      <c r="R1427" s="191">
        <f>O1427*P1427</f>
        <v>892.00000000000011</v>
      </c>
      <c r="S1427" s="190"/>
      <c r="T1427" s="190">
        <v>4</v>
      </c>
      <c r="U1427" s="190"/>
      <c r="V1427" s="190"/>
      <c r="W1427" s="190"/>
      <c r="X1427" s="190"/>
      <c r="Y1427" s="190"/>
      <c r="Z1427" s="190"/>
      <c r="AA1427" s="190"/>
      <c r="AB1427" s="190"/>
      <c r="AC1427" s="190"/>
      <c r="AD1427" s="190"/>
    </row>
    <row r="1428" spans="1:30" ht="37.5" x14ac:dyDescent="0.25">
      <c r="A1428" s="35" t="s">
        <v>573</v>
      </c>
      <c r="B1428" s="188" t="s">
        <v>961</v>
      </c>
      <c r="C1428" s="188" t="s">
        <v>961</v>
      </c>
      <c r="D1428" s="17" t="s">
        <v>36</v>
      </c>
      <c r="E1428" s="18" t="s">
        <v>490</v>
      </c>
      <c r="F1428" s="17" t="s">
        <v>491</v>
      </c>
      <c r="G1428" s="18" t="s">
        <v>486</v>
      </c>
      <c r="H1428" s="18">
        <v>29401</v>
      </c>
      <c r="I1428" s="178" t="s">
        <v>843</v>
      </c>
      <c r="J1428" s="189" t="s">
        <v>1124</v>
      </c>
      <c r="K1428" s="22" t="s">
        <v>1125</v>
      </c>
      <c r="L1428" s="22"/>
      <c r="M1428" s="23" t="s">
        <v>42</v>
      </c>
      <c r="N1428" s="23" t="s">
        <v>576</v>
      </c>
      <c r="O1428" s="24">
        <v>1</v>
      </c>
      <c r="P1428" s="24">
        <v>384</v>
      </c>
      <c r="Q1428" s="26" t="s">
        <v>44</v>
      </c>
      <c r="R1428" s="191">
        <f t="shared" si="42"/>
        <v>384</v>
      </c>
      <c r="S1428" s="190"/>
      <c r="T1428" s="190">
        <v>1</v>
      </c>
      <c r="U1428" s="190"/>
      <c r="V1428" s="190"/>
      <c r="W1428" s="190"/>
      <c r="X1428" s="190"/>
      <c r="Y1428" s="190"/>
      <c r="Z1428" s="190"/>
      <c r="AA1428" s="190"/>
      <c r="AB1428" s="190"/>
      <c r="AC1428" s="190"/>
      <c r="AD1428" s="190"/>
    </row>
    <row r="1429" spans="1:30" ht="25" x14ac:dyDescent="0.3">
      <c r="A1429" s="35" t="s">
        <v>573</v>
      </c>
      <c r="B1429" s="16" t="s">
        <v>961</v>
      </c>
      <c r="C1429" s="16" t="s">
        <v>961</v>
      </c>
      <c r="D1429" s="17" t="s">
        <v>36</v>
      </c>
      <c r="E1429" s="18" t="s">
        <v>476</v>
      </c>
      <c r="F1429" s="17" t="s">
        <v>477</v>
      </c>
      <c r="G1429" s="18" t="s">
        <v>486</v>
      </c>
      <c r="H1429" s="18">
        <v>21101</v>
      </c>
      <c r="I1429" s="178" t="s">
        <v>39</v>
      </c>
      <c r="J1429" s="179" t="s">
        <v>40</v>
      </c>
      <c r="K1429" s="22" t="s">
        <v>41</v>
      </c>
      <c r="L1429" s="22"/>
      <c r="M1429" s="23" t="s">
        <v>42</v>
      </c>
      <c r="N1429" s="23" t="s">
        <v>576</v>
      </c>
      <c r="O1429" s="24">
        <v>15</v>
      </c>
      <c r="P1429" s="24">
        <v>5</v>
      </c>
      <c r="Q1429" s="26" t="s">
        <v>44</v>
      </c>
      <c r="R1429" s="192">
        <f>P1429*O1429</f>
        <v>75</v>
      </c>
      <c r="S1429" s="28"/>
      <c r="T1429" s="28">
        <v>5</v>
      </c>
      <c r="U1429" s="28"/>
      <c r="V1429" s="28"/>
      <c r="W1429" s="28">
        <v>5</v>
      </c>
      <c r="X1429" s="28"/>
      <c r="Y1429" s="28"/>
      <c r="Z1429" s="28">
        <v>5</v>
      </c>
      <c r="AA1429" s="28"/>
      <c r="AB1429" s="28"/>
      <c r="AC1429" s="28"/>
      <c r="AD1429" s="28"/>
    </row>
    <row r="1430" spans="1:30" ht="25" x14ac:dyDescent="0.3">
      <c r="A1430" s="35" t="s">
        <v>573</v>
      </c>
      <c r="B1430" s="16" t="s">
        <v>961</v>
      </c>
      <c r="C1430" s="16" t="s">
        <v>961</v>
      </c>
      <c r="D1430" s="17" t="s">
        <v>36</v>
      </c>
      <c r="E1430" s="18" t="s">
        <v>476</v>
      </c>
      <c r="F1430" s="17" t="s">
        <v>477</v>
      </c>
      <c r="G1430" s="18" t="s">
        <v>486</v>
      </c>
      <c r="H1430" s="18">
        <v>21101</v>
      </c>
      <c r="I1430" s="178" t="s">
        <v>39</v>
      </c>
      <c r="J1430" s="179" t="s">
        <v>46</v>
      </c>
      <c r="K1430" s="22" t="s">
        <v>47</v>
      </c>
      <c r="L1430" s="22"/>
      <c r="M1430" s="23" t="s">
        <v>42</v>
      </c>
      <c r="N1430" s="23" t="s">
        <v>576</v>
      </c>
      <c r="O1430" s="24">
        <v>4</v>
      </c>
      <c r="P1430" s="24">
        <v>315</v>
      </c>
      <c r="Q1430" s="26" t="s">
        <v>44</v>
      </c>
      <c r="R1430" s="192">
        <f t="shared" ref="R1430:R1456" si="43">P1430*O1430</f>
        <v>1260</v>
      </c>
      <c r="S1430" s="28"/>
      <c r="T1430" s="28">
        <v>2</v>
      </c>
      <c r="U1430" s="28"/>
      <c r="V1430" s="28"/>
      <c r="W1430" s="28">
        <v>2</v>
      </c>
      <c r="X1430" s="28"/>
      <c r="Y1430" s="28"/>
      <c r="Z1430" s="28"/>
      <c r="AA1430" s="28"/>
      <c r="AB1430" s="28"/>
      <c r="AC1430" s="28"/>
      <c r="AD1430" s="28"/>
    </row>
    <row r="1431" spans="1:30" ht="25" x14ac:dyDescent="0.3">
      <c r="A1431" s="35" t="s">
        <v>573</v>
      </c>
      <c r="B1431" s="16" t="s">
        <v>961</v>
      </c>
      <c r="C1431" s="16" t="s">
        <v>961</v>
      </c>
      <c r="D1431" s="17" t="s">
        <v>36</v>
      </c>
      <c r="E1431" s="18" t="s">
        <v>476</v>
      </c>
      <c r="F1431" s="17" t="s">
        <v>477</v>
      </c>
      <c r="G1431" s="18" t="s">
        <v>486</v>
      </c>
      <c r="H1431" s="18">
        <v>21101</v>
      </c>
      <c r="I1431" s="178" t="s">
        <v>39</v>
      </c>
      <c r="J1431" s="179" t="s">
        <v>1126</v>
      </c>
      <c r="K1431" s="22" t="s">
        <v>1127</v>
      </c>
      <c r="L1431" s="22"/>
      <c r="M1431" s="23" t="s">
        <v>42</v>
      </c>
      <c r="N1431" s="23" t="s">
        <v>576</v>
      </c>
      <c r="O1431" s="24">
        <v>5</v>
      </c>
      <c r="P1431" s="24">
        <v>105</v>
      </c>
      <c r="Q1431" s="26" t="s">
        <v>44</v>
      </c>
      <c r="R1431" s="192">
        <f t="shared" si="43"/>
        <v>525</v>
      </c>
      <c r="S1431" s="28"/>
      <c r="T1431" s="28">
        <v>3</v>
      </c>
      <c r="U1431" s="28"/>
      <c r="V1431" s="28"/>
      <c r="W1431" s="28"/>
      <c r="X1431" s="28">
        <v>2</v>
      </c>
      <c r="Y1431" s="28"/>
      <c r="Z1431" s="28"/>
      <c r="AA1431" s="28"/>
      <c r="AB1431" s="28"/>
      <c r="AC1431" s="28"/>
      <c r="AD1431" s="28"/>
    </row>
    <row r="1432" spans="1:30" ht="25" x14ac:dyDescent="0.3">
      <c r="A1432" s="35" t="s">
        <v>573</v>
      </c>
      <c r="B1432" s="16" t="s">
        <v>961</v>
      </c>
      <c r="C1432" s="16" t="s">
        <v>961</v>
      </c>
      <c r="D1432" s="17" t="s">
        <v>36</v>
      </c>
      <c r="E1432" s="18" t="s">
        <v>476</v>
      </c>
      <c r="F1432" s="17" t="s">
        <v>477</v>
      </c>
      <c r="G1432" s="18" t="s">
        <v>486</v>
      </c>
      <c r="H1432" s="18">
        <v>21101</v>
      </c>
      <c r="I1432" s="178" t="s">
        <v>39</v>
      </c>
      <c r="J1432" s="179" t="s">
        <v>688</v>
      </c>
      <c r="K1432" s="22" t="s">
        <v>900</v>
      </c>
      <c r="L1432" s="22"/>
      <c r="M1432" s="23" t="s">
        <v>42</v>
      </c>
      <c r="N1432" s="23" t="s">
        <v>576</v>
      </c>
      <c r="O1432" s="24">
        <v>7</v>
      </c>
      <c r="P1432" s="24">
        <v>3</v>
      </c>
      <c r="Q1432" s="26" t="s">
        <v>44</v>
      </c>
      <c r="R1432" s="192">
        <f t="shared" si="43"/>
        <v>21</v>
      </c>
      <c r="S1432" s="28"/>
      <c r="T1432" s="28">
        <v>3</v>
      </c>
      <c r="U1432" s="28"/>
      <c r="V1432" s="28"/>
      <c r="W1432" s="28"/>
      <c r="X1432" s="28">
        <v>4</v>
      </c>
      <c r="Y1432" s="28"/>
      <c r="Z1432" s="28"/>
      <c r="AA1432" s="28"/>
      <c r="AB1432" s="28"/>
      <c r="AC1432" s="28"/>
      <c r="AD1432" s="28"/>
    </row>
    <row r="1433" spans="1:30" ht="25" x14ac:dyDescent="0.3">
      <c r="A1433" s="35" t="s">
        <v>573</v>
      </c>
      <c r="B1433" s="16" t="s">
        <v>961</v>
      </c>
      <c r="C1433" s="16" t="s">
        <v>961</v>
      </c>
      <c r="D1433" s="17" t="s">
        <v>36</v>
      </c>
      <c r="E1433" s="18" t="s">
        <v>476</v>
      </c>
      <c r="F1433" s="17" t="s">
        <v>477</v>
      </c>
      <c r="G1433" s="18" t="s">
        <v>486</v>
      </c>
      <c r="H1433" s="18">
        <v>21101</v>
      </c>
      <c r="I1433" s="178" t="s">
        <v>39</v>
      </c>
      <c r="J1433" s="179" t="s">
        <v>1128</v>
      </c>
      <c r="K1433" s="22" t="s">
        <v>1129</v>
      </c>
      <c r="L1433" s="22"/>
      <c r="M1433" s="23" t="s">
        <v>42</v>
      </c>
      <c r="N1433" s="23" t="s">
        <v>981</v>
      </c>
      <c r="O1433" s="24">
        <v>10</v>
      </c>
      <c r="P1433" s="24">
        <v>80</v>
      </c>
      <c r="Q1433" s="26" t="s">
        <v>44</v>
      </c>
      <c r="R1433" s="192">
        <f t="shared" si="43"/>
        <v>800</v>
      </c>
      <c r="S1433" s="28"/>
      <c r="T1433" s="28">
        <v>5</v>
      </c>
      <c r="U1433" s="28"/>
      <c r="V1433" s="28"/>
      <c r="W1433" s="28">
        <v>5</v>
      </c>
      <c r="X1433" s="28"/>
      <c r="Y1433" s="28"/>
      <c r="Z1433" s="28"/>
      <c r="AA1433" s="28"/>
      <c r="AB1433" s="28"/>
      <c r="AC1433" s="28"/>
      <c r="AD1433" s="28"/>
    </row>
    <row r="1434" spans="1:30" ht="25" x14ac:dyDescent="0.3">
      <c r="A1434" s="35" t="s">
        <v>573</v>
      </c>
      <c r="B1434" s="16" t="s">
        <v>961</v>
      </c>
      <c r="C1434" s="16" t="s">
        <v>961</v>
      </c>
      <c r="D1434" s="17" t="s">
        <v>36</v>
      </c>
      <c r="E1434" s="18" t="s">
        <v>476</v>
      </c>
      <c r="F1434" s="17" t="s">
        <v>477</v>
      </c>
      <c r="G1434" s="18" t="s">
        <v>486</v>
      </c>
      <c r="H1434" s="18">
        <v>21101</v>
      </c>
      <c r="I1434" s="178" t="s">
        <v>39</v>
      </c>
      <c r="J1434" s="179" t="s">
        <v>56</v>
      </c>
      <c r="K1434" s="22" t="s">
        <v>57</v>
      </c>
      <c r="L1434" s="22"/>
      <c r="M1434" s="23" t="s">
        <v>42</v>
      </c>
      <c r="N1434" s="23" t="s">
        <v>981</v>
      </c>
      <c r="O1434" s="24">
        <v>4</v>
      </c>
      <c r="P1434" s="24">
        <v>80</v>
      </c>
      <c r="Q1434" s="26" t="s">
        <v>44</v>
      </c>
      <c r="R1434" s="192">
        <f t="shared" si="43"/>
        <v>320</v>
      </c>
      <c r="S1434" s="28"/>
      <c r="T1434" s="28">
        <v>2</v>
      </c>
      <c r="U1434" s="28"/>
      <c r="V1434" s="28"/>
      <c r="W1434" s="28"/>
      <c r="X1434" s="28">
        <v>2</v>
      </c>
      <c r="Y1434" s="28"/>
      <c r="Z1434" s="28"/>
      <c r="AA1434" s="28"/>
      <c r="AB1434" s="28"/>
      <c r="AC1434" s="28"/>
      <c r="AD1434" s="28"/>
    </row>
    <row r="1435" spans="1:30" ht="25" x14ac:dyDescent="0.3">
      <c r="A1435" s="35" t="s">
        <v>573</v>
      </c>
      <c r="B1435" s="16" t="s">
        <v>961</v>
      </c>
      <c r="C1435" s="16" t="s">
        <v>961</v>
      </c>
      <c r="D1435" s="17" t="s">
        <v>36</v>
      </c>
      <c r="E1435" s="18" t="s">
        <v>476</v>
      </c>
      <c r="F1435" s="17" t="s">
        <v>477</v>
      </c>
      <c r="G1435" s="18" t="s">
        <v>486</v>
      </c>
      <c r="H1435" s="18">
        <v>21101</v>
      </c>
      <c r="I1435" s="178" t="s">
        <v>39</v>
      </c>
      <c r="J1435" s="179" t="s">
        <v>64</v>
      </c>
      <c r="K1435" s="22" t="s">
        <v>65</v>
      </c>
      <c r="L1435" s="22"/>
      <c r="M1435" s="23" t="s">
        <v>42</v>
      </c>
      <c r="N1435" s="23" t="s">
        <v>576</v>
      </c>
      <c r="O1435" s="24">
        <v>15</v>
      </c>
      <c r="P1435" s="24">
        <v>9</v>
      </c>
      <c r="Q1435" s="26" t="s">
        <v>44</v>
      </c>
      <c r="R1435" s="192">
        <f t="shared" si="43"/>
        <v>135</v>
      </c>
      <c r="S1435" s="28"/>
      <c r="T1435" s="28">
        <v>5</v>
      </c>
      <c r="U1435" s="28"/>
      <c r="V1435" s="28"/>
      <c r="W1435" s="28">
        <v>5</v>
      </c>
      <c r="X1435" s="28"/>
      <c r="Y1435" s="28"/>
      <c r="Z1435" s="28">
        <v>5</v>
      </c>
      <c r="AA1435" s="28"/>
      <c r="AB1435" s="28"/>
      <c r="AC1435" s="28"/>
      <c r="AD1435" s="28"/>
    </row>
    <row r="1436" spans="1:30" ht="25" x14ac:dyDescent="0.3">
      <c r="A1436" s="35" t="s">
        <v>573</v>
      </c>
      <c r="B1436" s="16" t="s">
        <v>961</v>
      </c>
      <c r="C1436" s="16" t="s">
        <v>961</v>
      </c>
      <c r="D1436" s="17" t="s">
        <v>36</v>
      </c>
      <c r="E1436" s="18" t="s">
        <v>476</v>
      </c>
      <c r="F1436" s="17" t="s">
        <v>477</v>
      </c>
      <c r="G1436" s="18" t="s">
        <v>486</v>
      </c>
      <c r="H1436" s="18">
        <v>21101</v>
      </c>
      <c r="I1436" s="178" t="s">
        <v>39</v>
      </c>
      <c r="J1436" s="179" t="s">
        <v>66</v>
      </c>
      <c r="K1436" s="22" t="s">
        <v>67</v>
      </c>
      <c r="L1436" s="22"/>
      <c r="M1436" s="23" t="s">
        <v>42</v>
      </c>
      <c r="N1436" s="23" t="s">
        <v>576</v>
      </c>
      <c r="O1436" s="24">
        <v>10</v>
      </c>
      <c r="P1436" s="24">
        <v>8</v>
      </c>
      <c r="Q1436" s="26" t="s">
        <v>44</v>
      </c>
      <c r="R1436" s="192">
        <f t="shared" si="43"/>
        <v>80</v>
      </c>
      <c r="S1436" s="28"/>
      <c r="T1436" s="28">
        <v>5</v>
      </c>
      <c r="U1436" s="28"/>
      <c r="V1436" s="28"/>
      <c r="W1436" s="28">
        <v>5</v>
      </c>
      <c r="X1436" s="28"/>
      <c r="Y1436" s="28"/>
      <c r="Z1436" s="28"/>
      <c r="AA1436" s="28"/>
      <c r="AB1436" s="28"/>
      <c r="AC1436" s="28"/>
      <c r="AD1436" s="28"/>
    </row>
    <row r="1437" spans="1:30" ht="25" x14ac:dyDescent="0.3">
      <c r="A1437" s="35" t="s">
        <v>573</v>
      </c>
      <c r="B1437" s="16" t="s">
        <v>961</v>
      </c>
      <c r="C1437" s="16" t="s">
        <v>961</v>
      </c>
      <c r="D1437" s="17" t="s">
        <v>36</v>
      </c>
      <c r="E1437" s="18" t="s">
        <v>476</v>
      </c>
      <c r="F1437" s="17" t="s">
        <v>477</v>
      </c>
      <c r="G1437" s="18" t="s">
        <v>486</v>
      </c>
      <c r="H1437" s="18">
        <v>21101</v>
      </c>
      <c r="I1437" s="178" t="s">
        <v>39</v>
      </c>
      <c r="J1437" s="179" t="s">
        <v>68</v>
      </c>
      <c r="K1437" s="22" t="s">
        <v>69</v>
      </c>
      <c r="L1437" s="22"/>
      <c r="M1437" s="23" t="s">
        <v>42</v>
      </c>
      <c r="N1437" s="23" t="s">
        <v>576</v>
      </c>
      <c r="O1437" s="24">
        <v>10</v>
      </c>
      <c r="P1437" s="24">
        <v>8</v>
      </c>
      <c r="Q1437" s="26" t="s">
        <v>44</v>
      </c>
      <c r="R1437" s="192">
        <f t="shared" si="43"/>
        <v>80</v>
      </c>
      <c r="S1437" s="28"/>
      <c r="T1437" s="28">
        <v>5</v>
      </c>
      <c r="U1437" s="28"/>
      <c r="V1437" s="28"/>
      <c r="W1437" s="28">
        <v>5</v>
      </c>
      <c r="X1437" s="28"/>
      <c r="Y1437" s="28"/>
      <c r="Z1437" s="28"/>
      <c r="AA1437" s="28"/>
      <c r="AB1437" s="28"/>
      <c r="AC1437" s="28"/>
      <c r="AD1437" s="28"/>
    </row>
    <row r="1438" spans="1:30" ht="25" x14ac:dyDescent="0.3">
      <c r="A1438" s="35" t="s">
        <v>573</v>
      </c>
      <c r="B1438" s="16" t="s">
        <v>961</v>
      </c>
      <c r="C1438" s="16" t="s">
        <v>961</v>
      </c>
      <c r="D1438" s="17" t="s">
        <v>36</v>
      </c>
      <c r="E1438" s="18" t="s">
        <v>476</v>
      </c>
      <c r="F1438" s="17" t="s">
        <v>477</v>
      </c>
      <c r="G1438" s="18" t="s">
        <v>486</v>
      </c>
      <c r="H1438" s="18">
        <v>21101</v>
      </c>
      <c r="I1438" s="178" t="s">
        <v>39</v>
      </c>
      <c r="J1438" s="179" t="s">
        <v>78</v>
      </c>
      <c r="K1438" s="22" t="s">
        <v>997</v>
      </c>
      <c r="L1438" s="22"/>
      <c r="M1438" s="23" t="s">
        <v>42</v>
      </c>
      <c r="N1438" s="23" t="s">
        <v>576</v>
      </c>
      <c r="O1438" s="24">
        <v>10</v>
      </c>
      <c r="P1438" s="24">
        <v>6</v>
      </c>
      <c r="Q1438" s="26" t="s">
        <v>44</v>
      </c>
      <c r="R1438" s="192">
        <f t="shared" si="43"/>
        <v>60</v>
      </c>
      <c r="S1438" s="28"/>
      <c r="T1438" s="28">
        <v>5</v>
      </c>
      <c r="U1438" s="28"/>
      <c r="V1438" s="28"/>
      <c r="W1438" s="28">
        <v>5</v>
      </c>
      <c r="X1438" s="28"/>
      <c r="Y1438" s="28"/>
      <c r="Z1438" s="28"/>
      <c r="AA1438" s="28"/>
      <c r="AB1438" s="28"/>
      <c r="AC1438" s="28"/>
      <c r="AD1438" s="28"/>
    </row>
    <row r="1439" spans="1:30" ht="25" x14ac:dyDescent="0.3">
      <c r="A1439" s="35" t="s">
        <v>573</v>
      </c>
      <c r="B1439" s="16" t="s">
        <v>961</v>
      </c>
      <c r="C1439" s="16" t="s">
        <v>961</v>
      </c>
      <c r="D1439" s="17" t="s">
        <v>36</v>
      </c>
      <c r="E1439" s="18" t="s">
        <v>476</v>
      </c>
      <c r="F1439" s="17" t="s">
        <v>477</v>
      </c>
      <c r="G1439" s="18" t="s">
        <v>486</v>
      </c>
      <c r="H1439" s="18">
        <v>21101</v>
      </c>
      <c r="I1439" s="178" t="s">
        <v>39</v>
      </c>
      <c r="J1439" s="179" t="s">
        <v>581</v>
      </c>
      <c r="K1439" s="22" t="s">
        <v>582</v>
      </c>
      <c r="L1439" s="22"/>
      <c r="M1439" s="23" t="s">
        <v>42</v>
      </c>
      <c r="N1439" s="23" t="s">
        <v>576</v>
      </c>
      <c r="O1439" s="24">
        <v>10</v>
      </c>
      <c r="P1439" s="24">
        <v>27</v>
      </c>
      <c r="Q1439" s="26" t="s">
        <v>44</v>
      </c>
      <c r="R1439" s="192">
        <f t="shared" si="43"/>
        <v>270</v>
      </c>
      <c r="S1439" s="28"/>
      <c r="T1439" s="28">
        <v>5</v>
      </c>
      <c r="U1439" s="28"/>
      <c r="V1439" s="28"/>
      <c r="W1439" s="28"/>
      <c r="X1439" s="28">
        <v>5</v>
      </c>
      <c r="Y1439" s="28"/>
      <c r="Z1439" s="28"/>
      <c r="AA1439" s="28"/>
      <c r="AB1439" s="28"/>
      <c r="AC1439" s="28"/>
      <c r="AD1439" s="28"/>
    </row>
    <row r="1440" spans="1:30" ht="25" x14ac:dyDescent="0.3">
      <c r="A1440" s="35" t="s">
        <v>573</v>
      </c>
      <c r="B1440" s="16" t="s">
        <v>961</v>
      </c>
      <c r="C1440" s="16" t="s">
        <v>961</v>
      </c>
      <c r="D1440" s="17" t="s">
        <v>36</v>
      </c>
      <c r="E1440" s="18" t="s">
        <v>476</v>
      </c>
      <c r="F1440" s="17" t="s">
        <v>477</v>
      </c>
      <c r="G1440" s="18" t="s">
        <v>486</v>
      </c>
      <c r="H1440" s="18">
        <v>21101</v>
      </c>
      <c r="I1440" s="178" t="s">
        <v>39</v>
      </c>
      <c r="J1440" s="179" t="s">
        <v>1008</v>
      </c>
      <c r="K1440" s="22" t="s">
        <v>1130</v>
      </c>
      <c r="L1440" s="22"/>
      <c r="M1440" s="23" t="s">
        <v>42</v>
      </c>
      <c r="N1440" s="23" t="s">
        <v>576</v>
      </c>
      <c r="O1440" s="24">
        <v>4</v>
      </c>
      <c r="P1440" s="24">
        <v>157</v>
      </c>
      <c r="Q1440" s="26" t="s">
        <v>44</v>
      </c>
      <c r="R1440" s="192">
        <f t="shared" si="43"/>
        <v>628</v>
      </c>
      <c r="S1440" s="28"/>
      <c r="T1440" s="28">
        <v>2</v>
      </c>
      <c r="U1440" s="28"/>
      <c r="V1440" s="28"/>
      <c r="W1440" s="28"/>
      <c r="X1440" s="28">
        <v>2</v>
      </c>
      <c r="Y1440" s="28"/>
      <c r="Z1440" s="28"/>
      <c r="AA1440" s="28"/>
      <c r="AB1440" s="28"/>
      <c r="AC1440" s="28"/>
      <c r="AD1440" s="28"/>
    </row>
    <row r="1441" spans="1:30" ht="25" x14ac:dyDescent="0.3">
      <c r="A1441" s="35" t="s">
        <v>573</v>
      </c>
      <c r="B1441" s="16" t="s">
        <v>961</v>
      </c>
      <c r="C1441" s="16" t="s">
        <v>961</v>
      </c>
      <c r="D1441" s="17" t="s">
        <v>36</v>
      </c>
      <c r="E1441" s="18" t="s">
        <v>476</v>
      </c>
      <c r="F1441" s="17" t="s">
        <v>477</v>
      </c>
      <c r="G1441" s="18" t="s">
        <v>486</v>
      </c>
      <c r="H1441" s="18">
        <v>21101</v>
      </c>
      <c r="I1441" s="178" t="s">
        <v>39</v>
      </c>
      <c r="J1441" s="179" t="s">
        <v>1131</v>
      </c>
      <c r="K1441" s="22" t="s">
        <v>1132</v>
      </c>
      <c r="L1441" s="22"/>
      <c r="M1441" s="23" t="s">
        <v>42</v>
      </c>
      <c r="N1441" s="23" t="s">
        <v>578</v>
      </c>
      <c r="O1441" s="24">
        <v>20</v>
      </c>
      <c r="P1441" s="24">
        <v>18</v>
      </c>
      <c r="Q1441" s="26" t="s">
        <v>44</v>
      </c>
      <c r="R1441" s="192">
        <f t="shared" si="43"/>
        <v>360</v>
      </c>
      <c r="S1441" s="28"/>
      <c r="T1441" s="28">
        <v>10</v>
      </c>
      <c r="U1441" s="28"/>
      <c r="V1441" s="28"/>
      <c r="W1441" s="28"/>
      <c r="X1441" s="28">
        <v>10</v>
      </c>
      <c r="Y1441" s="28"/>
      <c r="Z1441" s="28"/>
      <c r="AA1441" s="28"/>
      <c r="AB1441" s="28"/>
      <c r="AC1441" s="28"/>
      <c r="AD1441" s="28"/>
    </row>
    <row r="1442" spans="1:30" ht="25" x14ac:dyDescent="0.3">
      <c r="A1442" s="35" t="s">
        <v>573</v>
      </c>
      <c r="B1442" s="16" t="s">
        <v>961</v>
      </c>
      <c r="C1442" s="16" t="s">
        <v>961</v>
      </c>
      <c r="D1442" s="17" t="s">
        <v>36</v>
      </c>
      <c r="E1442" s="18" t="s">
        <v>476</v>
      </c>
      <c r="F1442" s="17" t="s">
        <v>477</v>
      </c>
      <c r="G1442" s="18" t="s">
        <v>486</v>
      </c>
      <c r="H1442" s="18">
        <v>21101</v>
      </c>
      <c r="I1442" s="178" t="s">
        <v>39</v>
      </c>
      <c r="J1442" s="179" t="s">
        <v>124</v>
      </c>
      <c r="K1442" s="22" t="s">
        <v>125</v>
      </c>
      <c r="L1442" s="22"/>
      <c r="M1442" s="23" t="s">
        <v>42</v>
      </c>
      <c r="N1442" s="23" t="s">
        <v>578</v>
      </c>
      <c r="O1442" s="24">
        <v>15</v>
      </c>
      <c r="P1442" s="24">
        <v>17</v>
      </c>
      <c r="Q1442" s="26" t="s">
        <v>44</v>
      </c>
      <c r="R1442" s="192">
        <f t="shared" si="43"/>
        <v>255</v>
      </c>
      <c r="S1442" s="28"/>
      <c r="T1442" s="28">
        <v>5</v>
      </c>
      <c r="U1442" s="28"/>
      <c r="V1442" s="28"/>
      <c r="W1442" s="28">
        <v>5</v>
      </c>
      <c r="X1442" s="28"/>
      <c r="Y1442" s="28"/>
      <c r="Z1442" s="28">
        <v>5</v>
      </c>
      <c r="AA1442" s="28"/>
      <c r="AB1442" s="28"/>
      <c r="AC1442" s="28"/>
      <c r="AD1442" s="28"/>
    </row>
    <row r="1443" spans="1:30" ht="25" x14ac:dyDescent="0.3">
      <c r="A1443" s="35" t="s">
        <v>573</v>
      </c>
      <c r="B1443" s="16" t="s">
        <v>961</v>
      </c>
      <c r="C1443" s="16" t="s">
        <v>961</v>
      </c>
      <c r="D1443" s="17" t="s">
        <v>36</v>
      </c>
      <c r="E1443" s="18" t="s">
        <v>476</v>
      </c>
      <c r="F1443" s="17" t="s">
        <v>477</v>
      </c>
      <c r="G1443" s="18" t="s">
        <v>486</v>
      </c>
      <c r="H1443" s="18">
        <v>21101</v>
      </c>
      <c r="I1443" s="178" t="s">
        <v>39</v>
      </c>
      <c r="J1443" s="179" t="s">
        <v>140</v>
      </c>
      <c r="K1443" s="22" t="s">
        <v>141</v>
      </c>
      <c r="L1443" s="22"/>
      <c r="M1443" s="23" t="s">
        <v>42</v>
      </c>
      <c r="N1443" s="23" t="s">
        <v>576</v>
      </c>
      <c r="O1443" s="24">
        <v>20</v>
      </c>
      <c r="P1443" s="24">
        <v>29</v>
      </c>
      <c r="Q1443" s="26" t="s">
        <v>44</v>
      </c>
      <c r="R1443" s="192">
        <f t="shared" si="43"/>
        <v>580</v>
      </c>
      <c r="S1443" s="28"/>
      <c r="T1443" s="28">
        <v>10</v>
      </c>
      <c r="U1443" s="28"/>
      <c r="V1443" s="28"/>
      <c r="W1443" s="28"/>
      <c r="X1443" s="28">
        <v>10</v>
      </c>
      <c r="Y1443" s="28"/>
      <c r="Z1443" s="28"/>
      <c r="AA1443" s="28"/>
      <c r="AB1443" s="28"/>
      <c r="AC1443" s="28"/>
      <c r="AD1443" s="28"/>
    </row>
    <row r="1444" spans="1:30" ht="25" x14ac:dyDescent="0.3">
      <c r="A1444" s="35" t="s">
        <v>573</v>
      </c>
      <c r="B1444" s="16" t="s">
        <v>961</v>
      </c>
      <c r="C1444" s="16" t="s">
        <v>961</v>
      </c>
      <c r="D1444" s="17" t="s">
        <v>36</v>
      </c>
      <c r="E1444" s="18" t="s">
        <v>476</v>
      </c>
      <c r="F1444" s="17" t="s">
        <v>477</v>
      </c>
      <c r="G1444" s="18" t="s">
        <v>486</v>
      </c>
      <c r="H1444" s="18">
        <v>21101</v>
      </c>
      <c r="I1444" s="178" t="s">
        <v>39</v>
      </c>
      <c r="J1444" s="179" t="s">
        <v>1133</v>
      </c>
      <c r="K1444" s="22" t="s">
        <v>1134</v>
      </c>
      <c r="L1444" s="22"/>
      <c r="M1444" s="23" t="s">
        <v>42</v>
      </c>
      <c r="N1444" s="23" t="s">
        <v>697</v>
      </c>
      <c r="O1444" s="24">
        <v>60</v>
      </c>
      <c r="P1444" s="24">
        <v>35.000000000000007</v>
      </c>
      <c r="Q1444" s="26" t="s">
        <v>44</v>
      </c>
      <c r="R1444" s="192">
        <f t="shared" si="43"/>
        <v>2100.0000000000005</v>
      </c>
      <c r="S1444" s="28"/>
      <c r="T1444" s="28">
        <v>20</v>
      </c>
      <c r="U1444" s="28"/>
      <c r="V1444" s="28"/>
      <c r="W1444" s="28">
        <v>20</v>
      </c>
      <c r="X1444" s="28"/>
      <c r="Y1444" s="28"/>
      <c r="Z1444" s="28">
        <v>20</v>
      </c>
      <c r="AA1444" s="28"/>
      <c r="AB1444" s="28"/>
      <c r="AC1444" s="28"/>
      <c r="AD1444" s="28"/>
    </row>
    <row r="1445" spans="1:30" ht="25" x14ac:dyDescent="0.3">
      <c r="A1445" s="35" t="s">
        <v>573</v>
      </c>
      <c r="B1445" s="16" t="s">
        <v>961</v>
      </c>
      <c r="C1445" s="16" t="s">
        <v>961</v>
      </c>
      <c r="D1445" s="17" t="s">
        <v>36</v>
      </c>
      <c r="E1445" s="18" t="s">
        <v>476</v>
      </c>
      <c r="F1445" s="17" t="s">
        <v>477</v>
      </c>
      <c r="G1445" s="18" t="s">
        <v>486</v>
      </c>
      <c r="H1445" s="18">
        <v>21101</v>
      </c>
      <c r="I1445" s="178" t="s">
        <v>39</v>
      </c>
      <c r="J1445" s="179" t="s">
        <v>142</v>
      </c>
      <c r="K1445" s="22" t="s">
        <v>143</v>
      </c>
      <c r="L1445" s="22"/>
      <c r="M1445" s="23" t="s">
        <v>42</v>
      </c>
      <c r="N1445" s="23" t="s">
        <v>697</v>
      </c>
      <c r="O1445" s="24">
        <v>20</v>
      </c>
      <c r="P1445" s="24">
        <v>13</v>
      </c>
      <c r="Q1445" s="26" t="s">
        <v>44</v>
      </c>
      <c r="R1445" s="192">
        <f t="shared" si="43"/>
        <v>260</v>
      </c>
      <c r="S1445" s="28"/>
      <c r="T1445" s="28">
        <v>10</v>
      </c>
      <c r="U1445" s="28"/>
      <c r="V1445" s="28"/>
      <c r="W1445" s="28">
        <v>10</v>
      </c>
      <c r="X1445" s="28"/>
      <c r="Y1445" s="28"/>
      <c r="Z1445" s="28"/>
      <c r="AA1445" s="28"/>
      <c r="AB1445" s="28"/>
      <c r="AC1445" s="28"/>
      <c r="AD1445" s="28"/>
    </row>
    <row r="1446" spans="1:30" ht="25" x14ac:dyDescent="0.3">
      <c r="A1446" s="35" t="s">
        <v>573</v>
      </c>
      <c r="B1446" s="16" t="s">
        <v>961</v>
      </c>
      <c r="C1446" s="16" t="s">
        <v>961</v>
      </c>
      <c r="D1446" s="17" t="s">
        <v>36</v>
      </c>
      <c r="E1446" s="18" t="s">
        <v>476</v>
      </c>
      <c r="F1446" s="17" t="s">
        <v>477</v>
      </c>
      <c r="G1446" s="18" t="s">
        <v>486</v>
      </c>
      <c r="H1446" s="18">
        <v>21101</v>
      </c>
      <c r="I1446" s="178" t="s">
        <v>39</v>
      </c>
      <c r="J1446" s="179" t="s">
        <v>1135</v>
      </c>
      <c r="K1446" s="22" t="s">
        <v>1136</v>
      </c>
      <c r="L1446" s="22"/>
      <c r="M1446" s="23" t="s">
        <v>42</v>
      </c>
      <c r="N1446" s="23" t="s">
        <v>576</v>
      </c>
      <c r="O1446" s="24">
        <v>10</v>
      </c>
      <c r="P1446" s="24">
        <v>160.99999999999997</v>
      </c>
      <c r="Q1446" s="26" t="s">
        <v>44</v>
      </c>
      <c r="R1446" s="192">
        <f t="shared" si="43"/>
        <v>1609.9999999999998</v>
      </c>
      <c r="S1446" s="28"/>
      <c r="T1446" s="28">
        <v>5</v>
      </c>
      <c r="U1446" s="28"/>
      <c r="V1446" s="28"/>
      <c r="W1446" s="28">
        <v>5</v>
      </c>
      <c r="X1446" s="28"/>
      <c r="Y1446" s="28"/>
      <c r="Z1446" s="28"/>
      <c r="AA1446" s="28"/>
      <c r="AB1446" s="28"/>
      <c r="AC1446" s="28"/>
      <c r="AD1446" s="28"/>
    </row>
    <row r="1447" spans="1:30" ht="25" x14ac:dyDescent="0.3">
      <c r="A1447" s="35" t="s">
        <v>573</v>
      </c>
      <c r="B1447" s="16" t="s">
        <v>961</v>
      </c>
      <c r="C1447" s="16" t="s">
        <v>961</v>
      </c>
      <c r="D1447" s="17" t="s">
        <v>36</v>
      </c>
      <c r="E1447" s="18" t="s">
        <v>476</v>
      </c>
      <c r="F1447" s="17" t="s">
        <v>477</v>
      </c>
      <c r="G1447" s="18" t="s">
        <v>486</v>
      </c>
      <c r="H1447" s="18">
        <v>21101</v>
      </c>
      <c r="I1447" s="178" t="s">
        <v>39</v>
      </c>
      <c r="J1447" s="179" t="s">
        <v>973</v>
      </c>
      <c r="K1447" s="22" t="s">
        <v>974</v>
      </c>
      <c r="L1447" s="22"/>
      <c r="M1447" s="23" t="s">
        <v>42</v>
      </c>
      <c r="N1447" s="23" t="s">
        <v>576</v>
      </c>
      <c r="O1447" s="24">
        <v>7</v>
      </c>
      <c r="P1447" s="24">
        <v>15</v>
      </c>
      <c r="Q1447" s="26" t="s">
        <v>44</v>
      </c>
      <c r="R1447" s="192">
        <f t="shared" si="43"/>
        <v>105</v>
      </c>
      <c r="S1447" s="28"/>
      <c r="T1447" s="28">
        <v>3</v>
      </c>
      <c r="U1447" s="28"/>
      <c r="V1447" s="28"/>
      <c r="W1447" s="28"/>
      <c r="X1447" s="28">
        <v>4</v>
      </c>
      <c r="Y1447" s="28"/>
      <c r="Z1447" s="28"/>
      <c r="AA1447" s="28"/>
      <c r="AB1447" s="28"/>
      <c r="AC1447" s="28"/>
      <c r="AD1447" s="28"/>
    </row>
    <row r="1448" spans="1:30" ht="25" x14ac:dyDescent="0.3">
      <c r="A1448" s="35" t="s">
        <v>573</v>
      </c>
      <c r="B1448" s="16" t="s">
        <v>961</v>
      </c>
      <c r="C1448" s="16" t="s">
        <v>961</v>
      </c>
      <c r="D1448" s="17" t="s">
        <v>36</v>
      </c>
      <c r="E1448" s="18" t="s">
        <v>476</v>
      </c>
      <c r="F1448" s="17" t="s">
        <v>477</v>
      </c>
      <c r="G1448" s="18" t="s">
        <v>486</v>
      </c>
      <c r="H1448" s="18">
        <v>21101</v>
      </c>
      <c r="I1448" s="178" t="s">
        <v>39</v>
      </c>
      <c r="J1448" s="179" t="s">
        <v>158</v>
      </c>
      <c r="K1448" s="22" t="s">
        <v>159</v>
      </c>
      <c r="L1448" s="22"/>
      <c r="M1448" s="23" t="s">
        <v>42</v>
      </c>
      <c r="N1448" s="23" t="s">
        <v>576</v>
      </c>
      <c r="O1448" s="24">
        <v>3</v>
      </c>
      <c r="P1448" s="24">
        <v>138.99999999999997</v>
      </c>
      <c r="Q1448" s="26" t="s">
        <v>44</v>
      </c>
      <c r="R1448" s="192">
        <f t="shared" si="43"/>
        <v>416.99999999999989</v>
      </c>
      <c r="S1448" s="28"/>
      <c r="T1448" s="28">
        <v>3</v>
      </c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</row>
    <row r="1449" spans="1:30" ht="25" x14ac:dyDescent="0.3">
      <c r="A1449" s="35" t="s">
        <v>573</v>
      </c>
      <c r="B1449" s="16" t="s">
        <v>961</v>
      </c>
      <c r="C1449" s="16" t="s">
        <v>961</v>
      </c>
      <c r="D1449" s="17" t="s">
        <v>36</v>
      </c>
      <c r="E1449" s="18" t="s">
        <v>476</v>
      </c>
      <c r="F1449" s="17" t="s">
        <v>477</v>
      </c>
      <c r="G1449" s="18" t="s">
        <v>486</v>
      </c>
      <c r="H1449" s="18">
        <v>21101</v>
      </c>
      <c r="I1449" s="178" t="s">
        <v>39</v>
      </c>
      <c r="J1449" s="179" t="s">
        <v>166</v>
      </c>
      <c r="K1449" s="22" t="s">
        <v>167</v>
      </c>
      <c r="L1449" s="22"/>
      <c r="M1449" s="23" t="s">
        <v>42</v>
      </c>
      <c r="N1449" s="23" t="s">
        <v>576</v>
      </c>
      <c r="O1449" s="24">
        <v>15</v>
      </c>
      <c r="P1449" s="24">
        <v>17</v>
      </c>
      <c r="Q1449" s="26" t="s">
        <v>44</v>
      </c>
      <c r="R1449" s="192">
        <f t="shared" si="43"/>
        <v>255</v>
      </c>
      <c r="S1449" s="28"/>
      <c r="T1449" s="28">
        <v>5</v>
      </c>
      <c r="U1449" s="28"/>
      <c r="V1449" s="28"/>
      <c r="W1449" s="28">
        <v>5</v>
      </c>
      <c r="X1449" s="28"/>
      <c r="Y1449" s="28"/>
      <c r="Z1449" s="28">
        <v>5</v>
      </c>
      <c r="AA1449" s="28"/>
      <c r="AB1449" s="28"/>
      <c r="AC1449" s="28"/>
      <c r="AD1449" s="28"/>
    </row>
    <row r="1450" spans="1:30" ht="25" x14ac:dyDescent="0.3">
      <c r="A1450" s="35" t="s">
        <v>573</v>
      </c>
      <c r="B1450" s="16" t="s">
        <v>961</v>
      </c>
      <c r="C1450" s="16" t="s">
        <v>961</v>
      </c>
      <c r="D1450" s="17" t="s">
        <v>36</v>
      </c>
      <c r="E1450" s="18" t="s">
        <v>476</v>
      </c>
      <c r="F1450" s="17" t="s">
        <v>477</v>
      </c>
      <c r="G1450" s="18" t="s">
        <v>486</v>
      </c>
      <c r="H1450" s="18">
        <v>21101</v>
      </c>
      <c r="I1450" s="178" t="s">
        <v>39</v>
      </c>
      <c r="J1450" s="179" t="s">
        <v>1137</v>
      </c>
      <c r="K1450" s="22" t="s">
        <v>1138</v>
      </c>
      <c r="L1450" s="22"/>
      <c r="M1450" s="23" t="s">
        <v>42</v>
      </c>
      <c r="N1450" s="23" t="s">
        <v>576</v>
      </c>
      <c r="O1450" s="24">
        <v>1</v>
      </c>
      <c r="P1450" s="24">
        <v>396.99999999999994</v>
      </c>
      <c r="Q1450" s="26" t="s">
        <v>44</v>
      </c>
      <c r="R1450" s="192">
        <f t="shared" si="43"/>
        <v>396.99999999999994</v>
      </c>
      <c r="S1450" s="28"/>
      <c r="T1450" s="28">
        <v>1</v>
      </c>
      <c r="U1450" s="28"/>
      <c r="V1450" s="28"/>
      <c r="W1450" s="28"/>
      <c r="X1450" s="28">
        <v>0</v>
      </c>
      <c r="Y1450" s="28"/>
      <c r="Z1450" s="28"/>
      <c r="AA1450" s="28"/>
      <c r="AB1450" s="28"/>
      <c r="AC1450" s="28"/>
      <c r="AD1450" s="28"/>
    </row>
    <row r="1451" spans="1:30" ht="25" x14ac:dyDescent="0.3">
      <c r="A1451" s="35" t="s">
        <v>573</v>
      </c>
      <c r="B1451" s="16" t="s">
        <v>961</v>
      </c>
      <c r="C1451" s="16" t="s">
        <v>961</v>
      </c>
      <c r="D1451" s="17" t="s">
        <v>36</v>
      </c>
      <c r="E1451" s="18" t="s">
        <v>476</v>
      </c>
      <c r="F1451" s="17" t="s">
        <v>477</v>
      </c>
      <c r="G1451" s="18" t="s">
        <v>486</v>
      </c>
      <c r="H1451" s="18">
        <v>21101</v>
      </c>
      <c r="I1451" s="178" t="s">
        <v>39</v>
      </c>
      <c r="J1451" s="179" t="s">
        <v>209</v>
      </c>
      <c r="K1451" s="22" t="s">
        <v>210</v>
      </c>
      <c r="L1451" s="22"/>
      <c r="M1451" s="23" t="s">
        <v>42</v>
      </c>
      <c r="N1451" s="23" t="s">
        <v>578</v>
      </c>
      <c r="O1451" s="24">
        <v>5</v>
      </c>
      <c r="P1451" s="24">
        <v>1060</v>
      </c>
      <c r="Q1451" s="26" t="s">
        <v>44</v>
      </c>
      <c r="R1451" s="192">
        <f t="shared" si="43"/>
        <v>5300</v>
      </c>
      <c r="S1451" s="28"/>
      <c r="T1451" s="28">
        <v>2</v>
      </c>
      <c r="U1451" s="28"/>
      <c r="V1451" s="28"/>
      <c r="W1451" s="28">
        <v>1</v>
      </c>
      <c r="X1451" s="28"/>
      <c r="Y1451" s="28"/>
      <c r="Z1451" s="28">
        <v>2</v>
      </c>
      <c r="AA1451" s="28"/>
      <c r="AB1451" s="28"/>
      <c r="AC1451" s="28"/>
      <c r="AD1451" s="28"/>
    </row>
    <row r="1452" spans="1:30" ht="25" x14ac:dyDescent="0.3">
      <c r="A1452" s="35" t="s">
        <v>573</v>
      </c>
      <c r="B1452" s="16" t="s">
        <v>961</v>
      </c>
      <c r="C1452" s="16" t="s">
        <v>961</v>
      </c>
      <c r="D1452" s="17" t="s">
        <v>36</v>
      </c>
      <c r="E1452" s="18" t="s">
        <v>476</v>
      </c>
      <c r="F1452" s="17" t="s">
        <v>477</v>
      </c>
      <c r="G1452" s="18" t="s">
        <v>486</v>
      </c>
      <c r="H1452" s="18">
        <v>21101</v>
      </c>
      <c r="I1452" s="178" t="s">
        <v>39</v>
      </c>
      <c r="J1452" s="179" t="s">
        <v>213</v>
      </c>
      <c r="K1452" s="22" t="s">
        <v>214</v>
      </c>
      <c r="L1452" s="22"/>
      <c r="M1452" s="23" t="s">
        <v>42</v>
      </c>
      <c r="N1452" s="23" t="s">
        <v>578</v>
      </c>
      <c r="O1452" s="24">
        <v>2</v>
      </c>
      <c r="P1452" s="24">
        <v>1512</v>
      </c>
      <c r="Q1452" s="26" t="s">
        <v>44</v>
      </c>
      <c r="R1452" s="192">
        <f t="shared" si="43"/>
        <v>3024</v>
      </c>
      <c r="S1452" s="28"/>
      <c r="T1452" s="28">
        <v>1</v>
      </c>
      <c r="U1452" s="28"/>
      <c r="V1452" s="28"/>
      <c r="W1452" s="28">
        <v>1</v>
      </c>
      <c r="X1452" s="28"/>
      <c r="Y1452" s="28"/>
      <c r="Z1452" s="28"/>
      <c r="AA1452" s="28"/>
      <c r="AB1452" s="28"/>
      <c r="AC1452" s="28"/>
      <c r="AD1452" s="28"/>
    </row>
    <row r="1453" spans="1:30" ht="25" x14ac:dyDescent="0.3">
      <c r="A1453" s="35" t="s">
        <v>573</v>
      </c>
      <c r="B1453" s="16" t="s">
        <v>961</v>
      </c>
      <c r="C1453" s="16" t="s">
        <v>961</v>
      </c>
      <c r="D1453" s="17" t="s">
        <v>36</v>
      </c>
      <c r="E1453" s="18" t="s">
        <v>476</v>
      </c>
      <c r="F1453" s="17" t="s">
        <v>477</v>
      </c>
      <c r="G1453" s="18" t="s">
        <v>486</v>
      </c>
      <c r="H1453" s="18">
        <v>21101</v>
      </c>
      <c r="I1453" s="178" t="s">
        <v>39</v>
      </c>
      <c r="J1453" s="179" t="s">
        <v>1139</v>
      </c>
      <c r="K1453" s="22" t="s">
        <v>1140</v>
      </c>
      <c r="L1453" s="22"/>
      <c r="M1453" s="23" t="s">
        <v>42</v>
      </c>
      <c r="N1453" s="23" t="s">
        <v>576</v>
      </c>
      <c r="O1453" s="24">
        <v>4</v>
      </c>
      <c r="P1453" s="24">
        <v>824</v>
      </c>
      <c r="Q1453" s="26" t="s">
        <v>44</v>
      </c>
      <c r="R1453" s="192">
        <f t="shared" si="43"/>
        <v>3296</v>
      </c>
      <c r="S1453" s="28"/>
      <c r="T1453" s="28">
        <v>2</v>
      </c>
      <c r="U1453" s="28"/>
      <c r="V1453" s="28"/>
      <c r="W1453" s="28"/>
      <c r="X1453" s="28">
        <v>2</v>
      </c>
      <c r="Y1453" s="28"/>
      <c r="Z1453" s="28"/>
      <c r="AA1453" s="28"/>
      <c r="AB1453" s="28"/>
      <c r="AC1453" s="28"/>
      <c r="AD1453" s="28"/>
    </row>
    <row r="1454" spans="1:30" ht="25" x14ac:dyDescent="0.3">
      <c r="A1454" s="35" t="s">
        <v>573</v>
      </c>
      <c r="B1454" s="16" t="s">
        <v>961</v>
      </c>
      <c r="C1454" s="16" t="s">
        <v>961</v>
      </c>
      <c r="D1454" s="17" t="s">
        <v>36</v>
      </c>
      <c r="E1454" s="18" t="s">
        <v>476</v>
      </c>
      <c r="F1454" s="17" t="s">
        <v>477</v>
      </c>
      <c r="G1454" s="18" t="s">
        <v>486</v>
      </c>
      <c r="H1454" s="18">
        <v>21101</v>
      </c>
      <c r="I1454" s="178" t="s">
        <v>39</v>
      </c>
      <c r="J1454" s="179" t="s">
        <v>1141</v>
      </c>
      <c r="K1454" s="22" t="s">
        <v>1142</v>
      </c>
      <c r="L1454" s="22"/>
      <c r="M1454" s="23" t="s">
        <v>42</v>
      </c>
      <c r="N1454" s="23" t="s">
        <v>589</v>
      </c>
      <c r="O1454" s="24">
        <v>18</v>
      </c>
      <c r="P1454" s="24">
        <v>40</v>
      </c>
      <c r="Q1454" s="26" t="s">
        <v>44</v>
      </c>
      <c r="R1454" s="192">
        <f t="shared" si="43"/>
        <v>720</v>
      </c>
      <c r="S1454" s="28"/>
      <c r="T1454" s="28">
        <v>6</v>
      </c>
      <c r="U1454" s="28"/>
      <c r="V1454" s="28"/>
      <c r="W1454" s="28">
        <v>6</v>
      </c>
      <c r="X1454" s="28"/>
      <c r="Y1454" s="28"/>
      <c r="Z1454" s="28">
        <v>6</v>
      </c>
      <c r="AA1454" s="28"/>
      <c r="AB1454" s="28"/>
      <c r="AC1454" s="28"/>
      <c r="AD1454" s="28"/>
    </row>
    <row r="1455" spans="1:30" ht="25" x14ac:dyDescent="0.3">
      <c r="A1455" s="35" t="s">
        <v>573</v>
      </c>
      <c r="B1455" s="16" t="s">
        <v>961</v>
      </c>
      <c r="C1455" s="16" t="s">
        <v>961</v>
      </c>
      <c r="D1455" s="17" t="s">
        <v>36</v>
      </c>
      <c r="E1455" s="18" t="s">
        <v>476</v>
      </c>
      <c r="F1455" s="17" t="s">
        <v>477</v>
      </c>
      <c r="G1455" s="18" t="s">
        <v>486</v>
      </c>
      <c r="H1455" s="18">
        <v>21101</v>
      </c>
      <c r="I1455" s="178" t="s">
        <v>39</v>
      </c>
      <c r="J1455" s="179" t="s">
        <v>1143</v>
      </c>
      <c r="K1455" s="22" t="s">
        <v>1144</v>
      </c>
      <c r="L1455" s="22"/>
      <c r="M1455" s="23" t="s">
        <v>42</v>
      </c>
      <c r="N1455" s="23" t="s">
        <v>576</v>
      </c>
      <c r="O1455" s="24">
        <v>14</v>
      </c>
      <c r="P1455" s="24">
        <v>40</v>
      </c>
      <c r="Q1455" s="26" t="s">
        <v>44</v>
      </c>
      <c r="R1455" s="192">
        <f t="shared" si="43"/>
        <v>560</v>
      </c>
      <c r="S1455" s="28"/>
      <c r="T1455" s="28">
        <v>6</v>
      </c>
      <c r="U1455" s="28"/>
      <c r="V1455" s="28"/>
      <c r="W1455" s="28"/>
      <c r="X1455" s="28">
        <v>8</v>
      </c>
      <c r="Y1455" s="28"/>
      <c r="Z1455" s="28"/>
      <c r="AA1455" s="28"/>
      <c r="AB1455" s="28"/>
      <c r="AC1455" s="28"/>
      <c r="AD1455" s="28"/>
    </row>
    <row r="1456" spans="1:30" ht="37.5" x14ac:dyDescent="0.25">
      <c r="A1456" s="35" t="s">
        <v>573</v>
      </c>
      <c r="B1456" s="188" t="s">
        <v>961</v>
      </c>
      <c r="C1456" s="188" t="s">
        <v>961</v>
      </c>
      <c r="D1456" s="17" t="s">
        <v>36</v>
      </c>
      <c r="E1456" s="18" t="s">
        <v>476</v>
      </c>
      <c r="F1456" s="17" t="s">
        <v>477</v>
      </c>
      <c r="G1456" s="18" t="s">
        <v>486</v>
      </c>
      <c r="H1456" s="18" t="s">
        <v>1055</v>
      </c>
      <c r="I1456" s="178" t="s">
        <v>556</v>
      </c>
      <c r="J1456" s="189"/>
      <c r="K1456" s="22" t="s">
        <v>1056</v>
      </c>
      <c r="L1456" s="22"/>
      <c r="M1456" s="23" t="s">
        <v>537</v>
      </c>
      <c r="N1456" s="23" t="s">
        <v>661</v>
      </c>
      <c r="O1456" s="24">
        <v>1</v>
      </c>
      <c r="P1456" s="24">
        <v>4519</v>
      </c>
      <c r="Q1456" s="26" t="s">
        <v>44</v>
      </c>
      <c r="R1456" s="192">
        <f t="shared" si="43"/>
        <v>4519</v>
      </c>
      <c r="S1456" s="190"/>
      <c r="T1456" s="190">
        <v>1</v>
      </c>
      <c r="U1456" s="190"/>
      <c r="V1456" s="190"/>
      <c r="W1456" s="190"/>
      <c r="X1456" s="190"/>
      <c r="Y1456" s="190"/>
      <c r="Z1456" s="190"/>
      <c r="AA1456" s="190"/>
      <c r="AB1456" s="190"/>
      <c r="AC1456" s="190"/>
      <c r="AD1456" s="190"/>
    </row>
    <row r="1457" spans="1:30" ht="25" x14ac:dyDescent="0.3">
      <c r="A1457" s="35" t="s">
        <v>573</v>
      </c>
      <c r="B1457" s="16" t="s">
        <v>961</v>
      </c>
      <c r="C1457" s="16" t="s">
        <v>961</v>
      </c>
      <c r="D1457" s="17" t="s">
        <v>36</v>
      </c>
      <c r="E1457" s="18" t="s">
        <v>476</v>
      </c>
      <c r="F1457" s="17" t="s">
        <v>477</v>
      </c>
      <c r="G1457" s="18" t="s">
        <v>478</v>
      </c>
      <c r="H1457" s="18">
        <v>21101</v>
      </c>
      <c r="I1457" s="178" t="s">
        <v>39</v>
      </c>
      <c r="J1457" s="179" t="s">
        <v>1145</v>
      </c>
      <c r="K1457" s="22" t="s">
        <v>1146</v>
      </c>
      <c r="L1457" s="22"/>
      <c r="M1457" s="23" t="s">
        <v>42</v>
      </c>
      <c r="N1457" s="23" t="s">
        <v>576</v>
      </c>
      <c r="O1457" s="24">
        <v>7</v>
      </c>
      <c r="P1457" s="24">
        <v>3</v>
      </c>
      <c r="Q1457" s="26" t="s">
        <v>44</v>
      </c>
      <c r="R1457" s="192">
        <f>O1457*P1457</f>
        <v>21</v>
      </c>
      <c r="S1457" s="28"/>
      <c r="T1457" s="28">
        <v>3</v>
      </c>
      <c r="U1457" s="28"/>
      <c r="V1457" s="28"/>
      <c r="W1457" s="28">
        <v>4</v>
      </c>
      <c r="X1457" s="28"/>
      <c r="Y1457" s="28"/>
      <c r="Z1457" s="28"/>
      <c r="AA1457" s="28"/>
      <c r="AB1457" s="28"/>
      <c r="AC1457" s="28"/>
      <c r="AD1457" s="28"/>
    </row>
    <row r="1458" spans="1:30" ht="25" x14ac:dyDescent="0.3">
      <c r="A1458" s="35" t="s">
        <v>573</v>
      </c>
      <c r="B1458" s="16" t="s">
        <v>961</v>
      </c>
      <c r="C1458" s="16" t="s">
        <v>961</v>
      </c>
      <c r="D1458" s="17" t="s">
        <v>36</v>
      </c>
      <c r="E1458" s="18" t="s">
        <v>476</v>
      </c>
      <c r="F1458" s="17" t="s">
        <v>477</v>
      </c>
      <c r="G1458" s="18" t="s">
        <v>478</v>
      </c>
      <c r="H1458" s="18">
        <v>21101</v>
      </c>
      <c r="I1458" s="178" t="s">
        <v>39</v>
      </c>
      <c r="J1458" s="179" t="s">
        <v>1128</v>
      </c>
      <c r="K1458" s="22" t="s">
        <v>1147</v>
      </c>
      <c r="L1458" s="22"/>
      <c r="M1458" s="23" t="s">
        <v>42</v>
      </c>
      <c r="N1458" s="23" t="s">
        <v>981</v>
      </c>
      <c r="O1458" s="24">
        <v>10</v>
      </c>
      <c r="P1458" s="24">
        <v>78.899719999999988</v>
      </c>
      <c r="Q1458" s="26" t="s">
        <v>44</v>
      </c>
      <c r="R1458" s="192">
        <f t="shared" ref="R1458:R1472" si="44">O1458*P1458</f>
        <v>788.99719999999991</v>
      </c>
      <c r="S1458" s="28"/>
      <c r="T1458" s="28">
        <v>5</v>
      </c>
      <c r="U1458" s="28"/>
      <c r="V1458" s="28"/>
      <c r="W1458" s="28">
        <v>5</v>
      </c>
      <c r="X1458" s="28"/>
      <c r="Y1458" s="28"/>
      <c r="Z1458" s="28"/>
      <c r="AA1458" s="28"/>
      <c r="AB1458" s="28"/>
      <c r="AC1458" s="28"/>
      <c r="AD1458" s="28"/>
    </row>
    <row r="1459" spans="1:30" ht="25" x14ac:dyDescent="0.3">
      <c r="A1459" s="35" t="s">
        <v>573</v>
      </c>
      <c r="B1459" s="16" t="s">
        <v>961</v>
      </c>
      <c r="C1459" s="16" t="s">
        <v>961</v>
      </c>
      <c r="D1459" s="17" t="s">
        <v>36</v>
      </c>
      <c r="E1459" s="18" t="s">
        <v>476</v>
      </c>
      <c r="F1459" s="17" t="s">
        <v>477</v>
      </c>
      <c r="G1459" s="18" t="s">
        <v>478</v>
      </c>
      <c r="H1459" s="18">
        <v>21101</v>
      </c>
      <c r="I1459" s="178" t="s">
        <v>39</v>
      </c>
      <c r="J1459" s="179" t="s">
        <v>64</v>
      </c>
      <c r="K1459" s="22" t="s">
        <v>65</v>
      </c>
      <c r="L1459" s="22"/>
      <c r="M1459" s="23" t="s">
        <v>42</v>
      </c>
      <c r="N1459" s="23" t="s">
        <v>576</v>
      </c>
      <c r="O1459" s="24">
        <v>15</v>
      </c>
      <c r="P1459" s="24">
        <v>9</v>
      </c>
      <c r="Q1459" s="26" t="s">
        <v>44</v>
      </c>
      <c r="R1459" s="192">
        <f t="shared" si="44"/>
        <v>135</v>
      </c>
      <c r="S1459" s="28"/>
      <c r="T1459" s="28">
        <v>5</v>
      </c>
      <c r="U1459" s="28"/>
      <c r="V1459" s="28"/>
      <c r="W1459" s="28">
        <v>5</v>
      </c>
      <c r="X1459" s="28"/>
      <c r="Y1459" s="28"/>
      <c r="Z1459" s="28">
        <v>5</v>
      </c>
      <c r="AA1459" s="28"/>
      <c r="AB1459" s="28"/>
      <c r="AC1459" s="28"/>
      <c r="AD1459" s="28"/>
    </row>
    <row r="1460" spans="1:30" ht="25" x14ac:dyDescent="0.3">
      <c r="A1460" s="35" t="s">
        <v>573</v>
      </c>
      <c r="B1460" s="16" t="s">
        <v>961</v>
      </c>
      <c r="C1460" s="16" t="s">
        <v>961</v>
      </c>
      <c r="D1460" s="17" t="s">
        <v>36</v>
      </c>
      <c r="E1460" s="18" t="s">
        <v>476</v>
      </c>
      <c r="F1460" s="17" t="s">
        <v>477</v>
      </c>
      <c r="G1460" s="18" t="s">
        <v>478</v>
      </c>
      <c r="H1460" s="18">
        <v>21101</v>
      </c>
      <c r="I1460" s="178" t="s">
        <v>39</v>
      </c>
      <c r="J1460" s="179" t="s">
        <v>66</v>
      </c>
      <c r="K1460" s="22" t="s">
        <v>67</v>
      </c>
      <c r="L1460" s="22"/>
      <c r="M1460" s="23" t="s">
        <v>42</v>
      </c>
      <c r="N1460" s="23" t="s">
        <v>576</v>
      </c>
      <c r="O1460" s="24">
        <v>15</v>
      </c>
      <c r="P1460" s="24">
        <v>8</v>
      </c>
      <c r="Q1460" s="26" t="s">
        <v>44</v>
      </c>
      <c r="R1460" s="192">
        <f t="shared" si="44"/>
        <v>120</v>
      </c>
      <c r="S1460" s="28"/>
      <c r="T1460" s="28">
        <v>5</v>
      </c>
      <c r="U1460" s="28"/>
      <c r="V1460" s="28"/>
      <c r="W1460" s="28">
        <v>5</v>
      </c>
      <c r="X1460" s="28"/>
      <c r="Y1460" s="28"/>
      <c r="Z1460" s="28">
        <v>5</v>
      </c>
      <c r="AA1460" s="28"/>
      <c r="AB1460" s="28"/>
      <c r="AC1460" s="28"/>
      <c r="AD1460" s="28"/>
    </row>
    <row r="1461" spans="1:30" ht="25" x14ac:dyDescent="0.3">
      <c r="A1461" s="35" t="s">
        <v>573</v>
      </c>
      <c r="B1461" s="16" t="s">
        <v>961</v>
      </c>
      <c r="C1461" s="16" t="s">
        <v>961</v>
      </c>
      <c r="D1461" s="17" t="s">
        <v>36</v>
      </c>
      <c r="E1461" s="18" t="s">
        <v>476</v>
      </c>
      <c r="F1461" s="17" t="s">
        <v>477</v>
      </c>
      <c r="G1461" s="18" t="s">
        <v>478</v>
      </c>
      <c r="H1461" s="18">
        <v>21101</v>
      </c>
      <c r="I1461" s="178" t="s">
        <v>39</v>
      </c>
      <c r="J1461" s="179" t="s">
        <v>68</v>
      </c>
      <c r="K1461" s="22" t="s">
        <v>69</v>
      </c>
      <c r="L1461" s="22"/>
      <c r="M1461" s="23" t="s">
        <v>42</v>
      </c>
      <c r="N1461" s="23" t="s">
        <v>576</v>
      </c>
      <c r="O1461" s="24">
        <v>15</v>
      </c>
      <c r="P1461" s="24">
        <v>8</v>
      </c>
      <c r="Q1461" s="26" t="s">
        <v>44</v>
      </c>
      <c r="R1461" s="192">
        <f t="shared" si="44"/>
        <v>120</v>
      </c>
      <c r="S1461" s="28"/>
      <c r="T1461" s="28">
        <v>5</v>
      </c>
      <c r="U1461" s="28"/>
      <c r="V1461" s="28"/>
      <c r="W1461" s="28">
        <v>5</v>
      </c>
      <c r="X1461" s="28"/>
      <c r="Y1461" s="28"/>
      <c r="Z1461" s="28">
        <v>5</v>
      </c>
      <c r="AA1461" s="28"/>
      <c r="AB1461" s="28"/>
      <c r="AC1461" s="28"/>
      <c r="AD1461" s="28"/>
    </row>
    <row r="1462" spans="1:30" ht="25" x14ac:dyDescent="0.3">
      <c r="A1462" s="35" t="s">
        <v>573</v>
      </c>
      <c r="B1462" s="16" t="s">
        <v>961</v>
      </c>
      <c r="C1462" s="16" t="s">
        <v>961</v>
      </c>
      <c r="D1462" s="17" t="s">
        <v>36</v>
      </c>
      <c r="E1462" s="18" t="s">
        <v>476</v>
      </c>
      <c r="F1462" s="17" t="s">
        <v>477</v>
      </c>
      <c r="G1462" s="18" t="s">
        <v>478</v>
      </c>
      <c r="H1462" s="18">
        <v>21101</v>
      </c>
      <c r="I1462" s="178" t="s">
        <v>39</v>
      </c>
      <c r="J1462" s="179" t="s">
        <v>72</v>
      </c>
      <c r="K1462" s="22" t="s">
        <v>73</v>
      </c>
      <c r="L1462" s="22"/>
      <c r="M1462" s="23" t="s">
        <v>42</v>
      </c>
      <c r="N1462" s="23" t="s">
        <v>576</v>
      </c>
      <c r="O1462" s="24">
        <v>15</v>
      </c>
      <c r="P1462" s="24">
        <v>9</v>
      </c>
      <c r="Q1462" s="26" t="s">
        <v>44</v>
      </c>
      <c r="R1462" s="192">
        <f t="shared" si="44"/>
        <v>135</v>
      </c>
      <c r="S1462" s="28"/>
      <c r="T1462" s="28">
        <v>5</v>
      </c>
      <c r="U1462" s="28"/>
      <c r="V1462" s="28"/>
      <c r="W1462" s="28">
        <v>5</v>
      </c>
      <c r="X1462" s="28"/>
      <c r="Y1462" s="28"/>
      <c r="Z1462" s="28">
        <v>5</v>
      </c>
      <c r="AA1462" s="28"/>
      <c r="AB1462" s="28"/>
      <c r="AC1462" s="28"/>
      <c r="AD1462" s="28"/>
    </row>
    <row r="1463" spans="1:30" ht="25" x14ac:dyDescent="0.3">
      <c r="A1463" s="35" t="s">
        <v>573</v>
      </c>
      <c r="B1463" s="16" t="s">
        <v>961</v>
      </c>
      <c r="C1463" s="16" t="s">
        <v>961</v>
      </c>
      <c r="D1463" s="17" t="s">
        <v>36</v>
      </c>
      <c r="E1463" s="18" t="s">
        <v>476</v>
      </c>
      <c r="F1463" s="17" t="s">
        <v>477</v>
      </c>
      <c r="G1463" s="18" t="s">
        <v>478</v>
      </c>
      <c r="H1463" s="18">
        <v>21101</v>
      </c>
      <c r="I1463" s="178" t="s">
        <v>39</v>
      </c>
      <c r="J1463" s="179" t="s">
        <v>74</v>
      </c>
      <c r="K1463" s="22" t="s">
        <v>75</v>
      </c>
      <c r="L1463" s="22"/>
      <c r="M1463" s="23" t="s">
        <v>42</v>
      </c>
      <c r="N1463" s="23" t="s">
        <v>576</v>
      </c>
      <c r="O1463" s="24">
        <v>15</v>
      </c>
      <c r="P1463" s="24">
        <v>8</v>
      </c>
      <c r="Q1463" s="26" t="s">
        <v>44</v>
      </c>
      <c r="R1463" s="192">
        <f t="shared" si="44"/>
        <v>120</v>
      </c>
      <c r="S1463" s="28"/>
      <c r="T1463" s="28">
        <v>5</v>
      </c>
      <c r="U1463" s="28"/>
      <c r="V1463" s="28"/>
      <c r="W1463" s="28">
        <v>5</v>
      </c>
      <c r="X1463" s="28"/>
      <c r="Y1463" s="28"/>
      <c r="Z1463" s="28">
        <v>5</v>
      </c>
      <c r="AA1463" s="28"/>
      <c r="AB1463" s="28"/>
      <c r="AC1463" s="28"/>
      <c r="AD1463" s="28"/>
    </row>
    <row r="1464" spans="1:30" ht="25" x14ac:dyDescent="0.3">
      <c r="A1464" s="35" t="s">
        <v>573</v>
      </c>
      <c r="B1464" s="16" t="s">
        <v>961</v>
      </c>
      <c r="C1464" s="16" t="s">
        <v>961</v>
      </c>
      <c r="D1464" s="17" t="s">
        <v>36</v>
      </c>
      <c r="E1464" s="18" t="s">
        <v>476</v>
      </c>
      <c r="F1464" s="17" t="s">
        <v>477</v>
      </c>
      <c r="G1464" s="18" t="s">
        <v>478</v>
      </c>
      <c r="H1464" s="18">
        <v>21101</v>
      </c>
      <c r="I1464" s="178" t="s">
        <v>39</v>
      </c>
      <c r="J1464" s="179" t="s">
        <v>130</v>
      </c>
      <c r="K1464" s="22" t="s">
        <v>131</v>
      </c>
      <c r="L1464" s="22"/>
      <c r="M1464" s="23" t="s">
        <v>42</v>
      </c>
      <c r="N1464" s="23" t="s">
        <v>576</v>
      </c>
      <c r="O1464" s="24">
        <v>7</v>
      </c>
      <c r="P1464" s="24">
        <v>11.000000000000002</v>
      </c>
      <c r="Q1464" s="26" t="s">
        <v>44</v>
      </c>
      <c r="R1464" s="192">
        <f t="shared" si="44"/>
        <v>77.000000000000014</v>
      </c>
      <c r="S1464" s="28"/>
      <c r="T1464" s="28">
        <v>3</v>
      </c>
      <c r="U1464" s="28"/>
      <c r="V1464" s="28"/>
      <c r="W1464" s="28"/>
      <c r="X1464" s="28">
        <v>4</v>
      </c>
      <c r="Y1464" s="28"/>
      <c r="Z1464" s="28"/>
      <c r="AA1464" s="28"/>
      <c r="AB1464" s="28"/>
      <c r="AC1464" s="28"/>
      <c r="AD1464" s="28"/>
    </row>
    <row r="1465" spans="1:30" ht="25" x14ac:dyDescent="0.3">
      <c r="A1465" s="35" t="s">
        <v>573</v>
      </c>
      <c r="B1465" s="16" t="s">
        <v>961</v>
      </c>
      <c r="C1465" s="16" t="s">
        <v>961</v>
      </c>
      <c r="D1465" s="17" t="s">
        <v>36</v>
      </c>
      <c r="E1465" s="18" t="s">
        <v>476</v>
      </c>
      <c r="F1465" s="17" t="s">
        <v>477</v>
      </c>
      <c r="G1465" s="18" t="s">
        <v>478</v>
      </c>
      <c r="H1465" s="18">
        <v>21101</v>
      </c>
      <c r="I1465" s="178" t="s">
        <v>39</v>
      </c>
      <c r="J1465" s="179" t="s">
        <v>166</v>
      </c>
      <c r="K1465" s="22" t="s">
        <v>167</v>
      </c>
      <c r="L1465" s="22"/>
      <c r="M1465" s="23" t="s">
        <v>42</v>
      </c>
      <c r="N1465" s="23" t="s">
        <v>576</v>
      </c>
      <c r="O1465" s="24">
        <v>17</v>
      </c>
      <c r="P1465" s="24">
        <v>17</v>
      </c>
      <c r="Q1465" s="26" t="s">
        <v>44</v>
      </c>
      <c r="R1465" s="192">
        <f t="shared" si="44"/>
        <v>289</v>
      </c>
      <c r="S1465" s="28"/>
      <c r="T1465" s="28">
        <v>5</v>
      </c>
      <c r="U1465" s="28"/>
      <c r="V1465" s="28"/>
      <c r="W1465" s="28">
        <v>5</v>
      </c>
      <c r="X1465" s="28"/>
      <c r="Y1465" s="28"/>
      <c r="Z1465" s="28">
        <v>7</v>
      </c>
      <c r="AA1465" s="28"/>
      <c r="AB1465" s="28"/>
      <c r="AC1465" s="28"/>
      <c r="AD1465" s="28"/>
    </row>
    <row r="1466" spans="1:30" ht="25" x14ac:dyDescent="0.3">
      <c r="A1466" s="35" t="s">
        <v>573</v>
      </c>
      <c r="B1466" s="16" t="s">
        <v>961</v>
      </c>
      <c r="C1466" s="16" t="s">
        <v>961</v>
      </c>
      <c r="D1466" s="17" t="s">
        <v>36</v>
      </c>
      <c r="E1466" s="18" t="s">
        <v>476</v>
      </c>
      <c r="F1466" s="17" t="s">
        <v>477</v>
      </c>
      <c r="G1466" s="18" t="s">
        <v>478</v>
      </c>
      <c r="H1466" s="18">
        <v>21101</v>
      </c>
      <c r="I1466" s="178" t="s">
        <v>39</v>
      </c>
      <c r="J1466" s="179" t="s">
        <v>168</v>
      </c>
      <c r="K1466" s="22" t="s">
        <v>169</v>
      </c>
      <c r="L1466" s="22"/>
      <c r="M1466" s="23" t="s">
        <v>42</v>
      </c>
      <c r="N1466" s="23" t="s">
        <v>576</v>
      </c>
      <c r="O1466" s="24">
        <v>43</v>
      </c>
      <c r="P1466" s="24">
        <v>2</v>
      </c>
      <c r="Q1466" s="26" t="s">
        <v>44</v>
      </c>
      <c r="R1466" s="192">
        <f t="shared" si="44"/>
        <v>86</v>
      </c>
      <c r="S1466" s="28"/>
      <c r="T1466" s="28">
        <v>10</v>
      </c>
      <c r="U1466" s="28"/>
      <c r="V1466" s="28"/>
      <c r="W1466" s="28">
        <v>10</v>
      </c>
      <c r="X1466" s="28"/>
      <c r="Y1466" s="28"/>
      <c r="Z1466" s="28">
        <v>23</v>
      </c>
      <c r="AA1466" s="28"/>
      <c r="AB1466" s="28"/>
      <c r="AC1466" s="28"/>
      <c r="AD1466" s="28"/>
    </row>
    <row r="1467" spans="1:30" ht="25" x14ac:dyDescent="0.3">
      <c r="A1467" s="35" t="s">
        <v>573</v>
      </c>
      <c r="B1467" s="16" t="s">
        <v>961</v>
      </c>
      <c r="C1467" s="16" t="s">
        <v>961</v>
      </c>
      <c r="D1467" s="17" t="s">
        <v>36</v>
      </c>
      <c r="E1467" s="18" t="s">
        <v>476</v>
      </c>
      <c r="F1467" s="17" t="s">
        <v>477</v>
      </c>
      <c r="G1467" s="18" t="s">
        <v>478</v>
      </c>
      <c r="H1467" s="18">
        <v>21101</v>
      </c>
      <c r="I1467" s="178" t="s">
        <v>39</v>
      </c>
      <c r="J1467" s="179" t="s">
        <v>180</v>
      </c>
      <c r="K1467" s="22" t="s">
        <v>181</v>
      </c>
      <c r="L1467" s="22"/>
      <c r="M1467" s="23" t="s">
        <v>42</v>
      </c>
      <c r="N1467" s="23" t="s">
        <v>576</v>
      </c>
      <c r="O1467" s="24">
        <v>75</v>
      </c>
      <c r="P1467" s="24">
        <v>4</v>
      </c>
      <c r="Q1467" s="26" t="s">
        <v>44</v>
      </c>
      <c r="R1467" s="192">
        <f t="shared" si="44"/>
        <v>300</v>
      </c>
      <c r="S1467" s="28"/>
      <c r="T1467" s="28">
        <v>25</v>
      </c>
      <c r="U1467" s="28"/>
      <c r="V1467" s="28"/>
      <c r="W1467" s="28">
        <v>25</v>
      </c>
      <c r="X1467" s="28"/>
      <c r="Y1467" s="28"/>
      <c r="Z1467" s="28">
        <v>25</v>
      </c>
      <c r="AA1467" s="28"/>
      <c r="AB1467" s="28"/>
      <c r="AC1467" s="28"/>
      <c r="AD1467" s="28"/>
    </row>
    <row r="1468" spans="1:30" ht="25" x14ac:dyDescent="0.3">
      <c r="A1468" s="35" t="s">
        <v>573</v>
      </c>
      <c r="B1468" s="16" t="s">
        <v>961</v>
      </c>
      <c r="C1468" s="16" t="s">
        <v>961</v>
      </c>
      <c r="D1468" s="17" t="s">
        <v>36</v>
      </c>
      <c r="E1468" s="18" t="s">
        <v>476</v>
      </c>
      <c r="F1468" s="17" t="s">
        <v>477</v>
      </c>
      <c r="G1468" s="18" t="s">
        <v>478</v>
      </c>
      <c r="H1468" s="18">
        <v>21101</v>
      </c>
      <c r="I1468" s="178" t="s">
        <v>39</v>
      </c>
      <c r="J1468" s="179" t="s">
        <v>209</v>
      </c>
      <c r="K1468" s="22" t="s">
        <v>210</v>
      </c>
      <c r="L1468" s="22"/>
      <c r="M1468" s="23" t="s">
        <v>42</v>
      </c>
      <c r="N1468" s="23" t="s">
        <v>578</v>
      </c>
      <c r="O1468" s="24">
        <v>8</v>
      </c>
      <c r="P1468" s="24">
        <v>1060</v>
      </c>
      <c r="Q1468" s="26" t="s">
        <v>44</v>
      </c>
      <c r="R1468" s="192">
        <f t="shared" si="44"/>
        <v>8480</v>
      </c>
      <c r="S1468" s="28"/>
      <c r="T1468" s="28">
        <v>3</v>
      </c>
      <c r="U1468" s="28"/>
      <c r="V1468" s="28"/>
      <c r="W1468" s="28">
        <v>3</v>
      </c>
      <c r="X1468" s="28"/>
      <c r="Y1468" s="28"/>
      <c r="Z1468" s="28">
        <v>2</v>
      </c>
      <c r="AA1468" s="28"/>
      <c r="AB1468" s="28"/>
      <c r="AC1468" s="28"/>
      <c r="AD1468" s="28"/>
    </row>
    <row r="1469" spans="1:30" ht="25" x14ac:dyDescent="0.3">
      <c r="A1469" s="35" t="s">
        <v>573</v>
      </c>
      <c r="B1469" s="16" t="s">
        <v>961</v>
      </c>
      <c r="C1469" s="16" t="s">
        <v>961</v>
      </c>
      <c r="D1469" s="17" t="s">
        <v>36</v>
      </c>
      <c r="E1469" s="18" t="s">
        <v>476</v>
      </c>
      <c r="F1469" s="17" t="s">
        <v>477</v>
      </c>
      <c r="G1469" s="18" t="s">
        <v>478</v>
      </c>
      <c r="H1469" s="18">
        <v>21101</v>
      </c>
      <c r="I1469" s="178" t="s">
        <v>39</v>
      </c>
      <c r="J1469" s="179" t="s">
        <v>1148</v>
      </c>
      <c r="K1469" s="22" t="s">
        <v>1149</v>
      </c>
      <c r="L1469" s="22"/>
      <c r="M1469" s="23" t="s">
        <v>42</v>
      </c>
      <c r="N1469" s="23" t="s">
        <v>576</v>
      </c>
      <c r="O1469" s="24">
        <v>4</v>
      </c>
      <c r="P1469" s="24">
        <v>264</v>
      </c>
      <c r="Q1469" s="26" t="s">
        <v>44</v>
      </c>
      <c r="R1469" s="192">
        <f t="shared" si="44"/>
        <v>1056</v>
      </c>
      <c r="S1469" s="28"/>
      <c r="T1469" s="28">
        <v>2</v>
      </c>
      <c r="U1469" s="28"/>
      <c r="V1469" s="28"/>
      <c r="W1469" s="28"/>
      <c r="X1469" s="28">
        <v>2</v>
      </c>
      <c r="Y1469" s="28"/>
      <c r="Z1469" s="28"/>
      <c r="AA1469" s="28"/>
      <c r="AB1469" s="28"/>
      <c r="AC1469" s="28"/>
      <c r="AD1469" s="28"/>
    </row>
    <row r="1470" spans="1:30" ht="25" x14ac:dyDescent="0.3">
      <c r="A1470" s="35" t="s">
        <v>573</v>
      </c>
      <c r="B1470" s="16" t="s">
        <v>961</v>
      </c>
      <c r="C1470" s="16" t="s">
        <v>961</v>
      </c>
      <c r="D1470" s="17" t="s">
        <v>36</v>
      </c>
      <c r="E1470" s="18" t="s">
        <v>476</v>
      </c>
      <c r="F1470" s="17" t="s">
        <v>477</v>
      </c>
      <c r="G1470" s="18" t="s">
        <v>478</v>
      </c>
      <c r="H1470" s="18">
        <v>21101</v>
      </c>
      <c r="I1470" s="178" t="s">
        <v>39</v>
      </c>
      <c r="J1470" s="179" t="s">
        <v>1150</v>
      </c>
      <c r="K1470" s="22" t="s">
        <v>1151</v>
      </c>
      <c r="L1470" s="22"/>
      <c r="M1470" s="23" t="s">
        <v>42</v>
      </c>
      <c r="N1470" s="23" t="s">
        <v>576</v>
      </c>
      <c r="O1470" s="24">
        <v>4</v>
      </c>
      <c r="P1470" s="24">
        <v>32</v>
      </c>
      <c r="Q1470" s="26" t="s">
        <v>44</v>
      </c>
      <c r="R1470" s="192">
        <f t="shared" si="44"/>
        <v>128</v>
      </c>
      <c r="S1470" s="28"/>
      <c r="T1470" s="28">
        <v>2</v>
      </c>
      <c r="U1470" s="28"/>
      <c r="V1470" s="28"/>
      <c r="W1470" s="28"/>
      <c r="X1470" s="28">
        <v>2</v>
      </c>
      <c r="Y1470" s="28"/>
      <c r="Z1470" s="28"/>
      <c r="AA1470" s="28"/>
      <c r="AB1470" s="28"/>
      <c r="AC1470" s="28"/>
      <c r="AD1470" s="28"/>
    </row>
    <row r="1471" spans="1:30" ht="25" x14ac:dyDescent="0.3">
      <c r="A1471" s="35" t="s">
        <v>573</v>
      </c>
      <c r="B1471" s="16" t="s">
        <v>961</v>
      </c>
      <c r="C1471" s="16" t="s">
        <v>961</v>
      </c>
      <c r="D1471" s="17" t="s">
        <v>36</v>
      </c>
      <c r="E1471" s="18" t="s">
        <v>476</v>
      </c>
      <c r="F1471" s="17" t="s">
        <v>477</v>
      </c>
      <c r="G1471" s="18" t="s">
        <v>478</v>
      </c>
      <c r="H1471" s="18">
        <v>21101</v>
      </c>
      <c r="I1471" s="178" t="s">
        <v>39</v>
      </c>
      <c r="J1471" s="179" t="s">
        <v>1143</v>
      </c>
      <c r="K1471" s="22" t="s">
        <v>1144</v>
      </c>
      <c r="L1471" s="22"/>
      <c r="M1471" s="23" t="s">
        <v>42</v>
      </c>
      <c r="N1471" s="23" t="s">
        <v>576</v>
      </c>
      <c r="O1471" s="24">
        <v>7</v>
      </c>
      <c r="P1471" s="24">
        <v>40</v>
      </c>
      <c r="Q1471" s="26" t="s">
        <v>44</v>
      </c>
      <c r="R1471" s="192">
        <f t="shared" si="44"/>
        <v>280</v>
      </c>
      <c r="S1471" s="28"/>
      <c r="T1471" s="28">
        <v>3</v>
      </c>
      <c r="U1471" s="28"/>
      <c r="V1471" s="28"/>
      <c r="W1471" s="28"/>
      <c r="X1471" s="28">
        <v>4</v>
      </c>
      <c r="Y1471" s="28"/>
      <c r="Z1471" s="28"/>
      <c r="AA1471" s="28"/>
      <c r="AB1471" s="28"/>
      <c r="AC1471" s="28"/>
      <c r="AD1471" s="28"/>
    </row>
    <row r="1472" spans="1:30" ht="25" x14ac:dyDescent="0.3">
      <c r="A1472" s="35" t="s">
        <v>573</v>
      </c>
      <c r="B1472" s="16" t="s">
        <v>961</v>
      </c>
      <c r="C1472" s="16" t="s">
        <v>961</v>
      </c>
      <c r="D1472" s="17" t="s">
        <v>36</v>
      </c>
      <c r="E1472" s="18" t="s">
        <v>476</v>
      </c>
      <c r="F1472" s="17" t="s">
        <v>477</v>
      </c>
      <c r="G1472" s="18" t="s">
        <v>478</v>
      </c>
      <c r="H1472" s="18">
        <v>21101</v>
      </c>
      <c r="I1472" s="178" t="s">
        <v>39</v>
      </c>
      <c r="J1472" s="179" t="s">
        <v>1133</v>
      </c>
      <c r="K1472" s="22" t="s">
        <v>1134</v>
      </c>
      <c r="L1472" s="22"/>
      <c r="M1472" s="23" t="s">
        <v>42</v>
      </c>
      <c r="N1472" s="23" t="s">
        <v>697</v>
      </c>
      <c r="O1472" s="24">
        <v>20</v>
      </c>
      <c r="P1472" s="24">
        <v>35.000000000000007</v>
      </c>
      <c r="Q1472" s="26" t="s">
        <v>44</v>
      </c>
      <c r="R1472" s="192">
        <f t="shared" si="44"/>
        <v>700.00000000000011</v>
      </c>
      <c r="S1472" s="28"/>
      <c r="T1472" s="28">
        <v>10</v>
      </c>
      <c r="U1472" s="28"/>
      <c r="V1472" s="28"/>
      <c r="W1472" s="28">
        <v>10</v>
      </c>
      <c r="X1472" s="28"/>
      <c r="Y1472" s="28"/>
      <c r="Z1472" s="28"/>
      <c r="AA1472" s="28"/>
      <c r="AB1472" s="28"/>
      <c r="AC1472" s="28"/>
      <c r="AD1472" s="28"/>
    </row>
    <row r="1473" spans="1:30" ht="25" x14ac:dyDescent="0.3">
      <c r="A1473" s="35" t="s">
        <v>573</v>
      </c>
      <c r="B1473" s="16" t="s">
        <v>961</v>
      </c>
      <c r="C1473" s="16" t="s">
        <v>961</v>
      </c>
      <c r="D1473" s="17" t="s">
        <v>36</v>
      </c>
      <c r="E1473" s="18" t="s">
        <v>476</v>
      </c>
      <c r="F1473" s="17" t="s">
        <v>477</v>
      </c>
      <c r="G1473" s="18" t="s">
        <v>482</v>
      </c>
      <c r="H1473" s="18">
        <v>21101</v>
      </c>
      <c r="I1473" s="178" t="s">
        <v>39</v>
      </c>
      <c r="J1473" s="179" t="s">
        <v>688</v>
      </c>
      <c r="K1473" s="22" t="s">
        <v>900</v>
      </c>
      <c r="L1473" s="22"/>
      <c r="M1473" s="23" t="s">
        <v>42</v>
      </c>
      <c r="N1473" s="23" t="s">
        <v>576</v>
      </c>
      <c r="O1473" s="24">
        <v>7</v>
      </c>
      <c r="P1473" s="24">
        <v>4</v>
      </c>
      <c r="Q1473" s="26" t="s">
        <v>44</v>
      </c>
      <c r="R1473" s="192">
        <f>P1473*O1473</f>
        <v>28</v>
      </c>
      <c r="S1473" s="28"/>
      <c r="T1473" s="28">
        <v>3</v>
      </c>
      <c r="U1473" s="28"/>
      <c r="V1473" s="28"/>
      <c r="W1473" s="28"/>
      <c r="X1473" s="28">
        <v>4</v>
      </c>
      <c r="Y1473" s="28"/>
      <c r="Z1473" s="28"/>
      <c r="AA1473" s="28"/>
      <c r="AB1473" s="28"/>
      <c r="AC1473" s="28"/>
      <c r="AD1473" s="28"/>
    </row>
    <row r="1474" spans="1:30" ht="25" x14ac:dyDescent="0.3">
      <c r="A1474" s="35" t="s">
        <v>573</v>
      </c>
      <c r="B1474" s="16" t="s">
        <v>961</v>
      </c>
      <c r="C1474" s="16" t="s">
        <v>961</v>
      </c>
      <c r="D1474" s="17" t="s">
        <v>36</v>
      </c>
      <c r="E1474" s="18" t="s">
        <v>476</v>
      </c>
      <c r="F1474" s="17" t="s">
        <v>477</v>
      </c>
      <c r="G1474" s="18" t="s">
        <v>482</v>
      </c>
      <c r="H1474" s="18">
        <v>21101</v>
      </c>
      <c r="I1474" s="178" t="s">
        <v>39</v>
      </c>
      <c r="J1474" s="179" t="s">
        <v>130</v>
      </c>
      <c r="K1474" s="22" t="s">
        <v>131</v>
      </c>
      <c r="L1474" s="22"/>
      <c r="M1474" s="23" t="s">
        <v>42</v>
      </c>
      <c r="N1474" s="23" t="s">
        <v>576</v>
      </c>
      <c r="O1474" s="24">
        <v>7</v>
      </c>
      <c r="P1474" s="24">
        <v>11.000000000000002</v>
      </c>
      <c r="Q1474" s="26" t="s">
        <v>44</v>
      </c>
      <c r="R1474" s="192">
        <f t="shared" ref="R1474:R1479" si="45">P1474*O1474</f>
        <v>77.000000000000014</v>
      </c>
      <c r="S1474" s="28"/>
      <c r="T1474" s="28">
        <v>3</v>
      </c>
      <c r="U1474" s="28"/>
      <c r="V1474" s="28"/>
      <c r="W1474" s="28"/>
      <c r="X1474" s="28">
        <v>4</v>
      </c>
      <c r="Y1474" s="28"/>
      <c r="Z1474" s="28"/>
      <c r="AA1474" s="28"/>
      <c r="AB1474" s="28"/>
      <c r="AC1474" s="28"/>
      <c r="AD1474" s="28"/>
    </row>
    <row r="1475" spans="1:30" ht="25" x14ac:dyDescent="0.3">
      <c r="A1475" s="35" t="s">
        <v>573</v>
      </c>
      <c r="B1475" s="16" t="s">
        <v>961</v>
      </c>
      <c r="C1475" s="16" t="s">
        <v>961</v>
      </c>
      <c r="D1475" s="17" t="s">
        <v>36</v>
      </c>
      <c r="E1475" s="18" t="s">
        <v>476</v>
      </c>
      <c r="F1475" s="17" t="s">
        <v>477</v>
      </c>
      <c r="G1475" s="18" t="s">
        <v>482</v>
      </c>
      <c r="H1475" s="18">
        <v>21101</v>
      </c>
      <c r="I1475" s="178" t="s">
        <v>39</v>
      </c>
      <c r="J1475" s="179" t="s">
        <v>156</v>
      </c>
      <c r="K1475" s="22" t="s">
        <v>157</v>
      </c>
      <c r="L1475" s="22"/>
      <c r="M1475" s="23" t="s">
        <v>42</v>
      </c>
      <c r="N1475" s="23" t="s">
        <v>576</v>
      </c>
      <c r="O1475" s="24">
        <v>15</v>
      </c>
      <c r="P1475" s="24">
        <v>7</v>
      </c>
      <c r="Q1475" s="26" t="s">
        <v>44</v>
      </c>
      <c r="R1475" s="192">
        <f t="shared" si="45"/>
        <v>105</v>
      </c>
      <c r="S1475" s="28"/>
      <c r="T1475" s="28">
        <v>5</v>
      </c>
      <c r="U1475" s="28"/>
      <c r="V1475" s="28"/>
      <c r="W1475" s="28">
        <v>5</v>
      </c>
      <c r="X1475" s="28"/>
      <c r="Y1475" s="28"/>
      <c r="Z1475" s="28">
        <v>5</v>
      </c>
      <c r="AA1475" s="28"/>
      <c r="AB1475" s="28"/>
      <c r="AC1475" s="28"/>
      <c r="AD1475" s="28"/>
    </row>
    <row r="1476" spans="1:30" ht="25" x14ac:dyDescent="0.3">
      <c r="A1476" s="35" t="s">
        <v>573</v>
      </c>
      <c r="B1476" s="16" t="s">
        <v>961</v>
      </c>
      <c r="C1476" s="16" t="s">
        <v>961</v>
      </c>
      <c r="D1476" s="17" t="s">
        <v>36</v>
      </c>
      <c r="E1476" s="18" t="s">
        <v>476</v>
      </c>
      <c r="F1476" s="17" t="s">
        <v>477</v>
      </c>
      <c r="G1476" s="18" t="s">
        <v>482</v>
      </c>
      <c r="H1476" s="18">
        <v>21101</v>
      </c>
      <c r="I1476" s="178" t="s">
        <v>39</v>
      </c>
      <c r="J1476" s="179" t="s">
        <v>808</v>
      </c>
      <c r="K1476" s="22" t="s">
        <v>692</v>
      </c>
      <c r="L1476" s="22"/>
      <c r="M1476" s="23" t="s">
        <v>42</v>
      </c>
      <c r="N1476" s="23" t="s">
        <v>576</v>
      </c>
      <c r="O1476" s="24">
        <v>40</v>
      </c>
      <c r="P1476" s="24">
        <v>2</v>
      </c>
      <c r="Q1476" s="26" t="s">
        <v>44</v>
      </c>
      <c r="R1476" s="192">
        <f t="shared" si="45"/>
        <v>80</v>
      </c>
      <c r="S1476" s="28"/>
      <c r="T1476" s="28">
        <v>10</v>
      </c>
      <c r="U1476" s="28"/>
      <c r="V1476" s="28"/>
      <c r="W1476" s="28">
        <v>10</v>
      </c>
      <c r="X1476" s="28"/>
      <c r="Y1476" s="28"/>
      <c r="Z1476" s="28">
        <v>20</v>
      </c>
      <c r="AA1476" s="28"/>
      <c r="AB1476" s="28"/>
      <c r="AC1476" s="28"/>
      <c r="AD1476" s="28"/>
    </row>
    <row r="1477" spans="1:30" ht="25" x14ac:dyDescent="0.3">
      <c r="A1477" s="35" t="s">
        <v>573</v>
      </c>
      <c r="B1477" s="16" t="s">
        <v>961</v>
      </c>
      <c r="C1477" s="16" t="s">
        <v>961</v>
      </c>
      <c r="D1477" s="17" t="s">
        <v>36</v>
      </c>
      <c r="E1477" s="18" t="s">
        <v>476</v>
      </c>
      <c r="F1477" s="17" t="s">
        <v>477</v>
      </c>
      <c r="G1477" s="18" t="s">
        <v>482</v>
      </c>
      <c r="H1477" s="18">
        <v>21101</v>
      </c>
      <c r="I1477" s="178" t="s">
        <v>39</v>
      </c>
      <c r="J1477" s="179" t="s">
        <v>180</v>
      </c>
      <c r="K1477" s="22" t="s">
        <v>181</v>
      </c>
      <c r="L1477" s="22"/>
      <c r="M1477" s="23" t="s">
        <v>42</v>
      </c>
      <c r="N1477" s="23" t="s">
        <v>576</v>
      </c>
      <c r="O1477" s="24">
        <v>75</v>
      </c>
      <c r="P1477" s="24">
        <v>4</v>
      </c>
      <c r="Q1477" s="26" t="s">
        <v>44</v>
      </c>
      <c r="R1477" s="192">
        <f t="shared" si="45"/>
        <v>300</v>
      </c>
      <c r="S1477" s="28"/>
      <c r="T1477" s="28">
        <v>25</v>
      </c>
      <c r="U1477" s="28"/>
      <c r="V1477" s="28"/>
      <c r="W1477" s="28">
        <v>25</v>
      </c>
      <c r="X1477" s="28"/>
      <c r="Y1477" s="28"/>
      <c r="Z1477" s="28">
        <v>25</v>
      </c>
      <c r="AA1477" s="28"/>
      <c r="AB1477" s="28"/>
      <c r="AC1477" s="28"/>
      <c r="AD1477" s="28"/>
    </row>
    <row r="1478" spans="1:30" ht="25" x14ac:dyDescent="0.3">
      <c r="A1478" s="35" t="s">
        <v>573</v>
      </c>
      <c r="B1478" s="16" t="s">
        <v>961</v>
      </c>
      <c r="C1478" s="16" t="s">
        <v>961</v>
      </c>
      <c r="D1478" s="17" t="s">
        <v>36</v>
      </c>
      <c r="E1478" s="18" t="s">
        <v>476</v>
      </c>
      <c r="F1478" s="17" t="s">
        <v>477</v>
      </c>
      <c r="G1478" s="18" t="s">
        <v>482</v>
      </c>
      <c r="H1478" s="18">
        <v>21101</v>
      </c>
      <c r="I1478" s="178" t="s">
        <v>39</v>
      </c>
      <c r="J1478" s="179" t="s">
        <v>213</v>
      </c>
      <c r="K1478" s="22" t="s">
        <v>214</v>
      </c>
      <c r="L1478" s="22"/>
      <c r="M1478" s="23" t="s">
        <v>42</v>
      </c>
      <c r="N1478" s="23" t="s">
        <v>578</v>
      </c>
      <c r="O1478" s="24">
        <v>8</v>
      </c>
      <c r="P1478" s="24">
        <v>1419.25</v>
      </c>
      <c r="Q1478" s="26" t="s">
        <v>44</v>
      </c>
      <c r="R1478" s="192">
        <f t="shared" si="45"/>
        <v>11354</v>
      </c>
      <c r="S1478" s="28"/>
      <c r="T1478" s="28">
        <v>3</v>
      </c>
      <c r="U1478" s="28"/>
      <c r="V1478" s="28"/>
      <c r="W1478" s="28">
        <v>3</v>
      </c>
      <c r="X1478" s="28"/>
      <c r="Y1478" s="28"/>
      <c r="Z1478" s="28">
        <v>2</v>
      </c>
      <c r="AA1478" s="28"/>
      <c r="AB1478" s="28"/>
      <c r="AC1478" s="28"/>
      <c r="AD1478" s="28"/>
    </row>
    <row r="1479" spans="1:30" ht="25" x14ac:dyDescent="0.3">
      <c r="A1479" s="35" t="s">
        <v>573</v>
      </c>
      <c r="B1479" s="16" t="s">
        <v>961</v>
      </c>
      <c r="C1479" s="16" t="s">
        <v>961</v>
      </c>
      <c r="D1479" s="17" t="s">
        <v>36</v>
      </c>
      <c r="E1479" s="18" t="s">
        <v>476</v>
      </c>
      <c r="F1479" s="17" t="s">
        <v>477</v>
      </c>
      <c r="G1479" s="18" t="s">
        <v>482</v>
      </c>
      <c r="H1479" s="18">
        <v>21101</v>
      </c>
      <c r="I1479" s="178" t="s">
        <v>39</v>
      </c>
      <c r="J1479" s="179" t="s">
        <v>1152</v>
      </c>
      <c r="K1479" s="22" t="s">
        <v>1153</v>
      </c>
      <c r="L1479" s="22"/>
      <c r="M1479" s="23" t="s">
        <v>42</v>
      </c>
      <c r="N1479" s="23" t="s">
        <v>576</v>
      </c>
      <c r="O1479" s="24">
        <v>4</v>
      </c>
      <c r="P1479" s="24">
        <v>37</v>
      </c>
      <c r="Q1479" s="26" t="s">
        <v>44</v>
      </c>
      <c r="R1479" s="192">
        <f t="shared" si="45"/>
        <v>148</v>
      </c>
      <c r="S1479" s="28"/>
      <c r="T1479" s="28">
        <v>2</v>
      </c>
      <c r="U1479" s="28"/>
      <c r="V1479" s="28"/>
      <c r="W1479" s="28"/>
      <c r="X1479" s="28">
        <v>2</v>
      </c>
      <c r="Y1479" s="28"/>
      <c r="Z1479" s="28"/>
      <c r="AA1479" s="28"/>
      <c r="AB1479" s="28"/>
      <c r="AC1479" s="28"/>
      <c r="AD1479" s="28"/>
    </row>
    <row r="1480" spans="1:30" ht="25" x14ac:dyDescent="0.3">
      <c r="A1480" s="35" t="s">
        <v>573</v>
      </c>
      <c r="B1480" s="16" t="s">
        <v>961</v>
      </c>
      <c r="C1480" s="16" t="s">
        <v>961</v>
      </c>
      <c r="D1480" s="17" t="s">
        <v>36</v>
      </c>
      <c r="E1480" s="18" t="s">
        <v>476</v>
      </c>
      <c r="F1480" s="17" t="s">
        <v>496</v>
      </c>
      <c r="G1480" s="18" t="s">
        <v>483</v>
      </c>
      <c r="H1480" s="18">
        <v>21101</v>
      </c>
      <c r="I1480" s="178" t="s">
        <v>39</v>
      </c>
      <c r="J1480" s="179" t="s">
        <v>685</v>
      </c>
      <c r="K1480" s="22" t="s">
        <v>712</v>
      </c>
      <c r="L1480" s="22"/>
      <c r="M1480" s="23" t="s">
        <v>42</v>
      </c>
      <c r="N1480" s="23" t="s">
        <v>589</v>
      </c>
      <c r="O1480" s="24">
        <v>4</v>
      </c>
      <c r="P1480" s="24">
        <v>308.50199999999995</v>
      </c>
      <c r="Q1480" s="26" t="s">
        <v>44</v>
      </c>
      <c r="R1480" s="192">
        <f>P1480*O1480</f>
        <v>1234.0079999999998</v>
      </c>
      <c r="S1480" s="28"/>
      <c r="T1480" s="28"/>
      <c r="U1480" s="28"/>
      <c r="V1480" s="28"/>
      <c r="W1480" s="28"/>
      <c r="X1480" s="28">
        <v>4</v>
      </c>
      <c r="Y1480" s="28"/>
      <c r="Z1480" s="28"/>
      <c r="AA1480" s="28"/>
      <c r="AB1480" s="28"/>
      <c r="AC1480" s="28"/>
      <c r="AD1480" s="28"/>
    </row>
    <row r="1481" spans="1:30" ht="37.5" x14ac:dyDescent="0.25">
      <c r="A1481" s="35" t="s">
        <v>573</v>
      </c>
      <c r="B1481" s="188" t="s">
        <v>961</v>
      </c>
      <c r="C1481" s="188" t="s">
        <v>961</v>
      </c>
      <c r="D1481" s="17" t="s">
        <v>36</v>
      </c>
      <c r="E1481" s="18" t="s">
        <v>476</v>
      </c>
      <c r="F1481" s="17" t="s">
        <v>496</v>
      </c>
      <c r="G1481" s="18" t="s">
        <v>483</v>
      </c>
      <c r="H1481" s="18">
        <v>21401</v>
      </c>
      <c r="I1481" s="178" t="s">
        <v>360</v>
      </c>
      <c r="J1481" s="189" t="s">
        <v>1154</v>
      </c>
      <c r="K1481" s="22" t="s">
        <v>1155</v>
      </c>
      <c r="L1481" s="22"/>
      <c r="M1481" s="23" t="s">
        <v>42</v>
      </c>
      <c r="N1481" s="23" t="s">
        <v>576</v>
      </c>
      <c r="O1481" s="24">
        <v>2</v>
      </c>
      <c r="P1481" s="24">
        <v>2736</v>
      </c>
      <c r="Q1481" s="26" t="s">
        <v>44</v>
      </c>
      <c r="R1481" s="192">
        <f t="shared" ref="R1481:R1511" si="46">P1481*O1481</f>
        <v>5472</v>
      </c>
      <c r="S1481" s="190"/>
      <c r="T1481" s="190">
        <v>1</v>
      </c>
      <c r="U1481" s="190"/>
      <c r="V1481" s="190"/>
      <c r="W1481" s="190"/>
      <c r="X1481" s="190"/>
      <c r="Y1481" s="190"/>
      <c r="Z1481" s="190">
        <v>1</v>
      </c>
      <c r="AA1481" s="190"/>
      <c r="AB1481" s="190"/>
      <c r="AC1481" s="190"/>
      <c r="AD1481" s="190"/>
    </row>
    <row r="1482" spans="1:30" ht="14.5" x14ac:dyDescent="0.3">
      <c r="A1482" s="35" t="s">
        <v>573</v>
      </c>
      <c r="B1482" s="16" t="s">
        <v>961</v>
      </c>
      <c r="C1482" s="16" t="s">
        <v>961</v>
      </c>
      <c r="D1482" s="17" t="s">
        <v>36</v>
      </c>
      <c r="E1482" s="18" t="s">
        <v>476</v>
      </c>
      <c r="F1482" s="17" t="s">
        <v>496</v>
      </c>
      <c r="G1482" s="18" t="s">
        <v>483</v>
      </c>
      <c r="H1482" s="18">
        <v>21601</v>
      </c>
      <c r="I1482" s="178" t="s">
        <v>382</v>
      </c>
      <c r="J1482" s="179" t="s">
        <v>1156</v>
      </c>
      <c r="K1482" s="22" t="s">
        <v>1157</v>
      </c>
      <c r="L1482" s="22"/>
      <c r="M1482" s="23" t="s">
        <v>42</v>
      </c>
      <c r="N1482" s="23" t="s">
        <v>576</v>
      </c>
      <c r="O1482" s="24">
        <v>20</v>
      </c>
      <c r="P1482" s="24">
        <v>29</v>
      </c>
      <c r="Q1482" s="26" t="s">
        <v>44</v>
      </c>
      <c r="R1482" s="192">
        <f t="shared" si="46"/>
        <v>580</v>
      </c>
      <c r="S1482" s="28"/>
      <c r="T1482" s="28"/>
      <c r="U1482" s="28"/>
      <c r="V1482" s="28"/>
      <c r="W1482" s="28"/>
      <c r="X1482" s="28"/>
      <c r="Y1482" s="28"/>
      <c r="Z1482" s="28">
        <v>20</v>
      </c>
      <c r="AA1482" s="28"/>
      <c r="AB1482" s="28"/>
      <c r="AC1482" s="28"/>
      <c r="AD1482" s="28"/>
    </row>
    <row r="1483" spans="1:30" ht="14.5" x14ac:dyDescent="0.3">
      <c r="A1483" s="35" t="s">
        <v>573</v>
      </c>
      <c r="B1483" s="16" t="s">
        <v>961</v>
      </c>
      <c r="C1483" s="16" t="s">
        <v>961</v>
      </c>
      <c r="D1483" s="17" t="s">
        <v>36</v>
      </c>
      <c r="E1483" s="18" t="s">
        <v>476</v>
      </c>
      <c r="F1483" s="17" t="s">
        <v>496</v>
      </c>
      <c r="G1483" s="18" t="s">
        <v>483</v>
      </c>
      <c r="H1483" s="18">
        <v>21601</v>
      </c>
      <c r="I1483" s="178" t="s">
        <v>382</v>
      </c>
      <c r="J1483" s="179" t="s">
        <v>839</v>
      </c>
      <c r="K1483" s="22" t="s">
        <v>840</v>
      </c>
      <c r="L1483" s="22"/>
      <c r="M1483" s="23" t="s">
        <v>42</v>
      </c>
      <c r="N1483" s="23" t="s">
        <v>619</v>
      </c>
      <c r="O1483" s="24">
        <v>7</v>
      </c>
      <c r="P1483" s="24">
        <v>61</v>
      </c>
      <c r="Q1483" s="26" t="s">
        <v>44</v>
      </c>
      <c r="R1483" s="192">
        <f t="shared" si="46"/>
        <v>427</v>
      </c>
      <c r="S1483" s="28"/>
      <c r="T1483" s="28"/>
      <c r="U1483" s="28"/>
      <c r="V1483" s="28"/>
      <c r="W1483" s="28"/>
      <c r="X1483" s="28">
        <v>4</v>
      </c>
      <c r="Y1483" s="28"/>
      <c r="Z1483" s="28"/>
      <c r="AA1483" s="28"/>
      <c r="AB1483" s="28">
        <v>3</v>
      </c>
      <c r="AC1483" s="28"/>
      <c r="AD1483" s="28"/>
    </row>
    <row r="1484" spans="1:30" ht="14.5" x14ac:dyDescent="0.3">
      <c r="A1484" s="35" t="s">
        <v>573</v>
      </c>
      <c r="B1484" s="16" t="s">
        <v>961</v>
      </c>
      <c r="C1484" s="16" t="s">
        <v>961</v>
      </c>
      <c r="D1484" s="17" t="s">
        <v>36</v>
      </c>
      <c r="E1484" s="18" t="s">
        <v>476</v>
      </c>
      <c r="F1484" s="17" t="s">
        <v>496</v>
      </c>
      <c r="G1484" s="18" t="s">
        <v>483</v>
      </c>
      <c r="H1484" s="18">
        <v>21601</v>
      </c>
      <c r="I1484" s="178" t="s">
        <v>382</v>
      </c>
      <c r="J1484" s="179" t="s">
        <v>383</v>
      </c>
      <c r="K1484" s="22" t="s">
        <v>384</v>
      </c>
      <c r="L1484" s="22"/>
      <c r="M1484" s="23" t="s">
        <v>42</v>
      </c>
      <c r="N1484" s="23" t="s">
        <v>576</v>
      </c>
      <c r="O1484" s="24">
        <v>15</v>
      </c>
      <c r="P1484" s="24">
        <v>85</v>
      </c>
      <c r="Q1484" s="26" t="s">
        <v>44</v>
      </c>
      <c r="R1484" s="192">
        <f t="shared" si="46"/>
        <v>1275</v>
      </c>
      <c r="S1484" s="28"/>
      <c r="T1484" s="28"/>
      <c r="U1484" s="28"/>
      <c r="V1484" s="28"/>
      <c r="W1484" s="28"/>
      <c r="X1484" s="28"/>
      <c r="Y1484" s="28"/>
      <c r="Z1484" s="28">
        <v>15</v>
      </c>
      <c r="AA1484" s="28"/>
      <c r="AB1484" s="28"/>
      <c r="AC1484" s="28"/>
      <c r="AD1484" s="28"/>
    </row>
    <row r="1485" spans="1:30" ht="14.5" x14ac:dyDescent="0.3">
      <c r="A1485" s="35" t="s">
        <v>573</v>
      </c>
      <c r="B1485" s="16" t="s">
        <v>961</v>
      </c>
      <c r="C1485" s="16" t="s">
        <v>961</v>
      </c>
      <c r="D1485" s="17" t="s">
        <v>36</v>
      </c>
      <c r="E1485" s="18" t="s">
        <v>476</v>
      </c>
      <c r="F1485" s="17" t="s">
        <v>496</v>
      </c>
      <c r="G1485" s="18" t="s">
        <v>483</v>
      </c>
      <c r="H1485" s="18">
        <v>21601</v>
      </c>
      <c r="I1485" s="178" t="s">
        <v>382</v>
      </c>
      <c r="J1485" s="179" t="s">
        <v>1158</v>
      </c>
      <c r="K1485" s="22" t="s">
        <v>1159</v>
      </c>
      <c r="L1485" s="22"/>
      <c r="M1485" s="23" t="s">
        <v>42</v>
      </c>
      <c r="N1485" s="23" t="s">
        <v>576</v>
      </c>
      <c r="O1485" s="24">
        <v>25</v>
      </c>
      <c r="P1485" s="24">
        <v>27.12</v>
      </c>
      <c r="Q1485" s="26" t="s">
        <v>44</v>
      </c>
      <c r="R1485" s="192">
        <f t="shared" si="46"/>
        <v>678</v>
      </c>
      <c r="S1485" s="28"/>
      <c r="T1485" s="28"/>
      <c r="U1485" s="28"/>
      <c r="V1485" s="28"/>
      <c r="W1485" s="28"/>
      <c r="X1485" s="28"/>
      <c r="Y1485" s="28"/>
      <c r="Z1485" s="28">
        <v>25</v>
      </c>
      <c r="AA1485" s="28"/>
      <c r="AB1485" s="28"/>
      <c r="AC1485" s="28"/>
      <c r="AD1485" s="28"/>
    </row>
    <row r="1486" spans="1:30" ht="50" x14ac:dyDescent="0.25">
      <c r="A1486" s="35" t="s">
        <v>573</v>
      </c>
      <c r="B1486" s="188" t="s">
        <v>961</v>
      </c>
      <c r="C1486" s="188" t="s">
        <v>961</v>
      </c>
      <c r="D1486" s="17" t="s">
        <v>36</v>
      </c>
      <c r="E1486" s="18" t="s">
        <v>476</v>
      </c>
      <c r="F1486" s="17" t="s">
        <v>496</v>
      </c>
      <c r="G1486" s="18" t="s">
        <v>483</v>
      </c>
      <c r="H1486" s="18">
        <v>22104</v>
      </c>
      <c r="I1486" s="178" t="s">
        <v>402</v>
      </c>
      <c r="J1486" s="189" t="s">
        <v>405</v>
      </c>
      <c r="K1486" s="22" t="s">
        <v>406</v>
      </c>
      <c r="L1486" s="22"/>
      <c r="M1486" s="23" t="s">
        <v>42</v>
      </c>
      <c r="N1486" s="23" t="s">
        <v>578</v>
      </c>
      <c r="O1486" s="24">
        <v>2</v>
      </c>
      <c r="P1486" s="24">
        <v>279</v>
      </c>
      <c r="Q1486" s="26" t="s">
        <v>44</v>
      </c>
      <c r="R1486" s="192">
        <f t="shared" si="46"/>
        <v>558</v>
      </c>
      <c r="S1486" s="190"/>
      <c r="T1486" s="190">
        <v>1</v>
      </c>
      <c r="U1486" s="190"/>
      <c r="V1486" s="190"/>
      <c r="W1486" s="190">
        <v>1</v>
      </c>
      <c r="X1486" s="190"/>
      <c r="Y1486" s="190"/>
      <c r="Z1486" s="190"/>
      <c r="AA1486" s="190"/>
      <c r="AB1486" s="190"/>
      <c r="AC1486" s="190"/>
      <c r="AD1486" s="190"/>
    </row>
    <row r="1487" spans="1:30" ht="50" x14ac:dyDescent="0.25">
      <c r="A1487" s="35" t="s">
        <v>573</v>
      </c>
      <c r="B1487" s="188" t="s">
        <v>961</v>
      </c>
      <c r="C1487" s="188" t="s">
        <v>961</v>
      </c>
      <c r="D1487" s="17" t="s">
        <v>36</v>
      </c>
      <c r="E1487" s="18" t="s">
        <v>476</v>
      </c>
      <c r="F1487" s="17" t="s">
        <v>496</v>
      </c>
      <c r="G1487" s="18" t="s">
        <v>483</v>
      </c>
      <c r="H1487" s="18">
        <v>22104</v>
      </c>
      <c r="I1487" s="178" t="s">
        <v>402</v>
      </c>
      <c r="J1487" s="189" t="s">
        <v>415</v>
      </c>
      <c r="K1487" s="22" t="s">
        <v>1025</v>
      </c>
      <c r="L1487" s="22"/>
      <c r="M1487" s="23" t="s">
        <v>42</v>
      </c>
      <c r="N1487" s="23" t="s">
        <v>578</v>
      </c>
      <c r="O1487" s="24">
        <v>2</v>
      </c>
      <c r="P1487" s="24">
        <v>193.99999999999997</v>
      </c>
      <c r="Q1487" s="26" t="s">
        <v>44</v>
      </c>
      <c r="R1487" s="192">
        <f t="shared" si="46"/>
        <v>387.99999999999994</v>
      </c>
      <c r="S1487" s="190"/>
      <c r="T1487" s="190">
        <v>2</v>
      </c>
      <c r="U1487" s="190"/>
      <c r="V1487" s="190"/>
      <c r="W1487" s="190"/>
      <c r="X1487" s="190"/>
      <c r="Y1487" s="190"/>
      <c r="Z1487" s="190"/>
      <c r="AA1487" s="190"/>
      <c r="AB1487" s="190"/>
      <c r="AC1487" s="190"/>
      <c r="AD1487" s="190"/>
    </row>
    <row r="1488" spans="1:30" ht="50" x14ac:dyDescent="0.25">
      <c r="A1488" s="35" t="s">
        <v>573</v>
      </c>
      <c r="B1488" s="188" t="s">
        <v>961</v>
      </c>
      <c r="C1488" s="188" t="s">
        <v>961</v>
      </c>
      <c r="D1488" s="17" t="s">
        <v>36</v>
      </c>
      <c r="E1488" s="18" t="s">
        <v>476</v>
      </c>
      <c r="F1488" s="17" t="s">
        <v>496</v>
      </c>
      <c r="G1488" s="18" t="s">
        <v>483</v>
      </c>
      <c r="H1488" s="18">
        <v>22104</v>
      </c>
      <c r="I1488" s="178" t="s">
        <v>402</v>
      </c>
      <c r="J1488" s="189" t="s">
        <v>425</v>
      </c>
      <c r="K1488" s="22" t="s">
        <v>1026</v>
      </c>
      <c r="L1488" s="22"/>
      <c r="M1488" s="23" t="s">
        <v>42</v>
      </c>
      <c r="N1488" s="23" t="s">
        <v>578</v>
      </c>
      <c r="O1488" s="24">
        <v>3</v>
      </c>
      <c r="P1488" s="24">
        <v>256</v>
      </c>
      <c r="Q1488" s="26" t="s">
        <v>44</v>
      </c>
      <c r="R1488" s="192">
        <f t="shared" si="46"/>
        <v>768</v>
      </c>
      <c r="S1488" s="190"/>
      <c r="T1488" s="190">
        <v>3</v>
      </c>
      <c r="U1488" s="190"/>
      <c r="V1488" s="190"/>
      <c r="W1488" s="190"/>
      <c r="X1488" s="190"/>
      <c r="Y1488" s="190"/>
      <c r="Z1488" s="190"/>
      <c r="AA1488" s="190"/>
      <c r="AB1488" s="190"/>
      <c r="AC1488" s="190"/>
      <c r="AD1488" s="190"/>
    </row>
    <row r="1489" spans="1:30" ht="50" x14ac:dyDescent="0.25">
      <c r="A1489" s="35" t="s">
        <v>573</v>
      </c>
      <c r="B1489" s="188" t="s">
        <v>961</v>
      </c>
      <c r="C1489" s="188" t="s">
        <v>961</v>
      </c>
      <c r="D1489" s="17" t="s">
        <v>36</v>
      </c>
      <c r="E1489" s="18" t="s">
        <v>476</v>
      </c>
      <c r="F1489" s="17" t="s">
        <v>496</v>
      </c>
      <c r="G1489" s="18" t="s">
        <v>483</v>
      </c>
      <c r="H1489" s="18">
        <v>22104</v>
      </c>
      <c r="I1489" s="178" t="s">
        <v>402</v>
      </c>
      <c r="J1489" s="189" t="s">
        <v>419</v>
      </c>
      <c r="K1489" s="22" t="s">
        <v>420</v>
      </c>
      <c r="L1489" s="22"/>
      <c r="M1489" s="23" t="s">
        <v>42</v>
      </c>
      <c r="N1489" s="23" t="s">
        <v>578</v>
      </c>
      <c r="O1489" s="24">
        <v>2</v>
      </c>
      <c r="P1489" s="24">
        <v>155</v>
      </c>
      <c r="Q1489" s="26" t="s">
        <v>44</v>
      </c>
      <c r="R1489" s="192">
        <f t="shared" si="46"/>
        <v>310</v>
      </c>
      <c r="S1489" s="190"/>
      <c r="T1489" s="190">
        <v>2</v>
      </c>
      <c r="U1489" s="190"/>
      <c r="V1489" s="190"/>
      <c r="W1489" s="190"/>
      <c r="X1489" s="190"/>
      <c r="Y1489" s="190"/>
      <c r="Z1489" s="190"/>
      <c r="AA1489" s="190"/>
      <c r="AB1489" s="190"/>
      <c r="AC1489" s="190"/>
      <c r="AD1489" s="190"/>
    </row>
    <row r="1490" spans="1:30" ht="50" x14ac:dyDescent="0.25">
      <c r="A1490" s="35" t="s">
        <v>573</v>
      </c>
      <c r="B1490" s="188" t="s">
        <v>961</v>
      </c>
      <c r="C1490" s="188" t="s">
        <v>961</v>
      </c>
      <c r="D1490" s="17" t="s">
        <v>36</v>
      </c>
      <c r="E1490" s="18" t="s">
        <v>476</v>
      </c>
      <c r="F1490" s="17" t="s">
        <v>496</v>
      </c>
      <c r="G1490" s="18" t="s">
        <v>483</v>
      </c>
      <c r="H1490" s="18">
        <v>22104</v>
      </c>
      <c r="I1490" s="178" t="s">
        <v>402</v>
      </c>
      <c r="J1490" s="189" t="s">
        <v>407</v>
      </c>
      <c r="K1490" s="22" t="s">
        <v>1160</v>
      </c>
      <c r="L1490" s="22"/>
      <c r="M1490" s="23" t="s">
        <v>42</v>
      </c>
      <c r="N1490" s="23" t="s">
        <v>748</v>
      </c>
      <c r="O1490" s="24">
        <v>4</v>
      </c>
      <c r="P1490" s="24">
        <v>333.99879999999996</v>
      </c>
      <c r="Q1490" s="26" t="s">
        <v>44</v>
      </c>
      <c r="R1490" s="192">
        <f t="shared" si="46"/>
        <v>1335.9951999999998</v>
      </c>
      <c r="S1490" s="190"/>
      <c r="T1490" s="190">
        <v>2</v>
      </c>
      <c r="U1490" s="190"/>
      <c r="V1490" s="190"/>
      <c r="W1490" s="190"/>
      <c r="X1490" s="190">
        <v>2</v>
      </c>
      <c r="Y1490" s="190"/>
      <c r="Z1490" s="190"/>
      <c r="AA1490" s="190"/>
      <c r="AB1490" s="190"/>
      <c r="AC1490" s="190"/>
      <c r="AD1490" s="190"/>
    </row>
    <row r="1491" spans="1:30" ht="25" x14ac:dyDescent="0.3">
      <c r="A1491" s="35" t="s">
        <v>573</v>
      </c>
      <c r="B1491" s="16" t="s">
        <v>961</v>
      </c>
      <c r="C1491" s="16" t="s">
        <v>961</v>
      </c>
      <c r="D1491" s="17" t="s">
        <v>36</v>
      </c>
      <c r="E1491" s="18" t="s">
        <v>476</v>
      </c>
      <c r="F1491" s="17" t="s">
        <v>496</v>
      </c>
      <c r="G1491" s="18" t="s">
        <v>483</v>
      </c>
      <c r="H1491" s="18">
        <v>24301</v>
      </c>
      <c r="I1491" s="178" t="s">
        <v>1161</v>
      </c>
      <c r="J1491" s="179" t="s">
        <v>1162</v>
      </c>
      <c r="K1491" s="22" t="s">
        <v>1163</v>
      </c>
      <c r="L1491" s="22"/>
      <c r="M1491" s="23" t="s">
        <v>42</v>
      </c>
      <c r="N1491" s="23" t="s">
        <v>578</v>
      </c>
      <c r="O1491" s="24">
        <v>4</v>
      </c>
      <c r="P1491" s="24">
        <v>2159</v>
      </c>
      <c r="Q1491" s="26" t="s">
        <v>44</v>
      </c>
      <c r="R1491" s="192">
        <f t="shared" si="46"/>
        <v>8636</v>
      </c>
      <c r="S1491" s="28"/>
      <c r="T1491" s="28">
        <v>1</v>
      </c>
      <c r="U1491" s="28"/>
      <c r="V1491" s="28"/>
      <c r="W1491" s="28">
        <v>1</v>
      </c>
      <c r="X1491" s="28"/>
      <c r="Y1491" s="28"/>
      <c r="Z1491" s="28">
        <v>1</v>
      </c>
      <c r="AA1491" s="28"/>
      <c r="AB1491" s="28"/>
      <c r="AC1491" s="28">
        <v>1</v>
      </c>
      <c r="AD1491" s="28"/>
    </row>
    <row r="1492" spans="1:30" ht="25" x14ac:dyDescent="0.3">
      <c r="A1492" s="35" t="s">
        <v>573</v>
      </c>
      <c r="B1492" s="16" t="s">
        <v>961</v>
      </c>
      <c r="C1492" s="16" t="s">
        <v>961</v>
      </c>
      <c r="D1492" s="17" t="s">
        <v>36</v>
      </c>
      <c r="E1492" s="18" t="s">
        <v>476</v>
      </c>
      <c r="F1492" s="17" t="s">
        <v>496</v>
      </c>
      <c r="G1492" s="18" t="s">
        <v>483</v>
      </c>
      <c r="H1492" s="18">
        <v>24601</v>
      </c>
      <c r="I1492" s="178" t="s">
        <v>437</v>
      </c>
      <c r="J1492" s="179" t="s">
        <v>1164</v>
      </c>
      <c r="K1492" s="22" t="s">
        <v>1165</v>
      </c>
      <c r="L1492" s="22"/>
      <c r="M1492" s="23" t="s">
        <v>42</v>
      </c>
      <c r="N1492" s="23" t="s">
        <v>576</v>
      </c>
      <c r="O1492" s="24">
        <v>3</v>
      </c>
      <c r="P1492" s="24">
        <v>377</v>
      </c>
      <c r="Q1492" s="26" t="s">
        <v>44</v>
      </c>
      <c r="R1492" s="192">
        <f t="shared" si="46"/>
        <v>1131</v>
      </c>
      <c r="S1492" s="28"/>
      <c r="T1492" s="28"/>
      <c r="U1492" s="28"/>
      <c r="V1492" s="28"/>
      <c r="W1492" s="28"/>
      <c r="X1492" s="28">
        <v>1</v>
      </c>
      <c r="Y1492" s="28"/>
      <c r="Z1492" s="28"/>
      <c r="AA1492" s="28"/>
      <c r="AB1492" s="28">
        <v>2</v>
      </c>
      <c r="AC1492" s="28"/>
      <c r="AD1492" s="28"/>
    </row>
    <row r="1493" spans="1:30" ht="25" x14ac:dyDescent="0.3">
      <c r="A1493" s="35" t="s">
        <v>573</v>
      </c>
      <c r="B1493" s="16" t="s">
        <v>961</v>
      </c>
      <c r="C1493" s="16" t="s">
        <v>961</v>
      </c>
      <c r="D1493" s="17" t="s">
        <v>36</v>
      </c>
      <c r="E1493" s="18" t="s">
        <v>476</v>
      </c>
      <c r="F1493" s="17" t="s">
        <v>496</v>
      </c>
      <c r="G1493" s="18" t="s">
        <v>483</v>
      </c>
      <c r="H1493" s="18">
        <v>24601</v>
      </c>
      <c r="I1493" s="178" t="s">
        <v>437</v>
      </c>
      <c r="J1493" s="179" t="s">
        <v>1166</v>
      </c>
      <c r="K1493" s="22" t="s">
        <v>1167</v>
      </c>
      <c r="L1493" s="22"/>
      <c r="M1493" s="23" t="s">
        <v>42</v>
      </c>
      <c r="N1493" s="23" t="s">
        <v>576</v>
      </c>
      <c r="O1493" s="24">
        <v>2</v>
      </c>
      <c r="P1493" s="24">
        <v>406</v>
      </c>
      <c r="Q1493" s="26" t="s">
        <v>44</v>
      </c>
      <c r="R1493" s="192">
        <f t="shared" si="46"/>
        <v>812</v>
      </c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>
        <v>2</v>
      </c>
      <c r="AC1493" s="28"/>
      <c r="AD1493" s="28"/>
    </row>
    <row r="1494" spans="1:30" ht="25" x14ac:dyDescent="0.3">
      <c r="A1494" s="35" t="s">
        <v>573</v>
      </c>
      <c r="B1494" s="16" t="s">
        <v>961</v>
      </c>
      <c r="C1494" s="16" t="s">
        <v>961</v>
      </c>
      <c r="D1494" s="17" t="s">
        <v>36</v>
      </c>
      <c r="E1494" s="18" t="s">
        <v>476</v>
      </c>
      <c r="F1494" s="17" t="s">
        <v>496</v>
      </c>
      <c r="G1494" s="18" t="s">
        <v>483</v>
      </c>
      <c r="H1494" s="18">
        <v>24601</v>
      </c>
      <c r="I1494" s="178" t="s">
        <v>437</v>
      </c>
      <c r="J1494" s="179" t="s">
        <v>1168</v>
      </c>
      <c r="K1494" s="22" t="s">
        <v>1169</v>
      </c>
      <c r="L1494" s="22"/>
      <c r="M1494" s="23" t="s">
        <v>42</v>
      </c>
      <c r="N1494" s="23" t="s">
        <v>576</v>
      </c>
      <c r="O1494" s="24">
        <v>2</v>
      </c>
      <c r="P1494" s="24">
        <v>406</v>
      </c>
      <c r="Q1494" s="26" t="s">
        <v>44</v>
      </c>
      <c r="R1494" s="192">
        <f t="shared" si="46"/>
        <v>812</v>
      </c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>
        <v>2</v>
      </c>
      <c r="AC1494" s="28"/>
      <c r="AD1494" s="28"/>
    </row>
    <row r="1495" spans="1:30" ht="25" x14ac:dyDescent="0.3">
      <c r="A1495" s="35" t="s">
        <v>573</v>
      </c>
      <c r="B1495" s="16" t="s">
        <v>961</v>
      </c>
      <c r="C1495" s="16" t="s">
        <v>961</v>
      </c>
      <c r="D1495" s="17" t="s">
        <v>36</v>
      </c>
      <c r="E1495" s="18" t="s">
        <v>476</v>
      </c>
      <c r="F1495" s="17" t="s">
        <v>496</v>
      </c>
      <c r="G1495" s="18" t="s">
        <v>483</v>
      </c>
      <c r="H1495" s="18">
        <v>24601</v>
      </c>
      <c r="I1495" s="178" t="s">
        <v>437</v>
      </c>
      <c r="J1495" s="179" t="s">
        <v>438</v>
      </c>
      <c r="K1495" s="22" t="s">
        <v>1029</v>
      </c>
      <c r="L1495" s="22"/>
      <c r="M1495" s="23" t="s">
        <v>42</v>
      </c>
      <c r="N1495" s="23" t="s">
        <v>589</v>
      </c>
      <c r="O1495" s="24">
        <v>2</v>
      </c>
      <c r="P1495" s="24">
        <v>305</v>
      </c>
      <c r="Q1495" s="26" t="s">
        <v>44</v>
      </c>
      <c r="R1495" s="192">
        <f t="shared" si="46"/>
        <v>610</v>
      </c>
      <c r="S1495" s="28"/>
      <c r="T1495" s="28"/>
      <c r="U1495" s="28"/>
      <c r="V1495" s="28"/>
      <c r="W1495" s="28"/>
      <c r="X1495" s="28"/>
      <c r="Y1495" s="28"/>
      <c r="Z1495" s="28">
        <v>2</v>
      </c>
      <c r="AA1495" s="28"/>
      <c r="AB1495" s="28"/>
      <c r="AC1495" s="28"/>
      <c r="AD1495" s="28"/>
    </row>
    <row r="1496" spans="1:30" ht="25" x14ac:dyDescent="0.3">
      <c r="A1496" s="35" t="s">
        <v>573</v>
      </c>
      <c r="B1496" s="16" t="s">
        <v>961</v>
      </c>
      <c r="C1496" s="16" t="s">
        <v>961</v>
      </c>
      <c r="D1496" s="17" t="s">
        <v>36</v>
      </c>
      <c r="E1496" s="18" t="s">
        <v>476</v>
      </c>
      <c r="F1496" s="17" t="s">
        <v>496</v>
      </c>
      <c r="G1496" s="18" t="s">
        <v>483</v>
      </c>
      <c r="H1496" s="18">
        <v>24601</v>
      </c>
      <c r="I1496" s="178" t="s">
        <v>437</v>
      </c>
      <c r="J1496" s="179" t="s">
        <v>440</v>
      </c>
      <c r="K1496" s="22" t="s">
        <v>1030</v>
      </c>
      <c r="L1496" s="22"/>
      <c r="M1496" s="23" t="s">
        <v>42</v>
      </c>
      <c r="N1496" s="23" t="s">
        <v>589</v>
      </c>
      <c r="O1496" s="24">
        <v>2</v>
      </c>
      <c r="P1496" s="24">
        <v>197</v>
      </c>
      <c r="Q1496" s="26" t="s">
        <v>44</v>
      </c>
      <c r="R1496" s="192">
        <f t="shared" si="46"/>
        <v>394</v>
      </c>
      <c r="S1496" s="28"/>
      <c r="T1496" s="28"/>
      <c r="U1496" s="28"/>
      <c r="V1496" s="28"/>
      <c r="W1496" s="28"/>
      <c r="X1496" s="28"/>
      <c r="Y1496" s="28"/>
      <c r="Z1496" s="28">
        <v>2</v>
      </c>
      <c r="AA1496" s="28"/>
      <c r="AB1496" s="28"/>
      <c r="AC1496" s="28"/>
      <c r="AD1496" s="28"/>
    </row>
    <row r="1497" spans="1:30" ht="25" x14ac:dyDescent="0.3">
      <c r="A1497" s="35" t="s">
        <v>573</v>
      </c>
      <c r="B1497" s="16" t="s">
        <v>961</v>
      </c>
      <c r="C1497" s="16" t="s">
        <v>961</v>
      </c>
      <c r="D1497" s="17" t="s">
        <v>36</v>
      </c>
      <c r="E1497" s="18" t="s">
        <v>476</v>
      </c>
      <c r="F1497" s="17" t="s">
        <v>496</v>
      </c>
      <c r="G1497" s="18" t="s">
        <v>483</v>
      </c>
      <c r="H1497" s="18">
        <v>24601</v>
      </c>
      <c r="I1497" s="178" t="s">
        <v>437</v>
      </c>
      <c r="J1497" s="179" t="s">
        <v>1170</v>
      </c>
      <c r="K1497" s="22" t="s">
        <v>1171</v>
      </c>
      <c r="L1497" s="22"/>
      <c r="M1497" s="23" t="s">
        <v>42</v>
      </c>
      <c r="N1497" s="23" t="s">
        <v>576</v>
      </c>
      <c r="O1497" s="24">
        <v>1</v>
      </c>
      <c r="P1497" s="24">
        <v>165.99599999999998</v>
      </c>
      <c r="Q1497" s="26" t="s">
        <v>44</v>
      </c>
      <c r="R1497" s="192">
        <f t="shared" si="46"/>
        <v>165.99599999999998</v>
      </c>
      <c r="S1497" s="28"/>
      <c r="T1497" s="28"/>
      <c r="U1497" s="28"/>
      <c r="V1497" s="28"/>
      <c r="W1497" s="28"/>
      <c r="X1497" s="28">
        <v>1</v>
      </c>
      <c r="Y1497" s="28"/>
      <c r="Z1497" s="28"/>
      <c r="AA1497" s="28"/>
      <c r="AB1497" s="28"/>
      <c r="AC1497" s="28"/>
      <c r="AD1497" s="28"/>
    </row>
    <row r="1498" spans="1:30" ht="25" x14ac:dyDescent="0.3">
      <c r="A1498" s="35" t="s">
        <v>573</v>
      </c>
      <c r="B1498" s="16" t="s">
        <v>961</v>
      </c>
      <c r="C1498" s="16" t="s">
        <v>961</v>
      </c>
      <c r="D1498" s="17" t="s">
        <v>36</v>
      </c>
      <c r="E1498" s="18" t="s">
        <v>476</v>
      </c>
      <c r="F1498" s="17" t="s">
        <v>496</v>
      </c>
      <c r="G1498" s="18" t="s">
        <v>483</v>
      </c>
      <c r="H1498" s="18">
        <v>24601</v>
      </c>
      <c r="I1498" s="178" t="s">
        <v>437</v>
      </c>
      <c r="J1498" s="179" t="s">
        <v>448</v>
      </c>
      <c r="K1498" s="22" t="s">
        <v>449</v>
      </c>
      <c r="L1498" s="22"/>
      <c r="M1498" s="23" t="s">
        <v>42</v>
      </c>
      <c r="N1498" s="23" t="s">
        <v>576</v>
      </c>
      <c r="O1498" s="24">
        <v>2</v>
      </c>
      <c r="P1498" s="24">
        <v>386</v>
      </c>
      <c r="Q1498" s="26" t="s">
        <v>44</v>
      </c>
      <c r="R1498" s="192">
        <f t="shared" si="46"/>
        <v>772</v>
      </c>
      <c r="S1498" s="28"/>
      <c r="T1498" s="28"/>
      <c r="U1498" s="28"/>
      <c r="V1498" s="28"/>
      <c r="W1498" s="28"/>
      <c r="X1498" s="28"/>
      <c r="Y1498" s="28"/>
      <c r="Z1498" s="28">
        <v>2</v>
      </c>
      <c r="AA1498" s="28"/>
      <c r="AB1498" s="28"/>
      <c r="AC1498" s="28"/>
      <c r="AD1498" s="28"/>
    </row>
    <row r="1499" spans="1:30" ht="25" x14ac:dyDescent="0.3">
      <c r="A1499" s="35" t="s">
        <v>573</v>
      </c>
      <c r="B1499" s="16" t="s">
        <v>961</v>
      </c>
      <c r="C1499" s="16" t="s">
        <v>961</v>
      </c>
      <c r="D1499" s="17" t="s">
        <v>36</v>
      </c>
      <c r="E1499" s="18" t="s">
        <v>476</v>
      </c>
      <c r="F1499" s="17" t="s">
        <v>496</v>
      </c>
      <c r="G1499" s="18" t="s">
        <v>483</v>
      </c>
      <c r="H1499" s="18">
        <v>24801</v>
      </c>
      <c r="I1499" s="178" t="s">
        <v>1172</v>
      </c>
      <c r="J1499" s="179" t="s">
        <v>1173</v>
      </c>
      <c r="K1499" s="22" t="s">
        <v>1174</v>
      </c>
      <c r="L1499" s="22"/>
      <c r="M1499" s="23" t="s">
        <v>42</v>
      </c>
      <c r="N1499" s="23" t="s">
        <v>576</v>
      </c>
      <c r="O1499" s="24">
        <v>2</v>
      </c>
      <c r="P1499" s="24">
        <v>256</v>
      </c>
      <c r="Q1499" s="26" t="s">
        <v>44</v>
      </c>
      <c r="R1499" s="192">
        <f t="shared" si="46"/>
        <v>512</v>
      </c>
      <c r="S1499" s="28"/>
      <c r="T1499" s="28">
        <v>1</v>
      </c>
      <c r="U1499" s="28"/>
      <c r="V1499" s="28"/>
      <c r="W1499" s="28"/>
      <c r="X1499" s="28"/>
      <c r="Y1499" s="28"/>
      <c r="Z1499" s="28">
        <v>1</v>
      </c>
      <c r="AA1499" s="28"/>
      <c r="AB1499" s="28"/>
      <c r="AC1499" s="28"/>
      <c r="AD1499" s="28"/>
    </row>
    <row r="1500" spans="1:30" ht="25" x14ac:dyDescent="0.3">
      <c r="A1500" s="35" t="s">
        <v>573</v>
      </c>
      <c r="B1500" s="16" t="s">
        <v>961</v>
      </c>
      <c r="C1500" s="16" t="s">
        <v>961</v>
      </c>
      <c r="D1500" s="17" t="s">
        <v>36</v>
      </c>
      <c r="E1500" s="18" t="s">
        <v>476</v>
      </c>
      <c r="F1500" s="17" t="s">
        <v>496</v>
      </c>
      <c r="G1500" s="18" t="s">
        <v>483</v>
      </c>
      <c r="H1500" s="18">
        <v>25301</v>
      </c>
      <c r="I1500" s="178" t="s">
        <v>1175</v>
      </c>
      <c r="J1500" s="179" t="s">
        <v>1176</v>
      </c>
      <c r="K1500" s="22" t="s">
        <v>1177</v>
      </c>
      <c r="L1500" s="22"/>
      <c r="M1500" s="23" t="s">
        <v>42</v>
      </c>
      <c r="N1500" s="23" t="s">
        <v>576</v>
      </c>
      <c r="O1500" s="24">
        <v>6</v>
      </c>
      <c r="P1500" s="24">
        <v>316.99999999999994</v>
      </c>
      <c r="Q1500" s="26" t="s">
        <v>44</v>
      </c>
      <c r="R1500" s="192">
        <f t="shared" si="46"/>
        <v>1901.9999999999995</v>
      </c>
      <c r="S1500" s="28"/>
      <c r="T1500" s="28">
        <v>2</v>
      </c>
      <c r="U1500" s="28"/>
      <c r="V1500" s="28"/>
      <c r="W1500" s="28"/>
      <c r="X1500" s="28">
        <v>2</v>
      </c>
      <c r="Y1500" s="28"/>
      <c r="Z1500" s="28"/>
      <c r="AA1500" s="28"/>
      <c r="AB1500" s="28">
        <v>2</v>
      </c>
      <c r="AC1500" s="28"/>
      <c r="AD1500" s="28"/>
    </row>
    <row r="1501" spans="1:30" ht="25" x14ac:dyDescent="0.3">
      <c r="A1501" s="35" t="s">
        <v>573</v>
      </c>
      <c r="B1501" s="16" t="s">
        <v>961</v>
      </c>
      <c r="C1501" s="16" t="s">
        <v>961</v>
      </c>
      <c r="D1501" s="17" t="s">
        <v>36</v>
      </c>
      <c r="E1501" s="18" t="s">
        <v>476</v>
      </c>
      <c r="F1501" s="17" t="s">
        <v>496</v>
      </c>
      <c r="G1501" s="18" t="s">
        <v>483</v>
      </c>
      <c r="H1501" s="18">
        <v>25401</v>
      </c>
      <c r="I1501" s="178" t="s">
        <v>462</v>
      </c>
      <c r="J1501" s="179" t="s">
        <v>1178</v>
      </c>
      <c r="K1501" s="22" t="s">
        <v>464</v>
      </c>
      <c r="L1501" s="22"/>
      <c r="M1501" s="23" t="s">
        <v>42</v>
      </c>
      <c r="N1501" s="23" t="s">
        <v>576</v>
      </c>
      <c r="O1501" s="24">
        <v>20</v>
      </c>
      <c r="P1501" s="24">
        <v>85</v>
      </c>
      <c r="Q1501" s="26" t="s">
        <v>44</v>
      </c>
      <c r="R1501" s="192">
        <f t="shared" si="46"/>
        <v>1700</v>
      </c>
      <c r="S1501" s="28"/>
      <c r="T1501" s="28">
        <v>5</v>
      </c>
      <c r="U1501" s="28"/>
      <c r="V1501" s="28"/>
      <c r="W1501" s="28">
        <v>5</v>
      </c>
      <c r="X1501" s="28"/>
      <c r="Y1501" s="28"/>
      <c r="Z1501" s="28">
        <v>5</v>
      </c>
      <c r="AA1501" s="28"/>
      <c r="AB1501" s="28"/>
      <c r="AC1501" s="28">
        <v>5</v>
      </c>
      <c r="AD1501" s="28"/>
    </row>
    <row r="1502" spans="1:30" ht="25" x14ac:dyDescent="0.3">
      <c r="A1502" s="35" t="s">
        <v>573</v>
      </c>
      <c r="B1502" s="16" t="s">
        <v>961</v>
      </c>
      <c r="C1502" s="16" t="s">
        <v>961</v>
      </c>
      <c r="D1502" s="17" t="s">
        <v>36</v>
      </c>
      <c r="E1502" s="18" t="s">
        <v>476</v>
      </c>
      <c r="F1502" s="17" t="s">
        <v>496</v>
      </c>
      <c r="G1502" s="18" t="s">
        <v>483</v>
      </c>
      <c r="H1502" s="18">
        <v>25401</v>
      </c>
      <c r="I1502" s="178" t="s">
        <v>462</v>
      </c>
      <c r="J1502" s="179" t="s">
        <v>465</v>
      </c>
      <c r="K1502" s="22" t="s">
        <v>466</v>
      </c>
      <c r="L1502" s="22"/>
      <c r="M1502" s="23" t="s">
        <v>42</v>
      </c>
      <c r="N1502" s="23" t="s">
        <v>576</v>
      </c>
      <c r="O1502" s="24">
        <v>50</v>
      </c>
      <c r="P1502" s="24">
        <v>6</v>
      </c>
      <c r="Q1502" s="26" t="s">
        <v>44</v>
      </c>
      <c r="R1502" s="192">
        <f t="shared" si="46"/>
        <v>300</v>
      </c>
      <c r="S1502" s="28"/>
      <c r="T1502" s="28">
        <v>10</v>
      </c>
      <c r="U1502" s="28"/>
      <c r="V1502" s="28"/>
      <c r="W1502" s="28">
        <v>10</v>
      </c>
      <c r="X1502" s="28"/>
      <c r="Y1502" s="28"/>
      <c r="Z1502" s="28">
        <v>20</v>
      </c>
      <c r="AA1502" s="28"/>
      <c r="AB1502" s="28"/>
      <c r="AC1502" s="28">
        <v>10</v>
      </c>
      <c r="AD1502" s="28"/>
    </row>
    <row r="1503" spans="1:30" ht="100" x14ac:dyDescent="0.25">
      <c r="A1503" s="35" t="s">
        <v>573</v>
      </c>
      <c r="B1503" s="188" t="s">
        <v>961</v>
      </c>
      <c r="C1503" s="188" t="s">
        <v>961</v>
      </c>
      <c r="D1503" s="17" t="s">
        <v>36</v>
      </c>
      <c r="E1503" s="18" t="s">
        <v>476</v>
      </c>
      <c r="F1503" s="17" t="s">
        <v>496</v>
      </c>
      <c r="G1503" s="18" t="s">
        <v>483</v>
      </c>
      <c r="H1503" s="18">
        <v>26102</v>
      </c>
      <c r="I1503" s="178" t="s">
        <v>479</v>
      </c>
      <c r="J1503" s="189" t="s">
        <v>666</v>
      </c>
      <c r="K1503" s="22" t="s">
        <v>1179</v>
      </c>
      <c r="L1503" s="22"/>
      <c r="M1503" s="23" t="s">
        <v>42</v>
      </c>
      <c r="N1503" s="23" t="s">
        <v>1021</v>
      </c>
      <c r="O1503" s="24">
        <v>6</v>
      </c>
      <c r="P1503" s="24">
        <v>6468.166666666667</v>
      </c>
      <c r="Q1503" s="26" t="s">
        <v>44</v>
      </c>
      <c r="R1503" s="192">
        <f>P1503*O1503</f>
        <v>38809</v>
      </c>
      <c r="S1503" s="190">
        <v>1</v>
      </c>
      <c r="T1503" s="190">
        <v>1</v>
      </c>
      <c r="U1503" s="190">
        <v>1</v>
      </c>
      <c r="V1503" s="190">
        <v>1</v>
      </c>
      <c r="W1503" s="190">
        <v>1</v>
      </c>
      <c r="X1503" s="190">
        <v>1</v>
      </c>
      <c r="Y1503" s="190"/>
      <c r="Z1503" s="190"/>
      <c r="AA1503" s="190"/>
      <c r="AB1503" s="190"/>
      <c r="AC1503" s="190"/>
      <c r="AD1503" s="190"/>
    </row>
    <row r="1504" spans="1:30" ht="50" x14ac:dyDescent="0.25">
      <c r="A1504" s="35" t="s">
        <v>573</v>
      </c>
      <c r="B1504" s="188" t="s">
        <v>961</v>
      </c>
      <c r="C1504" s="188" t="s">
        <v>961</v>
      </c>
      <c r="D1504" s="17" t="s">
        <v>36</v>
      </c>
      <c r="E1504" s="18" t="s">
        <v>476</v>
      </c>
      <c r="F1504" s="17" t="s">
        <v>496</v>
      </c>
      <c r="G1504" s="18" t="s">
        <v>483</v>
      </c>
      <c r="H1504" s="18">
        <v>29301</v>
      </c>
      <c r="I1504" s="178" t="s">
        <v>512</v>
      </c>
      <c r="J1504" s="189" t="s">
        <v>1180</v>
      </c>
      <c r="K1504" s="22" t="s">
        <v>1181</v>
      </c>
      <c r="L1504" s="22"/>
      <c r="M1504" s="23" t="s">
        <v>42</v>
      </c>
      <c r="N1504" s="23" t="s">
        <v>576</v>
      </c>
      <c r="O1504" s="24">
        <v>1</v>
      </c>
      <c r="P1504" s="24">
        <v>6485</v>
      </c>
      <c r="Q1504" s="26" t="s">
        <v>44</v>
      </c>
      <c r="R1504" s="192">
        <f t="shared" si="46"/>
        <v>6485</v>
      </c>
      <c r="S1504" s="190"/>
      <c r="T1504" s="190">
        <v>1</v>
      </c>
      <c r="U1504" s="190"/>
      <c r="V1504" s="190"/>
      <c r="W1504" s="190"/>
      <c r="X1504" s="190"/>
      <c r="Y1504" s="190"/>
      <c r="Z1504" s="190"/>
      <c r="AA1504" s="190"/>
      <c r="AB1504" s="190"/>
      <c r="AC1504" s="190"/>
      <c r="AD1504" s="190"/>
    </row>
    <row r="1505" spans="1:30" ht="37.5" x14ac:dyDescent="0.25">
      <c r="A1505" s="35" t="s">
        <v>573</v>
      </c>
      <c r="B1505" s="188" t="s">
        <v>961</v>
      </c>
      <c r="C1505" s="188" t="s">
        <v>961</v>
      </c>
      <c r="D1505" s="17" t="s">
        <v>36</v>
      </c>
      <c r="E1505" s="18" t="s">
        <v>476</v>
      </c>
      <c r="F1505" s="17" t="s">
        <v>496</v>
      </c>
      <c r="G1505" s="18" t="s">
        <v>483</v>
      </c>
      <c r="H1505" s="18">
        <v>29401</v>
      </c>
      <c r="I1505" s="178" t="s">
        <v>843</v>
      </c>
      <c r="J1505" s="189" t="s">
        <v>1182</v>
      </c>
      <c r="K1505" s="22" t="s">
        <v>1183</v>
      </c>
      <c r="L1505" s="22"/>
      <c r="M1505" s="23" t="s">
        <v>42</v>
      </c>
      <c r="N1505" s="23" t="s">
        <v>576</v>
      </c>
      <c r="O1505" s="24">
        <v>10</v>
      </c>
      <c r="P1505" s="24">
        <v>146</v>
      </c>
      <c r="Q1505" s="26" t="s">
        <v>44</v>
      </c>
      <c r="R1505" s="192">
        <f t="shared" si="46"/>
        <v>1460</v>
      </c>
      <c r="S1505" s="190"/>
      <c r="T1505" s="190">
        <v>3</v>
      </c>
      <c r="U1505" s="190"/>
      <c r="V1505" s="190"/>
      <c r="W1505" s="190">
        <v>3</v>
      </c>
      <c r="X1505" s="190"/>
      <c r="Y1505" s="190"/>
      <c r="Z1505" s="190">
        <v>3</v>
      </c>
      <c r="AA1505" s="190"/>
      <c r="AB1505" s="190"/>
      <c r="AC1505" s="190">
        <v>1</v>
      </c>
      <c r="AD1505" s="190"/>
    </row>
    <row r="1506" spans="1:30" ht="37.5" x14ac:dyDescent="0.25">
      <c r="A1506" s="35" t="s">
        <v>573</v>
      </c>
      <c r="B1506" s="188" t="s">
        <v>961</v>
      </c>
      <c r="C1506" s="188" t="s">
        <v>961</v>
      </c>
      <c r="D1506" s="17" t="s">
        <v>36</v>
      </c>
      <c r="E1506" s="18" t="s">
        <v>476</v>
      </c>
      <c r="F1506" s="17" t="s">
        <v>496</v>
      </c>
      <c r="G1506" s="18" t="s">
        <v>483</v>
      </c>
      <c r="H1506" s="18">
        <v>29401</v>
      </c>
      <c r="I1506" s="178" t="s">
        <v>843</v>
      </c>
      <c r="J1506" s="189" t="s">
        <v>1184</v>
      </c>
      <c r="K1506" s="22" t="s">
        <v>1185</v>
      </c>
      <c r="L1506" s="22"/>
      <c r="M1506" s="23" t="s">
        <v>42</v>
      </c>
      <c r="N1506" s="23" t="s">
        <v>576</v>
      </c>
      <c r="O1506" s="24">
        <v>2</v>
      </c>
      <c r="P1506" s="24">
        <v>204.00000000000003</v>
      </c>
      <c r="Q1506" s="26" t="s">
        <v>44</v>
      </c>
      <c r="R1506" s="192">
        <f t="shared" si="46"/>
        <v>408.00000000000006</v>
      </c>
      <c r="S1506" s="190"/>
      <c r="T1506" s="190">
        <v>1</v>
      </c>
      <c r="U1506" s="190"/>
      <c r="V1506" s="190"/>
      <c r="W1506" s="190"/>
      <c r="X1506" s="190"/>
      <c r="Y1506" s="190"/>
      <c r="Z1506" s="190">
        <v>1</v>
      </c>
      <c r="AA1506" s="190"/>
      <c r="AB1506" s="190"/>
      <c r="AC1506" s="190"/>
      <c r="AD1506" s="190"/>
    </row>
    <row r="1507" spans="1:30" ht="37.5" x14ac:dyDescent="0.25">
      <c r="A1507" s="35" t="s">
        <v>573</v>
      </c>
      <c r="B1507" s="188" t="s">
        <v>961</v>
      </c>
      <c r="C1507" s="188" t="s">
        <v>961</v>
      </c>
      <c r="D1507" s="17" t="s">
        <v>36</v>
      </c>
      <c r="E1507" s="18" t="s">
        <v>476</v>
      </c>
      <c r="F1507" s="17" t="s">
        <v>496</v>
      </c>
      <c r="G1507" s="18" t="s">
        <v>483</v>
      </c>
      <c r="H1507" s="18">
        <v>29401</v>
      </c>
      <c r="I1507" s="178" t="s">
        <v>843</v>
      </c>
      <c r="J1507" s="189" t="s">
        <v>1186</v>
      </c>
      <c r="K1507" s="22" t="s">
        <v>1187</v>
      </c>
      <c r="L1507" s="22"/>
      <c r="M1507" s="23" t="s">
        <v>42</v>
      </c>
      <c r="N1507" s="23" t="s">
        <v>576</v>
      </c>
      <c r="O1507" s="24">
        <v>4</v>
      </c>
      <c r="P1507" s="24">
        <v>86</v>
      </c>
      <c r="Q1507" s="26" t="s">
        <v>44</v>
      </c>
      <c r="R1507" s="192">
        <f t="shared" si="46"/>
        <v>344</v>
      </c>
      <c r="S1507" s="190"/>
      <c r="T1507" s="190">
        <v>2</v>
      </c>
      <c r="U1507" s="190"/>
      <c r="V1507" s="190"/>
      <c r="W1507" s="190"/>
      <c r="X1507" s="190"/>
      <c r="Y1507" s="190"/>
      <c r="Z1507" s="190">
        <v>2</v>
      </c>
      <c r="AA1507" s="190"/>
      <c r="AB1507" s="190"/>
      <c r="AC1507" s="190"/>
      <c r="AD1507" s="190"/>
    </row>
    <row r="1508" spans="1:30" ht="37.5" x14ac:dyDescent="0.25">
      <c r="A1508" s="35" t="s">
        <v>573</v>
      </c>
      <c r="B1508" s="188" t="s">
        <v>961</v>
      </c>
      <c r="C1508" s="188" t="s">
        <v>961</v>
      </c>
      <c r="D1508" s="17" t="s">
        <v>36</v>
      </c>
      <c r="E1508" s="18" t="s">
        <v>476</v>
      </c>
      <c r="F1508" s="17" t="s">
        <v>496</v>
      </c>
      <c r="G1508" s="18" t="s">
        <v>483</v>
      </c>
      <c r="H1508" s="18">
        <v>29901</v>
      </c>
      <c r="I1508" s="178" t="s">
        <v>1188</v>
      </c>
      <c r="J1508" s="189" t="s">
        <v>1189</v>
      </c>
      <c r="K1508" s="22" t="s">
        <v>1190</v>
      </c>
      <c r="L1508" s="22"/>
      <c r="M1508" s="23" t="s">
        <v>42</v>
      </c>
      <c r="N1508" s="23" t="s">
        <v>576</v>
      </c>
      <c r="O1508" s="24">
        <v>2</v>
      </c>
      <c r="P1508" s="24">
        <v>1156</v>
      </c>
      <c r="Q1508" s="26" t="s">
        <v>44</v>
      </c>
      <c r="R1508" s="192">
        <f t="shared" si="46"/>
        <v>2312</v>
      </c>
      <c r="S1508" s="190"/>
      <c r="T1508" s="190">
        <v>1</v>
      </c>
      <c r="U1508" s="190"/>
      <c r="V1508" s="190"/>
      <c r="W1508" s="190"/>
      <c r="X1508" s="190"/>
      <c r="Y1508" s="190"/>
      <c r="Z1508" s="190">
        <v>1</v>
      </c>
      <c r="AA1508" s="190"/>
      <c r="AB1508" s="190"/>
      <c r="AC1508" s="190"/>
      <c r="AD1508" s="190"/>
    </row>
    <row r="1509" spans="1:30" ht="37.5" x14ac:dyDescent="0.25">
      <c r="A1509" s="35" t="s">
        <v>573</v>
      </c>
      <c r="B1509" s="188" t="s">
        <v>961</v>
      </c>
      <c r="C1509" s="188" t="s">
        <v>961</v>
      </c>
      <c r="D1509" s="17" t="s">
        <v>36</v>
      </c>
      <c r="E1509" s="18" t="s">
        <v>476</v>
      </c>
      <c r="F1509" s="17" t="s">
        <v>496</v>
      </c>
      <c r="G1509" s="18" t="s">
        <v>483</v>
      </c>
      <c r="H1509" s="18">
        <v>29901</v>
      </c>
      <c r="I1509" s="178" t="s">
        <v>1188</v>
      </c>
      <c r="J1509" s="189" t="s">
        <v>1191</v>
      </c>
      <c r="K1509" s="22" t="s">
        <v>1192</v>
      </c>
      <c r="L1509" s="22"/>
      <c r="M1509" s="23" t="s">
        <v>42</v>
      </c>
      <c r="N1509" s="23" t="s">
        <v>576</v>
      </c>
      <c r="O1509" s="24">
        <v>2</v>
      </c>
      <c r="P1509" s="24">
        <v>5778</v>
      </c>
      <c r="Q1509" s="26" t="s">
        <v>44</v>
      </c>
      <c r="R1509" s="192">
        <f t="shared" si="46"/>
        <v>11556</v>
      </c>
      <c r="S1509" s="190"/>
      <c r="T1509" s="190">
        <v>1</v>
      </c>
      <c r="U1509" s="190"/>
      <c r="V1509" s="190"/>
      <c r="W1509" s="190"/>
      <c r="X1509" s="190"/>
      <c r="Y1509" s="190"/>
      <c r="Z1509" s="190">
        <v>1</v>
      </c>
      <c r="AA1509" s="190"/>
      <c r="AB1509" s="190"/>
      <c r="AC1509" s="190"/>
      <c r="AD1509" s="190"/>
    </row>
    <row r="1510" spans="1:30" ht="37.5" x14ac:dyDescent="0.25">
      <c r="A1510" s="35" t="s">
        <v>573</v>
      </c>
      <c r="B1510" s="188" t="s">
        <v>961</v>
      </c>
      <c r="C1510" s="188" t="s">
        <v>961</v>
      </c>
      <c r="D1510" s="17" t="s">
        <v>36</v>
      </c>
      <c r="E1510" s="18" t="s">
        <v>476</v>
      </c>
      <c r="F1510" s="17" t="s">
        <v>496</v>
      </c>
      <c r="G1510" s="18" t="s">
        <v>483</v>
      </c>
      <c r="H1510" s="18">
        <v>29901</v>
      </c>
      <c r="I1510" s="178" t="s">
        <v>1188</v>
      </c>
      <c r="J1510" s="189" t="s">
        <v>1193</v>
      </c>
      <c r="K1510" s="22" t="s">
        <v>1194</v>
      </c>
      <c r="L1510" s="22"/>
      <c r="M1510" s="23" t="s">
        <v>42</v>
      </c>
      <c r="N1510" s="23" t="s">
        <v>576</v>
      </c>
      <c r="O1510" s="24">
        <v>4</v>
      </c>
      <c r="P1510" s="24">
        <v>1413</v>
      </c>
      <c r="Q1510" s="26" t="s">
        <v>44</v>
      </c>
      <c r="R1510" s="192">
        <f t="shared" si="46"/>
        <v>5652</v>
      </c>
      <c r="S1510" s="190"/>
      <c r="T1510" s="190">
        <v>1</v>
      </c>
      <c r="U1510" s="190"/>
      <c r="V1510" s="190"/>
      <c r="W1510" s="190">
        <v>1</v>
      </c>
      <c r="X1510" s="190"/>
      <c r="Y1510" s="190"/>
      <c r="Z1510" s="190">
        <v>1</v>
      </c>
      <c r="AA1510" s="190"/>
      <c r="AB1510" s="190"/>
      <c r="AC1510" s="190">
        <v>1</v>
      </c>
      <c r="AD1510" s="190"/>
    </row>
    <row r="1511" spans="1:30" ht="25" x14ac:dyDescent="0.3">
      <c r="A1511" s="35" t="s">
        <v>573</v>
      </c>
      <c r="B1511" s="16" t="s">
        <v>961</v>
      </c>
      <c r="C1511" s="16" t="s">
        <v>961</v>
      </c>
      <c r="D1511" s="17" t="s">
        <v>36</v>
      </c>
      <c r="E1511" s="18" t="s">
        <v>476</v>
      </c>
      <c r="F1511" s="17" t="s">
        <v>496</v>
      </c>
      <c r="G1511" s="18" t="s">
        <v>483</v>
      </c>
      <c r="H1511" s="18" t="s">
        <v>1067</v>
      </c>
      <c r="I1511" s="178" t="s">
        <v>568</v>
      </c>
      <c r="J1511" s="179"/>
      <c r="K1511" s="22" t="s">
        <v>1195</v>
      </c>
      <c r="L1511" s="22"/>
      <c r="M1511" s="23" t="s">
        <v>537</v>
      </c>
      <c r="N1511" s="23" t="s">
        <v>661</v>
      </c>
      <c r="O1511" s="24">
        <v>12</v>
      </c>
      <c r="P1511" s="24">
        <v>18790</v>
      </c>
      <c r="Q1511" s="26" t="s">
        <v>208</v>
      </c>
      <c r="R1511" s="192">
        <f t="shared" si="46"/>
        <v>225480</v>
      </c>
      <c r="S1511" s="28"/>
      <c r="T1511" s="28">
        <v>1</v>
      </c>
      <c r="U1511" s="28">
        <v>1</v>
      </c>
      <c r="V1511" s="28">
        <v>1</v>
      </c>
      <c r="W1511" s="28">
        <v>1</v>
      </c>
      <c r="X1511" s="28">
        <v>1</v>
      </c>
      <c r="Y1511" s="28">
        <v>1</v>
      </c>
      <c r="Z1511" s="28">
        <v>1</v>
      </c>
      <c r="AA1511" s="28">
        <v>1</v>
      </c>
      <c r="AB1511" s="28">
        <v>1</v>
      </c>
      <c r="AC1511" s="28">
        <v>1</v>
      </c>
      <c r="AD1511" s="28">
        <v>2</v>
      </c>
    </row>
    <row r="1512" spans="1:30" ht="26" x14ac:dyDescent="0.25">
      <c r="A1512" s="35" t="s">
        <v>573</v>
      </c>
      <c r="B1512" s="151" t="s">
        <v>1196</v>
      </c>
      <c r="C1512" s="151" t="s">
        <v>1196</v>
      </c>
      <c r="D1512" s="152" t="s">
        <v>36</v>
      </c>
      <c r="E1512" s="153" t="s">
        <v>37</v>
      </c>
      <c r="F1512" s="152" t="s">
        <v>36</v>
      </c>
      <c r="G1512" s="153" t="s">
        <v>534</v>
      </c>
      <c r="H1512" s="154">
        <v>32201</v>
      </c>
      <c r="I1512" s="167" t="s">
        <v>857</v>
      </c>
      <c r="J1512" s="154"/>
      <c r="K1512" s="193" t="s">
        <v>1197</v>
      </c>
      <c r="L1512" s="194" t="s">
        <v>1198</v>
      </c>
      <c r="M1512" s="163" t="s">
        <v>943</v>
      </c>
      <c r="N1512" s="195" t="s">
        <v>537</v>
      </c>
      <c r="O1512" s="161">
        <v>10</v>
      </c>
      <c r="P1512" s="161">
        <v>121932</v>
      </c>
      <c r="Q1512" s="161" t="s">
        <v>577</v>
      </c>
      <c r="R1512" s="161">
        <f t="shared" ref="R1512:R1570" si="47">O1512*P1512</f>
        <v>1219320</v>
      </c>
      <c r="S1512" s="161">
        <v>0</v>
      </c>
      <c r="T1512" s="161">
        <v>1</v>
      </c>
      <c r="U1512" s="161">
        <v>1</v>
      </c>
      <c r="V1512" s="161">
        <v>1</v>
      </c>
      <c r="W1512" s="161">
        <v>1</v>
      </c>
      <c r="X1512" s="161">
        <v>1</v>
      </c>
      <c r="Y1512" s="161">
        <v>1</v>
      </c>
      <c r="Z1512" s="161">
        <v>1</v>
      </c>
      <c r="AA1512" s="161">
        <v>1</v>
      </c>
      <c r="AB1512" s="161">
        <v>1</v>
      </c>
      <c r="AC1512" s="161">
        <v>1</v>
      </c>
      <c r="AD1512" s="161">
        <v>0</v>
      </c>
    </row>
    <row r="1513" spans="1:30" ht="26" x14ac:dyDescent="0.25">
      <c r="A1513" s="35" t="s">
        <v>573</v>
      </c>
      <c r="B1513" s="151" t="s">
        <v>1196</v>
      </c>
      <c r="C1513" s="151" t="s">
        <v>1196</v>
      </c>
      <c r="D1513" s="152" t="s">
        <v>36</v>
      </c>
      <c r="E1513" s="153" t="s">
        <v>37</v>
      </c>
      <c r="F1513" s="152" t="s">
        <v>36</v>
      </c>
      <c r="G1513" s="153" t="s">
        <v>534</v>
      </c>
      <c r="H1513" s="154">
        <v>32201</v>
      </c>
      <c r="I1513" s="167" t="s">
        <v>857</v>
      </c>
      <c r="J1513" s="154"/>
      <c r="K1513" s="193" t="s">
        <v>1197</v>
      </c>
      <c r="L1513" s="194" t="s">
        <v>1198</v>
      </c>
      <c r="M1513" s="163" t="s">
        <v>943</v>
      </c>
      <c r="N1513" s="195" t="s">
        <v>537</v>
      </c>
      <c r="O1513" s="161">
        <v>2</v>
      </c>
      <c r="P1513" s="161">
        <v>121933.5</v>
      </c>
      <c r="Q1513" s="161" t="s">
        <v>577</v>
      </c>
      <c r="R1513" s="161">
        <f t="shared" si="47"/>
        <v>243867</v>
      </c>
      <c r="S1513" s="161">
        <v>0</v>
      </c>
      <c r="T1513" s="161">
        <v>0</v>
      </c>
      <c r="U1513" s="161">
        <v>0</v>
      </c>
      <c r="V1513" s="161">
        <v>0</v>
      </c>
      <c r="W1513" s="161">
        <v>0</v>
      </c>
      <c r="X1513" s="161">
        <v>0</v>
      </c>
      <c r="Y1513" s="161">
        <v>0</v>
      </c>
      <c r="Z1513" s="161">
        <v>0</v>
      </c>
      <c r="AA1513" s="161">
        <v>0</v>
      </c>
      <c r="AB1513" s="161">
        <v>0</v>
      </c>
      <c r="AC1513" s="161">
        <v>0</v>
      </c>
      <c r="AD1513" s="161">
        <v>2</v>
      </c>
    </row>
    <row r="1514" spans="1:30" ht="26" x14ac:dyDescent="0.25">
      <c r="A1514" s="35" t="s">
        <v>573</v>
      </c>
      <c r="B1514" s="151" t="s">
        <v>1196</v>
      </c>
      <c r="C1514" s="151" t="s">
        <v>1196</v>
      </c>
      <c r="D1514" s="152" t="s">
        <v>36</v>
      </c>
      <c r="E1514" s="153" t="s">
        <v>37</v>
      </c>
      <c r="F1514" s="152" t="s">
        <v>36</v>
      </c>
      <c r="G1514" s="153" t="s">
        <v>534</v>
      </c>
      <c r="H1514" s="154">
        <v>35101</v>
      </c>
      <c r="I1514" s="167" t="s">
        <v>551</v>
      </c>
      <c r="J1514" s="154"/>
      <c r="K1514" s="193" t="s">
        <v>1199</v>
      </c>
      <c r="L1514" s="161"/>
      <c r="M1514" s="163"/>
      <c r="N1514" s="195" t="s">
        <v>537</v>
      </c>
      <c r="O1514" s="161">
        <f>SUM(S1514:AD1514)</f>
        <v>1</v>
      </c>
      <c r="P1514" s="161">
        <v>30645</v>
      </c>
      <c r="Q1514" s="161" t="s">
        <v>44</v>
      </c>
      <c r="R1514" s="161">
        <f t="shared" si="47"/>
        <v>30645</v>
      </c>
      <c r="S1514" s="161">
        <v>0</v>
      </c>
      <c r="T1514" s="161">
        <v>0</v>
      </c>
      <c r="U1514" s="161">
        <v>0</v>
      </c>
      <c r="V1514" s="161">
        <v>0</v>
      </c>
      <c r="W1514" s="161">
        <v>0</v>
      </c>
      <c r="X1514" s="161">
        <v>1</v>
      </c>
      <c r="Y1514" s="161">
        <v>0</v>
      </c>
      <c r="Z1514" s="161">
        <v>0</v>
      </c>
      <c r="AA1514" s="161">
        <v>0</v>
      </c>
      <c r="AB1514" s="161">
        <v>0</v>
      </c>
      <c r="AC1514" s="161">
        <v>0</v>
      </c>
      <c r="AD1514" s="161">
        <v>0</v>
      </c>
    </row>
    <row r="1515" spans="1:30" ht="52" x14ac:dyDescent="0.25">
      <c r="A1515" s="35" t="s">
        <v>573</v>
      </c>
      <c r="B1515" s="151" t="s">
        <v>1196</v>
      </c>
      <c r="C1515" s="151" t="s">
        <v>1196</v>
      </c>
      <c r="D1515" s="152" t="s">
        <v>36</v>
      </c>
      <c r="E1515" s="153" t="s">
        <v>37</v>
      </c>
      <c r="F1515" s="152" t="s">
        <v>36</v>
      </c>
      <c r="G1515" s="153" t="s">
        <v>534</v>
      </c>
      <c r="H1515" s="154">
        <v>35201</v>
      </c>
      <c r="I1515" s="167" t="s">
        <v>674</v>
      </c>
      <c r="J1515" s="154"/>
      <c r="K1515" s="193" t="s">
        <v>1200</v>
      </c>
      <c r="L1515" s="161"/>
      <c r="M1515" s="163"/>
      <c r="N1515" s="195" t="s">
        <v>537</v>
      </c>
      <c r="O1515" s="161">
        <v>2</v>
      </c>
      <c r="P1515" s="161">
        <v>4000</v>
      </c>
      <c r="Q1515" s="161" t="s">
        <v>44</v>
      </c>
      <c r="R1515" s="161">
        <f t="shared" si="47"/>
        <v>8000</v>
      </c>
      <c r="S1515" s="161">
        <v>0</v>
      </c>
      <c r="T1515" s="161">
        <v>0</v>
      </c>
      <c r="U1515" s="161">
        <v>1</v>
      </c>
      <c r="V1515" s="161">
        <v>0</v>
      </c>
      <c r="W1515" s="161">
        <v>0</v>
      </c>
      <c r="X1515" s="161">
        <v>0</v>
      </c>
      <c r="Y1515" s="161">
        <v>0</v>
      </c>
      <c r="Z1515" s="161">
        <v>1</v>
      </c>
      <c r="AA1515" s="161">
        <v>0</v>
      </c>
      <c r="AB1515" s="161">
        <v>0</v>
      </c>
      <c r="AC1515" s="161">
        <v>0</v>
      </c>
      <c r="AD1515" s="161">
        <v>0</v>
      </c>
    </row>
    <row r="1516" spans="1:30" ht="39" x14ac:dyDescent="0.25">
      <c r="A1516" s="35" t="s">
        <v>573</v>
      </c>
      <c r="B1516" s="151" t="s">
        <v>1196</v>
      </c>
      <c r="C1516" s="151" t="s">
        <v>1196</v>
      </c>
      <c r="D1516" s="152" t="s">
        <v>36</v>
      </c>
      <c r="E1516" s="153" t="s">
        <v>37</v>
      </c>
      <c r="F1516" s="152" t="s">
        <v>36</v>
      </c>
      <c r="G1516" s="153" t="s">
        <v>534</v>
      </c>
      <c r="H1516" s="154">
        <v>35701</v>
      </c>
      <c r="I1516" s="167" t="s">
        <v>556</v>
      </c>
      <c r="J1516" s="154"/>
      <c r="K1516" s="193" t="s">
        <v>1201</v>
      </c>
      <c r="L1516" s="161"/>
      <c r="M1516" s="163"/>
      <c r="N1516" s="195" t="s">
        <v>537</v>
      </c>
      <c r="O1516" s="161">
        <f t="shared" ref="O1516:O1522" si="48">SUM(S1516:AD1516)</f>
        <v>32</v>
      </c>
      <c r="P1516" s="161">
        <v>451.83</v>
      </c>
      <c r="Q1516" s="161" t="s">
        <v>44</v>
      </c>
      <c r="R1516" s="161">
        <f t="shared" si="47"/>
        <v>14458.56</v>
      </c>
      <c r="S1516" s="161">
        <v>0</v>
      </c>
      <c r="T1516" s="161">
        <v>0</v>
      </c>
      <c r="U1516" s="161">
        <v>0</v>
      </c>
      <c r="V1516" s="161">
        <v>12</v>
      </c>
      <c r="W1516" s="161">
        <v>0</v>
      </c>
      <c r="X1516" s="161">
        <v>0</v>
      </c>
      <c r="Y1516" s="161">
        <v>0</v>
      </c>
      <c r="Z1516" s="161">
        <v>0</v>
      </c>
      <c r="AA1516" s="161">
        <v>20</v>
      </c>
      <c r="AB1516" s="161">
        <v>0</v>
      </c>
      <c r="AC1516" s="161">
        <v>0</v>
      </c>
      <c r="AD1516" s="161">
        <v>0</v>
      </c>
    </row>
    <row r="1517" spans="1:30" ht="39" x14ac:dyDescent="0.25">
      <c r="A1517" s="35" t="s">
        <v>573</v>
      </c>
      <c r="B1517" s="151" t="s">
        <v>1196</v>
      </c>
      <c r="C1517" s="151" t="s">
        <v>1196</v>
      </c>
      <c r="D1517" s="152" t="s">
        <v>36</v>
      </c>
      <c r="E1517" s="153" t="s">
        <v>37</v>
      </c>
      <c r="F1517" s="152" t="s">
        <v>36</v>
      </c>
      <c r="G1517" s="153" t="s">
        <v>534</v>
      </c>
      <c r="H1517" s="154">
        <v>35701</v>
      </c>
      <c r="I1517" s="167" t="s">
        <v>556</v>
      </c>
      <c r="J1517" s="154"/>
      <c r="K1517" s="193" t="s">
        <v>1202</v>
      </c>
      <c r="L1517" s="161"/>
      <c r="M1517" s="163"/>
      <c r="N1517" s="195" t="s">
        <v>537</v>
      </c>
      <c r="O1517" s="161">
        <f t="shared" si="48"/>
        <v>6</v>
      </c>
      <c r="P1517" s="161">
        <v>696</v>
      </c>
      <c r="Q1517" s="161" t="s">
        <v>44</v>
      </c>
      <c r="R1517" s="161">
        <f t="shared" si="47"/>
        <v>4176</v>
      </c>
      <c r="S1517" s="161">
        <v>0</v>
      </c>
      <c r="T1517" s="161">
        <v>0</v>
      </c>
      <c r="U1517" s="161">
        <v>0</v>
      </c>
      <c r="V1517" s="161">
        <v>3</v>
      </c>
      <c r="W1517" s="161">
        <v>0</v>
      </c>
      <c r="X1517" s="161">
        <v>0</v>
      </c>
      <c r="Y1517" s="161">
        <v>0</v>
      </c>
      <c r="Z1517" s="161">
        <v>0</v>
      </c>
      <c r="AA1517" s="161">
        <v>3</v>
      </c>
      <c r="AB1517" s="161">
        <v>0</v>
      </c>
      <c r="AC1517" s="161">
        <v>0</v>
      </c>
      <c r="AD1517" s="161">
        <v>0</v>
      </c>
    </row>
    <row r="1518" spans="1:30" ht="39" x14ac:dyDescent="0.25">
      <c r="A1518" s="35" t="s">
        <v>573</v>
      </c>
      <c r="B1518" s="151" t="s">
        <v>1196</v>
      </c>
      <c r="C1518" s="151" t="s">
        <v>1196</v>
      </c>
      <c r="D1518" s="152" t="s">
        <v>36</v>
      </c>
      <c r="E1518" s="153" t="s">
        <v>37</v>
      </c>
      <c r="F1518" s="152" t="s">
        <v>36</v>
      </c>
      <c r="G1518" s="153" t="s">
        <v>534</v>
      </c>
      <c r="H1518" s="154">
        <v>35701</v>
      </c>
      <c r="I1518" s="167" t="s">
        <v>556</v>
      </c>
      <c r="J1518" s="154"/>
      <c r="K1518" s="193" t="s">
        <v>1203</v>
      </c>
      <c r="L1518" s="161"/>
      <c r="M1518" s="163"/>
      <c r="N1518" s="195" t="s">
        <v>537</v>
      </c>
      <c r="O1518" s="161">
        <f t="shared" si="48"/>
        <v>11</v>
      </c>
      <c r="P1518" s="161">
        <v>542.88</v>
      </c>
      <c r="Q1518" s="161" t="s">
        <v>44</v>
      </c>
      <c r="R1518" s="161">
        <f t="shared" si="47"/>
        <v>5971.68</v>
      </c>
      <c r="S1518" s="161">
        <v>0</v>
      </c>
      <c r="T1518" s="161">
        <v>0</v>
      </c>
      <c r="U1518" s="161">
        <v>0</v>
      </c>
      <c r="V1518" s="161">
        <v>11</v>
      </c>
      <c r="W1518" s="161">
        <v>0</v>
      </c>
      <c r="X1518" s="161">
        <v>0</v>
      </c>
      <c r="Y1518" s="161">
        <v>0</v>
      </c>
      <c r="Z1518" s="161">
        <v>0</v>
      </c>
      <c r="AA1518" s="161">
        <v>0</v>
      </c>
      <c r="AB1518" s="161">
        <v>0</v>
      </c>
      <c r="AC1518" s="161">
        <v>0</v>
      </c>
      <c r="AD1518" s="161">
        <v>0</v>
      </c>
    </row>
    <row r="1519" spans="1:30" ht="39" x14ac:dyDescent="0.25">
      <c r="A1519" s="35" t="s">
        <v>573</v>
      </c>
      <c r="B1519" s="151" t="s">
        <v>1196</v>
      </c>
      <c r="C1519" s="151" t="s">
        <v>1196</v>
      </c>
      <c r="D1519" s="152" t="s">
        <v>36</v>
      </c>
      <c r="E1519" s="153" t="s">
        <v>37</v>
      </c>
      <c r="F1519" s="152" t="s">
        <v>36</v>
      </c>
      <c r="G1519" s="153" t="s">
        <v>534</v>
      </c>
      <c r="H1519" s="154">
        <v>35701</v>
      </c>
      <c r="I1519" s="167" t="s">
        <v>556</v>
      </c>
      <c r="J1519" s="154"/>
      <c r="K1519" s="193" t="s">
        <v>1203</v>
      </c>
      <c r="L1519" s="161"/>
      <c r="M1519" s="163"/>
      <c r="N1519" s="195" t="s">
        <v>537</v>
      </c>
      <c r="O1519" s="161">
        <f t="shared" si="48"/>
        <v>1</v>
      </c>
      <c r="P1519" s="161">
        <v>244</v>
      </c>
      <c r="Q1519" s="161" t="s">
        <v>44</v>
      </c>
      <c r="R1519" s="161">
        <f t="shared" si="47"/>
        <v>244</v>
      </c>
      <c r="S1519" s="161">
        <v>0</v>
      </c>
      <c r="T1519" s="161">
        <v>0</v>
      </c>
      <c r="U1519" s="161">
        <v>0</v>
      </c>
      <c r="V1519" s="161">
        <v>0</v>
      </c>
      <c r="W1519" s="161">
        <v>0</v>
      </c>
      <c r="X1519" s="161">
        <v>0</v>
      </c>
      <c r="Y1519" s="161">
        <v>0</v>
      </c>
      <c r="Z1519" s="161">
        <v>0</v>
      </c>
      <c r="AA1519" s="161">
        <v>1</v>
      </c>
      <c r="AB1519" s="161">
        <v>0</v>
      </c>
      <c r="AC1519" s="161">
        <v>0</v>
      </c>
      <c r="AD1519" s="161">
        <v>0</v>
      </c>
    </row>
    <row r="1520" spans="1:30" ht="39" x14ac:dyDescent="0.25">
      <c r="A1520" s="35" t="s">
        <v>573</v>
      </c>
      <c r="B1520" s="151" t="s">
        <v>1196</v>
      </c>
      <c r="C1520" s="151" t="s">
        <v>1196</v>
      </c>
      <c r="D1520" s="152" t="s">
        <v>36</v>
      </c>
      <c r="E1520" s="153" t="s">
        <v>37</v>
      </c>
      <c r="F1520" s="152" t="s">
        <v>36</v>
      </c>
      <c r="G1520" s="153" t="s">
        <v>534</v>
      </c>
      <c r="H1520" s="154">
        <v>35701</v>
      </c>
      <c r="I1520" s="167" t="s">
        <v>556</v>
      </c>
      <c r="J1520" s="154"/>
      <c r="K1520" s="193" t="s">
        <v>1204</v>
      </c>
      <c r="L1520" s="161"/>
      <c r="M1520" s="163"/>
      <c r="N1520" s="195" t="s">
        <v>537</v>
      </c>
      <c r="O1520" s="161">
        <f t="shared" si="48"/>
        <v>4</v>
      </c>
      <c r="P1520" s="161">
        <v>964.99</v>
      </c>
      <c r="Q1520" s="161" t="s">
        <v>44</v>
      </c>
      <c r="R1520" s="161">
        <f t="shared" si="47"/>
        <v>3859.96</v>
      </c>
      <c r="S1520" s="161">
        <v>0</v>
      </c>
      <c r="T1520" s="161">
        <v>0</v>
      </c>
      <c r="U1520" s="161">
        <v>0</v>
      </c>
      <c r="V1520" s="161">
        <v>4</v>
      </c>
      <c r="W1520" s="161">
        <v>0</v>
      </c>
      <c r="X1520" s="161">
        <v>0</v>
      </c>
      <c r="Y1520" s="161">
        <v>0</v>
      </c>
      <c r="Z1520" s="161">
        <v>0</v>
      </c>
      <c r="AA1520" s="161">
        <v>0</v>
      </c>
      <c r="AB1520" s="161">
        <v>0</v>
      </c>
      <c r="AC1520" s="161">
        <v>0</v>
      </c>
      <c r="AD1520" s="161">
        <v>0</v>
      </c>
    </row>
    <row r="1521" spans="1:30" ht="26" x14ac:dyDescent="0.25">
      <c r="A1521" s="35" t="s">
        <v>573</v>
      </c>
      <c r="B1521" s="151" t="s">
        <v>1196</v>
      </c>
      <c r="C1521" s="151" t="s">
        <v>1196</v>
      </c>
      <c r="D1521" s="152" t="s">
        <v>36</v>
      </c>
      <c r="E1521" s="153" t="s">
        <v>37</v>
      </c>
      <c r="F1521" s="152" t="s">
        <v>36</v>
      </c>
      <c r="G1521" s="153" t="s">
        <v>534</v>
      </c>
      <c r="H1521" s="154">
        <v>35801</v>
      </c>
      <c r="I1521" s="167" t="s">
        <v>568</v>
      </c>
      <c r="J1521" s="154"/>
      <c r="K1521" s="193" t="s">
        <v>1205</v>
      </c>
      <c r="L1521" s="161"/>
      <c r="M1521" s="163"/>
      <c r="N1521" s="195" t="s">
        <v>537</v>
      </c>
      <c r="O1521" s="161">
        <f t="shared" si="48"/>
        <v>12</v>
      </c>
      <c r="P1521" s="161">
        <v>32752</v>
      </c>
      <c r="Q1521" s="161" t="s">
        <v>577</v>
      </c>
      <c r="R1521" s="161">
        <f t="shared" si="47"/>
        <v>393024</v>
      </c>
      <c r="S1521" s="161">
        <v>0</v>
      </c>
      <c r="T1521" s="161">
        <v>1</v>
      </c>
      <c r="U1521" s="161">
        <v>1</v>
      </c>
      <c r="V1521" s="161">
        <v>1</v>
      </c>
      <c r="W1521" s="161">
        <v>1</v>
      </c>
      <c r="X1521" s="161">
        <v>1</v>
      </c>
      <c r="Y1521" s="161">
        <v>1</v>
      </c>
      <c r="Z1521" s="161">
        <v>1</v>
      </c>
      <c r="AA1521" s="161">
        <v>1</v>
      </c>
      <c r="AB1521" s="161">
        <v>1</v>
      </c>
      <c r="AC1521" s="161">
        <v>1</v>
      </c>
      <c r="AD1521" s="161">
        <v>2</v>
      </c>
    </row>
    <row r="1522" spans="1:30" ht="26" x14ac:dyDescent="0.25">
      <c r="A1522" s="35" t="s">
        <v>573</v>
      </c>
      <c r="B1522" s="151" t="s">
        <v>1196</v>
      </c>
      <c r="C1522" s="151" t="s">
        <v>1196</v>
      </c>
      <c r="D1522" s="152" t="s">
        <v>36</v>
      </c>
      <c r="E1522" s="153" t="s">
        <v>492</v>
      </c>
      <c r="F1522" s="152" t="s">
        <v>496</v>
      </c>
      <c r="G1522" s="153" t="s">
        <v>483</v>
      </c>
      <c r="H1522" s="154">
        <v>35801</v>
      </c>
      <c r="I1522" s="167" t="s">
        <v>568</v>
      </c>
      <c r="J1522" s="154"/>
      <c r="K1522" s="193" t="s">
        <v>1206</v>
      </c>
      <c r="L1522" s="161"/>
      <c r="M1522" s="163"/>
      <c r="N1522" s="195" t="s">
        <v>537</v>
      </c>
      <c r="O1522" s="161">
        <f t="shared" si="48"/>
        <v>12</v>
      </c>
      <c r="P1522" s="161">
        <v>18174</v>
      </c>
      <c r="Q1522" s="161" t="s">
        <v>577</v>
      </c>
      <c r="R1522" s="161">
        <f t="shared" si="47"/>
        <v>218088</v>
      </c>
      <c r="S1522" s="161">
        <v>0</v>
      </c>
      <c r="T1522" s="161">
        <v>1</v>
      </c>
      <c r="U1522" s="161">
        <v>1</v>
      </c>
      <c r="V1522" s="161">
        <v>1</v>
      </c>
      <c r="W1522" s="161">
        <v>1</v>
      </c>
      <c r="X1522" s="161">
        <v>1</v>
      </c>
      <c r="Y1522" s="161">
        <v>1</v>
      </c>
      <c r="Z1522" s="161">
        <v>1</v>
      </c>
      <c r="AA1522" s="161">
        <v>1</v>
      </c>
      <c r="AB1522" s="161">
        <v>1</v>
      </c>
      <c r="AC1522" s="161">
        <v>1</v>
      </c>
      <c r="AD1522" s="161">
        <v>2</v>
      </c>
    </row>
    <row r="1523" spans="1:30" ht="26" x14ac:dyDescent="0.25">
      <c r="A1523" s="35" t="s">
        <v>573</v>
      </c>
      <c r="B1523" s="151" t="s">
        <v>1196</v>
      </c>
      <c r="C1523" s="151" t="s">
        <v>1196</v>
      </c>
      <c r="D1523" s="152" t="s">
        <v>36</v>
      </c>
      <c r="E1523" s="153" t="s">
        <v>37</v>
      </c>
      <c r="F1523" s="152" t="s">
        <v>36</v>
      </c>
      <c r="G1523" s="153" t="s">
        <v>534</v>
      </c>
      <c r="H1523" s="154">
        <v>35901</v>
      </c>
      <c r="I1523" s="167" t="s">
        <v>676</v>
      </c>
      <c r="J1523" s="154"/>
      <c r="K1523" s="193" t="s">
        <v>1207</v>
      </c>
      <c r="L1523" s="161"/>
      <c r="M1523" s="163"/>
      <c r="N1523" s="195" t="s">
        <v>537</v>
      </c>
      <c r="O1523" s="161">
        <v>1</v>
      </c>
      <c r="P1523" s="161">
        <v>2088</v>
      </c>
      <c r="Q1523" s="161" t="s">
        <v>44</v>
      </c>
      <c r="R1523" s="161">
        <f t="shared" si="47"/>
        <v>2088</v>
      </c>
      <c r="S1523" s="161">
        <v>0</v>
      </c>
      <c r="T1523" s="161">
        <v>0</v>
      </c>
      <c r="U1523" s="161">
        <v>0</v>
      </c>
      <c r="V1523" s="161">
        <v>0</v>
      </c>
      <c r="W1523" s="161">
        <v>1</v>
      </c>
      <c r="X1523" s="161">
        <v>0</v>
      </c>
      <c r="Y1523" s="161">
        <v>0</v>
      </c>
      <c r="Z1523" s="161">
        <v>0</v>
      </c>
      <c r="AA1523" s="161">
        <v>0</v>
      </c>
      <c r="AB1523" s="161">
        <v>0</v>
      </c>
      <c r="AC1523" s="161">
        <v>0</v>
      </c>
      <c r="AD1523" s="161">
        <v>0</v>
      </c>
    </row>
    <row r="1524" spans="1:30" ht="26" x14ac:dyDescent="0.25">
      <c r="A1524" s="35" t="s">
        <v>573</v>
      </c>
      <c r="B1524" s="151" t="s">
        <v>1196</v>
      </c>
      <c r="C1524" s="151" t="s">
        <v>1196</v>
      </c>
      <c r="D1524" s="152" t="s">
        <v>36</v>
      </c>
      <c r="E1524" s="153" t="s">
        <v>37</v>
      </c>
      <c r="F1524" s="152" t="s">
        <v>36</v>
      </c>
      <c r="G1524" s="153" t="s">
        <v>534</v>
      </c>
      <c r="H1524" s="154">
        <v>35901</v>
      </c>
      <c r="I1524" s="167" t="s">
        <v>676</v>
      </c>
      <c r="J1524" s="154"/>
      <c r="K1524" s="193" t="s">
        <v>1208</v>
      </c>
      <c r="L1524" s="161"/>
      <c r="M1524" s="163"/>
      <c r="N1524" s="195" t="s">
        <v>537</v>
      </c>
      <c r="O1524" s="161">
        <v>1</v>
      </c>
      <c r="P1524" s="161">
        <v>8700</v>
      </c>
      <c r="Q1524" s="161" t="s">
        <v>44</v>
      </c>
      <c r="R1524" s="161">
        <f t="shared" si="47"/>
        <v>8700</v>
      </c>
      <c r="S1524" s="161">
        <v>0</v>
      </c>
      <c r="T1524" s="161">
        <v>0</v>
      </c>
      <c r="U1524" s="161">
        <v>0</v>
      </c>
      <c r="V1524" s="161">
        <v>1</v>
      </c>
      <c r="W1524" s="161">
        <v>0</v>
      </c>
      <c r="X1524" s="161">
        <v>0</v>
      </c>
      <c r="Y1524" s="161">
        <v>0</v>
      </c>
      <c r="Z1524" s="161">
        <v>0</v>
      </c>
      <c r="AA1524" s="161">
        <v>0</v>
      </c>
      <c r="AB1524" s="161">
        <v>0</v>
      </c>
      <c r="AC1524" s="161">
        <v>0</v>
      </c>
      <c r="AD1524" s="161">
        <v>0</v>
      </c>
    </row>
    <row r="1525" spans="1:30" ht="26" x14ac:dyDescent="0.25">
      <c r="A1525" s="35" t="s">
        <v>573</v>
      </c>
      <c r="B1525" s="151" t="s">
        <v>1196</v>
      </c>
      <c r="C1525" s="151" t="s">
        <v>1196</v>
      </c>
      <c r="D1525" s="152" t="s">
        <v>36</v>
      </c>
      <c r="E1525" s="153" t="s">
        <v>37</v>
      </c>
      <c r="F1525" s="152" t="s">
        <v>36</v>
      </c>
      <c r="G1525" s="153" t="s">
        <v>534</v>
      </c>
      <c r="H1525" s="154">
        <v>35901</v>
      </c>
      <c r="I1525" s="167" t="s">
        <v>676</v>
      </c>
      <c r="J1525" s="154"/>
      <c r="K1525" s="193" t="s">
        <v>1209</v>
      </c>
      <c r="L1525" s="161"/>
      <c r="M1525" s="163"/>
      <c r="N1525" s="195" t="s">
        <v>537</v>
      </c>
      <c r="O1525" s="161">
        <f t="shared" ref="O1525:O1573" si="49">SUM(S1525:AD1525)</f>
        <v>7</v>
      </c>
      <c r="P1525" s="161">
        <v>2900</v>
      </c>
      <c r="Q1525" s="161" t="s">
        <v>44</v>
      </c>
      <c r="R1525" s="161">
        <f t="shared" si="47"/>
        <v>20300</v>
      </c>
      <c r="S1525" s="161">
        <v>1</v>
      </c>
      <c r="T1525" s="161">
        <v>0</v>
      </c>
      <c r="U1525" s="161">
        <v>1</v>
      </c>
      <c r="V1525" s="161">
        <v>0</v>
      </c>
      <c r="W1525" s="161">
        <v>1</v>
      </c>
      <c r="X1525" s="161">
        <v>0</v>
      </c>
      <c r="Y1525" s="161">
        <v>1</v>
      </c>
      <c r="Z1525" s="161">
        <v>1</v>
      </c>
      <c r="AA1525" s="161">
        <v>1</v>
      </c>
      <c r="AB1525" s="161">
        <v>0</v>
      </c>
      <c r="AC1525" s="161">
        <v>1</v>
      </c>
      <c r="AD1525" s="161">
        <v>0</v>
      </c>
    </row>
    <row r="1526" spans="1:30" ht="26" x14ac:dyDescent="0.25">
      <c r="A1526" s="35" t="s">
        <v>573</v>
      </c>
      <c r="B1526" s="151" t="s">
        <v>1196</v>
      </c>
      <c r="C1526" s="151" t="s">
        <v>1196</v>
      </c>
      <c r="D1526" s="152" t="s">
        <v>36</v>
      </c>
      <c r="E1526" s="153" t="s">
        <v>37</v>
      </c>
      <c r="F1526" s="153" t="s">
        <v>37</v>
      </c>
      <c r="G1526" s="153" t="s">
        <v>534</v>
      </c>
      <c r="H1526" s="154">
        <v>33801</v>
      </c>
      <c r="I1526" s="167" t="s">
        <v>546</v>
      </c>
      <c r="J1526" s="154"/>
      <c r="K1526" s="193" t="s">
        <v>1210</v>
      </c>
      <c r="L1526" s="161"/>
      <c r="M1526" s="163"/>
      <c r="N1526" s="195" t="s">
        <v>537</v>
      </c>
      <c r="O1526" s="161">
        <f t="shared" si="49"/>
        <v>12</v>
      </c>
      <c r="P1526" s="161">
        <v>47937</v>
      </c>
      <c r="Q1526" s="161" t="s">
        <v>577</v>
      </c>
      <c r="R1526" s="161">
        <f>O1526*P1526</f>
        <v>575244</v>
      </c>
      <c r="S1526" s="161">
        <v>0</v>
      </c>
      <c r="T1526" s="161">
        <v>1</v>
      </c>
      <c r="U1526" s="161">
        <v>1</v>
      </c>
      <c r="V1526" s="161">
        <v>1</v>
      </c>
      <c r="W1526" s="161">
        <v>1</v>
      </c>
      <c r="X1526" s="161">
        <v>1</v>
      </c>
      <c r="Y1526" s="161">
        <v>1</v>
      </c>
      <c r="Z1526" s="161">
        <v>1</v>
      </c>
      <c r="AA1526" s="161">
        <v>1</v>
      </c>
      <c r="AB1526" s="161">
        <v>1</v>
      </c>
      <c r="AC1526" s="161">
        <v>1</v>
      </c>
      <c r="AD1526" s="161">
        <v>2</v>
      </c>
    </row>
    <row r="1527" spans="1:30" ht="26" x14ac:dyDescent="0.25">
      <c r="A1527" s="35" t="s">
        <v>573</v>
      </c>
      <c r="B1527" s="151" t="s">
        <v>1196</v>
      </c>
      <c r="C1527" s="151" t="s">
        <v>1196</v>
      </c>
      <c r="D1527" s="152" t="s">
        <v>36</v>
      </c>
      <c r="E1527" s="153" t="s">
        <v>37</v>
      </c>
      <c r="F1527" s="153" t="s">
        <v>37</v>
      </c>
      <c r="G1527" s="153" t="s">
        <v>534</v>
      </c>
      <c r="H1527" s="154">
        <v>31301</v>
      </c>
      <c r="I1527" s="167" t="s">
        <v>535</v>
      </c>
      <c r="J1527" s="154"/>
      <c r="K1527" s="193" t="s">
        <v>1211</v>
      </c>
      <c r="L1527" s="161"/>
      <c r="M1527" s="163"/>
      <c r="N1527" s="195" t="s">
        <v>537</v>
      </c>
      <c r="O1527" s="161">
        <f t="shared" si="49"/>
        <v>12</v>
      </c>
      <c r="P1527" s="161">
        <v>2750</v>
      </c>
      <c r="Q1527" s="161" t="s">
        <v>577</v>
      </c>
      <c r="R1527" s="161">
        <f>O1527*P1527</f>
        <v>33000</v>
      </c>
      <c r="S1527" s="161">
        <v>1</v>
      </c>
      <c r="T1527" s="161">
        <v>1</v>
      </c>
      <c r="U1527" s="161">
        <v>1</v>
      </c>
      <c r="V1527" s="161">
        <v>1</v>
      </c>
      <c r="W1527" s="161">
        <v>1</v>
      </c>
      <c r="X1527" s="161">
        <v>1</v>
      </c>
      <c r="Y1527" s="161">
        <v>1</v>
      </c>
      <c r="Z1527" s="161">
        <v>1</v>
      </c>
      <c r="AA1527" s="161">
        <v>1</v>
      </c>
      <c r="AB1527" s="161">
        <v>1</v>
      </c>
      <c r="AC1527" s="161">
        <v>1</v>
      </c>
      <c r="AD1527" s="161">
        <v>1</v>
      </c>
    </row>
    <row r="1528" spans="1:30" ht="26" x14ac:dyDescent="0.25">
      <c r="A1528" s="35" t="s">
        <v>573</v>
      </c>
      <c r="B1528" s="151" t="s">
        <v>1196</v>
      </c>
      <c r="C1528" s="151" t="s">
        <v>1196</v>
      </c>
      <c r="D1528" s="152" t="s">
        <v>36</v>
      </c>
      <c r="E1528" s="153" t="s">
        <v>37</v>
      </c>
      <c r="F1528" s="153" t="s">
        <v>37</v>
      </c>
      <c r="G1528" s="153" t="s">
        <v>486</v>
      </c>
      <c r="H1528" s="154">
        <v>32601</v>
      </c>
      <c r="I1528" s="167" t="s">
        <v>540</v>
      </c>
      <c r="J1528" s="154"/>
      <c r="K1528" s="193" t="s">
        <v>1212</v>
      </c>
      <c r="L1528" s="161"/>
      <c r="M1528" s="163"/>
      <c r="N1528" s="195" t="s">
        <v>537</v>
      </c>
      <c r="O1528" s="161">
        <f t="shared" si="49"/>
        <v>12</v>
      </c>
      <c r="P1528" s="161">
        <v>5045</v>
      </c>
      <c r="Q1528" s="161" t="s">
        <v>44</v>
      </c>
      <c r="R1528" s="161">
        <f t="shared" si="47"/>
        <v>60540</v>
      </c>
      <c r="S1528" s="161">
        <v>0</v>
      </c>
      <c r="T1528" s="161">
        <v>1</v>
      </c>
      <c r="U1528" s="161">
        <v>1</v>
      </c>
      <c r="V1528" s="161">
        <v>1</v>
      </c>
      <c r="W1528" s="161">
        <v>1</v>
      </c>
      <c r="X1528" s="161">
        <v>1</v>
      </c>
      <c r="Y1528" s="161">
        <v>1</v>
      </c>
      <c r="Z1528" s="161">
        <v>1</v>
      </c>
      <c r="AA1528" s="161">
        <v>1</v>
      </c>
      <c r="AB1528" s="161">
        <v>1</v>
      </c>
      <c r="AC1528" s="161">
        <v>1</v>
      </c>
      <c r="AD1528" s="161">
        <v>2</v>
      </c>
    </row>
    <row r="1529" spans="1:30" ht="26" x14ac:dyDescent="0.25">
      <c r="A1529" s="35" t="s">
        <v>573</v>
      </c>
      <c r="B1529" s="151" t="s">
        <v>1196</v>
      </c>
      <c r="C1529" s="151" t="s">
        <v>1196</v>
      </c>
      <c r="D1529" s="152" t="s">
        <v>36</v>
      </c>
      <c r="E1529" s="153" t="s">
        <v>37</v>
      </c>
      <c r="F1529" s="153" t="s">
        <v>37</v>
      </c>
      <c r="G1529" s="153" t="s">
        <v>486</v>
      </c>
      <c r="H1529" s="154">
        <v>31401</v>
      </c>
      <c r="I1529" s="167" t="s">
        <v>538</v>
      </c>
      <c r="J1529" s="154"/>
      <c r="K1529" s="193" t="s">
        <v>1213</v>
      </c>
      <c r="L1529" s="161"/>
      <c r="M1529" s="163"/>
      <c r="N1529" s="195" t="s">
        <v>537</v>
      </c>
      <c r="O1529" s="161">
        <f t="shared" si="49"/>
        <v>12</v>
      </c>
      <c r="P1529" s="161">
        <v>1500</v>
      </c>
      <c r="Q1529" s="161" t="s">
        <v>577</v>
      </c>
      <c r="R1529" s="161">
        <f t="shared" si="47"/>
        <v>18000</v>
      </c>
      <c r="S1529" s="161">
        <v>1</v>
      </c>
      <c r="T1529" s="161">
        <v>1</v>
      </c>
      <c r="U1529" s="161">
        <v>1</v>
      </c>
      <c r="V1529" s="161">
        <v>1</v>
      </c>
      <c r="W1529" s="161">
        <v>1</v>
      </c>
      <c r="X1529" s="161">
        <v>1</v>
      </c>
      <c r="Y1529" s="161">
        <v>1</v>
      </c>
      <c r="Z1529" s="161">
        <v>1</v>
      </c>
      <c r="AA1529" s="161">
        <v>1</v>
      </c>
      <c r="AB1529" s="161">
        <v>1</v>
      </c>
      <c r="AC1529" s="161">
        <v>1</v>
      </c>
      <c r="AD1529" s="161">
        <v>1</v>
      </c>
    </row>
    <row r="1530" spans="1:30" ht="78" x14ac:dyDescent="0.25">
      <c r="A1530" s="35" t="s">
        <v>573</v>
      </c>
      <c r="B1530" s="151" t="s">
        <v>1196</v>
      </c>
      <c r="C1530" s="151" t="s">
        <v>1196</v>
      </c>
      <c r="D1530" s="152" t="s">
        <v>36</v>
      </c>
      <c r="E1530" s="153" t="s">
        <v>492</v>
      </c>
      <c r="F1530" s="196" t="s">
        <v>36</v>
      </c>
      <c r="G1530" s="153" t="s">
        <v>486</v>
      </c>
      <c r="H1530" s="154">
        <v>26103</v>
      </c>
      <c r="I1530" s="167" t="s">
        <v>487</v>
      </c>
      <c r="J1530" s="167" t="s">
        <v>935</v>
      </c>
      <c r="K1530" s="167" t="s">
        <v>1214</v>
      </c>
      <c r="L1530" s="161"/>
      <c r="M1530" s="163"/>
      <c r="N1530" s="195" t="s">
        <v>576</v>
      </c>
      <c r="O1530" s="161">
        <f t="shared" si="49"/>
        <v>286</v>
      </c>
      <c r="P1530" s="161">
        <v>100</v>
      </c>
      <c r="Q1530" s="161" t="s">
        <v>44</v>
      </c>
      <c r="R1530" s="161">
        <f>O1530*P1530</f>
        <v>28600</v>
      </c>
      <c r="S1530" s="161">
        <v>60</v>
      </c>
      <c r="T1530" s="161">
        <v>60</v>
      </c>
      <c r="U1530" s="161">
        <v>60</v>
      </c>
      <c r="V1530" s="161">
        <v>60</v>
      </c>
      <c r="W1530" s="161">
        <v>46</v>
      </c>
      <c r="X1530" s="161">
        <v>0</v>
      </c>
      <c r="Y1530" s="161">
        <v>0</v>
      </c>
      <c r="Z1530" s="161">
        <v>0</v>
      </c>
      <c r="AA1530" s="161">
        <v>0</v>
      </c>
      <c r="AB1530" s="161">
        <v>0</v>
      </c>
      <c r="AC1530" s="161">
        <v>0</v>
      </c>
      <c r="AD1530" s="161">
        <v>0</v>
      </c>
    </row>
    <row r="1531" spans="1:30" ht="78" x14ac:dyDescent="0.25">
      <c r="A1531" s="35" t="s">
        <v>573</v>
      </c>
      <c r="B1531" s="151" t="s">
        <v>1196</v>
      </c>
      <c r="C1531" s="151" t="s">
        <v>1196</v>
      </c>
      <c r="D1531" s="152" t="s">
        <v>36</v>
      </c>
      <c r="E1531" s="153" t="s">
        <v>492</v>
      </c>
      <c r="F1531" s="196" t="s">
        <v>36</v>
      </c>
      <c r="G1531" s="153" t="s">
        <v>486</v>
      </c>
      <c r="H1531" s="154">
        <v>26103</v>
      </c>
      <c r="I1531" s="167" t="s">
        <v>487</v>
      </c>
      <c r="J1531" s="197" t="s">
        <v>667</v>
      </c>
      <c r="K1531" s="167" t="s">
        <v>1071</v>
      </c>
      <c r="L1531" s="161"/>
      <c r="M1531" s="163"/>
      <c r="N1531" s="195" t="s">
        <v>1021</v>
      </c>
      <c r="O1531" s="161">
        <f t="shared" si="49"/>
        <v>1</v>
      </c>
      <c r="P1531" s="161">
        <v>81</v>
      </c>
      <c r="Q1531" s="161" t="s">
        <v>44</v>
      </c>
      <c r="R1531" s="161">
        <f t="shared" si="47"/>
        <v>81</v>
      </c>
      <c r="S1531" s="161">
        <v>0</v>
      </c>
      <c r="T1531" s="161">
        <v>0</v>
      </c>
      <c r="U1531" s="161">
        <v>0</v>
      </c>
      <c r="V1531" s="161">
        <v>0</v>
      </c>
      <c r="W1531" s="161">
        <v>1</v>
      </c>
      <c r="X1531" s="161">
        <v>0</v>
      </c>
      <c r="Y1531" s="161">
        <v>0</v>
      </c>
      <c r="Z1531" s="161">
        <v>0</v>
      </c>
      <c r="AA1531" s="161">
        <v>0</v>
      </c>
      <c r="AB1531" s="161">
        <v>0</v>
      </c>
      <c r="AC1531" s="161">
        <v>0</v>
      </c>
      <c r="AD1531" s="161">
        <v>0</v>
      </c>
    </row>
    <row r="1532" spans="1:30" ht="14.5" x14ac:dyDescent="0.25">
      <c r="A1532" s="35" t="s">
        <v>573</v>
      </c>
      <c r="B1532" s="198" t="s">
        <v>1196</v>
      </c>
      <c r="C1532" s="198" t="s">
        <v>1196</v>
      </c>
      <c r="D1532" s="199" t="s">
        <v>36</v>
      </c>
      <c r="E1532" s="200" t="s">
        <v>37</v>
      </c>
      <c r="F1532" s="201" t="s">
        <v>1215</v>
      </c>
      <c r="G1532" s="202" t="s">
        <v>486</v>
      </c>
      <c r="H1532" s="203">
        <v>27101</v>
      </c>
      <c r="I1532" s="204" t="s">
        <v>493</v>
      </c>
      <c r="J1532" s="203" t="s">
        <v>1216</v>
      </c>
      <c r="K1532" s="205" t="s">
        <v>1217</v>
      </c>
      <c r="L1532" s="206"/>
      <c r="M1532" s="207"/>
      <c r="N1532" s="208" t="s">
        <v>576</v>
      </c>
      <c r="O1532" s="206">
        <f t="shared" si="49"/>
        <v>80</v>
      </c>
      <c r="P1532" s="206">
        <v>239.62</v>
      </c>
      <c r="Q1532" s="206" t="s">
        <v>44</v>
      </c>
      <c r="R1532" s="206">
        <f>O1532*P1532</f>
        <v>19169.599999999999</v>
      </c>
      <c r="S1532" s="206">
        <v>0</v>
      </c>
      <c r="T1532" s="206">
        <v>0</v>
      </c>
      <c r="U1532" s="206">
        <v>64</v>
      </c>
      <c r="V1532" s="206">
        <v>0</v>
      </c>
      <c r="W1532" s="206">
        <v>0</v>
      </c>
      <c r="X1532" s="206">
        <v>0</v>
      </c>
      <c r="Y1532" s="206">
        <v>0</v>
      </c>
      <c r="Z1532" s="206">
        <v>16</v>
      </c>
      <c r="AA1532" s="206">
        <v>0</v>
      </c>
      <c r="AB1532" s="206">
        <v>0</v>
      </c>
      <c r="AC1532" s="206">
        <v>0</v>
      </c>
      <c r="AD1532" s="206">
        <v>0</v>
      </c>
    </row>
    <row r="1533" spans="1:30" ht="52" x14ac:dyDescent="0.25">
      <c r="A1533" s="35" t="s">
        <v>573</v>
      </c>
      <c r="B1533" s="198" t="s">
        <v>1196</v>
      </c>
      <c r="C1533" s="198" t="s">
        <v>1196</v>
      </c>
      <c r="D1533" s="199" t="s">
        <v>36</v>
      </c>
      <c r="E1533" s="200" t="s">
        <v>37</v>
      </c>
      <c r="F1533" s="201" t="s">
        <v>1215</v>
      </c>
      <c r="G1533" s="202" t="s">
        <v>486</v>
      </c>
      <c r="H1533" s="203">
        <v>37504</v>
      </c>
      <c r="I1533" s="204" t="s">
        <v>681</v>
      </c>
      <c r="J1533" s="203"/>
      <c r="K1533" s="205" t="s">
        <v>1218</v>
      </c>
      <c r="L1533" s="206"/>
      <c r="M1533" s="207"/>
      <c r="N1533" s="209" t="s">
        <v>1219</v>
      </c>
      <c r="O1533" s="206">
        <f t="shared" si="49"/>
        <v>30</v>
      </c>
      <c r="P1533" s="206">
        <v>625</v>
      </c>
      <c r="Q1533" s="206" t="s">
        <v>577</v>
      </c>
      <c r="R1533" s="206">
        <f t="shared" si="47"/>
        <v>18750</v>
      </c>
      <c r="S1533" s="206">
        <v>0</v>
      </c>
      <c r="T1533" s="206">
        <v>6</v>
      </c>
      <c r="U1533" s="206">
        <v>6</v>
      </c>
      <c r="V1533" s="206">
        <v>6</v>
      </c>
      <c r="W1533" s="206">
        <v>6</v>
      </c>
      <c r="X1533" s="206">
        <v>6</v>
      </c>
      <c r="Y1533" s="206">
        <v>0</v>
      </c>
      <c r="Z1533" s="206">
        <v>0</v>
      </c>
      <c r="AA1533" s="206">
        <v>0</v>
      </c>
      <c r="AB1533" s="206">
        <v>0</v>
      </c>
      <c r="AC1533" s="206">
        <v>0</v>
      </c>
      <c r="AD1533" s="206">
        <v>0</v>
      </c>
    </row>
    <row r="1534" spans="1:30" ht="52" x14ac:dyDescent="0.25">
      <c r="A1534" s="35" t="s">
        <v>573</v>
      </c>
      <c r="B1534" s="198" t="s">
        <v>1196</v>
      </c>
      <c r="C1534" s="198" t="s">
        <v>1196</v>
      </c>
      <c r="D1534" s="199" t="s">
        <v>36</v>
      </c>
      <c r="E1534" s="200" t="s">
        <v>37</v>
      </c>
      <c r="F1534" s="201" t="s">
        <v>1215</v>
      </c>
      <c r="G1534" s="202" t="s">
        <v>486</v>
      </c>
      <c r="H1534" s="203">
        <v>37504</v>
      </c>
      <c r="I1534" s="204" t="s">
        <v>681</v>
      </c>
      <c r="J1534" s="203"/>
      <c r="K1534" s="205" t="s">
        <v>1218</v>
      </c>
      <c r="L1534" s="206"/>
      <c r="M1534" s="207"/>
      <c r="N1534" s="209" t="s">
        <v>1219</v>
      </c>
      <c r="O1534" s="206">
        <f t="shared" si="49"/>
        <v>1</v>
      </c>
      <c r="P1534" s="206">
        <v>2</v>
      </c>
      <c r="Q1534" s="206" t="s">
        <v>577</v>
      </c>
      <c r="R1534" s="206">
        <f t="shared" si="47"/>
        <v>2</v>
      </c>
      <c r="S1534" s="206">
        <v>0</v>
      </c>
      <c r="T1534" s="206">
        <v>0</v>
      </c>
      <c r="U1534" s="206">
        <v>0</v>
      </c>
      <c r="V1534" s="206">
        <v>0</v>
      </c>
      <c r="W1534" s="206">
        <v>0</v>
      </c>
      <c r="X1534" s="206">
        <v>0</v>
      </c>
      <c r="Y1534" s="206">
        <v>0</v>
      </c>
      <c r="Z1534" s="206">
        <v>1</v>
      </c>
      <c r="AA1534" s="206">
        <v>0</v>
      </c>
      <c r="AB1534" s="206">
        <v>0</v>
      </c>
      <c r="AC1534" s="206">
        <v>0</v>
      </c>
      <c r="AD1534" s="206">
        <v>0</v>
      </c>
    </row>
    <row r="1535" spans="1:30" ht="14.5" x14ac:dyDescent="0.25">
      <c r="A1535" s="35" t="s">
        <v>573</v>
      </c>
      <c r="B1535" s="198" t="s">
        <v>1196</v>
      </c>
      <c r="C1535" s="198" t="s">
        <v>1196</v>
      </c>
      <c r="D1535" s="199" t="s">
        <v>36</v>
      </c>
      <c r="E1535" s="200" t="s">
        <v>37</v>
      </c>
      <c r="F1535" s="201" t="s">
        <v>1215</v>
      </c>
      <c r="G1535" s="202" t="s">
        <v>486</v>
      </c>
      <c r="H1535" s="203">
        <v>31801</v>
      </c>
      <c r="I1535" s="204" t="s">
        <v>539</v>
      </c>
      <c r="J1535" s="203"/>
      <c r="K1535" s="205" t="s">
        <v>1220</v>
      </c>
      <c r="L1535" s="206"/>
      <c r="M1535" s="207"/>
      <c r="N1535" s="209" t="s">
        <v>537</v>
      </c>
      <c r="O1535" s="206">
        <f t="shared" si="49"/>
        <v>75</v>
      </c>
      <c r="P1535" s="206">
        <v>162</v>
      </c>
      <c r="Q1535" s="206" t="s">
        <v>44</v>
      </c>
      <c r="R1535" s="206">
        <f t="shared" si="47"/>
        <v>12150</v>
      </c>
      <c r="S1535" s="206">
        <v>0</v>
      </c>
      <c r="T1535" s="206">
        <v>25</v>
      </c>
      <c r="U1535" s="206">
        <v>0</v>
      </c>
      <c r="V1535" s="206">
        <v>0</v>
      </c>
      <c r="W1535" s="206">
        <v>0</v>
      </c>
      <c r="X1535" s="206">
        <v>25</v>
      </c>
      <c r="Y1535" s="206">
        <v>0</v>
      </c>
      <c r="Z1535" s="206">
        <v>0</v>
      </c>
      <c r="AA1535" s="206">
        <v>0</v>
      </c>
      <c r="AB1535" s="206">
        <v>25</v>
      </c>
      <c r="AC1535" s="206">
        <v>0</v>
      </c>
      <c r="AD1535" s="206">
        <v>0</v>
      </c>
    </row>
    <row r="1536" spans="1:30" ht="52" x14ac:dyDescent="0.25">
      <c r="A1536" s="35" t="s">
        <v>573</v>
      </c>
      <c r="B1536" s="198" t="s">
        <v>1196</v>
      </c>
      <c r="C1536" s="198" t="s">
        <v>1196</v>
      </c>
      <c r="D1536" s="199" t="s">
        <v>36</v>
      </c>
      <c r="E1536" s="200" t="s">
        <v>37</v>
      </c>
      <c r="F1536" s="201" t="s">
        <v>1215</v>
      </c>
      <c r="G1536" s="202" t="s">
        <v>486</v>
      </c>
      <c r="H1536" s="203">
        <v>22104</v>
      </c>
      <c r="I1536" s="204" t="s">
        <v>402</v>
      </c>
      <c r="J1536" s="203" t="s">
        <v>403</v>
      </c>
      <c r="K1536" s="205" t="s">
        <v>404</v>
      </c>
      <c r="L1536" s="206"/>
      <c r="M1536" s="207"/>
      <c r="N1536" s="209" t="s">
        <v>576</v>
      </c>
      <c r="O1536" s="206">
        <f t="shared" si="49"/>
        <v>185.09</v>
      </c>
      <c r="P1536" s="206">
        <v>21</v>
      </c>
      <c r="Q1536" s="206" t="s">
        <v>44</v>
      </c>
      <c r="R1536" s="206">
        <f t="shared" si="47"/>
        <v>3886.89</v>
      </c>
      <c r="S1536" s="206">
        <v>50</v>
      </c>
      <c r="T1536" s="206">
        <v>24.52</v>
      </c>
      <c r="U1536" s="206">
        <v>35.950000000000003</v>
      </c>
      <c r="V1536" s="206">
        <v>24.52</v>
      </c>
      <c r="W1536" s="206">
        <v>35.950000000000003</v>
      </c>
      <c r="X1536" s="206">
        <v>14.15</v>
      </c>
      <c r="Y1536" s="206">
        <v>0</v>
      </c>
      <c r="Z1536" s="206">
        <v>0</v>
      </c>
      <c r="AA1536" s="206">
        <v>0</v>
      </c>
      <c r="AB1536" s="206">
        <v>0</v>
      </c>
      <c r="AC1536" s="206">
        <v>0</v>
      </c>
      <c r="AD1536" s="206">
        <v>0</v>
      </c>
    </row>
    <row r="1537" spans="1:30" ht="52" x14ac:dyDescent="0.25">
      <c r="A1537" s="35" t="s">
        <v>573</v>
      </c>
      <c r="B1537" s="198" t="s">
        <v>1196</v>
      </c>
      <c r="C1537" s="198" t="s">
        <v>1196</v>
      </c>
      <c r="D1537" s="199" t="s">
        <v>36</v>
      </c>
      <c r="E1537" s="200" t="s">
        <v>37</v>
      </c>
      <c r="F1537" s="201" t="s">
        <v>1215</v>
      </c>
      <c r="G1537" s="202" t="s">
        <v>486</v>
      </c>
      <c r="H1537" s="203">
        <v>22104</v>
      </c>
      <c r="I1537" s="204" t="s">
        <v>402</v>
      </c>
      <c r="J1537" s="203" t="s">
        <v>1221</v>
      </c>
      <c r="K1537" s="205" t="s">
        <v>1222</v>
      </c>
      <c r="L1537" s="206"/>
      <c r="M1537" s="207"/>
      <c r="N1537" s="209" t="s">
        <v>761</v>
      </c>
      <c r="O1537" s="206">
        <f t="shared" si="49"/>
        <v>19</v>
      </c>
      <c r="P1537" s="206">
        <v>204</v>
      </c>
      <c r="Q1537" s="206" t="s">
        <v>44</v>
      </c>
      <c r="R1537" s="206">
        <f t="shared" si="47"/>
        <v>3876</v>
      </c>
      <c r="S1537" s="210">
        <v>1</v>
      </c>
      <c r="T1537" s="210">
        <v>4</v>
      </c>
      <c r="U1537" s="210">
        <v>4</v>
      </c>
      <c r="V1537" s="210">
        <v>4</v>
      </c>
      <c r="W1537" s="210">
        <v>4</v>
      </c>
      <c r="X1537" s="210">
        <v>2</v>
      </c>
      <c r="Y1537" s="210">
        <v>0</v>
      </c>
      <c r="Z1537" s="210">
        <v>0</v>
      </c>
      <c r="AA1537" s="210">
        <v>0</v>
      </c>
      <c r="AB1537" s="210">
        <v>0</v>
      </c>
      <c r="AC1537" s="210">
        <v>0</v>
      </c>
      <c r="AD1537" s="210">
        <v>0</v>
      </c>
    </row>
    <row r="1538" spans="1:30" ht="52" x14ac:dyDescent="0.25">
      <c r="A1538" s="35" t="s">
        <v>573</v>
      </c>
      <c r="B1538" s="198" t="s">
        <v>1196</v>
      </c>
      <c r="C1538" s="198" t="s">
        <v>1196</v>
      </c>
      <c r="D1538" s="199" t="s">
        <v>36</v>
      </c>
      <c r="E1538" s="200" t="s">
        <v>37</v>
      </c>
      <c r="F1538" s="201" t="s">
        <v>1215</v>
      </c>
      <c r="G1538" s="202" t="s">
        <v>486</v>
      </c>
      <c r="H1538" s="203">
        <v>22104</v>
      </c>
      <c r="I1538" s="204" t="s">
        <v>402</v>
      </c>
      <c r="J1538" s="203" t="s">
        <v>413</v>
      </c>
      <c r="K1538" s="205" t="s">
        <v>414</v>
      </c>
      <c r="L1538" s="206"/>
      <c r="M1538" s="207"/>
      <c r="N1538" s="209" t="s">
        <v>578</v>
      </c>
      <c r="O1538" s="206">
        <f t="shared" si="49"/>
        <v>6</v>
      </c>
      <c r="P1538" s="206">
        <v>372</v>
      </c>
      <c r="Q1538" s="206" t="s">
        <v>44</v>
      </c>
      <c r="R1538" s="206">
        <f t="shared" si="47"/>
        <v>2232</v>
      </c>
      <c r="S1538" s="210">
        <v>1</v>
      </c>
      <c r="T1538" s="210">
        <v>1</v>
      </c>
      <c r="U1538" s="210">
        <v>1</v>
      </c>
      <c r="V1538" s="210">
        <v>1</v>
      </c>
      <c r="W1538" s="210">
        <v>1</v>
      </c>
      <c r="X1538" s="210">
        <v>1</v>
      </c>
      <c r="Y1538" s="210">
        <v>0</v>
      </c>
      <c r="Z1538" s="210">
        <v>0</v>
      </c>
      <c r="AA1538" s="210">
        <v>0</v>
      </c>
      <c r="AB1538" s="210">
        <v>0</v>
      </c>
      <c r="AC1538" s="210">
        <v>0</v>
      </c>
      <c r="AD1538" s="210">
        <v>0</v>
      </c>
    </row>
    <row r="1539" spans="1:30" ht="52" x14ac:dyDescent="0.25">
      <c r="A1539" s="35" t="s">
        <v>573</v>
      </c>
      <c r="B1539" s="198" t="s">
        <v>1196</v>
      </c>
      <c r="C1539" s="198" t="s">
        <v>1196</v>
      </c>
      <c r="D1539" s="199" t="s">
        <v>36</v>
      </c>
      <c r="E1539" s="200" t="s">
        <v>37</v>
      </c>
      <c r="F1539" s="201" t="s">
        <v>1215</v>
      </c>
      <c r="G1539" s="202" t="s">
        <v>486</v>
      </c>
      <c r="H1539" s="203">
        <v>22104</v>
      </c>
      <c r="I1539" s="204" t="s">
        <v>402</v>
      </c>
      <c r="J1539" s="203" t="s">
        <v>1223</v>
      </c>
      <c r="K1539" s="205" t="s">
        <v>426</v>
      </c>
      <c r="L1539" s="206"/>
      <c r="M1539" s="207"/>
      <c r="N1539" s="209" t="s">
        <v>589</v>
      </c>
      <c r="O1539" s="206">
        <f t="shared" si="49"/>
        <v>30</v>
      </c>
      <c r="P1539" s="206">
        <v>270</v>
      </c>
      <c r="Q1539" s="206" t="s">
        <v>44</v>
      </c>
      <c r="R1539" s="206">
        <f t="shared" si="47"/>
        <v>8100</v>
      </c>
      <c r="S1539" s="210">
        <v>6</v>
      </c>
      <c r="T1539" s="210">
        <v>3</v>
      </c>
      <c r="U1539" s="210">
        <v>6</v>
      </c>
      <c r="V1539" s="210">
        <v>3</v>
      </c>
      <c r="W1539" s="210">
        <v>6</v>
      </c>
      <c r="X1539" s="210">
        <v>6</v>
      </c>
      <c r="Y1539" s="210">
        <v>0</v>
      </c>
      <c r="Z1539" s="210">
        <v>0</v>
      </c>
      <c r="AA1539" s="210">
        <v>0</v>
      </c>
      <c r="AB1539" s="210">
        <v>0</v>
      </c>
      <c r="AC1539" s="210">
        <v>0</v>
      </c>
      <c r="AD1539" s="210">
        <v>0</v>
      </c>
    </row>
    <row r="1540" spans="1:30" ht="52" x14ac:dyDescent="0.25">
      <c r="A1540" s="35" t="s">
        <v>573</v>
      </c>
      <c r="B1540" s="198" t="s">
        <v>1196</v>
      </c>
      <c r="C1540" s="198" t="s">
        <v>1196</v>
      </c>
      <c r="D1540" s="199" t="s">
        <v>36</v>
      </c>
      <c r="E1540" s="200" t="s">
        <v>37</v>
      </c>
      <c r="F1540" s="201" t="s">
        <v>1215</v>
      </c>
      <c r="G1540" s="202" t="s">
        <v>486</v>
      </c>
      <c r="H1540" s="203">
        <v>22103</v>
      </c>
      <c r="I1540" s="204" t="s">
        <v>1224</v>
      </c>
      <c r="J1540" s="203"/>
      <c r="K1540" s="205" t="s">
        <v>1225</v>
      </c>
      <c r="L1540" s="206"/>
      <c r="M1540" s="207"/>
      <c r="N1540" s="208" t="s">
        <v>43</v>
      </c>
      <c r="O1540" s="206">
        <f t="shared" si="49"/>
        <v>5</v>
      </c>
      <c r="P1540" s="206">
        <v>625</v>
      </c>
      <c r="Q1540" s="206" t="s">
        <v>44</v>
      </c>
      <c r="R1540" s="206">
        <f t="shared" si="47"/>
        <v>3125</v>
      </c>
      <c r="S1540" s="206">
        <v>1</v>
      </c>
      <c r="T1540" s="206">
        <v>1</v>
      </c>
      <c r="U1540" s="206">
        <v>1</v>
      </c>
      <c r="V1540" s="206">
        <v>1</v>
      </c>
      <c r="W1540" s="206">
        <v>1</v>
      </c>
      <c r="X1540" s="206">
        <v>0</v>
      </c>
      <c r="Y1540" s="206">
        <v>0</v>
      </c>
      <c r="Z1540" s="206">
        <v>0</v>
      </c>
      <c r="AA1540" s="206">
        <v>0</v>
      </c>
      <c r="AB1540" s="206">
        <v>0</v>
      </c>
      <c r="AC1540" s="206">
        <v>0</v>
      </c>
      <c r="AD1540" s="206">
        <v>0</v>
      </c>
    </row>
    <row r="1541" spans="1:30" ht="52" x14ac:dyDescent="0.25">
      <c r="A1541" s="35" t="s">
        <v>573</v>
      </c>
      <c r="B1541" s="198" t="s">
        <v>1196</v>
      </c>
      <c r="C1541" s="198" t="s">
        <v>1196</v>
      </c>
      <c r="D1541" s="199" t="s">
        <v>36</v>
      </c>
      <c r="E1541" s="200" t="s">
        <v>37</v>
      </c>
      <c r="F1541" s="201" t="s">
        <v>1215</v>
      </c>
      <c r="G1541" s="202" t="s">
        <v>486</v>
      </c>
      <c r="H1541" s="203">
        <v>22103</v>
      </c>
      <c r="I1541" s="204" t="s">
        <v>1224</v>
      </c>
      <c r="J1541" s="203"/>
      <c r="K1541" s="205" t="s">
        <v>1225</v>
      </c>
      <c r="L1541" s="206"/>
      <c r="M1541" s="207"/>
      <c r="N1541" s="208" t="s">
        <v>43</v>
      </c>
      <c r="O1541" s="206">
        <f t="shared" si="49"/>
        <v>1</v>
      </c>
      <c r="P1541" s="206">
        <v>524</v>
      </c>
      <c r="Q1541" s="206" t="s">
        <v>44</v>
      </c>
      <c r="R1541" s="206">
        <f t="shared" si="47"/>
        <v>524</v>
      </c>
      <c r="S1541" s="206">
        <v>0</v>
      </c>
      <c r="T1541" s="206">
        <v>0</v>
      </c>
      <c r="U1541" s="206">
        <v>0</v>
      </c>
      <c r="V1541" s="206">
        <v>0</v>
      </c>
      <c r="W1541" s="206">
        <v>0</v>
      </c>
      <c r="X1541" s="206">
        <v>1</v>
      </c>
      <c r="Y1541" s="206">
        <v>0</v>
      </c>
      <c r="Z1541" s="206">
        <v>0</v>
      </c>
      <c r="AA1541" s="206">
        <v>0</v>
      </c>
      <c r="AB1541" s="206">
        <v>0</v>
      </c>
      <c r="AC1541" s="206">
        <v>0</v>
      </c>
      <c r="AD1541" s="206">
        <v>0</v>
      </c>
    </row>
    <row r="1542" spans="1:30" ht="14.5" x14ac:dyDescent="0.25">
      <c r="A1542" s="35" t="s">
        <v>573</v>
      </c>
      <c r="B1542" s="198" t="s">
        <v>1196</v>
      </c>
      <c r="C1542" s="198" t="s">
        <v>1196</v>
      </c>
      <c r="D1542" s="199" t="s">
        <v>36</v>
      </c>
      <c r="E1542" s="200" t="s">
        <v>37</v>
      </c>
      <c r="F1542" s="201" t="s">
        <v>1215</v>
      </c>
      <c r="G1542" s="202" t="s">
        <v>486</v>
      </c>
      <c r="H1542" s="203">
        <v>21101</v>
      </c>
      <c r="I1542" s="204" t="s">
        <v>39</v>
      </c>
      <c r="J1542" s="203" t="s">
        <v>64</v>
      </c>
      <c r="K1542" s="205" t="s">
        <v>65</v>
      </c>
      <c r="L1542" s="206"/>
      <c r="M1542" s="207"/>
      <c r="N1542" s="208" t="s">
        <v>43</v>
      </c>
      <c r="O1542" s="206">
        <f t="shared" si="49"/>
        <v>28</v>
      </c>
      <c r="P1542" s="206">
        <v>10.5</v>
      </c>
      <c r="Q1542" s="206" t="s">
        <v>44</v>
      </c>
      <c r="R1542" s="206">
        <f>O1542*P1542</f>
        <v>294</v>
      </c>
      <c r="S1542" s="206">
        <v>0</v>
      </c>
      <c r="T1542" s="206">
        <v>6</v>
      </c>
      <c r="U1542" s="206">
        <v>0</v>
      </c>
      <c r="V1542" s="206">
        <v>10</v>
      </c>
      <c r="W1542" s="206">
        <v>0</v>
      </c>
      <c r="X1542" s="206">
        <v>0</v>
      </c>
      <c r="Y1542" s="206">
        <v>6</v>
      </c>
      <c r="Z1542" s="206">
        <v>0</v>
      </c>
      <c r="AA1542" s="206">
        <v>6</v>
      </c>
      <c r="AB1542" s="206">
        <v>0</v>
      </c>
      <c r="AC1542" s="206">
        <v>0</v>
      </c>
      <c r="AD1542" s="206">
        <v>0</v>
      </c>
    </row>
    <row r="1543" spans="1:30" ht="14.5" x14ac:dyDescent="0.25">
      <c r="A1543" s="35" t="s">
        <v>573</v>
      </c>
      <c r="B1543" s="198" t="s">
        <v>1196</v>
      </c>
      <c r="C1543" s="198" t="s">
        <v>1196</v>
      </c>
      <c r="D1543" s="199" t="s">
        <v>36</v>
      </c>
      <c r="E1543" s="200" t="s">
        <v>37</v>
      </c>
      <c r="F1543" s="201" t="s">
        <v>1215</v>
      </c>
      <c r="G1543" s="202" t="s">
        <v>486</v>
      </c>
      <c r="H1543" s="203">
        <v>21101</v>
      </c>
      <c r="I1543" s="204" t="s">
        <v>39</v>
      </c>
      <c r="J1543" s="203" t="s">
        <v>1226</v>
      </c>
      <c r="K1543" s="205" t="s">
        <v>598</v>
      </c>
      <c r="L1543" s="206"/>
      <c r="M1543" s="207"/>
      <c r="N1543" s="208" t="s">
        <v>576</v>
      </c>
      <c r="O1543" s="206">
        <f t="shared" si="49"/>
        <v>108</v>
      </c>
      <c r="P1543" s="206">
        <v>13</v>
      </c>
      <c r="Q1543" s="206" t="s">
        <v>44</v>
      </c>
      <c r="R1543" s="206">
        <f t="shared" si="47"/>
        <v>1404</v>
      </c>
      <c r="S1543" s="206">
        <v>0</v>
      </c>
      <c r="T1543" s="206">
        <v>24</v>
      </c>
      <c r="U1543" s="206">
        <v>0</v>
      </c>
      <c r="V1543" s="206">
        <v>36</v>
      </c>
      <c r="W1543" s="206">
        <v>0</v>
      </c>
      <c r="X1543" s="206">
        <v>0</v>
      </c>
      <c r="Y1543" s="206">
        <v>24</v>
      </c>
      <c r="Z1543" s="206">
        <v>0</v>
      </c>
      <c r="AA1543" s="206">
        <v>24</v>
      </c>
      <c r="AB1543" s="206">
        <v>0</v>
      </c>
      <c r="AC1543" s="206">
        <v>0</v>
      </c>
      <c r="AD1543" s="206">
        <v>0</v>
      </c>
    </row>
    <row r="1544" spans="1:30" ht="14.5" x14ac:dyDescent="0.25">
      <c r="A1544" s="35" t="s">
        <v>573</v>
      </c>
      <c r="B1544" s="198" t="s">
        <v>1196</v>
      </c>
      <c r="C1544" s="198" t="s">
        <v>1196</v>
      </c>
      <c r="D1544" s="199" t="s">
        <v>36</v>
      </c>
      <c r="E1544" s="200" t="s">
        <v>37</v>
      </c>
      <c r="F1544" s="201" t="s">
        <v>1215</v>
      </c>
      <c r="G1544" s="202" t="s">
        <v>486</v>
      </c>
      <c r="H1544" s="203">
        <v>21101</v>
      </c>
      <c r="I1544" s="204" t="s">
        <v>39</v>
      </c>
      <c r="J1544" s="203" t="s">
        <v>104</v>
      </c>
      <c r="K1544" s="205" t="s">
        <v>821</v>
      </c>
      <c r="L1544" s="206"/>
      <c r="M1544" s="207"/>
      <c r="N1544" s="208" t="s">
        <v>576</v>
      </c>
      <c r="O1544" s="206">
        <f t="shared" si="49"/>
        <v>28</v>
      </c>
      <c r="P1544" s="206">
        <v>41.5</v>
      </c>
      <c r="Q1544" s="206" t="s">
        <v>44</v>
      </c>
      <c r="R1544" s="206">
        <f t="shared" si="47"/>
        <v>1162</v>
      </c>
      <c r="S1544" s="206">
        <v>0</v>
      </c>
      <c r="T1544" s="206">
        <v>6</v>
      </c>
      <c r="U1544" s="206">
        <v>0</v>
      </c>
      <c r="V1544" s="206">
        <v>10</v>
      </c>
      <c r="W1544" s="206">
        <v>0</v>
      </c>
      <c r="X1544" s="206">
        <v>0</v>
      </c>
      <c r="Y1544" s="206">
        <v>6</v>
      </c>
      <c r="Z1544" s="206">
        <v>0</v>
      </c>
      <c r="AA1544" s="206">
        <v>6</v>
      </c>
      <c r="AB1544" s="206">
        <v>0</v>
      </c>
      <c r="AC1544" s="206">
        <v>0</v>
      </c>
      <c r="AD1544" s="206">
        <v>0</v>
      </c>
    </row>
    <row r="1545" spans="1:30" ht="14.5" x14ac:dyDescent="0.25">
      <c r="A1545" s="35" t="s">
        <v>573</v>
      </c>
      <c r="B1545" s="198" t="s">
        <v>1196</v>
      </c>
      <c r="C1545" s="198" t="s">
        <v>1196</v>
      </c>
      <c r="D1545" s="199" t="s">
        <v>36</v>
      </c>
      <c r="E1545" s="200" t="s">
        <v>37</v>
      </c>
      <c r="F1545" s="201" t="s">
        <v>1215</v>
      </c>
      <c r="G1545" s="202" t="s">
        <v>486</v>
      </c>
      <c r="H1545" s="203">
        <v>21101</v>
      </c>
      <c r="I1545" s="204" t="s">
        <v>39</v>
      </c>
      <c r="J1545" s="203" t="s">
        <v>114</v>
      </c>
      <c r="K1545" s="205" t="s">
        <v>115</v>
      </c>
      <c r="L1545" s="206"/>
      <c r="M1545" s="207"/>
      <c r="N1545" s="208" t="s">
        <v>576</v>
      </c>
      <c r="O1545" s="206">
        <f t="shared" si="49"/>
        <v>36</v>
      </c>
      <c r="P1545" s="206">
        <v>48</v>
      </c>
      <c r="Q1545" s="206" t="s">
        <v>44</v>
      </c>
      <c r="R1545" s="206">
        <f t="shared" si="47"/>
        <v>1728</v>
      </c>
      <c r="S1545" s="206">
        <v>0</v>
      </c>
      <c r="T1545" s="206">
        <v>8</v>
      </c>
      <c r="U1545" s="206">
        <v>0</v>
      </c>
      <c r="V1545" s="206">
        <v>12</v>
      </c>
      <c r="W1545" s="206">
        <v>0</v>
      </c>
      <c r="X1545" s="206">
        <v>0</v>
      </c>
      <c r="Y1545" s="206">
        <v>8</v>
      </c>
      <c r="Z1545" s="206">
        <v>0</v>
      </c>
      <c r="AA1545" s="206">
        <v>8</v>
      </c>
      <c r="AB1545" s="206">
        <v>0</v>
      </c>
      <c r="AC1545" s="206">
        <v>0</v>
      </c>
      <c r="AD1545" s="206">
        <v>0</v>
      </c>
    </row>
    <row r="1546" spans="1:30" ht="14.5" x14ac:dyDescent="0.25">
      <c r="A1546" s="35" t="s">
        <v>573</v>
      </c>
      <c r="B1546" s="198" t="s">
        <v>1196</v>
      </c>
      <c r="C1546" s="198" t="s">
        <v>1196</v>
      </c>
      <c r="D1546" s="199" t="s">
        <v>36</v>
      </c>
      <c r="E1546" s="200" t="s">
        <v>37</v>
      </c>
      <c r="F1546" s="201" t="s">
        <v>1215</v>
      </c>
      <c r="G1546" s="202" t="s">
        <v>486</v>
      </c>
      <c r="H1546" s="203">
        <v>21101</v>
      </c>
      <c r="I1546" s="204" t="s">
        <v>39</v>
      </c>
      <c r="J1546" s="203" t="s">
        <v>106</v>
      </c>
      <c r="K1546" s="205" t="s">
        <v>1227</v>
      </c>
      <c r="L1546" s="206"/>
      <c r="M1546" s="207"/>
      <c r="N1546" s="208" t="s">
        <v>576</v>
      </c>
      <c r="O1546" s="206">
        <f t="shared" si="49"/>
        <v>24</v>
      </c>
      <c r="P1546" s="206">
        <v>62</v>
      </c>
      <c r="Q1546" s="206" t="s">
        <v>44</v>
      </c>
      <c r="R1546" s="206">
        <f t="shared" si="47"/>
        <v>1488</v>
      </c>
      <c r="S1546" s="206">
        <v>0</v>
      </c>
      <c r="T1546" s="206">
        <v>6</v>
      </c>
      <c r="U1546" s="206">
        <v>0</v>
      </c>
      <c r="V1546" s="206">
        <v>6</v>
      </c>
      <c r="W1546" s="206">
        <v>0</v>
      </c>
      <c r="X1546" s="206">
        <v>0</v>
      </c>
      <c r="Y1546" s="206">
        <v>6</v>
      </c>
      <c r="Z1546" s="206">
        <v>0</v>
      </c>
      <c r="AA1546" s="206">
        <v>6</v>
      </c>
      <c r="AB1546" s="206">
        <v>0</v>
      </c>
      <c r="AC1546" s="206">
        <v>0</v>
      </c>
      <c r="AD1546" s="206">
        <v>0</v>
      </c>
    </row>
    <row r="1547" spans="1:30" ht="14.5" x14ac:dyDescent="0.25">
      <c r="A1547" s="35" t="s">
        <v>573</v>
      </c>
      <c r="B1547" s="198" t="s">
        <v>1196</v>
      </c>
      <c r="C1547" s="198" t="s">
        <v>1196</v>
      </c>
      <c r="D1547" s="199" t="s">
        <v>36</v>
      </c>
      <c r="E1547" s="200" t="s">
        <v>37</v>
      </c>
      <c r="F1547" s="201" t="s">
        <v>1215</v>
      </c>
      <c r="G1547" s="202" t="s">
        <v>486</v>
      </c>
      <c r="H1547" s="203">
        <v>21101</v>
      </c>
      <c r="I1547" s="204" t="s">
        <v>39</v>
      </c>
      <c r="J1547" s="203" t="s">
        <v>217</v>
      </c>
      <c r="K1547" s="205" t="s">
        <v>218</v>
      </c>
      <c r="L1547" s="206"/>
      <c r="M1547" s="207"/>
      <c r="N1547" s="208" t="s">
        <v>576</v>
      </c>
      <c r="O1547" s="206">
        <f t="shared" si="49"/>
        <v>46</v>
      </c>
      <c r="P1547" s="206">
        <v>22</v>
      </c>
      <c r="Q1547" s="206" t="s">
        <v>44</v>
      </c>
      <c r="R1547" s="206">
        <f t="shared" si="47"/>
        <v>1012</v>
      </c>
      <c r="S1547" s="206">
        <v>0</v>
      </c>
      <c r="T1547" s="206">
        <v>10</v>
      </c>
      <c r="U1547" s="206">
        <v>0</v>
      </c>
      <c r="V1547" s="206">
        <v>16</v>
      </c>
      <c r="W1547" s="206">
        <v>0</v>
      </c>
      <c r="X1547" s="206">
        <v>0</v>
      </c>
      <c r="Y1547" s="206">
        <v>10</v>
      </c>
      <c r="Z1547" s="206">
        <v>0</v>
      </c>
      <c r="AA1547" s="206">
        <v>10</v>
      </c>
      <c r="AB1547" s="206">
        <v>0</v>
      </c>
      <c r="AC1547" s="206">
        <v>0</v>
      </c>
      <c r="AD1547" s="206">
        <v>0</v>
      </c>
    </row>
    <row r="1548" spans="1:30" ht="14.5" x14ac:dyDescent="0.25">
      <c r="A1548" s="35" t="s">
        <v>573</v>
      </c>
      <c r="B1548" s="198" t="s">
        <v>1196</v>
      </c>
      <c r="C1548" s="198" t="s">
        <v>1196</v>
      </c>
      <c r="D1548" s="199" t="s">
        <v>36</v>
      </c>
      <c r="E1548" s="200" t="s">
        <v>37</v>
      </c>
      <c r="F1548" s="201" t="s">
        <v>1215</v>
      </c>
      <c r="G1548" s="202" t="s">
        <v>486</v>
      </c>
      <c r="H1548" s="203">
        <v>21101</v>
      </c>
      <c r="I1548" s="204" t="s">
        <v>39</v>
      </c>
      <c r="J1548" s="203" t="s">
        <v>172</v>
      </c>
      <c r="K1548" s="205" t="s">
        <v>173</v>
      </c>
      <c r="L1548" s="206"/>
      <c r="M1548" s="207"/>
      <c r="N1548" s="208" t="s">
        <v>578</v>
      </c>
      <c r="O1548" s="206">
        <f t="shared" si="49"/>
        <v>28</v>
      </c>
      <c r="P1548" s="206">
        <v>31</v>
      </c>
      <c r="Q1548" s="206" t="s">
        <v>44</v>
      </c>
      <c r="R1548" s="206">
        <f t="shared" si="47"/>
        <v>868</v>
      </c>
      <c r="S1548" s="206">
        <v>0</v>
      </c>
      <c r="T1548" s="206">
        <v>6</v>
      </c>
      <c r="U1548" s="206">
        <v>0</v>
      </c>
      <c r="V1548" s="206">
        <v>10</v>
      </c>
      <c r="W1548" s="206">
        <v>0</v>
      </c>
      <c r="X1548" s="206">
        <v>0</v>
      </c>
      <c r="Y1548" s="206">
        <v>6</v>
      </c>
      <c r="Z1548" s="206">
        <v>0</v>
      </c>
      <c r="AA1548" s="206">
        <v>6</v>
      </c>
      <c r="AB1548" s="206">
        <v>0</v>
      </c>
      <c r="AC1548" s="206">
        <v>0</v>
      </c>
      <c r="AD1548" s="206">
        <v>0</v>
      </c>
    </row>
    <row r="1549" spans="1:30" ht="14.5" x14ac:dyDescent="0.25">
      <c r="A1549" s="35" t="s">
        <v>573</v>
      </c>
      <c r="B1549" s="198" t="s">
        <v>1196</v>
      </c>
      <c r="C1549" s="198" t="s">
        <v>1196</v>
      </c>
      <c r="D1549" s="199" t="s">
        <v>36</v>
      </c>
      <c r="E1549" s="200" t="s">
        <v>37</v>
      </c>
      <c r="F1549" s="201" t="s">
        <v>1215</v>
      </c>
      <c r="G1549" s="202" t="s">
        <v>486</v>
      </c>
      <c r="H1549" s="203">
        <v>21101</v>
      </c>
      <c r="I1549" s="204" t="s">
        <v>39</v>
      </c>
      <c r="J1549" s="203" t="s">
        <v>158</v>
      </c>
      <c r="K1549" s="205" t="s">
        <v>159</v>
      </c>
      <c r="L1549" s="206"/>
      <c r="M1549" s="207"/>
      <c r="N1549" s="208" t="s">
        <v>576</v>
      </c>
      <c r="O1549" s="206">
        <f t="shared" si="49"/>
        <v>18</v>
      </c>
      <c r="P1549" s="206">
        <v>81</v>
      </c>
      <c r="Q1549" s="206" t="s">
        <v>44</v>
      </c>
      <c r="R1549" s="206">
        <f t="shared" si="47"/>
        <v>1458</v>
      </c>
      <c r="S1549" s="206">
        <v>0</v>
      </c>
      <c r="T1549" s="206">
        <v>4</v>
      </c>
      <c r="U1549" s="206">
        <v>0</v>
      </c>
      <c r="V1549" s="206">
        <v>6</v>
      </c>
      <c r="W1549" s="206">
        <v>0</v>
      </c>
      <c r="X1549" s="206">
        <v>0</v>
      </c>
      <c r="Y1549" s="206">
        <v>4</v>
      </c>
      <c r="Z1549" s="206">
        <v>0</v>
      </c>
      <c r="AA1549" s="206">
        <v>4</v>
      </c>
      <c r="AB1549" s="206">
        <v>0</v>
      </c>
      <c r="AC1549" s="206">
        <v>0</v>
      </c>
      <c r="AD1549" s="206">
        <v>0</v>
      </c>
    </row>
    <row r="1550" spans="1:30" ht="14.5" x14ac:dyDescent="0.25">
      <c r="A1550" s="35" t="s">
        <v>573</v>
      </c>
      <c r="B1550" s="198" t="s">
        <v>1196</v>
      </c>
      <c r="C1550" s="198" t="s">
        <v>1196</v>
      </c>
      <c r="D1550" s="199" t="s">
        <v>36</v>
      </c>
      <c r="E1550" s="200" t="s">
        <v>37</v>
      </c>
      <c r="F1550" s="201" t="s">
        <v>1215</v>
      </c>
      <c r="G1550" s="202" t="s">
        <v>486</v>
      </c>
      <c r="H1550" s="203">
        <v>21101</v>
      </c>
      <c r="I1550" s="204" t="s">
        <v>39</v>
      </c>
      <c r="J1550" s="203" t="s">
        <v>1228</v>
      </c>
      <c r="K1550" s="205" t="s">
        <v>1229</v>
      </c>
      <c r="L1550" s="206"/>
      <c r="M1550" s="207"/>
      <c r="N1550" s="208" t="s">
        <v>576</v>
      </c>
      <c r="O1550" s="206">
        <f t="shared" si="49"/>
        <v>528</v>
      </c>
      <c r="P1550" s="206">
        <v>4</v>
      </c>
      <c r="Q1550" s="206" t="s">
        <v>44</v>
      </c>
      <c r="R1550" s="206">
        <f t="shared" si="47"/>
        <v>2112</v>
      </c>
      <c r="S1550" s="206">
        <v>0</v>
      </c>
      <c r="T1550" s="206">
        <v>120</v>
      </c>
      <c r="U1550" s="206">
        <v>0</v>
      </c>
      <c r="V1550" s="206">
        <v>180</v>
      </c>
      <c r="W1550" s="206">
        <v>0</v>
      </c>
      <c r="X1550" s="206">
        <v>0</v>
      </c>
      <c r="Y1550" s="206">
        <v>121</v>
      </c>
      <c r="Z1550" s="206">
        <v>0</v>
      </c>
      <c r="AA1550" s="206">
        <v>107</v>
      </c>
      <c r="AB1550" s="206">
        <v>0</v>
      </c>
      <c r="AC1550" s="206">
        <v>0</v>
      </c>
      <c r="AD1550" s="206">
        <v>0</v>
      </c>
    </row>
    <row r="1551" spans="1:30" ht="14.5" x14ac:dyDescent="0.25">
      <c r="A1551" s="35" t="s">
        <v>573</v>
      </c>
      <c r="B1551" s="198" t="s">
        <v>1196</v>
      </c>
      <c r="C1551" s="198" t="s">
        <v>1196</v>
      </c>
      <c r="D1551" s="199" t="s">
        <v>36</v>
      </c>
      <c r="E1551" s="200" t="s">
        <v>37</v>
      </c>
      <c r="F1551" s="201" t="s">
        <v>1215</v>
      </c>
      <c r="G1551" s="202" t="s">
        <v>486</v>
      </c>
      <c r="H1551" s="203">
        <v>21101</v>
      </c>
      <c r="I1551" s="204" t="s">
        <v>39</v>
      </c>
      <c r="J1551" s="203" t="s">
        <v>86</v>
      </c>
      <c r="K1551" s="205" t="s">
        <v>87</v>
      </c>
      <c r="L1551" s="206"/>
      <c r="M1551" s="207"/>
      <c r="N1551" s="208" t="s">
        <v>576</v>
      </c>
      <c r="O1551" s="206">
        <f t="shared" si="49"/>
        <v>28</v>
      </c>
      <c r="P1551" s="206">
        <v>59</v>
      </c>
      <c r="Q1551" s="206" t="s">
        <v>44</v>
      </c>
      <c r="R1551" s="206">
        <f t="shared" si="47"/>
        <v>1652</v>
      </c>
      <c r="S1551" s="206">
        <v>0</v>
      </c>
      <c r="T1551" s="206">
        <v>6</v>
      </c>
      <c r="U1551" s="206">
        <v>0</v>
      </c>
      <c r="V1551" s="206">
        <v>10</v>
      </c>
      <c r="W1551" s="206">
        <v>0</v>
      </c>
      <c r="X1551" s="206">
        <v>0</v>
      </c>
      <c r="Y1551" s="206">
        <v>6</v>
      </c>
      <c r="Z1551" s="206">
        <v>0</v>
      </c>
      <c r="AA1551" s="206">
        <v>6</v>
      </c>
      <c r="AB1551" s="206">
        <v>0</v>
      </c>
      <c r="AC1551" s="206">
        <v>0</v>
      </c>
      <c r="AD1551" s="206">
        <v>0</v>
      </c>
    </row>
    <row r="1552" spans="1:30" ht="14.5" x14ac:dyDescent="0.25">
      <c r="A1552" s="35" t="s">
        <v>573</v>
      </c>
      <c r="B1552" s="198" t="s">
        <v>1196</v>
      </c>
      <c r="C1552" s="198" t="s">
        <v>1196</v>
      </c>
      <c r="D1552" s="199" t="s">
        <v>36</v>
      </c>
      <c r="E1552" s="200" t="s">
        <v>37</v>
      </c>
      <c r="F1552" s="201" t="s">
        <v>1215</v>
      </c>
      <c r="G1552" s="202" t="s">
        <v>486</v>
      </c>
      <c r="H1552" s="203">
        <v>21101</v>
      </c>
      <c r="I1552" s="204" t="s">
        <v>39</v>
      </c>
      <c r="J1552" s="203" t="s">
        <v>209</v>
      </c>
      <c r="K1552" s="205" t="s">
        <v>210</v>
      </c>
      <c r="L1552" s="206"/>
      <c r="M1552" s="207"/>
      <c r="N1552" s="208" t="s">
        <v>578</v>
      </c>
      <c r="O1552" s="206">
        <f t="shared" si="49"/>
        <v>15</v>
      </c>
      <c r="P1552" s="206">
        <v>841</v>
      </c>
      <c r="Q1552" s="206" t="s">
        <v>44</v>
      </c>
      <c r="R1552" s="206">
        <f t="shared" si="47"/>
        <v>12615</v>
      </c>
      <c r="S1552" s="206">
        <v>0</v>
      </c>
      <c r="T1552" s="206">
        <v>4</v>
      </c>
      <c r="U1552" s="206">
        <v>0</v>
      </c>
      <c r="V1552" s="206">
        <v>6</v>
      </c>
      <c r="W1552" s="206">
        <v>0</v>
      </c>
      <c r="X1552" s="206">
        <v>0</v>
      </c>
      <c r="Y1552" s="206">
        <v>4</v>
      </c>
      <c r="Z1552" s="206">
        <v>0</v>
      </c>
      <c r="AA1552" s="206">
        <v>1</v>
      </c>
      <c r="AB1552" s="206">
        <v>0</v>
      </c>
      <c r="AC1552" s="206">
        <v>0</v>
      </c>
      <c r="AD1552" s="206">
        <v>0</v>
      </c>
    </row>
    <row r="1553" spans="1:30" ht="14.5" x14ac:dyDescent="0.25">
      <c r="A1553" s="35" t="s">
        <v>573</v>
      </c>
      <c r="B1553" s="198" t="s">
        <v>1196</v>
      </c>
      <c r="C1553" s="198" t="s">
        <v>1196</v>
      </c>
      <c r="D1553" s="199" t="s">
        <v>36</v>
      </c>
      <c r="E1553" s="200" t="s">
        <v>37</v>
      </c>
      <c r="F1553" s="201" t="s">
        <v>1215</v>
      </c>
      <c r="G1553" s="202" t="s">
        <v>486</v>
      </c>
      <c r="H1553" s="203">
        <v>21101</v>
      </c>
      <c r="I1553" s="204" t="s">
        <v>39</v>
      </c>
      <c r="J1553" s="203" t="s">
        <v>140</v>
      </c>
      <c r="K1553" s="205" t="s">
        <v>141</v>
      </c>
      <c r="L1553" s="206"/>
      <c r="M1553" s="207"/>
      <c r="N1553" s="208" t="s">
        <v>576</v>
      </c>
      <c r="O1553" s="206">
        <f t="shared" si="49"/>
        <v>44</v>
      </c>
      <c r="P1553" s="206">
        <v>34</v>
      </c>
      <c r="Q1553" s="206" t="s">
        <v>44</v>
      </c>
      <c r="R1553" s="206">
        <f t="shared" si="47"/>
        <v>1496</v>
      </c>
      <c r="S1553" s="206">
        <v>0</v>
      </c>
      <c r="T1553" s="206">
        <v>10</v>
      </c>
      <c r="U1553" s="206">
        <v>0</v>
      </c>
      <c r="V1553" s="206">
        <v>14</v>
      </c>
      <c r="W1553" s="206">
        <v>0</v>
      </c>
      <c r="X1553" s="206">
        <v>0</v>
      </c>
      <c r="Y1553" s="206">
        <v>10</v>
      </c>
      <c r="Z1553" s="206">
        <v>0</v>
      </c>
      <c r="AA1553" s="206">
        <v>10</v>
      </c>
      <c r="AB1553" s="206">
        <v>0</v>
      </c>
      <c r="AC1553" s="206">
        <v>0</v>
      </c>
      <c r="AD1553" s="206">
        <v>0</v>
      </c>
    </row>
    <row r="1554" spans="1:30" ht="14.5" x14ac:dyDescent="0.25">
      <c r="A1554" s="35" t="s">
        <v>573</v>
      </c>
      <c r="B1554" s="198" t="s">
        <v>1196</v>
      </c>
      <c r="C1554" s="198" t="s">
        <v>1196</v>
      </c>
      <c r="D1554" s="199" t="s">
        <v>36</v>
      </c>
      <c r="E1554" s="200" t="s">
        <v>37</v>
      </c>
      <c r="F1554" s="201" t="s">
        <v>1215</v>
      </c>
      <c r="G1554" s="202" t="s">
        <v>486</v>
      </c>
      <c r="H1554" s="203">
        <v>21101</v>
      </c>
      <c r="I1554" s="204" t="s">
        <v>39</v>
      </c>
      <c r="J1554" s="203" t="s">
        <v>150</v>
      </c>
      <c r="K1554" s="205" t="s">
        <v>151</v>
      </c>
      <c r="L1554" s="206"/>
      <c r="M1554" s="207"/>
      <c r="N1554" s="208" t="s">
        <v>576</v>
      </c>
      <c r="O1554" s="206">
        <f t="shared" si="49"/>
        <v>32</v>
      </c>
      <c r="P1554" s="206">
        <v>25</v>
      </c>
      <c r="Q1554" s="206" t="s">
        <v>44</v>
      </c>
      <c r="R1554" s="206">
        <f t="shared" si="47"/>
        <v>800</v>
      </c>
      <c r="S1554" s="206">
        <v>0</v>
      </c>
      <c r="T1554" s="206">
        <v>4</v>
      </c>
      <c r="U1554" s="206">
        <v>0</v>
      </c>
      <c r="V1554" s="206">
        <v>12</v>
      </c>
      <c r="W1554" s="206">
        <v>0</v>
      </c>
      <c r="X1554" s="206">
        <v>0</v>
      </c>
      <c r="Y1554" s="206">
        <v>8</v>
      </c>
      <c r="Z1554" s="206">
        <v>0</v>
      </c>
      <c r="AA1554" s="206">
        <v>8</v>
      </c>
      <c r="AB1554" s="206">
        <v>0</v>
      </c>
      <c r="AC1554" s="206">
        <v>0</v>
      </c>
      <c r="AD1554" s="206">
        <v>0</v>
      </c>
    </row>
    <row r="1555" spans="1:30" ht="14.5" x14ac:dyDescent="0.25">
      <c r="A1555" s="35" t="s">
        <v>573</v>
      </c>
      <c r="B1555" s="198" t="s">
        <v>1196</v>
      </c>
      <c r="C1555" s="198" t="s">
        <v>1196</v>
      </c>
      <c r="D1555" s="199" t="s">
        <v>36</v>
      </c>
      <c r="E1555" s="200" t="s">
        <v>37</v>
      </c>
      <c r="F1555" s="201" t="s">
        <v>1215</v>
      </c>
      <c r="G1555" s="202" t="s">
        <v>486</v>
      </c>
      <c r="H1555" s="203">
        <v>21101</v>
      </c>
      <c r="I1555" s="204" t="s">
        <v>39</v>
      </c>
      <c r="J1555" s="203" t="s">
        <v>263</v>
      </c>
      <c r="K1555" s="205" t="s">
        <v>604</v>
      </c>
      <c r="L1555" s="206"/>
      <c r="M1555" s="207"/>
      <c r="N1555" s="208" t="s">
        <v>576</v>
      </c>
      <c r="O1555" s="206">
        <f t="shared" si="49"/>
        <v>18</v>
      </c>
      <c r="P1555" s="206">
        <v>45</v>
      </c>
      <c r="Q1555" s="206" t="s">
        <v>44</v>
      </c>
      <c r="R1555" s="206">
        <f t="shared" si="47"/>
        <v>810</v>
      </c>
      <c r="S1555" s="206">
        <v>0</v>
      </c>
      <c r="T1555" s="206">
        <v>4</v>
      </c>
      <c r="U1555" s="206">
        <v>0</v>
      </c>
      <c r="V1555" s="206">
        <v>6</v>
      </c>
      <c r="W1555" s="206">
        <v>0</v>
      </c>
      <c r="X1555" s="206">
        <v>0</v>
      </c>
      <c r="Y1555" s="206">
        <v>4</v>
      </c>
      <c r="Z1555" s="206">
        <v>0</v>
      </c>
      <c r="AA1555" s="206">
        <v>4</v>
      </c>
      <c r="AB1555" s="206">
        <v>0</v>
      </c>
      <c r="AC1555" s="206">
        <v>0</v>
      </c>
      <c r="AD1555" s="206">
        <v>0</v>
      </c>
    </row>
    <row r="1556" spans="1:30" ht="14.5" x14ac:dyDescent="0.25">
      <c r="A1556" s="35" t="s">
        <v>573</v>
      </c>
      <c r="B1556" s="198" t="s">
        <v>1196</v>
      </c>
      <c r="C1556" s="198" t="s">
        <v>1196</v>
      </c>
      <c r="D1556" s="199" t="s">
        <v>36</v>
      </c>
      <c r="E1556" s="200" t="s">
        <v>37</v>
      </c>
      <c r="F1556" s="201" t="s">
        <v>1215</v>
      </c>
      <c r="G1556" s="202" t="s">
        <v>486</v>
      </c>
      <c r="H1556" s="203">
        <v>21101</v>
      </c>
      <c r="I1556" s="204" t="s">
        <v>39</v>
      </c>
      <c r="J1556" s="203" t="s">
        <v>180</v>
      </c>
      <c r="K1556" s="205" t="s">
        <v>181</v>
      </c>
      <c r="L1556" s="206"/>
      <c r="M1556" s="207"/>
      <c r="N1556" s="208" t="s">
        <v>576</v>
      </c>
      <c r="O1556" s="206">
        <f t="shared" si="49"/>
        <v>82</v>
      </c>
      <c r="P1556" s="206">
        <v>3</v>
      </c>
      <c r="Q1556" s="206" t="s">
        <v>44</v>
      </c>
      <c r="R1556" s="206">
        <f t="shared" si="47"/>
        <v>246</v>
      </c>
      <c r="S1556" s="206">
        <v>0</v>
      </c>
      <c r="T1556" s="206">
        <v>18</v>
      </c>
      <c r="U1556" s="206">
        <v>0</v>
      </c>
      <c r="V1556" s="206">
        <v>28</v>
      </c>
      <c r="W1556" s="206">
        <v>0</v>
      </c>
      <c r="X1556" s="206">
        <v>0</v>
      </c>
      <c r="Y1556" s="206">
        <v>18</v>
      </c>
      <c r="Z1556" s="206">
        <v>0</v>
      </c>
      <c r="AA1556" s="206">
        <v>18</v>
      </c>
      <c r="AB1556" s="206">
        <v>0</v>
      </c>
      <c r="AC1556" s="206">
        <v>0</v>
      </c>
      <c r="AD1556" s="206">
        <v>0</v>
      </c>
    </row>
    <row r="1557" spans="1:30" ht="14.5" x14ac:dyDescent="0.25">
      <c r="A1557" s="35" t="s">
        <v>573</v>
      </c>
      <c r="B1557" s="198" t="s">
        <v>1196</v>
      </c>
      <c r="C1557" s="198" t="s">
        <v>1196</v>
      </c>
      <c r="D1557" s="199" t="s">
        <v>36</v>
      </c>
      <c r="E1557" s="200" t="s">
        <v>37</v>
      </c>
      <c r="F1557" s="201" t="s">
        <v>1215</v>
      </c>
      <c r="G1557" s="202" t="s">
        <v>486</v>
      </c>
      <c r="H1557" s="203">
        <v>21101</v>
      </c>
      <c r="I1557" s="204" t="s">
        <v>39</v>
      </c>
      <c r="J1557" s="203" t="s">
        <v>695</v>
      </c>
      <c r="K1557" s="205" t="s">
        <v>696</v>
      </c>
      <c r="L1557" s="206"/>
      <c r="M1557" s="207"/>
      <c r="N1557" s="208" t="s">
        <v>697</v>
      </c>
      <c r="O1557" s="206">
        <f t="shared" si="49"/>
        <v>23</v>
      </c>
      <c r="P1557" s="206">
        <v>59</v>
      </c>
      <c r="Q1557" s="206" t="s">
        <v>44</v>
      </c>
      <c r="R1557" s="206">
        <f t="shared" si="47"/>
        <v>1357</v>
      </c>
      <c r="S1557" s="206">
        <v>0</v>
      </c>
      <c r="T1557" s="206">
        <v>6</v>
      </c>
      <c r="U1557" s="206">
        <v>0</v>
      </c>
      <c r="V1557" s="206">
        <v>10</v>
      </c>
      <c r="W1557" s="206">
        <v>0</v>
      </c>
      <c r="X1557" s="206">
        <v>0</v>
      </c>
      <c r="Y1557" s="206">
        <v>6</v>
      </c>
      <c r="Z1557" s="206">
        <v>0</v>
      </c>
      <c r="AA1557" s="206">
        <v>1</v>
      </c>
      <c r="AB1557" s="206">
        <v>0</v>
      </c>
      <c r="AC1557" s="206">
        <v>0</v>
      </c>
      <c r="AD1557" s="206">
        <v>0</v>
      </c>
    </row>
    <row r="1558" spans="1:30" ht="14.5" x14ac:dyDescent="0.25">
      <c r="A1558" s="35" t="s">
        <v>573</v>
      </c>
      <c r="B1558" s="151" t="s">
        <v>1196</v>
      </c>
      <c r="C1558" s="151" t="s">
        <v>1196</v>
      </c>
      <c r="D1558" s="152" t="s">
        <v>36</v>
      </c>
      <c r="E1558" s="211" t="s">
        <v>37</v>
      </c>
      <c r="F1558" s="212" t="s">
        <v>1215</v>
      </c>
      <c r="G1558" s="153" t="s">
        <v>486</v>
      </c>
      <c r="H1558" s="154">
        <v>21601</v>
      </c>
      <c r="I1558" s="167" t="s">
        <v>382</v>
      </c>
      <c r="J1558" s="154" t="s">
        <v>1230</v>
      </c>
      <c r="K1558" s="193" t="s">
        <v>1231</v>
      </c>
      <c r="L1558" s="161"/>
      <c r="M1558" s="163"/>
      <c r="N1558" s="195" t="s">
        <v>576</v>
      </c>
      <c r="O1558" s="161">
        <f t="shared" si="49"/>
        <v>40</v>
      </c>
      <c r="P1558" s="161">
        <v>66.5</v>
      </c>
      <c r="Q1558" s="161" t="s">
        <v>44</v>
      </c>
      <c r="R1558" s="161">
        <f t="shared" si="47"/>
        <v>2660</v>
      </c>
      <c r="S1558" s="161">
        <v>0</v>
      </c>
      <c r="T1558" s="161">
        <v>8</v>
      </c>
      <c r="U1558" s="161">
        <v>0</v>
      </c>
      <c r="V1558" s="161">
        <v>8</v>
      </c>
      <c r="W1558" s="161">
        <v>0</v>
      </c>
      <c r="X1558" s="161">
        <v>0</v>
      </c>
      <c r="Y1558" s="161">
        <v>8</v>
      </c>
      <c r="Z1558" s="161">
        <v>0</v>
      </c>
      <c r="AA1558" s="161">
        <v>8</v>
      </c>
      <c r="AB1558" s="161">
        <v>0</v>
      </c>
      <c r="AC1558" s="161">
        <v>8</v>
      </c>
      <c r="AD1558" s="161">
        <v>0</v>
      </c>
    </row>
    <row r="1559" spans="1:30" ht="14.5" x14ac:dyDescent="0.25">
      <c r="A1559" s="35" t="s">
        <v>573</v>
      </c>
      <c r="B1559" s="151" t="s">
        <v>1196</v>
      </c>
      <c r="C1559" s="151" t="s">
        <v>1196</v>
      </c>
      <c r="D1559" s="152" t="s">
        <v>36</v>
      </c>
      <c r="E1559" s="211" t="s">
        <v>37</v>
      </c>
      <c r="F1559" s="212" t="s">
        <v>1215</v>
      </c>
      <c r="G1559" s="153" t="s">
        <v>486</v>
      </c>
      <c r="H1559" s="154">
        <v>21601</v>
      </c>
      <c r="I1559" s="167" t="s">
        <v>382</v>
      </c>
      <c r="J1559" s="154" t="s">
        <v>628</v>
      </c>
      <c r="K1559" s="193" t="s">
        <v>629</v>
      </c>
      <c r="L1559" s="161"/>
      <c r="M1559" s="163"/>
      <c r="N1559" s="195" t="s">
        <v>576</v>
      </c>
      <c r="O1559" s="161">
        <f t="shared" si="49"/>
        <v>22</v>
      </c>
      <c r="P1559" s="161">
        <v>46</v>
      </c>
      <c r="Q1559" s="161" t="s">
        <v>44</v>
      </c>
      <c r="R1559" s="161">
        <f t="shared" si="47"/>
        <v>1012</v>
      </c>
      <c r="S1559" s="161">
        <v>0</v>
      </c>
      <c r="T1559" s="161">
        <v>4</v>
      </c>
      <c r="U1559" s="161">
        <v>0</v>
      </c>
      <c r="V1559" s="161">
        <v>5</v>
      </c>
      <c r="W1559" s="161">
        <v>0</v>
      </c>
      <c r="X1559" s="161">
        <v>0</v>
      </c>
      <c r="Y1559" s="161">
        <v>4</v>
      </c>
      <c r="Z1559" s="161">
        <v>0</v>
      </c>
      <c r="AA1559" s="161">
        <v>4</v>
      </c>
      <c r="AB1559" s="161">
        <v>0</v>
      </c>
      <c r="AC1559" s="161">
        <v>5</v>
      </c>
      <c r="AD1559" s="161">
        <v>0</v>
      </c>
    </row>
    <row r="1560" spans="1:30" ht="14.5" x14ac:dyDescent="0.25">
      <c r="A1560" s="35" t="s">
        <v>573</v>
      </c>
      <c r="B1560" s="151" t="s">
        <v>1196</v>
      </c>
      <c r="C1560" s="151" t="s">
        <v>1196</v>
      </c>
      <c r="D1560" s="152" t="s">
        <v>36</v>
      </c>
      <c r="E1560" s="211" t="s">
        <v>37</v>
      </c>
      <c r="F1560" s="212" t="s">
        <v>1215</v>
      </c>
      <c r="G1560" s="153" t="s">
        <v>486</v>
      </c>
      <c r="H1560" s="154">
        <v>21601</v>
      </c>
      <c r="I1560" s="167" t="s">
        <v>382</v>
      </c>
      <c r="J1560" s="154" t="s">
        <v>385</v>
      </c>
      <c r="K1560" s="193" t="s">
        <v>386</v>
      </c>
      <c r="L1560" s="161"/>
      <c r="M1560" s="163"/>
      <c r="N1560" s="195" t="s">
        <v>576</v>
      </c>
      <c r="O1560" s="161">
        <f t="shared" si="49"/>
        <v>50</v>
      </c>
      <c r="P1560" s="161">
        <v>72</v>
      </c>
      <c r="Q1560" s="161" t="s">
        <v>44</v>
      </c>
      <c r="R1560" s="161">
        <f t="shared" si="47"/>
        <v>3600</v>
      </c>
      <c r="S1560" s="161">
        <v>0</v>
      </c>
      <c r="T1560" s="161">
        <v>10</v>
      </c>
      <c r="U1560" s="161">
        <v>0</v>
      </c>
      <c r="V1560" s="161">
        <v>10</v>
      </c>
      <c r="W1560" s="161">
        <v>0</v>
      </c>
      <c r="X1560" s="161">
        <v>0</v>
      </c>
      <c r="Y1560" s="161">
        <v>10</v>
      </c>
      <c r="Z1560" s="161">
        <v>0</v>
      </c>
      <c r="AA1560" s="161">
        <v>10</v>
      </c>
      <c r="AB1560" s="161">
        <v>0</v>
      </c>
      <c r="AC1560" s="161">
        <v>10</v>
      </c>
      <c r="AD1560" s="161">
        <v>0</v>
      </c>
    </row>
    <row r="1561" spans="1:30" ht="14.5" x14ac:dyDescent="0.25">
      <c r="A1561" s="35" t="s">
        <v>573</v>
      </c>
      <c r="B1561" s="151" t="s">
        <v>1196</v>
      </c>
      <c r="C1561" s="151" t="s">
        <v>1196</v>
      </c>
      <c r="D1561" s="152" t="s">
        <v>36</v>
      </c>
      <c r="E1561" s="211" t="s">
        <v>37</v>
      </c>
      <c r="F1561" s="212" t="s">
        <v>1215</v>
      </c>
      <c r="G1561" s="153" t="s">
        <v>486</v>
      </c>
      <c r="H1561" s="154">
        <v>21601</v>
      </c>
      <c r="I1561" s="167" t="s">
        <v>382</v>
      </c>
      <c r="J1561" s="154" t="s">
        <v>638</v>
      </c>
      <c r="K1561" s="193" t="s">
        <v>639</v>
      </c>
      <c r="L1561" s="161"/>
      <c r="M1561" s="163"/>
      <c r="N1561" s="195" t="s">
        <v>576</v>
      </c>
      <c r="O1561" s="161">
        <f t="shared" si="49"/>
        <v>10</v>
      </c>
      <c r="P1561" s="161">
        <v>116.15</v>
      </c>
      <c r="Q1561" s="161" t="s">
        <v>44</v>
      </c>
      <c r="R1561" s="161">
        <f t="shared" si="47"/>
        <v>1161.5</v>
      </c>
      <c r="S1561" s="161">
        <v>0</v>
      </c>
      <c r="T1561" s="161">
        <v>2</v>
      </c>
      <c r="U1561" s="161">
        <v>0</v>
      </c>
      <c r="V1561" s="161">
        <v>2</v>
      </c>
      <c r="W1561" s="161">
        <v>0</v>
      </c>
      <c r="X1561" s="161">
        <v>0</v>
      </c>
      <c r="Y1561" s="161">
        <v>2</v>
      </c>
      <c r="Z1561" s="161">
        <v>0</v>
      </c>
      <c r="AA1561" s="161">
        <v>2</v>
      </c>
      <c r="AB1561" s="161">
        <v>0</v>
      </c>
      <c r="AC1561" s="161">
        <v>2</v>
      </c>
      <c r="AD1561" s="161">
        <v>0</v>
      </c>
    </row>
    <row r="1562" spans="1:30" ht="14.5" x14ac:dyDescent="0.25">
      <c r="A1562" s="35" t="s">
        <v>573</v>
      </c>
      <c r="B1562" s="151" t="s">
        <v>1196</v>
      </c>
      <c r="C1562" s="151" t="s">
        <v>1196</v>
      </c>
      <c r="D1562" s="152" t="s">
        <v>36</v>
      </c>
      <c r="E1562" s="211" t="s">
        <v>37</v>
      </c>
      <c r="F1562" s="212" t="s">
        <v>1215</v>
      </c>
      <c r="G1562" s="153" t="s">
        <v>486</v>
      </c>
      <c r="H1562" s="154">
        <v>21601</v>
      </c>
      <c r="I1562" s="167" t="s">
        <v>382</v>
      </c>
      <c r="J1562" s="154" t="s">
        <v>1232</v>
      </c>
      <c r="K1562" s="193" t="s">
        <v>1233</v>
      </c>
      <c r="L1562" s="161"/>
      <c r="M1562" s="163"/>
      <c r="N1562" s="195" t="s">
        <v>576</v>
      </c>
      <c r="O1562" s="161">
        <f t="shared" si="49"/>
        <v>50</v>
      </c>
      <c r="P1562" s="161">
        <v>6.5</v>
      </c>
      <c r="Q1562" s="161" t="s">
        <v>44</v>
      </c>
      <c r="R1562" s="161">
        <f t="shared" si="47"/>
        <v>325</v>
      </c>
      <c r="S1562" s="161">
        <v>0</v>
      </c>
      <c r="T1562" s="161">
        <v>10</v>
      </c>
      <c r="U1562" s="161">
        <v>0</v>
      </c>
      <c r="V1562" s="161">
        <v>10</v>
      </c>
      <c r="W1562" s="161">
        <v>0</v>
      </c>
      <c r="X1562" s="161">
        <v>0</v>
      </c>
      <c r="Y1562" s="161">
        <v>10</v>
      </c>
      <c r="Z1562" s="161">
        <v>0</v>
      </c>
      <c r="AA1562" s="161">
        <v>10</v>
      </c>
      <c r="AB1562" s="161">
        <v>0</v>
      </c>
      <c r="AC1562" s="161">
        <v>10</v>
      </c>
      <c r="AD1562" s="161">
        <v>0</v>
      </c>
    </row>
    <row r="1563" spans="1:30" ht="14.5" x14ac:dyDescent="0.25">
      <c r="A1563" s="35" t="s">
        <v>573</v>
      </c>
      <c r="B1563" s="151" t="s">
        <v>1196</v>
      </c>
      <c r="C1563" s="151" t="s">
        <v>1196</v>
      </c>
      <c r="D1563" s="152" t="s">
        <v>36</v>
      </c>
      <c r="E1563" s="211" t="s">
        <v>37</v>
      </c>
      <c r="F1563" s="212" t="s">
        <v>1215</v>
      </c>
      <c r="G1563" s="153" t="s">
        <v>486</v>
      </c>
      <c r="H1563" s="154">
        <v>21601</v>
      </c>
      <c r="I1563" s="167" t="s">
        <v>382</v>
      </c>
      <c r="J1563" s="154" t="s">
        <v>640</v>
      </c>
      <c r="K1563" s="193" t="s">
        <v>641</v>
      </c>
      <c r="L1563" s="161"/>
      <c r="M1563" s="163"/>
      <c r="N1563" s="195" t="s">
        <v>576</v>
      </c>
      <c r="O1563" s="161">
        <f t="shared" si="49"/>
        <v>18</v>
      </c>
      <c r="P1563" s="161">
        <v>273.5</v>
      </c>
      <c r="Q1563" s="161" t="s">
        <v>44</v>
      </c>
      <c r="R1563" s="161">
        <f t="shared" si="47"/>
        <v>4923</v>
      </c>
      <c r="S1563" s="161">
        <v>0</v>
      </c>
      <c r="T1563" s="161">
        <v>2</v>
      </c>
      <c r="U1563" s="161">
        <v>0</v>
      </c>
      <c r="V1563" s="161">
        <v>6</v>
      </c>
      <c r="W1563" s="161">
        <v>0</v>
      </c>
      <c r="X1563" s="161">
        <v>0</v>
      </c>
      <c r="Y1563" s="161">
        <v>2</v>
      </c>
      <c r="Z1563" s="161">
        <v>0</v>
      </c>
      <c r="AA1563" s="161">
        <v>2</v>
      </c>
      <c r="AB1563" s="161">
        <v>0</v>
      </c>
      <c r="AC1563" s="161">
        <v>6</v>
      </c>
      <c r="AD1563" s="161">
        <v>0</v>
      </c>
    </row>
    <row r="1564" spans="1:30" ht="14.5" x14ac:dyDescent="0.25">
      <c r="A1564" s="35" t="s">
        <v>573</v>
      </c>
      <c r="B1564" s="151" t="s">
        <v>1196</v>
      </c>
      <c r="C1564" s="151" t="s">
        <v>1196</v>
      </c>
      <c r="D1564" s="152" t="s">
        <v>36</v>
      </c>
      <c r="E1564" s="211" t="s">
        <v>37</v>
      </c>
      <c r="F1564" s="212" t="s">
        <v>1215</v>
      </c>
      <c r="G1564" s="153" t="s">
        <v>486</v>
      </c>
      <c r="H1564" s="154">
        <v>21601</v>
      </c>
      <c r="I1564" s="167" t="s">
        <v>382</v>
      </c>
      <c r="J1564" s="154" t="s">
        <v>636</v>
      </c>
      <c r="K1564" s="193" t="s">
        <v>637</v>
      </c>
      <c r="L1564" s="161"/>
      <c r="M1564" s="163"/>
      <c r="N1564" s="195" t="s">
        <v>576</v>
      </c>
      <c r="O1564" s="161">
        <f t="shared" si="49"/>
        <v>12</v>
      </c>
      <c r="P1564" s="161">
        <v>49.5</v>
      </c>
      <c r="Q1564" s="161" t="s">
        <v>44</v>
      </c>
      <c r="R1564" s="161">
        <f t="shared" si="47"/>
        <v>594</v>
      </c>
      <c r="S1564" s="161">
        <v>0</v>
      </c>
      <c r="T1564" s="161">
        <v>2</v>
      </c>
      <c r="U1564" s="161">
        <v>0</v>
      </c>
      <c r="V1564" s="161">
        <v>3</v>
      </c>
      <c r="W1564" s="161">
        <v>0</v>
      </c>
      <c r="X1564" s="161">
        <v>0</v>
      </c>
      <c r="Y1564" s="161">
        <v>2</v>
      </c>
      <c r="Z1564" s="161">
        <v>0</v>
      </c>
      <c r="AA1564" s="161">
        <v>2</v>
      </c>
      <c r="AB1564" s="161">
        <v>0</v>
      </c>
      <c r="AC1564" s="161">
        <v>3</v>
      </c>
      <c r="AD1564" s="161">
        <v>0</v>
      </c>
    </row>
    <row r="1565" spans="1:30" ht="52" x14ac:dyDescent="0.25">
      <c r="A1565" s="35" t="s">
        <v>573</v>
      </c>
      <c r="B1565" s="151" t="s">
        <v>1196</v>
      </c>
      <c r="C1565" s="151" t="s">
        <v>1196</v>
      </c>
      <c r="D1565" s="152" t="s">
        <v>36</v>
      </c>
      <c r="E1565" s="211" t="s">
        <v>37</v>
      </c>
      <c r="F1565" s="212" t="s">
        <v>1215</v>
      </c>
      <c r="G1565" s="153" t="s">
        <v>486</v>
      </c>
      <c r="H1565" s="154">
        <v>26105</v>
      </c>
      <c r="I1565" s="167" t="s">
        <v>1234</v>
      </c>
      <c r="J1565" s="197" t="s">
        <v>1235</v>
      </c>
      <c r="K1565" s="197" t="s">
        <v>1236</v>
      </c>
      <c r="L1565" s="161"/>
      <c r="M1565" s="163"/>
      <c r="N1565" s="195" t="s">
        <v>1237</v>
      </c>
      <c r="O1565" s="161">
        <f t="shared" si="49"/>
        <v>88</v>
      </c>
      <c r="P1565" s="161">
        <v>11.06</v>
      </c>
      <c r="Q1565" s="161" t="s">
        <v>44</v>
      </c>
      <c r="R1565" s="161">
        <f>O1565*P1565</f>
        <v>973.28000000000009</v>
      </c>
      <c r="S1565" s="161">
        <v>0</v>
      </c>
      <c r="T1565" s="161">
        <v>0</v>
      </c>
      <c r="U1565" s="161">
        <v>88</v>
      </c>
      <c r="V1565" s="161">
        <v>0</v>
      </c>
      <c r="W1565" s="161">
        <v>0</v>
      </c>
      <c r="X1565" s="161">
        <v>0</v>
      </c>
      <c r="Y1565" s="161">
        <v>0</v>
      </c>
      <c r="Z1565" s="161">
        <v>0</v>
      </c>
      <c r="AA1565" s="161">
        <v>0</v>
      </c>
      <c r="AB1565" s="161">
        <v>0</v>
      </c>
      <c r="AC1565" s="161">
        <v>0</v>
      </c>
      <c r="AD1565" s="161">
        <v>0</v>
      </c>
    </row>
    <row r="1566" spans="1:30" ht="14.5" x14ac:dyDescent="0.25">
      <c r="A1566" s="35" t="s">
        <v>573</v>
      </c>
      <c r="B1566" s="151" t="s">
        <v>1196</v>
      </c>
      <c r="C1566" s="151" t="s">
        <v>1196</v>
      </c>
      <c r="D1566" s="152" t="s">
        <v>36</v>
      </c>
      <c r="E1566" s="211" t="s">
        <v>37</v>
      </c>
      <c r="F1566" s="212" t="s">
        <v>1215</v>
      </c>
      <c r="G1566" s="153" t="s">
        <v>486</v>
      </c>
      <c r="H1566" s="154">
        <v>39202</v>
      </c>
      <c r="I1566" s="167" t="s">
        <v>682</v>
      </c>
      <c r="J1566" s="154"/>
      <c r="K1566" s="193" t="s">
        <v>1238</v>
      </c>
      <c r="L1566" s="161"/>
      <c r="M1566" s="163"/>
      <c r="N1566" s="195" t="s">
        <v>537</v>
      </c>
      <c r="O1566" s="161">
        <f t="shared" si="49"/>
        <v>12</v>
      </c>
      <c r="P1566" s="161">
        <v>500</v>
      </c>
      <c r="Q1566" s="161" t="s">
        <v>44</v>
      </c>
      <c r="R1566" s="161">
        <f t="shared" si="47"/>
        <v>6000</v>
      </c>
      <c r="S1566" s="161">
        <v>1</v>
      </c>
      <c r="T1566" s="161">
        <v>1</v>
      </c>
      <c r="U1566" s="161">
        <v>1</v>
      </c>
      <c r="V1566" s="161">
        <v>1</v>
      </c>
      <c r="W1566" s="161">
        <v>1</v>
      </c>
      <c r="X1566" s="161">
        <v>1</v>
      </c>
      <c r="Y1566" s="161">
        <v>1</v>
      </c>
      <c r="Z1566" s="161">
        <v>1</v>
      </c>
      <c r="AA1566" s="161">
        <v>1</v>
      </c>
      <c r="AB1566" s="161">
        <v>1</v>
      </c>
      <c r="AC1566" s="161">
        <v>1</v>
      </c>
      <c r="AD1566" s="161">
        <v>1</v>
      </c>
    </row>
    <row r="1567" spans="1:30" ht="14.5" x14ac:dyDescent="0.25">
      <c r="A1567" s="35" t="s">
        <v>573</v>
      </c>
      <c r="B1567" s="151" t="s">
        <v>1196</v>
      </c>
      <c r="C1567" s="151" t="s">
        <v>1196</v>
      </c>
      <c r="D1567" s="152" t="s">
        <v>36</v>
      </c>
      <c r="E1567" s="211" t="s">
        <v>37</v>
      </c>
      <c r="F1567" s="212" t="s">
        <v>1215</v>
      </c>
      <c r="G1567" s="153" t="s">
        <v>486</v>
      </c>
      <c r="H1567" s="154">
        <v>39202</v>
      </c>
      <c r="I1567" s="167" t="s">
        <v>682</v>
      </c>
      <c r="J1567" s="154"/>
      <c r="K1567" s="193" t="s">
        <v>1239</v>
      </c>
      <c r="L1567" s="161"/>
      <c r="M1567" s="163"/>
      <c r="N1567" s="195" t="s">
        <v>537</v>
      </c>
      <c r="O1567" s="161">
        <f t="shared" si="49"/>
        <v>2</v>
      </c>
      <c r="P1567" s="161">
        <v>2500</v>
      </c>
      <c r="Q1567" s="161" t="s">
        <v>44</v>
      </c>
      <c r="R1567" s="161">
        <f t="shared" si="47"/>
        <v>5000</v>
      </c>
      <c r="S1567" s="161">
        <v>0</v>
      </c>
      <c r="T1567" s="161">
        <v>2</v>
      </c>
      <c r="U1567" s="161">
        <v>0</v>
      </c>
      <c r="V1567" s="161">
        <v>0</v>
      </c>
      <c r="W1567" s="161">
        <v>0</v>
      </c>
      <c r="X1567" s="161">
        <v>0</v>
      </c>
      <c r="Y1567" s="161">
        <v>0</v>
      </c>
      <c r="Z1567" s="161">
        <v>0</v>
      </c>
      <c r="AA1567" s="161">
        <v>0</v>
      </c>
      <c r="AB1567" s="161">
        <v>0</v>
      </c>
      <c r="AC1567" s="161">
        <v>0</v>
      </c>
      <c r="AD1567" s="161">
        <v>0</v>
      </c>
    </row>
    <row r="1568" spans="1:30" ht="65" x14ac:dyDescent="0.25">
      <c r="A1568" s="35" t="s">
        <v>573</v>
      </c>
      <c r="B1568" s="151" t="s">
        <v>1196</v>
      </c>
      <c r="C1568" s="151" t="s">
        <v>1196</v>
      </c>
      <c r="D1568" s="152" t="s">
        <v>36</v>
      </c>
      <c r="E1568" s="211" t="s">
        <v>37</v>
      </c>
      <c r="F1568" s="212" t="s">
        <v>1215</v>
      </c>
      <c r="G1568" s="153" t="s">
        <v>486</v>
      </c>
      <c r="H1568" s="154">
        <v>35501</v>
      </c>
      <c r="I1568" s="167" t="s">
        <v>554</v>
      </c>
      <c r="J1568" s="154"/>
      <c r="K1568" s="193" t="s">
        <v>1240</v>
      </c>
      <c r="L1568" s="161"/>
      <c r="M1568" s="163"/>
      <c r="N1568" s="195" t="s">
        <v>537</v>
      </c>
      <c r="O1568" s="161">
        <f t="shared" si="49"/>
        <v>1</v>
      </c>
      <c r="P1568" s="161">
        <v>3628</v>
      </c>
      <c r="Q1568" s="161" t="s">
        <v>44</v>
      </c>
      <c r="R1568" s="161">
        <f t="shared" si="47"/>
        <v>3628</v>
      </c>
      <c r="S1568" s="161">
        <v>0</v>
      </c>
      <c r="T1568" s="161">
        <v>0</v>
      </c>
      <c r="U1568" s="161">
        <v>0</v>
      </c>
      <c r="V1568" s="161">
        <v>0</v>
      </c>
      <c r="W1568" s="161">
        <v>0</v>
      </c>
      <c r="X1568" s="161">
        <v>0</v>
      </c>
      <c r="Y1568" s="161">
        <v>0</v>
      </c>
      <c r="Z1568" s="161">
        <v>1</v>
      </c>
      <c r="AA1568" s="161">
        <v>0</v>
      </c>
      <c r="AB1568" s="161">
        <v>0</v>
      </c>
      <c r="AC1568" s="161">
        <v>0</v>
      </c>
      <c r="AD1568" s="161">
        <v>0</v>
      </c>
    </row>
    <row r="1569" spans="1:30" ht="65" x14ac:dyDescent="0.25">
      <c r="A1569" s="35" t="s">
        <v>573</v>
      </c>
      <c r="B1569" s="151" t="s">
        <v>1196</v>
      </c>
      <c r="C1569" s="151" t="s">
        <v>1196</v>
      </c>
      <c r="D1569" s="152" t="s">
        <v>36</v>
      </c>
      <c r="E1569" s="211" t="s">
        <v>37</v>
      </c>
      <c r="F1569" s="212" t="s">
        <v>1215</v>
      </c>
      <c r="G1569" s="153" t="s">
        <v>486</v>
      </c>
      <c r="H1569" s="154">
        <v>35501</v>
      </c>
      <c r="I1569" s="167" t="s">
        <v>554</v>
      </c>
      <c r="J1569" s="154"/>
      <c r="K1569" s="193" t="s">
        <v>1240</v>
      </c>
      <c r="L1569" s="161"/>
      <c r="M1569" s="163"/>
      <c r="N1569" s="195" t="s">
        <v>537</v>
      </c>
      <c r="O1569" s="161">
        <f t="shared" si="49"/>
        <v>3</v>
      </c>
      <c r="P1569" s="161">
        <v>4100</v>
      </c>
      <c r="Q1569" s="161" t="s">
        <v>44</v>
      </c>
      <c r="R1569" s="161">
        <f t="shared" si="47"/>
        <v>12300</v>
      </c>
      <c r="S1569" s="161">
        <v>0</v>
      </c>
      <c r="T1569" s="161">
        <v>3</v>
      </c>
      <c r="U1569" s="161">
        <v>0</v>
      </c>
      <c r="V1569" s="161">
        <v>0</v>
      </c>
      <c r="W1569" s="161">
        <v>0</v>
      </c>
      <c r="X1569" s="161">
        <v>0</v>
      </c>
      <c r="Y1569" s="161">
        <v>0</v>
      </c>
      <c r="Z1569" s="161">
        <v>0</v>
      </c>
      <c r="AA1569" s="161">
        <v>0</v>
      </c>
      <c r="AB1569" s="161">
        <v>0</v>
      </c>
      <c r="AC1569" s="161">
        <v>0</v>
      </c>
      <c r="AD1569" s="161">
        <v>0</v>
      </c>
    </row>
    <row r="1570" spans="1:30" ht="26" x14ac:dyDescent="0.25">
      <c r="A1570" s="35" t="s">
        <v>573</v>
      </c>
      <c r="B1570" s="151" t="s">
        <v>1196</v>
      </c>
      <c r="C1570" s="151" t="s">
        <v>1196</v>
      </c>
      <c r="D1570" s="152" t="s">
        <v>36</v>
      </c>
      <c r="E1570" s="211" t="s">
        <v>37</v>
      </c>
      <c r="F1570" s="212" t="s">
        <v>1215</v>
      </c>
      <c r="G1570" s="153" t="s">
        <v>486</v>
      </c>
      <c r="H1570" s="154">
        <v>24601</v>
      </c>
      <c r="I1570" s="167" t="s">
        <v>437</v>
      </c>
      <c r="J1570" s="154" t="s">
        <v>1241</v>
      </c>
      <c r="K1570" s="193" t="s">
        <v>1242</v>
      </c>
      <c r="L1570" s="161"/>
      <c r="M1570" s="163"/>
      <c r="N1570" s="195" t="s">
        <v>576</v>
      </c>
      <c r="O1570" s="161">
        <f t="shared" si="49"/>
        <v>80</v>
      </c>
      <c r="P1570" s="161">
        <v>37</v>
      </c>
      <c r="Q1570" s="161" t="s">
        <v>44</v>
      </c>
      <c r="R1570" s="161">
        <f t="shared" si="47"/>
        <v>2960</v>
      </c>
      <c r="S1570" s="161">
        <v>0</v>
      </c>
      <c r="T1570" s="161">
        <v>20</v>
      </c>
      <c r="U1570" s="161">
        <v>0</v>
      </c>
      <c r="V1570" s="161">
        <v>20</v>
      </c>
      <c r="W1570" s="161">
        <v>0</v>
      </c>
      <c r="X1570" s="161">
        <v>0</v>
      </c>
      <c r="Y1570" s="161">
        <v>20</v>
      </c>
      <c r="Z1570" s="161">
        <v>0</v>
      </c>
      <c r="AA1570" s="161">
        <v>20</v>
      </c>
      <c r="AB1570" s="161">
        <v>0</v>
      </c>
      <c r="AC1570" s="161">
        <v>0</v>
      </c>
      <c r="AD1570" s="161">
        <v>0</v>
      </c>
    </row>
    <row r="1571" spans="1:30" ht="52" x14ac:dyDescent="0.25">
      <c r="A1571" s="35" t="s">
        <v>573</v>
      </c>
      <c r="B1571" s="151" t="s">
        <v>1196</v>
      </c>
      <c r="C1571" s="151" t="s">
        <v>1196</v>
      </c>
      <c r="D1571" s="152" t="s">
        <v>36</v>
      </c>
      <c r="E1571" s="211" t="s">
        <v>37</v>
      </c>
      <c r="F1571" s="212" t="s">
        <v>1215</v>
      </c>
      <c r="G1571" s="153" t="s">
        <v>486</v>
      </c>
      <c r="H1571" s="154">
        <v>29301</v>
      </c>
      <c r="I1571" s="167" t="s">
        <v>512</v>
      </c>
      <c r="J1571" s="154" t="s">
        <v>920</v>
      </c>
      <c r="K1571" s="193" t="s">
        <v>921</v>
      </c>
      <c r="L1571" s="161"/>
      <c r="M1571" s="163"/>
      <c r="N1571" s="164" t="s">
        <v>576</v>
      </c>
      <c r="O1571" s="161">
        <f t="shared" si="49"/>
        <v>4</v>
      </c>
      <c r="P1571" s="161">
        <v>4831.5</v>
      </c>
      <c r="Q1571" s="161" t="s">
        <v>44</v>
      </c>
      <c r="R1571" s="161">
        <f>5164*2</f>
        <v>10328</v>
      </c>
      <c r="S1571" s="161">
        <v>0</v>
      </c>
      <c r="T1571" s="161">
        <v>0</v>
      </c>
      <c r="U1571" s="161">
        <v>0</v>
      </c>
      <c r="V1571" s="161">
        <v>4</v>
      </c>
      <c r="W1571" s="161">
        <v>0</v>
      </c>
      <c r="X1571" s="161">
        <v>0</v>
      </c>
      <c r="Y1571" s="161">
        <v>0</v>
      </c>
      <c r="Z1571" s="161">
        <v>0</v>
      </c>
      <c r="AA1571" s="161">
        <v>0</v>
      </c>
      <c r="AB1571" s="161">
        <v>0</v>
      </c>
      <c r="AC1571" s="161">
        <v>0</v>
      </c>
      <c r="AD1571" s="161">
        <v>0</v>
      </c>
    </row>
    <row r="1572" spans="1:30" ht="104" x14ac:dyDescent="0.25">
      <c r="A1572" s="35" t="s">
        <v>573</v>
      </c>
      <c r="B1572" s="151" t="s">
        <v>1196</v>
      </c>
      <c r="C1572" s="151" t="s">
        <v>1196</v>
      </c>
      <c r="D1572" s="152" t="s">
        <v>36</v>
      </c>
      <c r="E1572" s="211" t="s">
        <v>476</v>
      </c>
      <c r="F1572" s="212" t="s">
        <v>1243</v>
      </c>
      <c r="G1572" s="153" t="s">
        <v>483</v>
      </c>
      <c r="H1572" s="154">
        <v>26102</v>
      </c>
      <c r="I1572" s="167" t="s">
        <v>1244</v>
      </c>
      <c r="J1572" s="154" t="s">
        <v>1245</v>
      </c>
      <c r="K1572" s="193" t="s">
        <v>1246</v>
      </c>
      <c r="L1572" s="161"/>
      <c r="M1572" s="163"/>
      <c r="N1572" s="164" t="s">
        <v>576</v>
      </c>
      <c r="O1572" s="161">
        <f t="shared" si="49"/>
        <v>380</v>
      </c>
      <c r="P1572" s="161">
        <v>100</v>
      </c>
      <c r="Q1572" s="161" t="s">
        <v>44</v>
      </c>
      <c r="R1572" s="161">
        <f t="shared" ref="R1572:R1576" si="50">O1572*P1572</f>
        <v>38000</v>
      </c>
      <c r="S1572" s="161">
        <v>66</v>
      </c>
      <c r="T1572" s="161">
        <v>66</v>
      </c>
      <c r="U1572" s="161">
        <v>66</v>
      </c>
      <c r="V1572" s="161">
        <v>66</v>
      </c>
      <c r="W1572" s="161">
        <v>66</v>
      </c>
      <c r="X1572" s="161">
        <v>50</v>
      </c>
      <c r="Y1572" s="161">
        <v>0</v>
      </c>
      <c r="Z1572" s="161">
        <v>0</v>
      </c>
      <c r="AA1572" s="161">
        <v>0</v>
      </c>
      <c r="AB1572" s="161">
        <v>0</v>
      </c>
      <c r="AC1572" s="161">
        <v>0</v>
      </c>
      <c r="AD1572" s="161">
        <v>0</v>
      </c>
    </row>
    <row r="1573" spans="1:30" ht="104" x14ac:dyDescent="0.25">
      <c r="A1573" s="35" t="s">
        <v>573</v>
      </c>
      <c r="B1573" s="151" t="s">
        <v>1196</v>
      </c>
      <c r="C1573" s="151" t="s">
        <v>1196</v>
      </c>
      <c r="D1573" s="152" t="s">
        <v>36</v>
      </c>
      <c r="E1573" s="211" t="s">
        <v>476</v>
      </c>
      <c r="F1573" s="212" t="s">
        <v>1243</v>
      </c>
      <c r="G1573" s="153" t="s">
        <v>483</v>
      </c>
      <c r="H1573" s="154">
        <v>26102</v>
      </c>
      <c r="I1573" s="167" t="s">
        <v>1247</v>
      </c>
      <c r="J1573" s="154" t="s">
        <v>1248</v>
      </c>
      <c r="K1573" s="193" t="s">
        <v>1249</v>
      </c>
      <c r="L1573" s="161"/>
      <c r="M1573" s="163"/>
      <c r="N1573" s="164" t="s">
        <v>576</v>
      </c>
      <c r="O1573" s="161">
        <f t="shared" si="49"/>
        <v>5</v>
      </c>
      <c r="P1573" s="161">
        <v>50</v>
      </c>
      <c r="Q1573" s="161" t="s">
        <v>44</v>
      </c>
      <c r="R1573" s="161">
        <f t="shared" si="50"/>
        <v>250</v>
      </c>
      <c r="S1573" s="161">
        <v>1</v>
      </c>
      <c r="T1573" s="161">
        <v>1</v>
      </c>
      <c r="U1573" s="161">
        <v>1</v>
      </c>
      <c r="V1573" s="161">
        <v>1</v>
      </c>
      <c r="W1573" s="161">
        <v>1</v>
      </c>
      <c r="X1573" s="161">
        <v>0</v>
      </c>
      <c r="Y1573" s="161">
        <v>0</v>
      </c>
      <c r="Z1573" s="161">
        <v>0</v>
      </c>
      <c r="AA1573" s="161">
        <v>0</v>
      </c>
      <c r="AB1573" s="161">
        <v>0</v>
      </c>
      <c r="AC1573" s="161">
        <v>0</v>
      </c>
      <c r="AD1573" s="161">
        <v>0</v>
      </c>
    </row>
    <row r="1574" spans="1:30" ht="104" x14ac:dyDescent="0.25">
      <c r="A1574" s="35" t="s">
        <v>573</v>
      </c>
      <c r="B1574" s="151" t="s">
        <v>1196</v>
      </c>
      <c r="C1574" s="151" t="s">
        <v>1196</v>
      </c>
      <c r="D1574" s="152" t="s">
        <v>36</v>
      </c>
      <c r="E1574" s="211" t="s">
        <v>476</v>
      </c>
      <c r="F1574" s="212" t="s">
        <v>1243</v>
      </c>
      <c r="G1574" s="153" t="s">
        <v>483</v>
      </c>
      <c r="H1574" s="154">
        <v>26102</v>
      </c>
      <c r="I1574" s="167" t="s">
        <v>1247</v>
      </c>
      <c r="J1574" s="197" t="s">
        <v>666</v>
      </c>
      <c r="K1574" s="213" t="s">
        <v>1250</v>
      </c>
      <c r="L1574" s="161"/>
      <c r="M1574" s="163"/>
      <c r="N1574" s="164" t="s">
        <v>1021</v>
      </c>
      <c r="O1574" s="161">
        <v>1</v>
      </c>
      <c r="P1574" s="161">
        <v>559</v>
      </c>
      <c r="Q1574" s="161" t="s">
        <v>44</v>
      </c>
      <c r="R1574" s="161">
        <f t="shared" si="50"/>
        <v>559</v>
      </c>
      <c r="S1574" s="161">
        <v>0</v>
      </c>
      <c r="T1574" s="161">
        <v>0</v>
      </c>
      <c r="U1574" s="161">
        <v>0</v>
      </c>
      <c r="V1574" s="161">
        <v>0</v>
      </c>
      <c r="W1574" s="161">
        <v>0</v>
      </c>
      <c r="X1574" s="161">
        <v>1</v>
      </c>
      <c r="Y1574" s="161">
        <v>0</v>
      </c>
      <c r="Z1574" s="161">
        <v>0</v>
      </c>
      <c r="AA1574" s="161">
        <v>0</v>
      </c>
      <c r="AB1574" s="161">
        <v>0</v>
      </c>
      <c r="AC1574" s="161">
        <v>0</v>
      </c>
      <c r="AD1574" s="161">
        <v>0</v>
      </c>
    </row>
    <row r="1575" spans="1:30" ht="26" x14ac:dyDescent="0.25">
      <c r="A1575" s="35" t="s">
        <v>573</v>
      </c>
      <c r="B1575" s="151" t="s">
        <v>1196</v>
      </c>
      <c r="C1575" s="151" t="s">
        <v>1196</v>
      </c>
      <c r="D1575" s="152" t="s">
        <v>36</v>
      </c>
      <c r="E1575" s="211" t="s">
        <v>476</v>
      </c>
      <c r="F1575" s="212" t="s">
        <v>1243</v>
      </c>
      <c r="G1575" s="153" t="s">
        <v>483</v>
      </c>
      <c r="H1575" s="154">
        <v>31401</v>
      </c>
      <c r="I1575" s="167" t="s">
        <v>538</v>
      </c>
      <c r="J1575" s="154"/>
      <c r="K1575" s="214" t="s">
        <v>1251</v>
      </c>
      <c r="L1575" s="161"/>
      <c r="M1575" s="163"/>
      <c r="N1575" s="164" t="s">
        <v>537</v>
      </c>
      <c r="O1575" s="161">
        <f>SUM(S1575:AD1575)</f>
        <v>12</v>
      </c>
      <c r="P1575" s="161">
        <v>1000</v>
      </c>
      <c r="Q1575" s="161" t="s">
        <v>577</v>
      </c>
      <c r="R1575" s="161">
        <f t="shared" si="50"/>
        <v>12000</v>
      </c>
      <c r="S1575" s="161">
        <v>1</v>
      </c>
      <c r="T1575" s="161">
        <v>1</v>
      </c>
      <c r="U1575" s="161">
        <v>1</v>
      </c>
      <c r="V1575" s="161">
        <v>1</v>
      </c>
      <c r="W1575" s="161">
        <v>1</v>
      </c>
      <c r="X1575" s="161">
        <v>1</v>
      </c>
      <c r="Y1575" s="161">
        <v>1</v>
      </c>
      <c r="Z1575" s="161">
        <v>1</v>
      </c>
      <c r="AA1575" s="161">
        <v>1</v>
      </c>
      <c r="AB1575" s="161">
        <v>1</v>
      </c>
      <c r="AC1575" s="161">
        <v>1</v>
      </c>
      <c r="AD1575" s="161">
        <v>1</v>
      </c>
    </row>
    <row r="1576" spans="1:30" ht="26" x14ac:dyDescent="0.25">
      <c r="A1576" s="35" t="s">
        <v>573</v>
      </c>
      <c r="B1576" s="151" t="s">
        <v>1196</v>
      </c>
      <c r="C1576" s="151" t="s">
        <v>1196</v>
      </c>
      <c r="D1576" s="152" t="s">
        <v>36</v>
      </c>
      <c r="E1576" s="211" t="s">
        <v>476</v>
      </c>
      <c r="F1576" s="212" t="s">
        <v>1243</v>
      </c>
      <c r="G1576" s="153" t="s">
        <v>483</v>
      </c>
      <c r="H1576" s="154">
        <v>31301</v>
      </c>
      <c r="I1576" s="167" t="s">
        <v>535</v>
      </c>
      <c r="J1576" s="154"/>
      <c r="K1576" s="215" t="s">
        <v>1252</v>
      </c>
      <c r="L1576" s="161"/>
      <c r="M1576" s="163"/>
      <c r="N1576" s="164" t="s">
        <v>537</v>
      </c>
      <c r="O1576" s="161">
        <f>SUM(S1576:AD1576)</f>
        <v>12</v>
      </c>
      <c r="P1576" s="161">
        <v>1200</v>
      </c>
      <c r="Q1576" s="161" t="s">
        <v>577</v>
      </c>
      <c r="R1576" s="161">
        <f t="shared" si="50"/>
        <v>14400</v>
      </c>
      <c r="S1576" s="161">
        <v>1</v>
      </c>
      <c r="T1576" s="161">
        <v>1</v>
      </c>
      <c r="U1576" s="161">
        <v>1</v>
      </c>
      <c r="V1576" s="161">
        <v>1</v>
      </c>
      <c r="W1576" s="161">
        <v>1</v>
      </c>
      <c r="X1576" s="161">
        <v>1</v>
      </c>
      <c r="Y1576" s="161">
        <v>1</v>
      </c>
      <c r="Z1576" s="161">
        <v>1</v>
      </c>
      <c r="AA1576" s="161">
        <v>1</v>
      </c>
      <c r="AB1576" s="161">
        <v>1</v>
      </c>
      <c r="AC1576" s="161">
        <v>1</v>
      </c>
      <c r="AD1576" s="161">
        <v>1</v>
      </c>
    </row>
    <row r="1577" spans="1:30" ht="26" x14ac:dyDescent="0.25">
      <c r="A1577" s="35" t="s">
        <v>573</v>
      </c>
      <c r="B1577" s="151" t="s">
        <v>1196</v>
      </c>
      <c r="C1577" s="151" t="s">
        <v>1196</v>
      </c>
      <c r="D1577" s="152" t="s">
        <v>36</v>
      </c>
      <c r="E1577" s="211" t="s">
        <v>476</v>
      </c>
      <c r="F1577" s="212" t="s">
        <v>1243</v>
      </c>
      <c r="G1577" s="153" t="s">
        <v>483</v>
      </c>
      <c r="H1577" s="154">
        <v>32201</v>
      </c>
      <c r="I1577" s="167" t="s">
        <v>857</v>
      </c>
      <c r="J1577" s="154"/>
      <c r="K1577" s="193" t="s">
        <v>1253</v>
      </c>
      <c r="L1577" s="194" t="s">
        <v>1254</v>
      </c>
      <c r="M1577" s="163" t="s">
        <v>943</v>
      </c>
      <c r="N1577" s="164" t="s">
        <v>537</v>
      </c>
      <c r="O1577" s="161">
        <f>SUM(S1577:AD1577)</f>
        <v>10</v>
      </c>
      <c r="P1577" s="161">
        <v>62113</v>
      </c>
      <c r="Q1577" s="161" t="s">
        <v>577</v>
      </c>
      <c r="R1577" s="161">
        <f>O1577*P1577</f>
        <v>621130</v>
      </c>
      <c r="S1577" s="161">
        <v>0</v>
      </c>
      <c r="T1577" s="161">
        <v>1</v>
      </c>
      <c r="U1577" s="161">
        <v>1</v>
      </c>
      <c r="V1577" s="161">
        <v>1</v>
      </c>
      <c r="W1577" s="161">
        <v>1</v>
      </c>
      <c r="X1577" s="161">
        <v>1</v>
      </c>
      <c r="Y1577" s="161">
        <v>1</v>
      </c>
      <c r="Z1577" s="161">
        <v>1</v>
      </c>
      <c r="AA1577" s="161">
        <v>1</v>
      </c>
      <c r="AB1577" s="161">
        <v>1</v>
      </c>
      <c r="AC1577" s="161">
        <v>1</v>
      </c>
      <c r="AD1577" s="161">
        <v>0</v>
      </c>
    </row>
    <row r="1578" spans="1:30" ht="26" x14ac:dyDescent="0.25">
      <c r="A1578" s="35" t="s">
        <v>573</v>
      </c>
      <c r="B1578" s="151" t="s">
        <v>1196</v>
      </c>
      <c r="C1578" s="151" t="s">
        <v>1196</v>
      </c>
      <c r="D1578" s="152" t="s">
        <v>36</v>
      </c>
      <c r="E1578" s="211" t="s">
        <v>476</v>
      </c>
      <c r="F1578" s="212" t="s">
        <v>1243</v>
      </c>
      <c r="G1578" s="153" t="s">
        <v>483</v>
      </c>
      <c r="H1578" s="154">
        <v>32201</v>
      </c>
      <c r="I1578" s="167" t="s">
        <v>857</v>
      </c>
      <c r="J1578" s="154"/>
      <c r="K1578" s="193" t="s">
        <v>1253</v>
      </c>
      <c r="L1578" s="194" t="s">
        <v>1254</v>
      </c>
      <c r="M1578" s="163" t="s">
        <v>943</v>
      </c>
      <c r="N1578" s="164" t="s">
        <v>537</v>
      </c>
      <c r="O1578" s="161">
        <f>SUM(S1578:AD1578)</f>
        <v>2</v>
      </c>
      <c r="P1578" s="161">
        <v>62114.5</v>
      </c>
      <c r="Q1578" s="161" t="s">
        <v>577</v>
      </c>
      <c r="R1578" s="161">
        <f>O1578*P1578</f>
        <v>124229</v>
      </c>
      <c r="S1578" s="161">
        <v>0</v>
      </c>
      <c r="T1578" s="161">
        <v>0</v>
      </c>
      <c r="U1578" s="161">
        <v>0</v>
      </c>
      <c r="V1578" s="161">
        <v>0</v>
      </c>
      <c r="W1578" s="161">
        <v>0</v>
      </c>
      <c r="X1578" s="161">
        <v>0</v>
      </c>
      <c r="Y1578" s="161">
        <v>0</v>
      </c>
      <c r="Z1578" s="161">
        <v>0</v>
      </c>
      <c r="AA1578" s="161">
        <v>0</v>
      </c>
      <c r="AB1578" s="161">
        <v>0</v>
      </c>
      <c r="AC1578" s="161">
        <v>0</v>
      </c>
      <c r="AD1578" s="161">
        <v>2</v>
      </c>
    </row>
    <row r="1579" spans="1:30" ht="26" x14ac:dyDescent="0.25">
      <c r="A1579" s="35" t="s">
        <v>573</v>
      </c>
      <c r="B1579" s="151" t="s">
        <v>1196</v>
      </c>
      <c r="C1579" s="151" t="s">
        <v>1196</v>
      </c>
      <c r="D1579" s="152" t="s">
        <v>36</v>
      </c>
      <c r="E1579" s="211" t="s">
        <v>476</v>
      </c>
      <c r="F1579" s="212" t="s">
        <v>1243</v>
      </c>
      <c r="G1579" s="153" t="s">
        <v>483</v>
      </c>
      <c r="H1579" s="154">
        <v>33801</v>
      </c>
      <c r="I1579" s="167" t="s">
        <v>546</v>
      </c>
      <c r="J1579" s="154"/>
      <c r="K1579" s="193" t="s">
        <v>1255</v>
      </c>
      <c r="L1579" s="194"/>
      <c r="M1579" s="163"/>
      <c r="N1579" s="164" t="s">
        <v>537</v>
      </c>
      <c r="O1579" s="161">
        <f>SUM(S1579:AD1579)</f>
        <v>12</v>
      </c>
      <c r="P1579" s="161">
        <v>47938</v>
      </c>
      <c r="Q1579" s="161" t="s">
        <v>577</v>
      </c>
      <c r="R1579" s="161">
        <f>O1579*P1579</f>
        <v>575256</v>
      </c>
      <c r="S1579" s="161">
        <v>0</v>
      </c>
      <c r="T1579" s="161">
        <v>1</v>
      </c>
      <c r="U1579" s="161">
        <v>1</v>
      </c>
      <c r="V1579" s="161">
        <v>1</v>
      </c>
      <c r="W1579" s="161">
        <v>1</v>
      </c>
      <c r="X1579" s="161">
        <v>1</v>
      </c>
      <c r="Y1579" s="161">
        <v>1</v>
      </c>
      <c r="Z1579" s="161">
        <v>1</v>
      </c>
      <c r="AA1579" s="161">
        <v>1</v>
      </c>
      <c r="AB1579" s="161">
        <v>1</v>
      </c>
      <c r="AC1579" s="161">
        <v>1</v>
      </c>
      <c r="AD1579" s="161">
        <v>2</v>
      </c>
    </row>
    <row r="1580" spans="1:30" ht="52" x14ac:dyDescent="0.25">
      <c r="A1580" s="35" t="s">
        <v>573</v>
      </c>
      <c r="B1580" s="151" t="s">
        <v>1196</v>
      </c>
      <c r="C1580" s="151" t="s">
        <v>1196</v>
      </c>
      <c r="D1580" s="152" t="s">
        <v>36</v>
      </c>
      <c r="E1580" s="211" t="s">
        <v>476</v>
      </c>
      <c r="F1580" s="212" t="s">
        <v>1243</v>
      </c>
      <c r="G1580" s="153" t="s">
        <v>483</v>
      </c>
      <c r="H1580" s="154">
        <v>22104</v>
      </c>
      <c r="I1580" s="167" t="s">
        <v>402</v>
      </c>
      <c r="J1580" s="154" t="s">
        <v>403</v>
      </c>
      <c r="K1580" s="193" t="s">
        <v>404</v>
      </c>
      <c r="L1580" s="194"/>
      <c r="M1580" s="163"/>
      <c r="N1580" s="164" t="s">
        <v>576</v>
      </c>
      <c r="O1580" s="161">
        <f t="shared" ref="O1580:O1604" si="51">SUM(T1580:AD1580)</f>
        <v>500</v>
      </c>
      <c r="P1580" s="161">
        <v>21</v>
      </c>
      <c r="Q1580" s="161" t="s">
        <v>44</v>
      </c>
      <c r="R1580" s="161">
        <f>O1580*P1580</f>
        <v>10500</v>
      </c>
      <c r="S1580" s="161">
        <v>0</v>
      </c>
      <c r="T1580" s="161">
        <v>100</v>
      </c>
      <c r="U1580" s="161">
        <v>100</v>
      </c>
      <c r="V1580" s="161">
        <v>100</v>
      </c>
      <c r="W1580" s="161">
        <v>100</v>
      </c>
      <c r="X1580" s="161">
        <v>100</v>
      </c>
      <c r="Y1580" s="161">
        <v>0</v>
      </c>
      <c r="Z1580" s="161">
        <v>0</v>
      </c>
      <c r="AA1580" s="161">
        <v>0</v>
      </c>
      <c r="AB1580" s="161">
        <v>0</v>
      </c>
      <c r="AC1580" s="161">
        <v>0</v>
      </c>
      <c r="AD1580" s="161">
        <v>0</v>
      </c>
    </row>
    <row r="1581" spans="1:30" ht="52" x14ac:dyDescent="0.25">
      <c r="A1581" s="35" t="s">
        <v>573</v>
      </c>
      <c r="B1581" s="151" t="s">
        <v>1196</v>
      </c>
      <c r="C1581" s="151" t="s">
        <v>1196</v>
      </c>
      <c r="D1581" s="152" t="s">
        <v>36</v>
      </c>
      <c r="E1581" s="211" t="s">
        <v>476</v>
      </c>
      <c r="F1581" s="212" t="s">
        <v>1243</v>
      </c>
      <c r="G1581" s="153" t="s">
        <v>483</v>
      </c>
      <c r="H1581" s="154">
        <v>22104</v>
      </c>
      <c r="I1581" s="167" t="s">
        <v>402</v>
      </c>
      <c r="J1581" s="154" t="s">
        <v>1221</v>
      </c>
      <c r="K1581" s="193" t="s">
        <v>1222</v>
      </c>
      <c r="L1581" s="194"/>
      <c r="M1581" s="163"/>
      <c r="N1581" s="216" t="s">
        <v>761</v>
      </c>
      <c r="O1581" s="161">
        <f t="shared" si="51"/>
        <v>1</v>
      </c>
      <c r="P1581" s="161">
        <v>204</v>
      </c>
      <c r="Q1581" s="161" t="s">
        <v>44</v>
      </c>
      <c r="R1581" s="161">
        <f t="shared" ref="R1581:R1604" si="52">O1581*P1581</f>
        <v>204</v>
      </c>
      <c r="S1581" s="161">
        <v>0</v>
      </c>
      <c r="T1581" s="161">
        <v>0</v>
      </c>
      <c r="U1581" s="161">
        <v>0</v>
      </c>
      <c r="V1581" s="161">
        <v>0</v>
      </c>
      <c r="W1581" s="161">
        <v>0</v>
      </c>
      <c r="X1581" s="161">
        <v>0</v>
      </c>
      <c r="Y1581" s="161">
        <v>1</v>
      </c>
      <c r="Z1581" s="161">
        <v>0</v>
      </c>
      <c r="AA1581" s="161">
        <v>0</v>
      </c>
      <c r="AB1581" s="161">
        <v>0</v>
      </c>
      <c r="AC1581" s="161">
        <v>0</v>
      </c>
      <c r="AD1581" s="161">
        <v>0</v>
      </c>
    </row>
    <row r="1582" spans="1:30" ht="52" x14ac:dyDescent="0.25">
      <c r="A1582" s="35" t="s">
        <v>573</v>
      </c>
      <c r="B1582" s="151" t="s">
        <v>1196</v>
      </c>
      <c r="C1582" s="151" t="s">
        <v>1196</v>
      </c>
      <c r="D1582" s="152" t="s">
        <v>36</v>
      </c>
      <c r="E1582" s="211" t="s">
        <v>476</v>
      </c>
      <c r="F1582" s="212" t="s">
        <v>1243</v>
      </c>
      <c r="G1582" s="153" t="s">
        <v>483</v>
      </c>
      <c r="H1582" s="154">
        <v>22104</v>
      </c>
      <c r="I1582" s="167" t="s">
        <v>402</v>
      </c>
      <c r="J1582" s="154" t="s">
        <v>413</v>
      </c>
      <c r="K1582" s="193" t="s">
        <v>414</v>
      </c>
      <c r="L1582" s="194"/>
      <c r="M1582" s="163"/>
      <c r="N1582" s="216" t="s">
        <v>578</v>
      </c>
      <c r="O1582" s="161">
        <f t="shared" si="51"/>
        <v>1</v>
      </c>
      <c r="P1582" s="161">
        <v>372</v>
      </c>
      <c r="Q1582" s="161" t="s">
        <v>44</v>
      </c>
      <c r="R1582" s="161">
        <f t="shared" si="52"/>
        <v>372</v>
      </c>
      <c r="S1582" s="161">
        <v>0</v>
      </c>
      <c r="T1582" s="161">
        <v>0</v>
      </c>
      <c r="U1582" s="161">
        <v>0</v>
      </c>
      <c r="V1582" s="161">
        <v>0</v>
      </c>
      <c r="W1582" s="161">
        <v>0</v>
      </c>
      <c r="X1582" s="161">
        <v>0</v>
      </c>
      <c r="Y1582" s="161">
        <v>1</v>
      </c>
      <c r="Z1582" s="161">
        <v>0</v>
      </c>
      <c r="AA1582" s="161">
        <v>0</v>
      </c>
      <c r="AB1582" s="161">
        <v>0</v>
      </c>
      <c r="AC1582" s="161">
        <v>0</v>
      </c>
      <c r="AD1582" s="161">
        <v>0</v>
      </c>
    </row>
    <row r="1583" spans="1:30" ht="52" x14ac:dyDescent="0.25">
      <c r="A1583" s="35" t="s">
        <v>573</v>
      </c>
      <c r="B1583" s="151" t="s">
        <v>1196</v>
      </c>
      <c r="C1583" s="151" t="s">
        <v>1196</v>
      </c>
      <c r="D1583" s="152" t="s">
        <v>36</v>
      </c>
      <c r="E1583" s="211" t="s">
        <v>476</v>
      </c>
      <c r="F1583" s="212" t="s">
        <v>1243</v>
      </c>
      <c r="G1583" s="153" t="s">
        <v>483</v>
      </c>
      <c r="H1583" s="154">
        <v>22104</v>
      </c>
      <c r="I1583" s="167" t="s">
        <v>402</v>
      </c>
      <c r="J1583" s="154" t="s">
        <v>1256</v>
      </c>
      <c r="K1583" s="193" t="s">
        <v>1257</v>
      </c>
      <c r="L1583" s="194"/>
      <c r="M1583" s="163"/>
      <c r="N1583" s="164" t="s">
        <v>761</v>
      </c>
      <c r="O1583" s="161">
        <f t="shared" si="51"/>
        <v>1</v>
      </c>
      <c r="P1583" s="161">
        <v>163</v>
      </c>
      <c r="Q1583" s="161" t="s">
        <v>44</v>
      </c>
      <c r="R1583" s="161">
        <f t="shared" si="52"/>
        <v>163</v>
      </c>
      <c r="S1583" s="161">
        <v>0</v>
      </c>
      <c r="T1583" s="161">
        <v>0</v>
      </c>
      <c r="U1583" s="161">
        <v>0</v>
      </c>
      <c r="V1583" s="161">
        <v>0</v>
      </c>
      <c r="W1583" s="161">
        <v>0</v>
      </c>
      <c r="X1583" s="161">
        <v>0</v>
      </c>
      <c r="Y1583" s="161">
        <v>1</v>
      </c>
      <c r="Z1583" s="161">
        <v>0</v>
      </c>
      <c r="AA1583" s="161">
        <v>0</v>
      </c>
      <c r="AB1583" s="161">
        <v>0</v>
      </c>
      <c r="AC1583" s="161">
        <v>0</v>
      </c>
      <c r="AD1583" s="161">
        <v>0</v>
      </c>
    </row>
    <row r="1584" spans="1:30" ht="14.5" x14ac:dyDescent="0.25">
      <c r="A1584" s="35" t="s">
        <v>573</v>
      </c>
      <c r="B1584" s="151" t="s">
        <v>1196</v>
      </c>
      <c r="C1584" s="151" t="s">
        <v>1196</v>
      </c>
      <c r="D1584" s="152" t="s">
        <v>36</v>
      </c>
      <c r="E1584" s="211" t="s">
        <v>476</v>
      </c>
      <c r="F1584" s="212" t="s">
        <v>1243</v>
      </c>
      <c r="G1584" s="153" t="s">
        <v>483</v>
      </c>
      <c r="H1584" s="154">
        <v>21101</v>
      </c>
      <c r="I1584" s="167" t="s">
        <v>39</v>
      </c>
      <c r="J1584" s="154" t="s">
        <v>209</v>
      </c>
      <c r="K1584" s="193" t="s">
        <v>210</v>
      </c>
      <c r="L1584" s="194"/>
      <c r="M1584" s="163"/>
      <c r="N1584" s="164" t="s">
        <v>578</v>
      </c>
      <c r="O1584" s="161">
        <f t="shared" si="51"/>
        <v>20</v>
      </c>
      <c r="P1584" s="161">
        <v>841.5</v>
      </c>
      <c r="Q1584" s="161" t="s">
        <v>44</v>
      </c>
      <c r="R1584" s="161">
        <f t="shared" si="52"/>
        <v>16830</v>
      </c>
      <c r="S1584" s="161">
        <v>0</v>
      </c>
      <c r="T1584" s="161">
        <v>0</v>
      </c>
      <c r="U1584" s="161">
        <v>6</v>
      </c>
      <c r="V1584" s="161">
        <v>0</v>
      </c>
      <c r="W1584" s="161">
        <v>0</v>
      </c>
      <c r="X1584" s="161">
        <v>9</v>
      </c>
      <c r="Y1584" s="161">
        <v>0</v>
      </c>
      <c r="Z1584" s="161">
        <v>2</v>
      </c>
      <c r="AA1584" s="161">
        <v>0</v>
      </c>
      <c r="AB1584" s="161">
        <v>0</v>
      </c>
      <c r="AC1584" s="161">
        <v>3</v>
      </c>
      <c r="AD1584" s="161">
        <v>0</v>
      </c>
    </row>
    <row r="1585" spans="1:30" ht="14.5" x14ac:dyDescent="0.25">
      <c r="A1585" s="35" t="s">
        <v>573</v>
      </c>
      <c r="B1585" s="151" t="s">
        <v>1196</v>
      </c>
      <c r="C1585" s="151" t="s">
        <v>1196</v>
      </c>
      <c r="D1585" s="152" t="s">
        <v>36</v>
      </c>
      <c r="E1585" s="211" t="s">
        <v>476</v>
      </c>
      <c r="F1585" s="212" t="s">
        <v>1243</v>
      </c>
      <c r="G1585" s="153" t="s">
        <v>483</v>
      </c>
      <c r="H1585" s="154">
        <v>21101</v>
      </c>
      <c r="I1585" s="167" t="s">
        <v>39</v>
      </c>
      <c r="J1585" s="197" t="s">
        <v>211</v>
      </c>
      <c r="K1585" s="154" t="s">
        <v>599</v>
      </c>
      <c r="L1585" s="194"/>
      <c r="M1585" s="163"/>
      <c r="N1585" s="164" t="s">
        <v>589</v>
      </c>
      <c r="O1585" s="161">
        <f t="shared" si="51"/>
        <v>62</v>
      </c>
      <c r="P1585" s="161">
        <v>147</v>
      </c>
      <c r="Q1585" s="161" t="s">
        <v>44</v>
      </c>
      <c r="R1585" s="161">
        <f t="shared" si="52"/>
        <v>9114</v>
      </c>
      <c r="S1585" s="161">
        <v>0</v>
      </c>
      <c r="T1585" s="161">
        <v>0</v>
      </c>
      <c r="U1585" s="161">
        <v>30</v>
      </c>
      <c r="V1585" s="161">
        <v>0</v>
      </c>
      <c r="W1585" s="161">
        <v>0</v>
      </c>
      <c r="X1585" s="161">
        <v>12</v>
      </c>
      <c r="Y1585" s="161">
        <v>0</v>
      </c>
      <c r="Z1585" s="161">
        <v>5</v>
      </c>
      <c r="AA1585" s="161">
        <v>0</v>
      </c>
      <c r="AB1585" s="161">
        <v>0</v>
      </c>
      <c r="AC1585" s="161">
        <v>15</v>
      </c>
      <c r="AD1585" s="161">
        <v>0</v>
      </c>
    </row>
    <row r="1586" spans="1:30" ht="14.5" x14ac:dyDescent="0.25">
      <c r="A1586" s="35" t="s">
        <v>573</v>
      </c>
      <c r="B1586" s="151" t="s">
        <v>1196</v>
      </c>
      <c r="C1586" s="151" t="s">
        <v>1196</v>
      </c>
      <c r="D1586" s="152" t="s">
        <v>36</v>
      </c>
      <c r="E1586" s="211" t="s">
        <v>476</v>
      </c>
      <c r="F1586" s="212" t="s">
        <v>1243</v>
      </c>
      <c r="G1586" s="153" t="s">
        <v>483</v>
      </c>
      <c r="H1586" s="154">
        <v>21101</v>
      </c>
      <c r="I1586" s="167" t="s">
        <v>39</v>
      </c>
      <c r="J1586" s="154" t="s">
        <v>1228</v>
      </c>
      <c r="K1586" s="193" t="s">
        <v>1229</v>
      </c>
      <c r="L1586" s="194"/>
      <c r="M1586" s="163"/>
      <c r="N1586" s="164" t="s">
        <v>576</v>
      </c>
      <c r="O1586" s="161">
        <f t="shared" si="51"/>
        <v>574</v>
      </c>
      <c r="P1586" s="161">
        <v>3.27</v>
      </c>
      <c r="Q1586" s="161" t="s">
        <v>44</v>
      </c>
      <c r="R1586" s="161">
        <f t="shared" si="52"/>
        <v>1876.98</v>
      </c>
      <c r="S1586" s="161">
        <v>0</v>
      </c>
      <c r="T1586" s="161">
        <v>0</v>
      </c>
      <c r="U1586" s="161">
        <v>574</v>
      </c>
      <c r="V1586" s="161">
        <v>0</v>
      </c>
      <c r="W1586" s="161">
        <v>0</v>
      </c>
      <c r="X1586" s="161">
        <v>0</v>
      </c>
      <c r="Y1586" s="161">
        <v>0</v>
      </c>
      <c r="Z1586" s="161">
        <v>0</v>
      </c>
      <c r="AA1586" s="161">
        <v>0</v>
      </c>
      <c r="AB1586" s="161">
        <v>0</v>
      </c>
      <c r="AC1586" s="161">
        <v>0</v>
      </c>
      <c r="AD1586" s="161">
        <v>0</v>
      </c>
    </row>
    <row r="1587" spans="1:30" ht="14.5" x14ac:dyDescent="0.25">
      <c r="A1587" s="35" t="s">
        <v>573</v>
      </c>
      <c r="B1587" s="151" t="s">
        <v>1196</v>
      </c>
      <c r="C1587" s="151" t="s">
        <v>1196</v>
      </c>
      <c r="D1587" s="152" t="s">
        <v>36</v>
      </c>
      <c r="E1587" s="211" t="s">
        <v>476</v>
      </c>
      <c r="F1587" s="212" t="s">
        <v>1243</v>
      </c>
      <c r="G1587" s="153" t="s">
        <v>483</v>
      </c>
      <c r="H1587" s="154">
        <v>21101</v>
      </c>
      <c r="I1587" s="167" t="s">
        <v>39</v>
      </c>
      <c r="J1587" s="154" t="s">
        <v>140</v>
      </c>
      <c r="K1587" s="193" t="s">
        <v>141</v>
      </c>
      <c r="L1587" s="194"/>
      <c r="M1587" s="163"/>
      <c r="N1587" s="164" t="s">
        <v>576</v>
      </c>
      <c r="O1587" s="161">
        <f t="shared" si="51"/>
        <v>21.03</v>
      </c>
      <c r="P1587" s="161">
        <v>34.5</v>
      </c>
      <c r="Q1587" s="161" t="s">
        <v>44</v>
      </c>
      <c r="R1587" s="161">
        <f t="shared" si="52"/>
        <v>725.53500000000008</v>
      </c>
      <c r="S1587" s="161">
        <v>0</v>
      </c>
      <c r="T1587" s="161">
        <v>0</v>
      </c>
      <c r="U1587" s="161">
        <v>18</v>
      </c>
      <c r="V1587" s="161">
        <v>0</v>
      </c>
      <c r="W1587" s="161">
        <v>0</v>
      </c>
      <c r="X1587" s="161">
        <v>0</v>
      </c>
      <c r="Y1587" s="161">
        <v>0</v>
      </c>
      <c r="Z1587" s="161">
        <v>3.03</v>
      </c>
      <c r="AA1587" s="161">
        <v>0</v>
      </c>
      <c r="AB1587" s="161">
        <v>0</v>
      </c>
      <c r="AC1587" s="161">
        <v>0</v>
      </c>
      <c r="AD1587" s="161">
        <v>0</v>
      </c>
    </row>
    <row r="1588" spans="1:30" ht="14.5" x14ac:dyDescent="0.25">
      <c r="A1588" s="35" t="s">
        <v>573</v>
      </c>
      <c r="B1588" s="151" t="s">
        <v>1196</v>
      </c>
      <c r="C1588" s="151" t="s">
        <v>1196</v>
      </c>
      <c r="D1588" s="152" t="s">
        <v>36</v>
      </c>
      <c r="E1588" s="211" t="s">
        <v>476</v>
      </c>
      <c r="F1588" s="212" t="s">
        <v>1243</v>
      </c>
      <c r="G1588" s="153" t="s">
        <v>483</v>
      </c>
      <c r="H1588" s="154">
        <v>21101</v>
      </c>
      <c r="I1588" s="167" t="s">
        <v>39</v>
      </c>
      <c r="J1588" s="154" t="s">
        <v>120</v>
      </c>
      <c r="K1588" s="193" t="s">
        <v>121</v>
      </c>
      <c r="L1588" s="194"/>
      <c r="M1588" s="163"/>
      <c r="N1588" s="164" t="s">
        <v>578</v>
      </c>
      <c r="O1588" s="161">
        <f t="shared" si="51"/>
        <v>37</v>
      </c>
      <c r="P1588" s="161">
        <v>10.72</v>
      </c>
      <c r="Q1588" s="161" t="s">
        <v>44</v>
      </c>
      <c r="R1588" s="161">
        <f t="shared" si="52"/>
        <v>396.64000000000004</v>
      </c>
      <c r="S1588" s="161">
        <v>0</v>
      </c>
      <c r="T1588" s="161">
        <v>0</v>
      </c>
      <c r="U1588" s="161">
        <v>36</v>
      </c>
      <c r="V1588" s="161">
        <v>0</v>
      </c>
      <c r="W1588" s="161">
        <v>0</v>
      </c>
      <c r="X1588" s="161">
        <v>1</v>
      </c>
      <c r="Y1588" s="161">
        <v>0</v>
      </c>
      <c r="Z1588" s="161">
        <v>0</v>
      </c>
      <c r="AA1588" s="161">
        <v>0</v>
      </c>
      <c r="AB1588" s="161">
        <v>0</v>
      </c>
      <c r="AC1588" s="161">
        <v>0</v>
      </c>
      <c r="AD1588" s="161">
        <v>0</v>
      </c>
    </row>
    <row r="1589" spans="1:30" ht="14.5" x14ac:dyDescent="0.25">
      <c r="A1589" s="35" t="s">
        <v>573</v>
      </c>
      <c r="B1589" s="151" t="s">
        <v>1196</v>
      </c>
      <c r="C1589" s="151" t="s">
        <v>1196</v>
      </c>
      <c r="D1589" s="152" t="s">
        <v>36</v>
      </c>
      <c r="E1589" s="211" t="s">
        <v>476</v>
      </c>
      <c r="F1589" s="212" t="s">
        <v>1243</v>
      </c>
      <c r="G1589" s="153" t="s">
        <v>483</v>
      </c>
      <c r="H1589" s="154">
        <v>21101</v>
      </c>
      <c r="I1589" s="167" t="s">
        <v>39</v>
      </c>
      <c r="J1589" s="154" t="s">
        <v>128</v>
      </c>
      <c r="K1589" s="193" t="s">
        <v>129</v>
      </c>
      <c r="L1589" s="194"/>
      <c r="M1589" s="163"/>
      <c r="N1589" s="164" t="s">
        <v>578</v>
      </c>
      <c r="O1589" s="161">
        <f t="shared" si="51"/>
        <v>50</v>
      </c>
      <c r="P1589" s="161">
        <v>24.27</v>
      </c>
      <c r="Q1589" s="161" t="s">
        <v>44</v>
      </c>
      <c r="R1589" s="161">
        <f t="shared" si="52"/>
        <v>1213.5</v>
      </c>
      <c r="S1589" s="161">
        <v>0</v>
      </c>
      <c r="T1589" s="161">
        <v>0</v>
      </c>
      <c r="U1589" s="161">
        <v>50</v>
      </c>
      <c r="V1589" s="161">
        <v>0</v>
      </c>
      <c r="W1589" s="161">
        <v>0</v>
      </c>
      <c r="X1589" s="161">
        <v>0</v>
      </c>
      <c r="Y1589" s="161">
        <v>0</v>
      </c>
      <c r="Z1589" s="161">
        <v>0</v>
      </c>
      <c r="AA1589" s="161">
        <v>0</v>
      </c>
      <c r="AB1589" s="161">
        <v>0</v>
      </c>
      <c r="AC1589" s="161">
        <v>0</v>
      </c>
      <c r="AD1589" s="161">
        <v>0</v>
      </c>
    </row>
    <row r="1590" spans="1:30" ht="14.5" x14ac:dyDescent="0.25">
      <c r="A1590" s="35" t="s">
        <v>573</v>
      </c>
      <c r="B1590" s="151" t="s">
        <v>1196</v>
      </c>
      <c r="C1590" s="151" t="s">
        <v>1196</v>
      </c>
      <c r="D1590" s="152" t="s">
        <v>36</v>
      </c>
      <c r="E1590" s="211" t="s">
        <v>476</v>
      </c>
      <c r="F1590" s="212" t="s">
        <v>1243</v>
      </c>
      <c r="G1590" s="153" t="s">
        <v>483</v>
      </c>
      <c r="H1590" s="154">
        <v>21101</v>
      </c>
      <c r="I1590" s="167" t="s">
        <v>39</v>
      </c>
      <c r="J1590" s="154" t="s">
        <v>124</v>
      </c>
      <c r="K1590" s="193" t="s">
        <v>583</v>
      </c>
      <c r="L1590" s="194"/>
      <c r="M1590" s="163"/>
      <c r="N1590" s="164" t="s">
        <v>578</v>
      </c>
      <c r="O1590" s="161">
        <f t="shared" si="51"/>
        <v>12</v>
      </c>
      <c r="P1590" s="161">
        <v>21.19</v>
      </c>
      <c r="Q1590" s="161" t="s">
        <v>44</v>
      </c>
      <c r="R1590" s="161">
        <f t="shared" si="52"/>
        <v>254.28000000000003</v>
      </c>
      <c r="S1590" s="161">
        <v>0</v>
      </c>
      <c r="T1590" s="161">
        <v>0</v>
      </c>
      <c r="U1590" s="161">
        <v>12</v>
      </c>
      <c r="V1590" s="161">
        <v>0</v>
      </c>
      <c r="W1590" s="161">
        <v>0</v>
      </c>
      <c r="X1590" s="161">
        <v>0</v>
      </c>
      <c r="Y1590" s="161">
        <v>0</v>
      </c>
      <c r="Z1590" s="161">
        <v>0</v>
      </c>
      <c r="AA1590" s="161">
        <v>0</v>
      </c>
      <c r="AB1590" s="161">
        <v>0</v>
      </c>
      <c r="AC1590" s="161">
        <v>0</v>
      </c>
      <c r="AD1590" s="161">
        <v>0</v>
      </c>
    </row>
    <row r="1591" spans="1:30" ht="14.5" x14ac:dyDescent="0.25">
      <c r="A1591" s="35" t="s">
        <v>573</v>
      </c>
      <c r="B1591" s="151" t="s">
        <v>1196</v>
      </c>
      <c r="C1591" s="151" t="s">
        <v>1196</v>
      </c>
      <c r="D1591" s="152" t="s">
        <v>36</v>
      </c>
      <c r="E1591" s="211" t="s">
        <v>476</v>
      </c>
      <c r="F1591" s="212" t="s">
        <v>1243</v>
      </c>
      <c r="G1591" s="153" t="s">
        <v>483</v>
      </c>
      <c r="H1591" s="154">
        <v>21101</v>
      </c>
      <c r="I1591" s="167" t="s">
        <v>39</v>
      </c>
      <c r="J1591" s="154" t="s">
        <v>172</v>
      </c>
      <c r="K1591" s="193" t="s">
        <v>173</v>
      </c>
      <c r="L1591" s="194"/>
      <c r="M1591" s="163"/>
      <c r="N1591" s="164" t="s">
        <v>578</v>
      </c>
      <c r="O1591" s="161">
        <f t="shared" si="51"/>
        <v>30</v>
      </c>
      <c r="P1591" s="161">
        <v>32.01</v>
      </c>
      <c r="Q1591" s="161" t="s">
        <v>44</v>
      </c>
      <c r="R1591" s="161">
        <f t="shared" si="52"/>
        <v>960.3</v>
      </c>
      <c r="S1591" s="161">
        <v>0</v>
      </c>
      <c r="T1591" s="161">
        <v>0</v>
      </c>
      <c r="U1591" s="161">
        <v>0</v>
      </c>
      <c r="V1591" s="161">
        <v>30</v>
      </c>
      <c r="W1591" s="161">
        <v>0</v>
      </c>
      <c r="X1591" s="161">
        <v>0</v>
      </c>
      <c r="Y1591" s="161">
        <v>0</v>
      </c>
      <c r="Z1591" s="161">
        <v>0</v>
      </c>
      <c r="AA1591" s="161">
        <v>0</v>
      </c>
      <c r="AB1591" s="161">
        <v>0</v>
      </c>
      <c r="AC1591" s="161">
        <v>0</v>
      </c>
      <c r="AD1591" s="161">
        <v>0</v>
      </c>
    </row>
    <row r="1592" spans="1:30" ht="14.5" x14ac:dyDescent="0.25">
      <c r="A1592" s="35" t="s">
        <v>573</v>
      </c>
      <c r="B1592" s="151" t="s">
        <v>1196</v>
      </c>
      <c r="C1592" s="151" t="s">
        <v>1196</v>
      </c>
      <c r="D1592" s="152" t="s">
        <v>36</v>
      </c>
      <c r="E1592" s="211" t="s">
        <v>476</v>
      </c>
      <c r="F1592" s="212" t="s">
        <v>1243</v>
      </c>
      <c r="G1592" s="153" t="s">
        <v>483</v>
      </c>
      <c r="H1592" s="154">
        <v>21101</v>
      </c>
      <c r="I1592" s="167" t="s">
        <v>39</v>
      </c>
      <c r="J1592" s="154" t="s">
        <v>1258</v>
      </c>
      <c r="K1592" s="193" t="s">
        <v>1259</v>
      </c>
      <c r="L1592" s="194"/>
      <c r="M1592" s="163"/>
      <c r="N1592" s="164" t="s">
        <v>576</v>
      </c>
      <c r="O1592" s="161">
        <f t="shared" si="51"/>
        <v>30</v>
      </c>
      <c r="P1592" s="161">
        <v>15.95</v>
      </c>
      <c r="Q1592" s="161" t="s">
        <v>44</v>
      </c>
      <c r="R1592" s="161">
        <f t="shared" si="52"/>
        <v>478.5</v>
      </c>
      <c r="S1592" s="161">
        <v>0</v>
      </c>
      <c r="T1592" s="161">
        <v>0</v>
      </c>
      <c r="U1592" s="161">
        <v>0</v>
      </c>
      <c r="V1592" s="161">
        <v>30</v>
      </c>
      <c r="W1592" s="161">
        <v>0</v>
      </c>
      <c r="X1592" s="161">
        <v>0</v>
      </c>
      <c r="Y1592" s="161">
        <v>0</v>
      </c>
      <c r="Z1592" s="161">
        <v>0</v>
      </c>
      <c r="AA1592" s="161">
        <v>0</v>
      </c>
      <c r="AB1592" s="161">
        <v>0</v>
      </c>
      <c r="AC1592" s="161">
        <v>0</v>
      </c>
      <c r="AD1592" s="161">
        <v>0</v>
      </c>
    </row>
    <row r="1593" spans="1:30" ht="14.5" x14ac:dyDescent="0.25">
      <c r="A1593" s="35" t="s">
        <v>573</v>
      </c>
      <c r="B1593" s="151" t="s">
        <v>1196</v>
      </c>
      <c r="C1593" s="151" t="s">
        <v>1196</v>
      </c>
      <c r="D1593" s="152" t="s">
        <v>36</v>
      </c>
      <c r="E1593" s="211" t="s">
        <v>476</v>
      </c>
      <c r="F1593" s="212" t="s">
        <v>1243</v>
      </c>
      <c r="G1593" s="153" t="s">
        <v>483</v>
      </c>
      <c r="H1593" s="154">
        <v>21101</v>
      </c>
      <c r="I1593" s="167" t="s">
        <v>39</v>
      </c>
      <c r="J1593" s="154" t="s">
        <v>300</v>
      </c>
      <c r="K1593" s="193" t="s">
        <v>301</v>
      </c>
      <c r="L1593" s="194"/>
      <c r="M1593" s="163"/>
      <c r="N1593" s="164" t="s">
        <v>589</v>
      </c>
      <c r="O1593" s="161">
        <f t="shared" si="51"/>
        <v>8</v>
      </c>
      <c r="P1593" s="161">
        <v>188</v>
      </c>
      <c r="Q1593" s="161" t="s">
        <v>44</v>
      </c>
      <c r="R1593" s="161">
        <f t="shared" si="52"/>
        <v>1504</v>
      </c>
      <c r="S1593" s="161">
        <v>0</v>
      </c>
      <c r="T1593" s="161">
        <v>0</v>
      </c>
      <c r="U1593" s="161">
        <v>0</v>
      </c>
      <c r="V1593" s="161">
        <v>8</v>
      </c>
      <c r="W1593" s="161">
        <v>0</v>
      </c>
      <c r="X1593" s="161">
        <v>0</v>
      </c>
      <c r="Y1593" s="161">
        <v>0</v>
      </c>
      <c r="Z1593" s="161">
        <v>0</v>
      </c>
      <c r="AA1593" s="161">
        <v>0</v>
      </c>
      <c r="AB1593" s="161">
        <v>0</v>
      </c>
      <c r="AC1593" s="161">
        <v>0</v>
      </c>
      <c r="AD1593" s="161">
        <v>0</v>
      </c>
    </row>
    <row r="1594" spans="1:30" ht="14.5" x14ac:dyDescent="0.25">
      <c r="A1594" s="35" t="s">
        <v>573</v>
      </c>
      <c r="B1594" s="151" t="s">
        <v>1196</v>
      </c>
      <c r="C1594" s="151" t="s">
        <v>1196</v>
      </c>
      <c r="D1594" s="152" t="s">
        <v>36</v>
      </c>
      <c r="E1594" s="211" t="s">
        <v>476</v>
      </c>
      <c r="F1594" s="212" t="s">
        <v>1243</v>
      </c>
      <c r="G1594" s="153" t="s">
        <v>483</v>
      </c>
      <c r="H1594" s="154">
        <v>21101</v>
      </c>
      <c r="I1594" s="167" t="s">
        <v>39</v>
      </c>
      <c r="J1594" s="154" t="s">
        <v>302</v>
      </c>
      <c r="K1594" s="193" t="s">
        <v>303</v>
      </c>
      <c r="L1594" s="194"/>
      <c r="M1594" s="163"/>
      <c r="N1594" s="164" t="s">
        <v>589</v>
      </c>
      <c r="O1594" s="161">
        <f t="shared" si="51"/>
        <v>4</v>
      </c>
      <c r="P1594" s="161">
        <v>241.41</v>
      </c>
      <c r="Q1594" s="161" t="s">
        <v>44</v>
      </c>
      <c r="R1594" s="161">
        <f t="shared" si="52"/>
        <v>965.64</v>
      </c>
      <c r="S1594" s="161">
        <v>0</v>
      </c>
      <c r="T1594" s="161">
        <v>0</v>
      </c>
      <c r="U1594" s="161">
        <v>0</v>
      </c>
      <c r="V1594" s="161">
        <v>4</v>
      </c>
      <c r="W1594" s="161">
        <v>0</v>
      </c>
      <c r="X1594" s="161">
        <v>0</v>
      </c>
      <c r="Y1594" s="161">
        <v>0</v>
      </c>
      <c r="Z1594" s="161">
        <v>0</v>
      </c>
      <c r="AA1594" s="161">
        <v>0</v>
      </c>
      <c r="AB1594" s="161">
        <v>0</v>
      </c>
      <c r="AC1594" s="161">
        <v>0</v>
      </c>
      <c r="AD1594" s="161">
        <v>0</v>
      </c>
    </row>
    <row r="1595" spans="1:30" ht="14.5" x14ac:dyDescent="0.25">
      <c r="A1595" s="35" t="s">
        <v>573</v>
      </c>
      <c r="B1595" s="151" t="s">
        <v>1196</v>
      </c>
      <c r="C1595" s="151" t="s">
        <v>1196</v>
      </c>
      <c r="D1595" s="152" t="s">
        <v>36</v>
      </c>
      <c r="E1595" s="211" t="s">
        <v>476</v>
      </c>
      <c r="F1595" s="212" t="s">
        <v>1243</v>
      </c>
      <c r="G1595" s="153" t="s">
        <v>483</v>
      </c>
      <c r="H1595" s="154">
        <v>21101</v>
      </c>
      <c r="I1595" s="167" t="s">
        <v>39</v>
      </c>
      <c r="J1595" s="154" t="s">
        <v>1260</v>
      </c>
      <c r="K1595" s="193" t="s">
        <v>331</v>
      </c>
      <c r="L1595" s="194"/>
      <c r="M1595" s="163"/>
      <c r="N1595" s="164" t="s">
        <v>578</v>
      </c>
      <c r="O1595" s="161">
        <f t="shared" si="51"/>
        <v>6</v>
      </c>
      <c r="P1595" s="161">
        <v>180.5</v>
      </c>
      <c r="Q1595" s="161" t="s">
        <v>44</v>
      </c>
      <c r="R1595" s="161">
        <f t="shared" si="52"/>
        <v>1083</v>
      </c>
      <c r="S1595" s="161">
        <v>0</v>
      </c>
      <c r="T1595" s="161">
        <v>0</v>
      </c>
      <c r="U1595" s="161">
        <v>0</v>
      </c>
      <c r="V1595" s="161">
        <v>6</v>
      </c>
      <c r="W1595" s="161">
        <v>0</v>
      </c>
      <c r="X1595" s="161">
        <v>0</v>
      </c>
      <c r="Y1595" s="161">
        <v>0</v>
      </c>
      <c r="Z1595" s="161">
        <v>0</v>
      </c>
      <c r="AA1595" s="161">
        <v>0</v>
      </c>
      <c r="AB1595" s="161">
        <v>0</v>
      </c>
      <c r="AC1595" s="161">
        <v>0</v>
      </c>
      <c r="AD1595" s="161">
        <v>0</v>
      </c>
    </row>
    <row r="1596" spans="1:30" ht="14.5" x14ac:dyDescent="0.25">
      <c r="A1596" s="35" t="s">
        <v>573</v>
      </c>
      <c r="B1596" s="151" t="s">
        <v>1196</v>
      </c>
      <c r="C1596" s="151" t="s">
        <v>1196</v>
      </c>
      <c r="D1596" s="152" t="s">
        <v>36</v>
      </c>
      <c r="E1596" s="211" t="s">
        <v>476</v>
      </c>
      <c r="F1596" s="212" t="s">
        <v>1243</v>
      </c>
      <c r="G1596" s="153" t="s">
        <v>483</v>
      </c>
      <c r="H1596" s="154">
        <v>21101</v>
      </c>
      <c r="I1596" s="167" t="s">
        <v>39</v>
      </c>
      <c r="J1596" s="154" t="s">
        <v>142</v>
      </c>
      <c r="K1596" s="193" t="s">
        <v>143</v>
      </c>
      <c r="L1596" s="194"/>
      <c r="M1596" s="163"/>
      <c r="N1596" s="164" t="s">
        <v>697</v>
      </c>
      <c r="O1596" s="161">
        <f t="shared" si="51"/>
        <v>10</v>
      </c>
      <c r="P1596" s="161">
        <v>17.5</v>
      </c>
      <c r="Q1596" s="161" t="s">
        <v>44</v>
      </c>
      <c r="R1596" s="161">
        <f t="shared" si="52"/>
        <v>175</v>
      </c>
      <c r="S1596" s="161">
        <v>0</v>
      </c>
      <c r="T1596" s="161">
        <v>0</v>
      </c>
      <c r="U1596" s="161">
        <v>0</v>
      </c>
      <c r="V1596" s="161">
        <v>10</v>
      </c>
      <c r="W1596" s="161">
        <v>0</v>
      </c>
      <c r="X1596" s="161">
        <v>0</v>
      </c>
      <c r="Y1596" s="161">
        <v>0</v>
      </c>
      <c r="Z1596" s="161">
        <v>0</v>
      </c>
      <c r="AA1596" s="161">
        <v>0</v>
      </c>
      <c r="AB1596" s="161">
        <v>0</v>
      </c>
      <c r="AC1596" s="161">
        <v>0</v>
      </c>
      <c r="AD1596" s="161">
        <v>0</v>
      </c>
    </row>
    <row r="1597" spans="1:30" ht="14.5" x14ac:dyDescent="0.25">
      <c r="A1597" s="35" t="s">
        <v>573</v>
      </c>
      <c r="B1597" s="151" t="s">
        <v>1196</v>
      </c>
      <c r="C1597" s="151" t="s">
        <v>1196</v>
      </c>
      <c r="D1597" s="152" t="s">
        <v>36</v>
      </c>
      <c r="E1597" s="211" t="s">
        <v>476</v>
      </c>
      <c r="F1597" s="212" t="s">
        <v>1243</v>
      </c>
      <c r="G1597" s="153" t="s">
        <v>483</v>
      </c>
      <c r="H1597" s="154">
        <v>21101</v>
      </c>
      <c r="I1597" s="167" t="s">
        <v>39</v>
      </c>
      <c r="J1597" s="154" t="s">
        <v>186</v>
      </c>
      <c r="K1597" s="193" t="s">
        <v>187</v>
      </c>
      <c r="L1597" s="194"/>
      <c r="M1597" s="163"/>
      <c r="N1597" s="164" t="s">
        <v>589</v>
      </c>
      <c r="O1597" s="161">
        <f t="shared" si="51"/>
        <v>26</v>
      </c>
      <c r="P1597" s="161">
        <v>73</v>
      </c>
      <c r="Q1597" s="161" t="s">
        <v>44</v>
      </c>
      <c r="R1597" s="161">
        <f t="shared" si="52"/>
        <v>1898</v>
      </c>
      <c r="S1597" s="161">
        <v>0</v>
      </c>
      <c r="T1597" s="161">
        <v>0</v>
      </c>
      <c r="U1597" s="161">
        <v>0</v>
      </c>
      <c r="V1597" s="161">
        <v>26</v>
      </c>
      <c r="W1597" s="161">
        <v>0</v>
      </c>
      <c r="X1597" s="161">
        <v>0</v>
      </c>
      <c r="Y1597" s="161">
        <v>0</v>
      </c>
      <c r="Z1597" s="161">
        <v>0</v>
      </c>
      <c r="AA1597" s="161">
        <v>0</v>
      </c>
      <c r="AB1597" s="161">
        <v>0</v>
      </c>
      <c r="AC1597" s="161">
        <v>0</v>
      </c>
      <c r="AD1597" s="161">
        <v>0</v>
      </c>
    </row>
    <row r="1598" spans="1:30" ht="14.5" x14ac:dyDescent="0.25">
      <c r="A1598" s="35" t="s">
        <v>573</v>
      </c>
      <c r="B1598" s="151" t="s">
        <v>1196</v>
      </c>
      <c r="C1598" s="151" t="s">
        <v>1196</v>
      </c>
      <c r="D1598" s="152" t="s">
        <v>36</v>
      </c>
      <c r="E1598" s="211" t="s">
        <v>476</v>
      </c>
      <c r="F1598" s="212" t="s">
        <v>1243</v>
      </c>
      <c r="G1598" s="153" t="s">
        <v>483</v>
      </c>
      <c r="H1598" s="154">
        <v>21101</v>
      </c>
      <c r="I1598" s="167" t="s">
        <v>39</v>
      </c>
      <c r="J1598" s="154" t="s">
        <v>46</v>
      </c>
      <c r="K1598" s="193" t="s">
        <v>47</v>
      </c>
      <c r="L1598" s="194"/>
      <c r="M1598" s="163"/>
      <c r="N1598" s="164" t="s">
        <v>576</v>
      </c>
      <c r="O1598" s="161">
        <f t="shared" si="51"/>
        <v>0</v>
      </c>
      <c r="P1598" s="161">
        <v>340.07</v>
      </c>
      <c r="Q1598" s="161" t="s">
        <v>44</v>
      </c>
      <c r="R1598" s="161">
        <f t="shared" si="52"/>
        <v>0</v>
      </c>
      <c r="S1598" s="161">
        <v>0</v>
      </c>
      <c r="T1598" s="161">
        <v>0</v>
      </c>
      <c r="U1598" s="161">
        <v>0</v>
      </c>
      <c r="V1598" s="161">
        <v>0</v>
      </c>
      <c r="W1598" s="161">
        <v>0</v>
      </c>
      <c r="X1598" s="161">
        <v>0</v>
      </c>
      <c r="Y1598" s="161">
        <v>0</v>
      </c>
      <c r="Z1598" s="161">
        <v>0</v>
      </c>
      <c r="AA1598" s="161">
        <v>0</v>
      </c>
      <c r="AB1598" s="161">
        <v>0</v>
      </c>
      <c r="AC1598" s="161">
        <v>0</v>
      </c>
      <c r="AD1598" s="161">
        <v>0</v>
      </c>
    </row>
    <row r="1599" spans="1:30" ht="14.5" x14ac:dyDescent="0.25">
      <c r="A1599" s="35" t="s">
        <v>573</v>
      </c>
      <c r="B1599" s="151" t="s">
        <v>1196</v>
      </c>
      <c r="C1599" s="151" t="s">
        <v>1196</v>
      </c>
      <c r="D1599" s="152" t="s">
        <v>36</v>
      </c>
      <c r="E1599" s="211" t="s">
        <v>476</v>
      </c>
      <c r="F1599" s="212" t="s">
        <v>1243</v>
      </c>
      <c r="G1599" s="153" t="s">
        <v>483</v>
      </c>
      <c r="H1599" s="154">
        <v>21101</v>
      </c>
      <c r="I1599" s="167" t="s">
        <v>39</v>
      </c>
      <c r="J1599" s="154" t="s">
        <v>180</v>
      </c>
      <c r="K1599" s="193" t="s">
        <v>181</v>
      </c>
      <c r="L1599" s="194"/>
      <c r="M1599" s="163"/>
      <c r="N1599" s="164" t="s">
        <v>576</v>
      </c>
      <c r="O1599" s="161">
        <f t="shared" si="51"/>
        <v>333.6</v>
      </c>
      <c r="P1599" s="161">
        <v>3.24</v>
      </c>
      <c r="Q1599" s="161" t="s">
        <v>44</v>
      </c>
      <c r="R1599" s="161">
        <f t="shared" si="52"/>
        <v>1080.864</v>
      </c>
      <c r="S1599" s="161">
        <v>0</v>
      </c>
      <c r="T1599" s="161">
        <v>0</v>
      </c>
      <c r="U1599" s="161">
        <v>0</v>
      </c>
      <c r="V1599" s="161">
        <v>300</v>
      </c>
      <c r="W1599" s="161">
        <v>0</v>
      </c>
      <c r="X1599" s="161">
        <v>33.6</v>
      </c>
      <c r="Y1599" s="161">
        <v>0</v>
      </c>
      <c r="Z1599" s="161">
        <v>0</v>
      </c>
      <c r="AA1599" s="161">
        <v>0</v>
      </c>
      <c r="AB1599" s="161">
        <v>0</v>
      </c>
      <c r="AC1599" s="161">
        <v>0</v>
      </c>
      <c r="AD1599" s="161">
        <v>0</v>
      </c>
    </row>
    <row r="1600" spans="1:30" ht="14.5" x14ac:dyDescent="0.25">
      <c r="A1600" s="35" t="s">
        <v>573</v>
      </c>
      <c r="B1600" s="151" t="s">
        <v>1196</v>
      </c>
      <c r="C1600" s="151" t="s">
        <v>1196</v>
      </c>
      <c r="D1600" s="152" t="s">
        <v>36</v>
      </c>
      <c r="E1600" s="211" t="s">
        <v>476</v>
      </c>
      <c r="F1600" s="212" t="s">
        <v>1243</v>
      </c>
      <c r="G1600" s="153" t="s">
        <v>483</v>
      </c>
      <c r="H1600" s="154">
        <v>21101</v>
      </c>
      <c r="I1600" s="167" t="s">
        <v>39</v>
      </c>
      <c r="J1600" s="154" t="s">
        <v>86</v>
      </c>
      <c r="K1600" s="193" t="s">
        <v>87</v>
      </c>
      <c r="L1600" s="194"/>
      <c r="M1600" s="163"/>
      <c r="N1600" s="164" t="s">
        <v>576</v>
      </c>
      <c r="O1600" s="161">
        <f t="shared" si="51"/>
        <v>6</v>
      </c>
      <c r="P1600" s="161">
        <v>59.54</v>
      </c>
      <c r="Q1600" s="161" t="s">
        <v>44</v>
      </c>
      <c r="R1600" s="161">
        <f t="shared" si="52"/>
        <v>357.24</v>
      </c>
      <c r="S1600" s="161">
        <v>0</v>
      </c>
      <c r="T1600" s="161">
        <v>0</v>
      </c>
      <c r="U1600" s="161">
        <v>0</v>
      </c>
      <c r="V1600" s="161">
        <v>6</v>
      </c>
      <c r="W1600" s="161">
        <v>0</v>
      </c>
      <c r="X1600" s="161">
        <v>0</v>
      </c>
      <c r="Y1600" s="161">
        <v>0</v>
      </c>
      <c r="Z1600" s="161">
        <v>0</v>
      </c>
      <c r="AA1600" s="161">
        <v>0</v>
      </c>
      <c r="AB1600" s="161">
        <v>0</v>
      </c>
      <c r="AC1600" s="161">
        <v>0</v>
      </c>
      <c r="AD1600" s="161">
        <v>0</v>
      </c>
    </row>
    <row r="1601" spans="1:30" ht="14.5" x14ac:dyDescent="0.25">
      <c r="A1601" s="35" t="s">
        <v>573</v>
      </c>
      <c r="B1601" s="151" t="s">
        <v>1196</v>
      </c>
      <c r="C1601" s="151" t="s">
        <v>1196</v>
      </c>
      <c r="D1601" s="152" t="s">
        <v>36</v>
      </c>
      <c r="E1601" s="211" t="s">
        <v>476</v>
      </c>
      <c r="F1601" s="212" t="s">
        <v>1243</v>
      </c>
      <c r="G1601" s="153" t="s">
        <v>483</v>
      </c>
      <c r="H1601" s="154">
        <v>21101</v>
      </c>
      <c r="I1601" s="167" t="s">
        <v>39</v>
      </c>
      <c r="J1601" s="154" t="s">
        <v>237</v>
      </c>
      <c r="K1601" s="193" t="s">
        <v>1261</v>
      </c>
      <c r="L1601" s="194"/>
      <c r="M1601" s="163"/>
      <c r="N1601" s="164" t="s">
        <v>576</v>
      </c>
      <c r="O1601" s="161">
        <f t="shared" si="51"/>
        <v>14.05</v>
      </c>
      <c r="P1601" s="161">
        <v>19.84</v>
      </c>
      <c r="Q1601" s="161" t="s">
        <v>44</v>
      </c>
      <c r="R1601" s="161">
        <f t="shared" si="52"/>
        <v>278.75200000000001</v>
      </c>
      <c r="S1601" s="161">
        <v>0</v>
      </c>
      <c r="T1601" s="161">
        <v>0</v>
      </c>
      <c r="U1601" s="161">
        <v>0</v>
      </c>
      <c r="V1601" s="161">
        <v>14.05</v>
      </c>
      <c r="W1601" s="161">
        <v>0</v>
      </c>
      <c r="X1601" s="161">
        <v>0</v>
      </c>
      <c r="Y1601" s="161">
        <v>0</v>
      </c>
      <c r="Z1601" s="161">
        <v>0</v>
      </c>
      <c r="AA1601" s="161">
        <v>0</v>
      </c>
      <c r="AB1601" s="161">
        <v>0</v>
      </c>
      <c r="AC1601" s="161">
        <v>0</v>
      </c>
      <c r="AD1601" s="161">
        <v>0</v>
      </c>
    </row>
    <row r="1602" spans="1:30" ht="14.5" x14ac:dyDescent="0.25">
      <c r="A1602" s="35" t="s">
        <v>573</v>
      </c>
      <c r="B1602" s="151" t="s">
        <v>1196</v>
      </c>
      <c r="C1602" s="151" t="s">
        <v>1196</v>
      </c>
      <c r="D1602" s="152" t="s">
        <v>36</v>
      </c>
      <c r="E1602" s="211" t="s">
        <v>476</v>
      </c>
      <c r="F1602" s="212" t="s">
        <v>1243</v>
      </c>
      <c r="G1602" s="153" t="s">
        <v>483</v>
      </c>
      <c r="H1602" s="154">
        <v>21101</v>
      </c>
      <c r="I1602" s="167" t="s">
        <v>39</v>
      </c>
      <c r="J1602" s="154" t="s">
        <v>158</v>
      </c>
      <c r="K1602" s="193" t="s">
        <v>159</v>
      </c>
      <c r="L1602" s="194"/>
      <c r="M1602" s="163"/>
      <c r="N1602" s="164" t="s">
        <v>576</v>
      </c>
      <c r="O1602" s="161">
        <f t="shared" si="51"/>
        <v>6</v>
      </c>
      <c r="P1602" s="161">
        <v>82.19</v>
      </c>
      <c r="Q1602" s="161" t="s">
        <v>44</v>
      </c>
      <c r="R1602" s="161">
        <f t="shared" si="52"/>
        <v>493.14</v>
      </c>
      <c r="S1602" s="161">
        <v>0</v>
      </c>
      <c r="T1602" s="161">
        <v>0</v>
      </c>
      <c r="U1602" s="161">
        <v>0</v>
      </c>
      <c r="V1602" s="161">
        <v>6</v>
      </c>
      <c r="W1602" s="161">
        <v>0</v>
      </c>
      <c r="X1602" s="161">
        <v>0</v>
      </c>
      <c r="Y1602" s="161">
        <v>0</v>
      </c>
      <c r="Z1602" s="161">
        <v>0</v>
      </c>
      <c r="AA1602" s="161">
        <v>0</v>
      </c>
      <c r="AB1602" s="161">
        <v>0</v>
      </c>
      <c r="AC1602" s="161">
        <v>0</v>
      </c>
      <c r="AD1602" s="161">
        <v>0</v>
      </c>
    </row>
    <row r="1603" spans="1:30" ht="14.5" x14ac:dyDescent="0.25">
      <c r="A1603" s="35" t="s">
        <v>573</v>
      </c>
      <c r="B1603" s="151" t="s">
        <v>1196</v>
      </c>
      <c r="C1603" s="151" t="s">
        <v>1196</v>
      </c>
      <c r="D1603" s="152" t="s">
        <v>36</v>
      </c>
      <c r="E1603" s="211" t="s">
        <v>476</v>
      </c>
      <c r="F1603" s="212" t="s">
        <v>1243</v>
      </c>
      <c r="G1603" s="153" t="s">
        <v>483</v>
      </c>
      <c r="H1603" s="154">
        <v>21101</v>
      </c>
      <c r="I1603" s="167" t="s">
        <v>39</v>
      </c>
      <c r="J1603" s="154" t="s">
        <v>114</v>
      </c>
      <c r="K1603" s="193" t="s">
        <v>115</v>
      </c>
      <c r="L1603" s="194"/>
      <c r="M1603" s="163"/>
      <c r="N1603" s="164" t="s">
        <v>576</v>
      </c>
      <c r="O1603" s="161">
        <f t="shared" si="51"/>
        <v>12</v>
      </c>
      <c r="P1603" s="161">
        <v>49</v>
      </c>
      <c r="Q1603" s="161" t="s">
        <v>44</v>
      </c>
      <c r="R1603" s="161">
        <f t="shared" si="52"/>
        <v>588</v>
      </c>
      <c r="S1603" s="161">
        <v>0</v>
      </c>
      <c r="T1603" s="161">
        <v>0</v>
      </c>
      <c r="U1603" s="161">
        <v>0</v>
      </c>
      <c r="V1603" s="161">
        <v>12</v>
      </c>
      <c r="W1603" s="161">
        <v>0</v>
      </c>
      <c r="X1603" s="161">
        <v>0</v>
      </c>
      <c r="Y1603" s="161">
        <v>0</v>
      </c>
      <c r="Z1603" s="161">
        <v>0</v>
      </c>
      <c r="AA1603" s="161">
        <v>0</v>
      </c>
      <c r="AB1603" s="161">
        <v>0</v>
      </c>
      <c r="AC1603" s="161">
        <v>0</v>
      </c>
      <c r="AD1603" s="161">
        <v>0</v>
      </c>
    </row>
    <row r="1604" spans="1:30" ht="14.5" x14ac:dyDescent="0.25">
      <c r="A1604" s="35" t="s">
        <v>573</v>
      </c>
      <c r="B1604" s="151" t="s">
        <v>1196</v>
      </c>
      <c r="C1604" s="151" t="s">
        <v>1196</v>
      </c>
      <c r="D1604" s="152" t="s">
        <v>36</v>
      </c>
      <c r="E1604" s="211" t="s">
        <v>476</v>
      </c>
      <c r="F1604" s="212" t="s">
        <v>1243</v>
      </c>
      <c r="G1604" s="153" t="s">
        <v>483</v>
      </c>
      <c r="H1604" s="154">
        <v>21101</v>
      </c>
      <c r="I1604" s="167" t="s">
        <v>39</v>
      </c>
      <c r="J1604" s="154" t="s">
        <v>1262</v>
      </c>
      <c r="K1604" s="193" t="s">
        <v>1263</v>
      </c>
      <c r="L1604" s="194"/>
      <c r="M1604" s="163"/>
      <c r="N1604" s="164" t="s">
        <v>576</v>
      </c>
      <c r="O1604" s="161">
        <f t="shared" si="51"/>
        <v>5</v>
      </c>
      <c r="P1604" s="161">
        <v>27.09</v>
      </c>
      <c r="Q1604" s="161" t="s">
        <v>44</v>
      </c>
      <c r="R1604" s="161">
        <f t="shared" si="52"/>
        <v>135.44999999999999</v>
      </c>
      <c r="S1604" s="161">
        <v>0</v>
      </c>
      <c r="T1604" s="161">
        <v>0</v>
      </c>
      <c r="U1604" s="161">
        <v>0</v>
      </c>
      <c r="V1604" s="161">
        <v>5</v>
      </c>
      <c r="W1604" s="161">
        <v>0</v>
      </c>
      <c r="X1604" s="161">
        <v>0</v>
      </c>
      <c r="Y1604" s="161">
        <v>0</v>
      </c>
      <c r="Z1604" s="161">
        <v>0</v>
      </c>
      <c r="AA1604" s="161">
        <v>0</v>
      </c>
      <c r="AB1604" s="161">
        <v>0</v>
      </c>
      <c r="AC1604" s="161">
        <v>0</v>
      </c>
      <c r="AD1604" s="161">
        <v>0</v>
      </c>
    </row>
    <row r="1605" spans="1:30" ht="26" x14ac:dyDescent="0.25">
      <c r="A1605" s="35" t="s">
        <v>573</v>
      </c>
      <c r="B1605" s="151" t="s">
        <v>1196</v>
      </c>
      <c r="C1605" s="151" t="s">
        <v>1196</v>
      </c>
      <c r="D1605" s="152" t="s">
        <v>36</v>
      </c>
      <c r="E1605" s="211" t="s">
        <v>476</v>
      </c>
      <c r="F1605" s="212" t="s">
        <v>1243</v>
      </c>
      <c r="G1605" s="153" t="s">
        <v>483</v>
      </c>
      <c r="H1605" s="154">
        <v>24601</v>
      </c>
      <c r="I1605" s="167" t="s">
        <v>437</v>
      </c>
      <c r="J1605" s="154" t="s">
        <v>446</v>
      </c>
      <c r="K1605" s="193" t="s">
        <v>447</v>
      </c>
      <c r="L1605" s="194"/>
      <c r="M1605" s="163"/>
      <c r="N1605" s="164" t="s">
        <v>576</v>
      </c>
      <c r="O1605" s="161">
        <f>SUM(S1605:AD1605)</f>
        <v>84</v>
      </c>
      <c r="P1605" s="161">
        <v>22.25</v>
      </c>
      <c r="Q1605" s="161" t="s">
        <v>44</v>
      </c>
      <c r="R1605" s="161">
        <f>O1605*P1605</f>
        <v>1869</v>
      </c>
      <c r="S1605" s="161"/>
      <c r="T1605" s="161">
        <v>20</v>
      </c>
      <c r="U1605" s="161">
        <v>0</v>
      </c>
      <c r="V1605" s="161">
        <v>20</v>
      </c>
      <c r="W1605" s="161">
        <v>0</v>
      </c>
      <c r="X1605" s="161">
        <v>0</v>
      </c>
      <c r="Y1605" s="161">
        <v>20</v>
      </c>
      <c r="Z1605" s="161">
        <v>0</v>
      </c>
      <c r="AA1605" s="161">
        <v>0</v>
      </c>
      <c r="AB1605" s="161">
        <v>24</v>
      </c>
      <c r="AC1605" s="161">
        <v>0</v>
      </c>
      <c r="AD1605" s="161">
        <v>0</v>
      </c>
    </row>
    <row r="1606" spans="1:30" ht="104" x14ac:dyDescent="0.25">
      <c r="A1606" s="35" t="s">
        <v>573</v>
      </c>
      <c r="B1606" s="151" t="s">
        <v>1196</v>
      </c>
      <c r="C1606" s="151" t="s">
        <v>1196</v>
      </c>
      <c r="D1606" s="152" t="s">
        <v>36</v>
      </c>
      <c r="E1606" s="211" t="s">
        <v>476</v>
      </c>
      <c r="F1606" s="212" t="s">
        <v>1264</v>
      </c>
      <c r="G1606" s="153" t="s">
        <v>478</v>
      </c>
      <c r="H1606" s="154">
        <v>26102</v>
      </c>
      <c r="I1606" s="167" t="s">
        <v>1247</v>
      </c>
      <c r="J1606" s="154" t="s">
        <v>1245</v>
      </c>
      <c r="K1606" s="193" t="s">
        <v>1246</v>
      </c>
      <c r="L1606" s="194"/>
      <c r="M1606" s="163"/>
      <c r="N1606" s="164" t="s">
        <v>576</v>
      </c>
      <c r="O1606" s="161">
        <f>SUM(S1606:AD1606)</f>
        <v>42</v>
      </c>
      <c r="P1606" s="161">
        <v>100</v>
      </c>
      <c r="Q1606" s="161" t="s">
        <v>44</v>
      </c>
      <c r="R1606" s="161">
        <f>O1606*P1606</f>
        <v>4200</v>
      </c>
      <c r="S1606" s="161">
        <v>0</v>
      </c>
      <c r="T1606" s="161">
        <v>21</v>
      </c>
      <c r="U1606" s="161">
        <v>21</v>
      </c>
      <c r="V1606" s="161">
        <v>0</v>
      </c>
      <c r="W1606" s="161">
        <v>0</v>
      </c>
      <c r="X1606" s="161">
        <v>0</v>
      </c>
      <c r="Y1606" s="161">
        <v>0</v>
      </c>
      <c r="Z1606" s="161">
        <v>0</v>
      </c>
      <c r="AA1606" s="161">
        <v>0</v>
      </c>
      <c r="AB1606" s="161">
        <v>0</v>
      </c>
      <c r="AC1606" s="161">
        <v>0</v>
      </c>
      <c r="AD1606" s="161">
        <v>0</v>
      </c>
    </row>
    <row r="1607" spans="1:30" ht="104" x14ac:dyDescent="0.25">
      <c r="A1607" s="35" t="s">
        <v>573</v>
      </c>
      <c r="B1607" s="151" t="s">
        <v>1196</v>
      </c>
      <c r="C1607" s="151" t="s">
        <v>1196</v>
      </c>
      <c r="D1607" s="152" t="s">
        <v>36</v>
      </c>
      <c r="E1607" s="211" t="s">
        <v>476</v>
      </c>
      <c r="F1607" s="212" t="s">
        <v>1264</v>
      </c>
      <c r="G1607" s="153" t="s">
        <v>478</v>
      </c>
      <c r="H1607" s="154">
        <v>26102</v>
      </c>
      <c r="I1607" s="167" t="s">
        <v>1247</v>
      </c>
      <c r="J1607" s="154" t="s">
        <v>666</v>
      </c>
      <c r="K1607" s="193" t="s">
        <v>1250</v>
      </c>
      <c r="L1607" s="194"/>
      <c r="M1607" s="163"/>
      <c r="N1607" s="164" t="s">
        <v>576</v>
      </c>
      <c r="O1607" s="161">
        <v>1</v>
      </c>
      <c r="P1607" s="161">
        <v>1928</v>
      </c>
      <c r="Q1607" s="161" t="s">
        <v>44</v>
      </c>
      <c r="R1607" s="161">
        <f>O1607*P1607</f>
        <v>1928</v>
      </c>
      <c r="S1607" s="161">
        <v>0</v>
      </c>
      <c r="T1607" s="161">
        <v>0</v>
      </c>
      <c r="U1607" s="161">
        <v>0</v>
      </c>
      <c r="V1607" s="161">
        <v>0</v>
      </c>
      <c r="W1607" s="161">
        <v>1928</v>
      </c>
      <c r="X1607" s="161">
        <v>0</v>
      </c>
      <c r="Y1607" s="161">
        <v>0</v>
      </c>
      <c r="Z1607" s="161">
        <v>0</v>
      </c>
      <c r="AA1607" s="161">
        <v>0</v>
      </c>
      <c r="AB1607" s="161">
        <v>0</v>
      </c>
      <c r="AC1607" s="161">
        <v>0</v>
      </c>
      <c r="AD1607" s="161">
        <v>0</v>
      </c>
    </row>
    <row r="1608" spans="1:30" ht="104" x14ac:dyDescent="0.25">
      <c r="A1608" s="35" t="s">
        <v>573</v>
      </c>
      <c r="B1608" s="151" t="s">
        <v>1196</v>
      </c>
      <c r="C1608" s="151" t="s">
        <v>1196</v>
      </c>
      <c r="D1608" s="152" t="s">
        <v>36</v>
      </c>
      <c r="E1608" s="211" t="s">
        <v>476</v>
      </c>
      <c r="F1608" s="212" t="s">
        <v>1264</v>
      </c>
      <c r="G1608" s="153" t="s">
        <v>482</v>
      </c>
      <c r="H1608" s="154">
        <v>26102</v>
      </c>
      <c r="I1608" s="167" t="s">
        <v>1247</v>
      </c>
      <c r="J1608" s="154" t="s">
        <v>1245</v>
      </c>
      <c r="K1608" s="193" t="s">
        <v>1246</v>
      </c>
      <c r="L1608" s="194"/>
      <c r="M1608" s="163"/>
      <c r="N1608" s="164" t="s">
        <v>576</v>
      </c>
      <c r="O1608" s="161">
        <f>SUM(S1608:AD1608)</f>
        <v>41</v>
      </c>
      <c r="P1608" s="161">
        <v>100</v>
      </c>
      <c r="Q1608" s="161" t="s">
        <v>44</v>
      </c>
      <c r="R1608" s="161">
        <f>O1608*P1608</f>
        <v>4100</v>
      </c>
      <c r="S1608" s="161">
        <v>0</v>
      </c>
      <c r="T1608" s="161">
        <v>41</v>
      </c>
      <c r="U1608" s="161">
        <v>0</v>
      </c>
      <c r="V1608" s="161">
        <v>0</v>
      </c>
      <c r="W1608" s="161">
        <v>0</v>
      </c>
      <c r="X1608" s="161">
        <v>0</v>
      </c>
      <c r="Y1608" s="161">
        <v>0</v>
      </c>
      <c r="Z1608" s="161">
        <v>0</v>
      </c>
      <c r="AA1608" s="161">
        <v>0</v>
      </c>
      <c r="AB1608" s="161">
        <v>0</v>
      </c>
      <c r="AC1608" s="161">
        <v>0</v>
      </c>
      <c r="AD1608" s="161">
        <v>0</v>
      </c>
    </row>
    <row r="1609" spans="1:30" ht="104" x14ac:dyDescent="0.25">
      <c r="A1609" s="35" t="s">
        <v>573</v>
      </c>
      <c r="B1609" s="151" t="s">
        <v>1196</v>
      </c>
      <c r="C1609" s="151" t="s">
        <v>1196</v>
      </c>
      <c r="D1609" s="152" t="s">
        <v>36</v>
      </c>
      <c r="E1609" s="211" t="s">
        <v>476</v>
      </c>
      <c r="F1609" s="212" t="s">
        <v>1264</v>
      </c>
      <c r="G1609" s="153" t="s">
        <v>482</v>
      </c>
      <c r="H1609" s="154">
        <v>26102</v>
      </c>
      <c r="I1609" s="167" t="s">
        <v>1247</v>
      </c>
      <c r="J1609" s="154" t="s">
        <v>666</v>
      </c>
      <c r="K1609" s="193" t="s">
        <v>1250</v>
      </c>
      <c r="L1609" s="194"/>
      <c r="M1609" s="163"/>
      <c r="N1609" s="164" t="s">
        <v>1021</v>
      </c>
      <c r="O1609" s="161">
        <v>1</v>
      </c>
      <c r="P1609" s="161">
        <v>1979</v>
      </c>
      <c r="Q1609" s="161" t="s">
        <v>44</v>
      </c>
      <c r="R1609" s="161">
        <f>O1609*P1609</f>
        <v>1979</v>
      </c>
      <c r="S1609" s="161">
        <v>0</v>
      </c>
      <c r="T1609" s="161">
        <v>0</v>
      </c>
      <c r="U1609" s="161">
        <v>0</v>
      </c>
      <c r="V1609" s="161">
        <v>0</v>
      </c>
      <c r="W1609" s="161">
        <v>1979</v>
      </c>
      <c r="X1609" s="161">
        <v>0</v>
      </c>
      <c r="Y1609" s="161">
        <v>0</v>
      </c>
      <c r="Z1609" s="161">
        <v>0</v>
      </c>
      <c r="AA1609" s="161">
        <v>0</v>
      </c>
      <c r="AB1609" s="161">
        <v>0</v>
      </c>
      <c r="AC1609" s="161">
        <v>0</v>
      </c>
      <c r="AD1609" s="161">
        <v>0</v>
      </c>
    </row>
    <row r="1610" spans="1:30" ht="26" x14ac:dyDescent="0.25">
      <c r="A1610" s="35" t="s">
        <v>573</v>
      </c>
      <c r="B1610" s="217" t="s">
        <v>1265</v>
      </c>
      <c r="C1610" s="217" t="s">
        <v>1265</v>
      </c>
      <c r="D1610" s="218" t="s">
        <v>36</v>
      </c>
      <c r="E1610" s="219" t="s">
        <v>37</v>
      </c>
      <c r="F1610" s="220" t="s">
        <v>36</v>
      </c>
      <c r="G1610" s="221" t="s">
        <v>486</v>
      </c>
      <c r="H1610" s="222">
        <v>21101</v>
      </c>
      <c r="I1610" s="223" t="s">
        <v>1266</v>
      </c>
      <c r="J1610" s="222" t="s">
        <v>211</v>
      </c>
      <c r="K1610" s="224" t="s">
        <v>599</v>
      </c>
      <c r="L1610" s="225"/>
      <c r="M1610" s="226"/>
      <c r="N1610" s="227" t="s">
        <v>576</v>
      </c>
      <c r="O1610" s="228">
        <f t="shared" ref="O1610:O1673" si="53">SUM(S1610:AD1610)</f>
        <v>7</v>
      </c>
      <c r="P1610" s="225">
        <v>141</v>
      </c>
      <c r="Q1610" s="225" t="s">
        <v>208</v>
      </c>
      <c r="R1610" s="225">
        <f t="shared" ref="R1610:R1673" si="54">O1610*P1610</f>
        <v>987</v>
      </c>
      <c r="S1610" s="228">
        <v>0</v>
      </c>
      <c r="T1610" s="228">
        <v>0</v>
      </c>
      <c r="U1610" s="228">
        <v>1</v>
      </c>
      <c r="V1610" s="228">
        <v>1</v>
      </c>
      <c r="W1610" s="228">
        <v>1</v>
      </c>
      <c r="X1610" s="228">
        <v>1</v>
      </c>
      <c r="Y1610" s="228">
        <v>1</v>
      </c>
      <c r="Z1610" s="228">
        <v>1</v>
      </c>
      <c r="AA1610" s="228">
        <v>1</v>
      </c>
      <c r="AB1610" s="228">
        <v>0</v>
      </c>
      <c r="AC1610" s="228">
        <v>0</v>
      </c>
      <c r="AD1610" s="228">
        <v>0</v>
      </c>
    </row>
    <row r="1611" spans="1:30" ht="26" x14ac:dyDescent="0.25">
      <c r="A1611" s="35" t="s">
        <v>573</v>
      </c>
      <c r="B1611" s="217" t="s">
        <v>1265</v>
      </c>
      <c r="C1611" s="217" t="s">
        <v>1265</v>
      </c>
      <c r="D1611" s="218" t="s">
        <v>36</v>
      </c>
      <c r="E1611" s="219" t="s">
        <v>37</v>
      </c>
      <c r="F1611" s="220" t="s">
        <v>36</v>
      </c>
      <c r="G1611" s="221" t="s">
        <v>486</v>
      </c>
      <c r="H1611" s="222">
        <v>21101</v>
      </c>
      <c r="I1611" s="223" t="s">
        <v>1266</v>
      </c>
      <c r="J1611" s="222" t="s">
        <v>206</v>
      </c>
      <c r="K1611" s="224" t="s">
        <v>207</v>
      </c>
      <c r="L1611" s="225"/>
      <c r="M1611" s="226"/>
      <c r="N1611" s="229" t="s">
        <v>576</v>
      </c>
      <c r="O1611" s="228">
        <f t="shared" si="53"/>
        <v>104</v>
      </c>
      <c r="P1611" s="225">
        <v>105</v>
      </c>
      <c r="Q1611" s="225" t="s">
        <v>208</v>
      </c>
      <c r="R1611" s="225">
        <f t="shared" si="54"/>
        <v>10920</v>
      </c>
      <c r="S1611" s="228">
        <v>0</v>
      </c>
      <c r="T1611" s="228">
        <v>12</v>
      </c>
      <c r="U1611" s="228">
        <v>12</v>
      </c>
      <c r="V1611" s="228">
        <v>12</v>
      </c>
      <c r="W1611" s="228">
        <v>12</v>
      </c>
      <c r="X1611" s="228">
        <v>12</v>
      </c>
      <c r="Y1611" s="228">
        <v>12</v>
      </c>
      <c r="Z1611" s="228">
        <v>12</v>
      </c>
      <c r="AA1611" s="228">
        <v>20</v>
      </c>
      <c r="AB1611" s="228">
        <v>0</v>
      </c>
      <c r="AC1611" s="228">
        <v>0</v>
      </c>
      <c r="AD1611" s="228">
        <v>0</v>
      </c>
    </row>
    <row r="1612" spans="1:30" ht="26" x14ac:dyDescent="0.25">
      <c r="A1612" s="35" t="s">
        <v>573</v>
      </c>
      <c r="B1612" s="217" t="s">
        <v>1265</v>
      </c>
      <c r="C1612" s="217" t="s">
        <v>1265</v>
      </c>
      <c r="D1612" s="218" t="s">
        <v>36</v>
      </c>
      <c r="E1612" s="219" t="s">
        <v>37</v>
      </c>
      <c r="F1612" s="220" t="s">
        <v>36</v>
      </c>
      <c r="G1612" s="221" t="s">
        <v>486</v>
      </c>
      <c r="H1612" s="222">
        <v>21101</v>
      </c>
      <c r="I1612" s="223" t="s">
        <v>1266</v>
      </c>
      <c r="J1612" s="222" t="s">
        <v>306</v>
      </c>
      <c r="K1612" s="224" t="s">
        <v>307</v>
      </c>
      <c r="L1612" s="225"/>
      <c r="M1612" s="226"/>
      <c r="N1612" s="229" t="s">
        <v>576</v>
      </c>
      <c r="O1612" s="228">
        <f t="shared" si="53"/>
        <v>96</v>
      </c>
      <c r="P1612" s="225">
        <v>25</v>
      </c>
      <c r="Q1612" s="225" t="s">
        <v>208</v>
      </c>
      <c r="R1612" s="225">
        <f t="shared" si="54"/>
        <v>2400</v>
      </c>
      <c r="S1612" s="228">
        <v>0</v>
      </c>
      <c r="T1612" s="228">
        <v>12</v>
      </c>
      <c r="U1612" s="228">
        <v>12</v>
      </c>
      <c r="V1612" s="228">
        <v>12</v>
      </c>
      <c r="W1612" s="228">
        <v>12</v>
      </c>
      <c r="X1612" s="228">
        <v>12</v>
      </c>
      <c r="Y1612" s="228">
        <v>12</v>
      </c>
      <c r="Z1612" s="228">
        <v>12</v>
      </c>
      <c r="AA1612" s="228">
        <v>12</v>
      </c>
      <c r="AB1612" s="228">
        <v>0</v>
      </c>
      <c r="AC1612" s="228">
        <v>0</v>
      </c>
      <c r="AD1612" s="228">
        <v>0</v>
      </c>
    </row>
    <row r="1613" spans="1:30" ht="26" x14ac:dyDescent="0.25">
      <c r="A1613" s="35" t="s">
        <v>573</v>
      </c>
      <c r="B1613" s="217" t="s">
        <v>1265</v>
      </c>
      <c r="C1613" s="217" t="s">
        <v>1265</v>
      </c>
      <c r="D1613" s="218" t="s">
        <v>36</v>
      </c>
      <c r="E1613" s="219" t="s">
        <v>37</v>
      </c>
      <c r="F1613" s="220" t="s">
        <v>36</v>
      </c>
      <c r="G1613" s="221" t="s">
        <v>486</v>
      </c>
      <c r="H1613" s="222">
        <v>21101</v>
      </c>
      <c r="I1613" s="223" t="s">
        <v>1266</v>
      </c>
      <c r="J1613" s="222" t="s">
        <v>308</v>
      </c>
      <c r="K1613" s="224" t="s">
        <v>309</v>
      </c>
      <c r="L1613" s="225"/>
      <c r="M1613" s="226"/>
      <c r="N1613" s="229" t="s">
        <v>576</v>
      </c>
      <c r="O1613" s="228">
        <f t="shared" si="53"/>
        <v>49</v>
      </c>
      <c r="P1613" s="225">
        <v>25</v>
      </c>
      <c r="Q1613" s="225" t="s">
        <v>208</v>
      </c>
      <c r="R1613" s="225">
        <f t="shared" si="54"/>
        <v>1225</v>
      </c>
      <c r="S1613" s="228">
        <v>0</v>
      </c>
      <c r="T1613" s="228">
        <v>0</v>
      </c>
      <c r="U1613" s="228">
        <v>7</v>
      </c>
      <c r="V1613" s="228">
        <v>7</v>
      </c>
      <c r="W1613" s="228">
        <v>7</v>
      </c>
      <c r="X1613" s="228">
        <v>7</v>
      </c>
      <c r="Y1613" s="228">
        <v>7</v>
      </c>
      <c r="Z1613" s="228">
        <v>7</v>
      </c>
      <c r="AA1613" s="228">
        <v>7</v>
      </c>
      <c r="AB1613" s="228">
        <v>0</v>
      </c>
      <c r="AC1613" s="228">
        <v>0</v>
      </c>
      <c r="AD1613" s="228">
        <v>0</v>
      </c>
    </row>
    <row r="1614" spans="1:30" ht="26" x14ac:dyDescent="0.25">
      <c r="A1614" s="35" t="s">
        <v>573</v>
      </c>
      <c r="B1614" s="217" t="s">
        <v>1265</v>
      </c>
      <c r="C1614" s="217" t="s">
        <v>1265</v>
      </c>
      <c r="D1614" s="218" t="s">
        <v>36</v>
      </c>
      <c r="E1614" s="219" t="s">
        <v>37</v>
      </c>
      <c r="F1614" s="220" t="s">
        <v>36</v>
      </c>
      <c r="G1614" s="221" t="s">
        <v>486</v>
      </c>
      <c r="H1614" s="222">
        <v>21101</v>
      </c>
      <c r="I1614" s="223" t="s">
        <v>1266</v>
      </c>
      <c r="J1614" s="222" t="s">
        <v>600</v>
      </c>
      <c r="K1614" s="224" t="s">
        <v>601</v>
      </c>
      <c r="L1614" s="225"/>
      <c r="M1614" s="226"/>
      <c r="N1614" s="229" t="s">
        <v>576</v>
      </c>
      <c r="O1614" s="228">
        <f t="shared" si="53"/>
        <v>66</v>
      </c>
      <c r="P1614" s="225">
        <v>3</v>
      </c>
      <c r="Q1614" s="225" t="s">
        <v>208</v>
      </c>
      <c r="R1614" s="225">
        <f t="shared" si="54"/>
        <v>198</v>
      </c>
      <c r="S1614" s="228">
        <v>0</v>
      </c>
      <c r="T1614" s="228">
        <v>0</v>
      </c>
      <c r="U1614" s="228">
        <v>11</v>
      </c>
      <c r="V1614" s="228">
        <v>11</v>
      </c>
      <c r="W1614" s="228">
        <v>11</v>
      </c>
      <c r="X1614" s="228">
        <v>11</v>
      </c>
      <c r="Y1614" s="228">
        <v>11</v>
      </c>
      <c r="Z1614" s="228">
        <v>11</v>
      </c>
      <c r="AA1614" s="228">
        <v>0</v>
      </c>
      <c r="AB1614" s="228">
        <v>0</v>
      </c>
      <c r="AC1614" s="228">
        <v>0</v>
      </c>
      <c r="AD1614" s="228">
        <v>0</v>
      </c>
    </row>
    <row r="1615" spans="1:30" ht="26" x14ac:dyDescent="0.25">
      <c r="A1615" s="35" t="s">
        <v>573</v>
      </c>
      <c r="B1615" s="217" t="s">
        <v>1265</v>
      </c>
      <c r="C1615" s="217" t="s">
        <v>1265</v>
      </c>
      <c r="D1615" s="218" t="s">
        <v>36</v>
      </c>
      <c r="E1615" s="219" t="s">
        <v>37</v>
      </c>
      <c r="F1615" s="220" t="s">
        <v>36</v>
      </c>
      <c r="G1615" s="221" t="s">
        <v>486</v>
      </c>
      <c r="H1615" s="222">
        <v>21101</v>
      </c>
      <c r="I1615" s="223" t="s">
        <v>1266</v>
      </c>
      <c r="J1615" s="222" t="s">
        <v>300</v>
      </c>
      <c r="K1615" s="224" t="s">
        <v>301</v>
      </c>
      <c r="L1615" s="225"/>
      <c r="M1615" s="226"/>
      <c r="N1615" s="229" t="s">
        <v>576</v>
      </c>
      <c r="O1615" s="228">
        <f t="shared" si="53"/>
        <v>6</v>
      </c>
      <c r="P1615" s="225">
        <v>190</v>
      </c>
      <c r="Q1615" s="225" t="s">
        <v>208</v>
      </c>
      <c r="R1615" s="225">
        <f t="shared" si="54"/>
        <v>1140</v>
      </c>
      <c r="S1615" s="228">
        <v>0</v>
      </c>
      <c r="T1615" s="228">
        <v>0</v>
      </c>
      <c r="U1615" s="228">
        <v>1</v>
      </c>
      <c r="V1615" s="228">
        <v>1</v>
      </c>
      <c r="W1615" s="228">
        <v>1</v>
      </c>
      <c r="X1615" s="228">
        <v>1</v>
      </c>
      <c r="Y1615" s="228">
        <v>1</v>
      </c>
      <c r="Z1615" s="228">
        <v>1</v>
      </c>
      <c r="AA1615" s="228">
        <v>0</v>
      </c>
      <c r="AB1615" s="228">
        <v>0</v>
      </c>
      <c r="AC1615" s="228">
        <v>0</v>
      </c>
      <c r="AD1615" s="228">
        <v>0</v>
      </c>
    </row>
    <row r="1616" spans="1:30" ht="26" x14ac:dyDescent="0.25">
      <c r="A1616" s="35" t="s">
        <v>573</v>
      </c>
      <c r="B1616" s="217" t="s">
        <v>1265</v>
      </c>
      <c r="C1616" s="217" t="s">
        <v>1265</v>
      </c>
      <c r="D1616" s="218" t="s">
        <v>36</v>
      </c>
      <c r="E1616" s="219" t="s">
        <v>37</v>
      </c>
      <c r="F1616" s="220" t="s">
        <v>36</v>
      </c>
      <c r="G1616" s="221" t="s">
        <v>486</v>
      </c>
      <c r="H1616" s="222">
        <v>21101</v>
      </c>
      <c r="I1616" s="223" t="s">
        <v>1266</v>
      </c>
      <c r="J1616" s="222" t="s">
        <v>88</v>
      </c>
      <c r="K1616" s="224" t="s">
        <v>89</v>
      </c>
      <c r="L1616" s="225"/>
      <c r="M1616" s="226"/>
      <c r="N1616" s="229" t="s">
        <v>576</v>
      </c>
      <c r="O1616" s="228">
        <f t="shared" si="53"/>
        <v>31</v>
      </c>
      <c r="P1616" s="225">
        <v>53</v>
      </c>
      <c r="Q1616" s="225" t="s">
        <v>208</v>
      </c>
      <c r="R1616" s="225">
        <f t="shared" si="54"/>
        <v>1643</v>
      </c>
      <c r="S1616" s="228">
        <v>0</v>
      </c>
      <c r="T1616" s="228">
        <v>0</v>
      </c>
      <c r="U1616" s="228">
        <v>5</v>
      </c>
      <c r="V1616" s="228">
        <v>5</v>
      </c>
      <c r="W1616" s="228">
        <v>5</v>
      </c>
      <c r="X1616" s="228">
        <v>5</v>
      </c>
      <c r="Y1616" s="228">
        <v>5</v>
      </c>
      <c r="Z1616" s="228">
        <v>5</v>
      </c>
      <c r="AA1616" s="228">
        <v>1</v>
      </c>
      <c r="AB1616" s="228">
        <v>0</v>
      </c>
      <c r="AC1616" s="228">
        <v>0</v>
      </c>
      <c r="AD1616" s="228">
        <v>0</v>
      </c>
    </row>
    <row r="1617" spans="1:30" ht="26" x14ac:dyDescent="0.25">
      <c r="A1617" s="35" t="s">
        <v>573</v>
      </c>
      <c r="B1617" s="217" t="s">
        <v>1265</v>
      </c>
      <c r="C1617" s="217" t="s">
        <v>1265</v>
      </c>
      <c r="D1617" s="218" t="s">
        <v>36</v>
      </c>
      <c r="E1617" s="219" t="s">
        <v>37</v>
      </c>
      <c r="F1617" s="220" t="s">
        <v>36</v>
      </c>
      <c r="G1617" s="221" t="s">
        <v>486</v>
      </c>
      <c r="H1617" s="222">
        <v>21101</v>
      </c>
      <c r="I1617" s="223" t="s">
        <v>1266</v>
      </c>
      <c r="J1617" s="222" t="s">
        <v>1267</v>
      </c>
      <c r="K1617" s="224" t="s">
        <v>1268</v>
      </c>
      <c r="L1617" s="225"/>
      <c r="M1617" s="226"/>
      <c r="N1617" s="229" t="s">
        <v>576</v>
      </c>
      <c r="O1617" s="228">
        <f t="shared" si="53"/>
        <v>12</v>
      </c>
      <c r="P1617" s="225">
        <v>49</v>
      </c>
      <c r="Q1617" s="225" t="s">
        <v>208</v>
      </c>
      <c r="R1617" s="225">
        <f t="shared" si="54"/>
        <v>588</v>
      </c>
      <c r="S1617" s="228">
        <v>0</v>
      </c>
      <c r="T1617" s="228">
        <v>0</v>
      </c>
      <c r="U1617" s="228">
        <v>2</v>
      </c>
      <c r="V1617" s="228">
        <v>2</v>
      </c>
      <c r="W1617" s="228">
        <v>2</v>
      </c>
      <c r="X1617" s="228">
        <v>2</v>
      </c>
      <c r="Y1617" s="228">
        <v>2</v>
      </c>
      <c r="Z1617" s="228">
        <v>2</v>
      </c>
      <c r="AA1617" s="228">
        <v>0</v>
      </c>
      <c r="AB1617" s="228">
        <v>0</v>
      </c>
      <c r="AC1617" s="228">
        <v>0</v>
      </c>
      <c r="AD1617" s="228">
        <v>0</v>
      </c>
    </row>
    <row r="1618" spans="1:30" ht="26" x14ac:dyDescent="0.25">
      <c r="A1618" s="35" t="s">
        <v>573</v>
      </c>
      <c r="B1618" s="217" t="s">
        <v>1265</v>
      </c>
      <c r="C1618" s="217" t="s">
        <v>1265</v>
      </c>
      <c r="D1618" s="218" t="s">
        <v>36</v>
      </c>
      <c r="E1618" s="219" t="s">
        <v>37</v>
      </c>
      <c r="F1618" s="220" t="s">
        <v>36</v>
      </c>
      <c r="G1618" s="221" t="s">
        <v>486</v>
      </c>
      <c r="H1618" s="222">
        <v>21101</v>
      </c>
      <c r="I1618" s="223" t="s">
        <v>1266</v>
      </c>
      <c r="J1618" s="222" t="s">
        <v>46</v>
      </c>
      <c r="K1618" s="224" t="s">
        <v>47</v>
      </c>
      <c r="L1618" s="225"/>
      <c r="M1618" s="226"/>
      <c r="N1618" s="229" t="s">
        <v>578</v>
      </c>
      <c r="O1618" s="228">
        <f t="shared" si="53"/>
        <v>8</v>
      </c>
      <c r="P1618" s="225">
        <v>430</v>
      </c>
      <c r="Q1618" s="225" t="s">
        <v>208</v>
      </c>
      <c r="R1618" s="225">
        <f t="shared" si="54"/>
        <v>3440</v>
      </c>
      <c r="S1618" s="228">
        <v>0</v>
      </c>
      <c r="T1618" s="228">
        <v>8</v>
      </c>
      <c r="U1618" s="228">
        <v>0</v>
      </c>
      <c r="V1618" s="228">
        <v>0</v>
      </c>
      <c r="W1618" s="228">
        <v>0</v>
      </c>
      <c r="X1618" s="228">
        <v>0</v>
      </c>
      <c r="Y1618" s="228">
        <v>0</v>
      </c>
      <c r="Z1618" s="228">
        <v>0</v>
      </c>
      <c r="AA1618" s="228">
        <v>0</v>
      </c>
      <c r="AB1618" s="228">
        <v>0</v>
      </c>
      <c r="AC1618" s="228">
        <v>0</v>
      </c>
      <c r="AD1618" s="228">
        <v>0</v>
      </c>
    </row>
    <row r="1619" spans="1:30" ht="26" x14ac:dyDescent="0.25">
      <c r="A1619" s="35" t="s">
        <v>573</v>
      </c>
      <c r="B1619" s="217" t="s">
        <v>1265</v>
      </c>
      <c r="C1619" s="217" t="s">
        <v>1265</v>
      </c>
      <c r="D1619" s="218" t="s">
        <v>36</v>
      </c>
      <c r="E1619" s="219" t="s">
        <v>37</v>
      </c>
      <c r="F1619" s="220" t="s">
        <v>36</v>
      </c>
      <c r="G1619" s="221" t="s">
        <v>486</v>
      </c>
      <c r="H1619" s="222">
        <v>21101</v>
      </c>
      <c r="I1619" s="223" t="s">
        <v>1266</v>
      </c>
      <c r="J1619" s="222" t="s">
        <v>64</v>
      </c>
      <c r="K1619" s="224" t="s">
        <v>65</v>
      </c>
      <c r="L1619" s="225"/>
      <c r="M1619" s="226"/>
      <c r="N1619" s="229" t="s">
        <v>697</v>
      </c>
      <c r="O1619" s="228">
        <f t="shared" si="53"/>
        <v>72</v>
      </c>
      <c r="P1619" s="225">
        <v>12</v>
      </c>
      <c r="Q1619" s="225" t="s">
        <v>208</v>
      </c>
      <c r="R1619" s="225">
        <f t="shared" si="54"/>
        <v>864</v>
      </c>
      <c r="S1619" s="228">
        <v>0</v>
      </c>
      <c r="T1619" s="228">
        <v>0</v>
      </c>
      <c r="U1619" s="228">
        <v>12</v>
      </c>
      <c r="V1619" s="228">
        <v>12</v>
      </c>
      <c r="W1619" s="228">
        <v>12</v>
      </c>
      <c r="X1619" s="228">
        <v>12</v>
      </c>
      <c r="Y1619" s="228">
        <v>12</v>
      </c>
      <c r="Z1619" s="228">
        <v>12</v>
      </c>
      <c r="AA1619" s="228">
        <v>0</v>
      </c>
      <c r="AB1619" s="228">
        <v>0</v>
      </c>
      <c r="AC1619" s="228">
        <v>0</v>
      </c>
      <c r="AD1619" s="228">
        <v>0</v>
      </c>
    </row>
    <row r="1620" spans="1:30" ht="26" x14ac:dyDescent="0.25">
      <c r="A1620" s="35" t="s">
        <v>573</v>
      </c>
      <c r="B1620" s="217" t="s">
        <v>1265</v>
      </c>
      <c r="C1620" s="217" t="s">
        <v>1265</v>
      </c>
      <c r="D1620" s="218" t="s">
        <v>36</v>
      </c>
      <c r="E1620" s="219" t="s">
        <v>37</v>
      </c>
      <c r="F1620" s="220" t="s">
        <v>36</v>
      </c>
      <c r="G1620" s="221" t="s">
        <v>486</v>
      </c>
      <c r="H1620" s="222">
        <v>21101</v>
      </c>
      <c r="I1620" s="223" t="s">
        <v>1266</v>
      </c>
      <c r="J1620" s="222" t="s">
        <v>72</v>
      </c>
      <c r="K1620" s="224" t="s">
        <v>73</v>
      </c>
      <c r="L1620" s="225"/>
      <c r="M1620" s="226"/>
      <c r="N1620" s="229" t="s">
        <v>697</v>
      </c>
      <c r="O1620" s="228">
        <f t="shared" si="53"/>
        <v>72</v>
      </c>
      <c r="P1620" s="225">
        <v>12</v>
      </c>
      <c r="Q1620" s="225" t="s">
        <v>208</v>
      </c>
      <c r="R1620" s="225">
        <f t="shared" si="54"/>
        <v>864</v>
      </c>
      <c r="S1620" s="228">
        <v>0</v>
      </c>
      <c r="T1620" s="228">
        <v>0</v>
      </c>
      <c r="U1620" s="228">
        <v>12</v>
      </c>
      <c r="V1620" s="228">
        <v>12</v>
      </c>
      <c r="W1620" s="228">
        <v>12</v>
      </c>
      <c r="X1620" s="228">
        <v>12</v>
      </c>
      <c r="Y1620" s="228">
        <v>12</v>
      </c>
      <c r="Z1620" s="228">
        <v>12</v>
      </c>
      <c r="AA1620" s="228">
        <v>0</v>
      </c>
      <c r="AB1620" s="228">
        <v>0</v>
      </c>
      <c r="AC1620" s="228">
        <v>0</v>
      </c>
      <c r="AD1620" s="228">
        <v>0</v>
      </c>
    </row>
    <row r="1621" spans="1:30" ht="26" x14ac:dyDescent="0.25">
      <c r="A1621" s="35" t="s">
        <v>573</v>
      </c>
      <c r="B1621" s="217" t="s">
        <v>1265</v>
      </c>
      <c r="C1621" s="217" t="s">
        <v>1265</v>
      </c>
      <c r="D1621" s="218" t="s">
        <v>36</v>
      </c>
      <c r="E1621" s="219" t="s">
        <v>37</v>
      </c>
      <c r="F1621" s="220" t="s">
        <v>36</v>
      </c>
      <c r="G1621" s="221" t="s">
        <v>486</v>
      </c>
      <c r="H1621" s="222">
        <v>21101</v>
      </c>
      <c r="I1621" s="223" t="s">
        <v>1266</v>
      </c>
      <c r="J1621" s="222" t="s">
        <v>74</v>
      </c>
      <c r="K1621" s="224" t="s">
        <v>75</v>
      </c>
      <c r="L1621" s="225"/>
      <c r="M1621" s="226"/>
      <c r="N1621" s="229" t="s">
        <v>576</v>
      </c>
      <c r="O1621" s="228">
        <f t="shared" si="53"/>
        <v>72</v>
      </c>
      <c r="P1621" s="225">
        <v>12</v>
      </c>
      <c r="Q1621" s="225" t="s">
        <v>208</v>
      </c>
      <c r="R1621" s="225">
        <f t="shared" si="54"/>
        <v>864</v>
      </c>
      <c r="S1621" s="228">
        <v>0</v>
      </c>
      <c r="T1621" s="228">
        <v>0</v>
      </c>
      <c r="U1621" s="228">
        <v>12</v>
      </c>
      <c r="V1621" s="228">
        <v>12</v>
      </c>
      <c r="W1621" s="228">
        <v>12</v>
      </c>
      <c r="X1621" s="228">
        <v>12</v>
      </c>
      <c r="Y1621" s="228">
        <v>12</v>
      </c>
      <c r="Z1621" s="228">
        <v>12</v>
      </c>
      <c r="AA1621" s="228">
        <v>0</v>
      </c>
      <c r="AB1621" s="228">
        <v>0</v>
      </c>
      <c r="AC1621" s="228">
        <v>0</v>
      </c>
      <c r="AD1621" s="228">
        <v>0</v>
      </c>
    </row>
    <row r="1622" spans="1:30" ht="26" x14ac:dyDescent="0.25">
      <c r="A1622" s="35" t="s">
        <v>573</v>
      </c>
      <c r="B1622" s="217" t="s">
        <v>1265</v>
      </c>
      <c r="C1622" s="217" t="s">
        <v>1265</v>
      </c>
      <c r="D1622" s="218" t="s">
        <v>36</v>
      </c>
      <c r="E1622" s="219" t="s">
        <v>37</v>
      </c>
      <c r="F1622" s="220" t="s">
        <v>36</v>
      </c>
      <c r="G1622" s="221" t="s">
        <v>486</v>
      </c>
      <c r="H1622" s="222">
        <v>21101</v>
      </c>
      <c r="I1622" s="223" t="s">
        <v>1266</v>
      </c>
      <c r="J1622" s="222" t="s">
        <v>68</v>
      </c>
      <c r="K1622" s="224" t="s">
        <v>69</v>
      </c>
      <c r="L1622" s="225"/>
      <c r="M1622" s="226"/>
      <c r="N1622" s="229" t="s">
        <v>576</v>
      </c>
      <c r="O1622" s="228">
        <f t="shared" si="53"/>
        <v>72</v>
      </c>
      <c r="P1622" s="225">
        <v>12</v>
      </c>
      <c r="Q1622" s="225" t="s">
        <v>208</v>
      </c>
      <c r="R1622" s="225">
        <f t="shared" si="54"/>
        <v>864</v>
      </c>
      <c r="S1622" s="228">
        <v>0</v>
      </c>
      <c r="T1622" s="228">
        <v>0</v>
      </c>
      <c r="U1622" s="228">
        <v>12</v>
      </c>
      <c r="V1622" s="228">
        <v>12</v>
      </c>
      <c r="W1622" s="228">
        <v>12</v>
      </c>
      <c r="X1622" s="228">
        <v>12</v>
      </c>
      <c r="Y1622" s="228">
        <v>12</v>
      </c>
      <c r="Z1622" s="228">
        <v>12</v>
      </c>
      <c r="AA1622" s="228">
        <v>0</v>
      </c>
      <c r="AB1622" s="228">
        <v>0</v>
      </c>
      <c r="AC1622" s="228">
        <v>0</v>
      </c>
      <c r="AD1622" s="228">
        <v>0</v>
      </c>
    </row>
    <row r="1623" spans="1:30" ht="26" x14ac:dyDescent="0.25">
      <c r="A1623" s="35" t="s">
        <v>573</v>
      </c>
      <c r="B1623" s="217" t="s">
        <v>1265</v>
      </c>
      <c r="C1623" s="217" t="s">
        <v>1265</v>
      </c>
      <c r="D1623" s="218" t="s">
        <v>36</v>
      </c>
      <c r="E1623" s="219" t="s">
        <v>37</v>
      </c>
      <c r="F1623" s="220" t="s">
        <v>36</v>
      </c>
      <c r="G1623" s="221" t="s">
        <v>486</v>
      </c>
      <c r="H1623" s="222">
        <v>21101</v>
      </c>
      <c r="I1623" s="223" t="s">
        <v>1266</v>
      </c>
      <c r="J1623" s="222" t="s">
        <v>190</v>
      </c>
      <c r="K1623" s="224" t="s">
        <v>191</v>
      </c>
      <c r="L1623" s="225"/>
      <c r="M1623" s="226"/>
      <c r="N1623" s="229" t="s">
        <v>576</v>
      </c>
      <c r="O1623" s="228">
        <f t="shared" si="53"/>
        <v>48</v>
      </c>
      <c r="P1623" s="225">
        <v>56</v>
      </c>
      <c r="Q1623" s="225" t="s">
        <v>208</v>
      </c>
      <c r="R1623" s="225">
        <f t="shared" si="54"/>
        <v>2688</v>
      </c>
      <c r="S1623" s="228">
        <v>0</v>
      </c>
      <c r="T1623" s="228">
        <v>0</v>
      </c>
      <c r="U1623" s="228">
        <v>8</v>
      </c>
      <c r="V1623" s="228">
        <v>8</v>
      </c>
      <c r="W1623" s="228">
        <v>8</v>
      </c>
      <c r="X1623" s="228">
        <v>8</v>
      </c>
      <c r="Y1623" s="228">
        <v>8</v>
      </c>
      <c r="Z1623" s="228">
        <v>8</v>
      </c>
      <c r="AA1623" s="228">
        <v>0</v>
      </c>
      <c r="AB1623" s="228">
        <v>0</v>
      </c>
      <c r="AC1623" s="228">
        <v>0</v>
      </c>
      <c r="AD1623" s="228">
        <v>0</v>
      </c>
    </row>
    <row r="1624" spans="1:30" ht="26" x14ac:dyDescent="0.25">
      <c r="A1624" s="35" t="s">
        <v>573</v>
      </c>
      <c r="B1624" s="217" t="s">
        <v>1265</v>
      </c>
      <c r="C1624" s="217" t="s">
        <v>1265</v>
      </c>
      <c r="D1624" s="218" t="s">
        <v>36</v>
      </c>
      <c r="E1624" s="219" t="s">
        <v>37</v>
      </c>
      <c r="F1624" s="220" t="s">
        <v>36</v>
      </c>
      <c r="G1624" s="221" t="s">
        <v>486</v>
      </c>
      <c r="H1624" s="222">
        <v>21101</v>
      </c>
      <c r="I1624" s="223" t="s">
        <v>1266</v>
      </c>
      <c r="J1624" s="222" t="s">
        <v>263</v>
      </c>
      <c r="K1624" s="224" t="s">
        <v>604</v>
      </c>
      <c r="L1624" s="225"/>
      <c r="M1624" s="226"/>
      <c r="N1624" s="229" t="s">
        <v>589</v>
      </c>
      <c r="O1624" s="228">
        <f t="shared" si="53"/>
        <v>24</v>
      </c>
      <c r="P1624" s="225">
        <v>51</v>
      </c>
      <c r="Q1624" s="225" t="s">
        <v>208</v>
      </c>
      <c r="R1624" s="225">
        <f t="shared" si="54"/>
        <v>1224</v>
      </c>
      <c r="S1624" s="228">
        <v>0</v>
      </c>
      <c r="T1624" s="228">
        <v>0</v>
      </c>
      <c r="U1624" s="228">
        <v>4</v>
      </c>
      <c r="V1624" s="228">
        <v>4</v>
      </c>
      <c r="W1624" s="228">
        <v>4</v>
      </c>
      <c r="X1624" s="228">
        <v>4</v>
      </c>
      <c r="Y1624" s="228">
        <v>4</v>
      </c>
      <c r="Z1624" s="228">
        <v>4</v>
      </c>
      <c r="AA1624" s="228">
        <v>0</v>
      </c>
      <c r="AB1624" s="228">
        <v>0</v>
      </c>
      <c r="AC1624" s="228">
        <v>0</v>
      </c>
      <c r="AD1624" s="228">
        <v>0</v>
      </c>
    </row>
    <row r="1625" spans="1:30" ht="26" x14ac:dyDescent="0.25">
      <c r="A1625" s="35" t="s">
        <v>573</v>
      </c>
      <c r="B1625" s="217" t="s">
        <v>1265</v>
      </c>
      <c r="C1625" s="217" t="s">
        <v>1265</v>
      </c>
      <c r="D1625" s="218" t="s">
        <v>36</v>
      </c>
      <c r="E1625" s="219" t="s">
        <v>37</v>
      </c>
      <c r="F1625" s="220" t="s">
        <v>36</v>
      </c>
      <c r="G1625" s="221" t="s">
        <v>486</v>
      </c>
      <c r="H1625" s="222">
        <v>21101</v>
      </c>
      <c r="I1625" s="223" t="s">
        <v>1266</v>
      </c>
      <c r="J1625" s="222" t="s">
        <v>217</v>
      </c>
      <c r="K1625" s="224" t="s">
        <v>218</v>
      </c>
      <c r="L1625" s="225"/>
      <c r="M1625" s="226"/>
      <c r="N1625" s="229" t="s">
        <v>589</v>
      </c>
      <c r="O1625" s="228">
        <f t="shared" si="53"/>
        <v>60</v>
      </c>
      <c r="P1625" s="225">
        <v>17</v>
      </c>
      <c r="Q1625" s="225" t="s">
        <v>208</v>
      </c>
      <c r="R1625" s="225">
        <f t="shared" si="54"/>
        <v>1020</v>
      </c>
      <c r="S1625" s="228">
        <v>0</v>
      </c>
      <c r="T1625" s="228">
        <v>0</v>
      </c>
      <c r="U1625" s="228">
        <v>10</v>
      </c>
      <c r="V1625" s="228">
        <v>10</v>
      </c>
      <c r="W1625" s="228">
        <v>10</v>
      </c>
      <c r="X1625" s="228">
        <v>10</v>
      </c>
      <c r="Y1625" s="228">
        <v>10</v>
      </c>
      <c r="Z1625" s="228">
        <v>10</v>
      </c>
      <c r="AA1625" s="228">
        <v>0</v>
      </c>
      <c r="AB1625" s="228">
        <v>0</v>
      </c>
      <c r="AC1625" s="228">
        <v>0</v>
      </c>
      <c r="AD1625" s="228">
        <v>0</v>
      </c>
    </row>
    <row r="1626" spans="1:30" ht="26" x14ac:dyDescent="0.25">
      <c r="A1626" s="35" t="s">
        <v>573</v>
      </c>
      <c r="B1626" s="217" t="s">
        <v>1265</v>
      </c>
      <c r="C1626" s="217" t="s">
        <v>1265</v>
      </c>
      <c r="D1626" s="218" t="s">
        <v>36</v>
      </c>
      <c r="E1626" s="219" t="s">
        <v>37</v>
      </c>
      <c r="F1626" s="220" t="s">
        <v>36</v>
      </c>
      <c r="G1626" s="221" t="s">
        <v>486</v>
      </c>
      <c r="H1626" s="222">
        <v>21101</v>
      </c>
      <c r="I1626" s="223" t="s">
        <v>1266</v>
      </c>
      <c r="J1626" s="222" t="s">
        <v>114</v>
      </c>
      <c r="K1626" s="224" t="s">
        <v>115</v>
      </c>
      <c r="L1626" s="225"/>
      <c r="M1626" s="226"/>
      <c r="N1626" s="229" t="s">
        <v>578</v>
      </c>
      <c r="O1626" s="228">
        <f t="shared" si="53"/>
        <v>12</v>
      </c>
      <c r="P1626" s="225">
        <v>34</v>
      </c>
      <c r="Q1626" s="225" t="s">
        <v>208</v>
      </c>
      <c r="R1626" s="225">
        <f t="shared" si="54"/>
        <v>408</v>
      </c>
      <c r="S1626" s="228">
        <v>0</v>
      </c>
      <c r="T1626" s="228">
        <v>0</v>
      </c>
      <c r="U1626" s="228">
        <v>2</v>
      </c>
      <c r="V1626" s="228">
        <v>2</v>
      </c>
      <c r="W1626" s="228">
        <v>2</v>
      </c>
      <c r="X1626" s="228">
        <v>2</v>
      </c>
      <c r="Y1626" s="228">
        <v>2</v>
      </c>
      <c r="Z1626" s="228">
        <v>2</v>
      </c>
      <c r="AA1626" s="228">
        <v>0</v>
      </c>
      <c r="AB1626" s="228">
        <v>0</v>
      </c>
      <c r="AC1626" s="228">
        <v>0</v>
      </c>
      <c r="AD1626" s="228">
        <v>0</v>
      </c>
    </row>
    <row r="1627" spans="1:30" ht="26" x14ac:dyDescent="0.25">
      <c r="A1627" s="35" t="s">
        <v>573</v>
      </c>
      <c r="B1627" s="217" t="s">
        <v>1265</v>
      </c>
      <c r="C1627" s="217" t="s">
        <v>1265</v>
      </c>
      <c r="D1627" s="218" t="s">
        <v>36</v>
      </c>
      <c r="E1627" s="219" t="s">
        <v>37</v>
      </c>
      <c r="F1627" s="220" t="s">
        <v>36</v>
      </c>
      <c r="G1627" s="221" t="s">
        <v>486</v>
      </c>
      <c r="H1627" s="222">
        <v>21101</v>
      </c>
      <c r="I1627" s="223" t="s">
        <v>1266</v>
      </c>
      <c r="J1627" s="222" t="s">
        <v>110</v>
      </c>
      <c r="K1627" s="224" t="s">
        <v>111</v>
      </c>
      <c r="L1627" s="225"/>
      <c r="M1627" s="226"/>
      <c r="N1627" s="229" t="s">
        <v>578</v>
      </c>
      <c r="O1627" s="228">
        <f t="shared" si="53"/>
        <v>12</v>
      </c>
      <c r="P1627" s="225">
        <v>28</v>
      </c>
      <c r="Q1627" s="225" t="s">
        <v>208</v>
      </c>
      <c r="R1627" s="225">
        <f t="shared" si="54"/>
        <v>336</v>
      </c>
      <c r="S1627" s="228">
        <v>0</v>
      </c>
      <c r="T1627" s="228">
        <v>0</v>
      </c>
      <c r="U1627" s="228">
        <v>2</v>
      </c>
      <c r="V1627" s="228">
        <v>2</v>
      </c>
      <c r="W1627" s="228">
        <v>2</v>
      </c>
      <c r="X1627" s="228">
        <v>2</v>
      </c>
      <c r="Y1627" s="228">
        <v>2</v>
      </c>
      <c r="Z1627" s="228">
        <v>2</v>
      </c>
      <c r="AA1627" s="228">
        <v>0</v>
      </c>
      <c r="AB1627" s="228">
        <v>0</v>
      </c>
      <c r="AC1627" s="228">
        <v>0</v>
      </c>
      <c r="AD1627" s="228">
        <v>0</v>
      </c>
    </row>
    <row r="1628" spans="1:30" ht="26" x14ac:dyDescent="0.25">
      <c r="A1628" s="35" t="s">
        <v>573</v>
      </c>
      <c r="B1628" s="217" t="s">
        <v>1265</v>
      </c>
      <c r="C1628" s="217" t="s">
        <v>1265</v>
      </c>
      <c r="D1628" s="218" t="s">
        <v>36</v>
      </c>
      <c r="E1628" s="219" t="s">
        <v>37</v>
      </c>
      <c r="F1628" s="220" t="s">
        <v>36</v>
      </c>
      <c r="G1628" s="221" t="s">
        <v>486</v>
      </c>
      <c r="H1628" s="222">
        <v>21101</v>
      </c>
      <c r="I1628" s="223" t="s">
        <v>1266</v>
      </c>
      <c r="J1628" s="222" t="s">
        <v>581</v>
      </c>
      <c r="K1628" s="224" t="s">
        <v>582</v>
      </c>
      <c r="L1628" s="225"/>
      <c r="M1628" s="226"/>
      <c r="N1628" s="229" t="s">
        <v>589</v>
      </c>
      <c r="O1628" s="228">
        <f t="shared" si="53"/>
        <v>12</v>
      </c>
      <c r="P1628" s="225">
        <v>28</v>
      </c>
      <c r="Q1628" s="225" t="s">
        <v>208</v>
      </c>
      <c r="R1628" s="225">
        <f t="shared" si="54"/>
        <v>336</v>
      </c>
      <c r="S1628" s="228">
        <v>0</v>
      </c>
      <c r="T1628" s="228">
        <v>0</v>
      </c>
      <c r="U1628" s="228">
        <v>2</v>
      </c>
      <c r="V1628" s="228">
        <v>2</v>
      </c>
      <c r="W1628" s="228">
        <v>2</v>
      </c>
      <c r="X1628" s="228">
        <v>2</v>
      </c>
      <c r="Y1628" s="228">
        <v>2</v>
      </c>
      <c r="Z1628" s="228">
        <v>2</v>
      </c>
      <c r="AA1628" s="228">
        <v>0</v>
      </c>
      <c r="AB1628" s="228">
        <v>0</v>
      </c>
      <c r="AC1628" s="228">
        <v>0</v>
      </c>
      <c r="AD1628" s="228">
        <v>0</v>
      </c>
    </row>
    <row r="1629" spans="1:30" ht="26" x14ac:dyDescent="0.25">
      <c r="A1629" s="35" t="s">
        <v>573</v>
      </c>
      <c r="B1629" s="217" t="s">
        <v>1265</v>
      </c>
      <c r="C1629" s="217" t="s">
        <v>1265</v>
      </c>
      <c r="D1629" s="218" t="s">
        <v>36</v>
      </c>
      <c r="E1629" s="219" t="s">
        <v>37</v>
      </c>
      <c r="F1629" s="220" t="s">
        <v>36</v>
      </c>
      <c r="G1629" s="221" t="s">
        <v>486</v>
      </c>
      <c r="H1629" s="222">
        <v>21101</v>
      </c>
      <c r="I1629" s="223" t="s">
        <v>1266</v>
      </c>
      <c r="J1629" s="222" t="s">
        <v>180</v>
      </c>
      <c r="K1629" s="224" t="s">
        <v>181</v>
      </c>
      <c r="L1629" s="225"/>
      <c r="M1629" s="226"/>
      <c r="N1629" s="229" t="s">
        <v>589</v>
      </c>
      <c r="O1629" s="228">
        <f t="shared" si="53"/>
        <v>61</v>
      </c>
      <c r="P1629" s="225">
        <v>4</v>
      </c>
      <c r="Q1629" s="225" t="s">
        <v>208</v>
      </c>
      <c r="R1629" s="225">
        <f t="shared" si="54"/>
        <v>244</v>
      </c>
      <c r="S1629" s="228">
        <v>0</v>
      </c>
      <c r="T1629" s="228">
        <v>0</v>
      </c>
      <c r="U1629" s="228">
        <v>10</v>
      </c>
      <c r="V1629" s="228">
        <v>10</v>
      </c>
      <c r="W1629" s="228">
        <v>10</v>
      </c>
      <c r="X1629" s="228">
        <v>10</v>
      </c>
      <c r="Y1629" s="228">
        <v>10</v>
      </c>
      <c r="Z1629" s="228">
        <v>10</v>
      </c>
      <c r="AA1629" s="228">
        <v>1</v>
      </c>
      <c r="AB1629" s="228">
        <v>0</v>
      </c>
      <c r="AC1629" s="228">
        <v>0</v>
      </c>
      <c r="AD1629" s="228">
        <v>0</v>
      </c>
    </row>
    <row r="1630" spans="1:30" ht="26" x14ac:dyDescent="0.25">
      <c r="A1630" s="35" t="s">
        <v>573</v>
      </c>
      <c r="B1630" s="217" t="s">
        <v>1265</v>
      </c>
      <c r="C1630" s="217" t="s">
        <v>1265</v>
      </c>
      <c r="D1630" s="218" t="s">
        <v>36</v>
      </c>
      <c r="E1630" s="219" t="s">
        <v>37</v>
      </c>
      <c r="F1630" s="220" t="s">
        <v>36</v>
      </c>
      <c r="G1630" s="221" t="s">
        <v>486</v>
      </c>
      <c r="H1630" s="222">
        <v>21101</v>
      </c>
      <c r="I1630" s="223" t="s">
        <v>1266</v>
      </c>
      <c r="J1630" s="222" t="s">
        <v>122</v>
      </c>
      <c r="K1630" s="224" t="s">
        <v>123</v>
      </c>
      <c r="L1630" s="225"/>
      <c r="M1630" s="226"/>
      <c r="N1630" s="229" t="s">
        <v>576</v>
      </c>
      <c r="O1630" s="228">
        <f t="shared" si="53"/>
        <v>60</v>
      </c>
      <c r="P1630" s="225">
        <v>9</v>
      </c>
      <c r="Q1630" s="225" t="s">
        <v>208</v>
      </c>
      <c r="R1630" s="225">
        <f t="shared" si="54"/>
        <v>540</v>
      </c>
      <c r="S1630" s="228">
        <v>0</v>
      </c>
      <c r="T1630" s="228">
        <v>0</v>
      </c>
      <c r="U1630" s="228">
        <v>10</v>
      </c>
      <c r="V1630" s="228">
        <v>10</v>
      </c>
      <c r="W1630" s="228">
        <v>10</v>
      </c>
      <c r="X1630" s="228">
        <v>10</v>
      </c>
      <c r="Y1630" s="228">
        <v>10</v>
      </c>
      <c r="Z1630" s="228">
        <v>10</v>
      </c>
      <c r="AA1630" s="228">
        <v>0</v>
      </c>
      <c r="AB1630" s="228">
        <v>0</v>
      </c>
      <c r="AC1630" s="228">
        <v>0</v>
      </c>
      <c r="AD1630" s="228">
        <v>0</v>
      </c>
    </row>
    <row r="1631" spans="1:30" ht="26" x14ac:dyDescent="0.25">
      <c r="A1631" s="35" t="s">
        <v>573</v>
      </c>
      <c r="B1631" s="217" t="s">
        <v>1265</v>
      </c>
      <c r="C1631" s="217" t="s">
        <v>1265</v>
      </c>
      <c r="D1631" s="218" t="s">
        <v>36</v>
      </c>
      <c r="E1631" s="219" t="s">
        <v>37</v>
      </c>
      <c r="F1631" s="220" t="s">
        <v>36</v>
      </c>
      <c r="G1631" s="221" t="s">
        <v>486</v>
      </c>
      <c r="H1631" s="222">
        <v>21101</v>
      </c>
      <c r="I1631" s="223" t="s">
        <v>1266</v>
      </c>
      <c r="J1631" s="222" t="s">
        <v>128</v>
      </c>
      <c r="K1631" s="224" t="s">
        <v>129</v>
      </c>
      <c r="L1631" s="225"/>
      <c r="M1631" s="226"/>
      <c r="N1631" s="229" t="s">
        <v>576</v>
      </c>
      <c r="O1631" s="228">
        <f t="shared" si="53"/>
        <v>60</v>
      </c>
      <c r="P1631" s="225">
        <v>28</v>
      </c>
      <c r="Q1631" s="225" t="s">
        <v>208</v>
      </c>
      <c r="R1631" s="225">
        <f t="shared" si="54"/>
        <v>1680</v>
      </c>
      <c r="S1631" s="228">
        <v>0</v>
      </c>
      <c r="T1631" s="228">
        <v>0</v>
      </c>
      <c r="U1631" s="228">
        <v>10</v>
      </c>
      <c r="V1631" s="228">
        <v>10</v>
      </c>
      <c r="W1631" s="228">
        <v>10</v>
      </c>
      <c r="X1631" s="228">
        <v>10</v>
      </c>
      <c r="Y1631" s="228">
        <v>10</v>
      </c>
      <c r="Z1631" s="228">
        <v>10</v>
      </c>
      <c r="AA1631" s="228">
        <v>0</v>
      </c>
      <c r="AB1631" s="228">
        <v>0</v>
      </c>
      <c r="AC1631" s="228">
        <v>0</v>
      </c>
      <c r="AD1631" s="228">
        <v>0</v>
      </c>
    </row>
    <row r="1632" spans="1:30" ht="26" x14ac:dyDescent="0.25">
      <c r="A1632" s="35" t="s">
        <v>573</v>
      </c>
      <c r="B1632" s="217" t="s">
        <v>1265</v>
      </c>
      <c r="C1632" s="217" t="s">
        <v>1265</v>
      </c>
      <c r="D1632" s="218" t="s">
        <v>36</v>
      </c>
      <c r="E1632" s="219" t="s">
        <v>37</v>
      </c>
      <c r="F1632" s="220" t="s">
        <v>36</v>
      </c>
      <c r="G1632" s="221" t="s">
        <v>486</v>
      </c>
      <c r="H1632" s="222">
        <v>21101</v>
      </c>
      <c r="I1632" s="223" t="s">
        <v>1266</v>
      </c>
      <c r="J1632" s="222" t="s">
        <v>134</v>
      </c>
      <c r="K1632" s="224" t="s">
        <v>135</v>
      </c>
      <c r="L1632" s="225"/>
      <c r="M1632" s="226"/>
      <c r="N1632" s="229" t="s">
        <v>576</v>
      </c>
      <c r="O1632" s="228">
        <f t="shared" si="53"/>
        <v>30</v>
      </c>
      <c r="P1632" s="225">
        <v>38</v>
      </c>
      <c r="Q1632" s="225" t="s">
        <v>208</v>
      </c>
      <c r="R1632" s="225">
        <f t="shared" si="54"/>
        <v>1140</v>
      </c>
      <c r="S1632" s="228">
        <v>0</v>
      </c>
      <c r="T1632" s="228">
        <v>0</v>
      </c>
      <c r="U1632" s="228">
        <v>5</v>
      </c>
      <c r="V1632" s="228">
        <v>5</v>
      </c>
      <c r="W1632" s="228">
        <v>5</v>
      </c>
      <c r="X1632" s="228">
        <v>5</v>
      </c>
      <c r="Y1632" s="228">
        <v>5</v>
      </c>
      <c r="Z1632" s="228">
        <v>5</v>
      </c>
      <c r="AA1632" s="228">
        <v>0</v>
      </c>
      <c r="AB1632" s="228">
        <v>0</v>
      </c>
      <c r="AC1632" s="228">
        <v>0</v>
      </c>
      <c r="AD1632" s="228">
        <v>0</v>
      </c>
    </row>
    <row r="1633" spans="1:30" ht="26" x14ac:dyDescent="0.25">
      <c r="A1633" s="35" t="s">
        <v>573</v>
      </c>
      <c r="B1633" s="217" t="s">
        <v>1265</v>
      </c>
      <c r="C1633" s="217" t="s">
        <v>1265</v>
      </c>
      <c r="D1633" s="218" t="s">
        <v>36</v>
      </c>
      <c r="E1633" s="219" t="s">
        <v>37</v>
      </c>
      <c r="F1633" s="220" t="s">
        <v>36</v>
      </c>
      <c r="G1633" s="221" t="s">
        <v>486</v>
      </c>
      <c r="H1633" s="222">
        <v>21101</v>
      </c>
      <c r="I1633" s="223" t="s">
        <v>1266</v>
      </c>
      <c r="J1633" s="222" t="s">
        <v>150</v>
      </c>
      <c r="K1633" s="224" t="s">
        <v>151</v>
      </c>
      <c r="L1633" s="225"/>
      <c r="M1633" s="226"/>
      <c r="N1633" s="229" t="s">
        <v>576</v>
      </c>
      <c r="O1633" s="228">
        <f t="shared" si="53"/>
        <v>30</v>
      </c>
      <c r="P1633" s="225">
        <v>72</v>
      </c>
      <c r="Q1633" s="225" t="s">
        <v>208</v>
      </c>
      <c r="R1633" s="225">
        <f t="shared" si="54"/>
        <v>2160</v>
      </c>
      <c r="S1633" s="228">
        <v>0</v>
      </c>
      <c r="T1633" s="228">
        <v>0</v>
      </c>
      <c r="U1633" s="228">
        <v>5</v>
      </c>
      <c r="V1633" s="228">
        <v>5</v>
      </c>
      <c r="W1633" s="228">
        <v>5</v>
      </c>
      <c r="X1633" s="228">
        <v>5</v>
      </c>
      <c r="Y1633" s="228">
        <v>5</v>
      </c>
      <c r="Z1633" s="228">
        <v>5</v>
      </c>
      <c r="AA1633" s="228">
        <v>0</v>
      </c>
      <c r="AB1633" s="228">
        <v>0</v>
      </c>
      <c r="AC1633" s="228">
        <v>0</v>
      </c>
      <c r="AD1633" s="228">
        <v>0</v>
      </c>
    </row>
    <row r="1634" spans="1:30" ht="52" x14ac:dyDescent="0.25">
      <c r="A1634" s="35" t="s">
        <v>573</v>
      </c>
      <c r="B1634" s="217" t="s">
        <v>1265</v>
      </c>
      <c r="C1634" s="217" t="s">
        <v>1265</v>
      </c>
      <c r="D1634" s="218" t="s">
        <v>36</v>
      </c>
      <c r="E1634" s="219" t="s">
        <v>37</v>
      </c>
      <c r="F1634" s="220" t="s">
        <v>36</v>
      </c>
      <c r="G1634" s="221" t="s">
        <v>486</v>
      </c>
      <c r="H1634" s="222">
        <v>21401</v>
      </c>
      <c r="I1634" s="223" t="s">
        <v>715</v>
      </c>
      <c r="J1634" s="222" t="s">
        <v>1269</v>
      </c>
      <c r="K1634" s="224" t="s">
        <v>1270</v>
      </c>
      <c r="L1634" s="225"/>
      <c r="M1634" s="226"/>
      <c r="N1634" s="229"/>
      <c r="O1634" s="228">
        <f t="shared" si="53"/>
        <v>6</v>
      </c>
      <c r="P1634" s="225">
        <v>1055</v>
      </c>
      <c r="Q1634" s="225"/>
      <c r="R1634" s="225">
        <f t="shared" si="54"/>
        <v>6330</v>
      </c>
      <c r="S1634" s="228">
        <v>0</v>
      </c>
      <c r="T1634" s="228">
        <v>0</v>
      </c>
      <c r="U1634" s="228">
        <v>1</v>
      </c>
      <c r="V1634" s="228">
        <v>1</v>
      </c>
      <c r="W1634" s="228">
        <v>0</v>
      </c>
      <c r="X1634" s="228">
        <v>1</v>
      </c>
      <c r="Y1634" s="228">
        <v>0</v>
      </c>
      <c r="Z1634" s="228">
        <v>1</v>
      </c>
      <c r="AA1634" s="228">
        <v>1</v>
      </c>
      <c r="AB1634" s="228">
        <v>0</v>
      </c>
      <c r="AC1634" s="228">
        <v>1</v>
      </c>
      <c r="AD1634" s="228">
        <v>0</v>
      </c>
    </row>
    <row r="1635" spans="1:30" ht="52" x14ac:dyDescent="0.25">
      <c r="A1635" s="35" t="s">
        <v>573</v>
      </c>
      <c r="B1635" s="217" t="s">
        <v>1265</v>
      </c>
      <c r="C1635" s="217" t="s">
        <v>1265</v>
      </c>
      <c r="D1635" s="218" t="s">
        <v>36</v>
      </c>
      <c r="E1635" s="219" t="s">
        <v>37</v>
      </c>
      <c r="F1635" s="220" t="s">
        <v>36</v>
      </c>
      <c r="G1635" s="221" t="s">
        <v>486</v>
      </c>
      <c r="H1635" s="222">
        <v>21401</v>
      </c>
      <c r="I1635" s="223" t="s">
        <v>715</v>
      </c>
      <c r="J1635" s="222" t="s">
        <v>371</v>
      </c>
      <c r="K1635" s="224" t="s">
        <v>372</v>
      </c>
      <c r="L1635" s="225"/>
      <c r="M1635" s="226"/>
      <c r="N1635" s="229"/>
      <c r="O1635" s="228">
        <f t="shared" si="53"/>
        <v>4</v>
      </c>
      <c r="P1635" s="225">
        <v>2665</v>
      </c>
      <c r="Q1635" s="225"/>
      <c r="R1635" s="225">
        <f t="shared" si="54"/>
        <v>10660</v>
      </c>
      <c r="S1635" s="228">
        <v>0</v>
      </c>
      <c r="T1635" s="228">
        <v>0</v>
      </c>
      <c r="U1635" s="228">
        <v>1</v>
      </c>
      <c r="V1635" s="228">
        <v>0</v>
      </c>
      <c r="W1635" s="228">
        <v>0</v>
      </c>
      <c r="X1635" s="228">
        <v>1</v>
      </c>
      <c r="Y1635" s="228">
        <v>0</v>
      </c>
      <c r="Z1635" s="228">
        <v>1</v>
      </c>
      <c r="AA1635" s="228">
        <v>0</v>
      </c>
      <c r="AB1635" s="228">
        <v>0</v>
      </c>
      <c r="AC1635" s="228">
        <v>1</v>
      </c>
      <c r="AD1635" s="228">
        <v>0</v>
      </c>
    </row>
    <row r="1636" spans="1:30" ht="52" x14ac:dyDescent="0.25">
      <c r="A1636" s="35" t="s">
        <v>573</v>
      </c>
      <c r="B1636" s="217" t="s">
        <v>1265</v>
      </c>
      <c r="C1636" s="217" t="s">
        <v>1265</v>
      </c>
      <c r="D1636" s="218" t="s">
        <v>36</v>
      </c>
      <c r="E1636" s="219" t="s">
        <v>37</v>
      </c>
      <c r="F1636" s="220" t="s">
        <v>36</v>
      </c>
      <c r="G1636" s="221" t="s">
        <v>486</v>
      </c>
      <c r="H1636" s="222">
        <v>21401</v>
      </c>
      <c r="I1636" s="223" t="s">
        <v>715</v>
      </c>
      <c r="J1636" s="222" t="s">
        <v>1271</v>
      </c>
      <c r="K1636" s="224" t="s">
        <v>1272</v>
      </c>
      <c r="L1636" s="225"/>
      <c r="M1636" s="226"/>
      <c r="N1636" s="229"/>
      <c r="O1636" s="228">
        <f t="shared" si="53"/>
        <v>2</v>
      </c>
      <c r="P1636" s="225">
        <v>6269</v>
      </c>
      <c r="Q1636" s="225"/>
      <c r="R1636" s="225">
        <f t="shared" si="54"/>
        <v>12538</v>
      </c>
      <c r="S1636" s="228">
        <v>0</v>
      </c>
      <c r="T1636" s="228">
        <v>0</v>
      </c>
      <c r="U1636" s="228">
        <v>1</v>
      </c>
      <c r="V1636" s="228">
        <v>0</v>
      </c>
      <c r="W1636" s="228">
        <v>0</v>
      </c>
      <c r="X1636" s="228">
        <v>0</v>
      </c>
      <c r="Y1636" s="228">
        <v>0</v>
      </c>
      <c r="Z1636" s="228">
        <v>1</v>
      </c>
      <c r="AA1636" s="228">
        <v>0</v>
      </c>
      <c r="AB1636" s="228">
        <v>0</v>
      </c>
      <c r="AC1636" s="228">
        <v>0</v>
      </c>
      <c r="AD1636" s="228">
        <v>0</v>
      </c>
    </row>
    <row r="1637" spans="1:30" ht="52" x14ac:dyDescent="0.25">
      <c r="A1637" s="35" t="s">
        <v>573</v>
      </c>
      <c r="B1637" s="217" t="s">
        <v>1265</v>
      </c>
      <c r="C1637" s="217" t="s">
        <v>1265</v>
      </c>
      <c r="D1637" s="218" t="s">
        <v>36</v>
      </c>
      <c r="E1637" s="219" t="s">
        <v>37</v>
      </c>
      <c r="F1637" s="220" t="s">
        <v>36</v>
      </c>
      <c r="G1637" s="221" t="s">
        <v>486</v>
      </c>
      <c r="H1637" s="222">
        <v>21401</v>
      </c>
      <c r="I1637" s="223" t="s">
        <v>715</v>
      </c>
      <c r="J1637" s="222" t="s">
        <v>1273</v>
      </c>
      <c r="K1637" s="224" t="s">
        <v>1274</v>
      </c>
      <c r="L1637" s="225"/>
      <c r="M1637" s="226"/>
      <c r="N1637" s="229" t="s">
        <v>576</v>
      </c>
      <c r="O1637" s="228">
        <f t="shared" si="53"/>
        <v>2</v>
      </c>
      <c r="P1637" s="225">
        <v>911</v>
      </c>
      <c r="Q1637" s="225" t="s">
        <v>208</v>
      </c>
      <c r="R1637" s="225">
        <f t="shared" si="54"/>
        <v>1822</v>
      </c>
      <c r="S1637" s="228">
        <v>0</v>
      </c>
      <c r="T1637" s="228">
        <v>0</v>
      </c>
      <c r="U1637" s="228">
        <v>1</v>
      </c>
      <c r="V1637" s="228">
        <v>0</v>
      </c>
      <c r="W1637" s="228">
        <v>0</v>
      </c>
      <c r="X1637" s="228">
        <v>0</v>
      </c>
      <c r="Y1637" s="228">
        <v>0</v>
      </c>
      <c r="Z1637" s="228">
        <v>1</v>
      </c>
      <c r="AA1637" s="228">
        <v>0</v>
      </c>
      <c r="AB1637" s="228">
        <v>0</v>
      </c>
      <c r="AC1637" s="228">
        <v>0</v>
      </c>
      <c r="AD1637" s="228">
        <v>0</v>
      </c>
    </row>
    <row r="1638" spans="1:30" ht="14.5" x14ac:dyDescent="0.25">
      <c r="A1638" s="35" t="s">
        <v>573</v>
      </c>
      <c r="B1638" s="217" t="s">
        <v>1265</v>
      </c>
      <c r="C1638" s="217" t="s">
        <v>1265</v>
      </c>
      <c r="D1638" s="218" t="s">
        <v>36</v>
      </c>
      <c r="E1638" s="219" t="s">
        <v>37</v>
      </c>
      <c r="F1638" s="220" t="s">
        <v>36</v>
      </c>
      <c r="G1638" s="221" t="s">
        <v>486</v>
      </c>
      <c r="H1638" s="222">
        <v>21601</v>
      </c>
      <c r="I1638" s="223" t="s">
        <v>1275</v>
      </c>
      <c r="J1638" s="222" t="s">
        <v>615</v>
      </c>
      <c r="K1638" s="224" t="s">
        <v>616</v>
      </c>
      <c r="L1638" s="225"/>
      <c r="M1638" s="226"/>
      <c r="N1638" s="229"/>
      <c r="O1638" s="228">
        <f t="shared" si="53"/>
        <v>151</v>
      </c>
      <c r="P1638" s="225">
        <v>40</v>
      </c>
      <c r="Q1638" s="225"/>
      <c r="R1638" s="225">
        <f t="shared" si="54"/>
        <v>6040</v>
      </c>
      <c r="S1638" s="228">
        <v>0</v>
      </c>
      <c r="T1638" s="228">
        <v>15</v>
      </c>
      <c r="U1638" s="228">
        <v>15</v>
      </c>
      <c r="V1638" s="228">
        <v>15</v>
      </c>
      <c r="W1638" s="228">
        <v>15</v>
      </c>
      <c r="X1638" s="228">
        <v>15</v>
      </c>
      <c r="Y1638" s="228">
        <v>15</v>
      </c>
      <c r="Z1638" s="228">
        <v>15</v>
      </c>
      <c r="AA1638" s="228">
        <v>15</v>
      </c>
      <c r="AB1638" s="228">
        <v>15</v>
      </c>
      <c r="AC1638" s="228">
        <v>15</v>
      </c>
      <c r="AD1638" s="228">
        <v>1</v>
      </c>
    </row>
    <row r="1639" spans="1:30" ht="14.5" x14ac:dyDescent="0.25">
      <c r="A1639" s="35" t="s">
        <v>573</v>
      </c>
      <c r="B1639" s="217" t="s">
        <v>1265</v>
      </c>
      <c r="C1639" s="217" t="s">
        <v>1265</v>
      </c>
      <c r="D1639" s="218" t="s">
        <v>36</v>
      </c>
      <c r="E1639" s="219" t="s">
        <v>37</v>
      </c>
      <c r="F1639" s="220" t="s">
        <v>36</v>
      </c>
      <c r="G1639" s="221" t="s">
        <v>486</v>
      </c>
      <c r="H1639" s="222">
        <v>21601</v>
      </c>
      <c r="I1639" s="223" t="s">
        <v>1275</v>
      </c>
      <c r="J1639" s="222" t="s">
        <v>389</v>
      </c>
      <c r="K1639" s="224" t="s">
        <v>390</v>
      </c>
      <c r="L1639" s="225"/>
      <c r="M1639" s="226"/>
      <c r="N1639" s="229"/>
      <c r="O1639" s="228">
        <f t="shared" si="53"/>
        <v>61</v>
      </c>
      <c r="P1639" s="225">
        <v>89</v>
      </c>
      <c r="Q1639" s="225"/>
      <c r="R1639" s="225">
        <f t="shared" si="54"/>
        <v>5429</v>
      </c>
      <c r="S1639" s="228">
        <v>0</v>
      </c>
      <c r="T1639" s="228">
        <v>6</v>
      </c>
      <c r="U1639" s="228">
        <v>6</v>
      </c>
      <c r="V1639" s="228">
        <v>6</v>
      </c>
      <c r="W1639" s="228">
        <v>6</v>
      </c>
      <c r="X1639" s="228">
        <v>6</v>
      </c>
      <c r="Y1639" s="228">
        <v>6</v>
      </c>
      <c r="Z1639" s="228">
        <v>6</v>
      </c>
      <c r="AA1639" s="228">
        <v>6</v>
      </c>
      <c r="AB1639" s="228">
        <v>6</v>
      </c>
      <c r="AC1639" s="228">
        <v>6</v>
      </c>
      <c r="AD1639" s="228">
        <v>1</v>
      </c>
    </row>
    <row r="1640" spans="1:30" ht="26" x14ac:dyDescent="0.25">
      <c r="A1640" s="35" t="s">
        <v>573</v>
      </c>
      <c r="B1640" s="217" t="s">
        <v>1265</v>
      </c>
      <c r="C1640" s="217" t="s">
        <v>1265</v>
      </c>
      <c r="D1640" s="218" t="s">
        <v>36</v>
      </c>
      <c r="E1640" s="219" t="s">
        <v>37</v>
      </c>
      <c r="F1640" s="220" t="s">
        <v>36</v>
      </c>
      <c r="G1640" s="221" t="s">
        <v>486</v>
      </c>
      <c r="H1640" s="222">
        <v>21601</v>
      </c>
      <c r="I1640" s="223" t="s">
        <v>1275</v>
      </c>
      <c r="J1640" s="222" t="s">
        <v>736</v>
      </c>
      <c r="K1640" s="230" t="s">
        <v>870</v>
      </c>
      <c r="L1640" s="225"/>
      <c r="M1640" s="226"/>
      <c r="N1640" s="229" t="s">
        <v>576</v>
      </c>
      <c r="O1640" s="228">
        <f t="shared" si="53"/>
        <v>11</v>
      </c>
      <c r="P1640" s="225">
        <v>57</v>
      </c>
      <c r="Q1640" s="225" t="s">
        <v>208</v>
      </c>
      <c r="R1640" s="225">
        <f t="shared" si="54"/>
        <v>627</v>
      </c>
      <c r="S1640" s="228">
        <v>0</v>
      </c>
      <c r="T1640" s="228">
        <v>1</v>
      </c>
      <c r="U1640" s="228">
        <v>1</v>
      </c>
      <c r="V1640" s="228">
        <v>1</v>
      </c>
      <c r="W1640" s="228">
        <v>1</v>
      </c>
      <c r="X1640" s="228">
        <v>1</v>
      </c>
      <c r="Y1640" s="228">
        <v>1</v>
      </c>
      <c r="Z1640" s="228">
        <v>1</v>
      </c>
      <c r="AA1640" s="228">
        <v>1</v>
      </c>
      <c r="AB1640" s="228">
        <v>1</v>
      </c>
      <c r="AC1640" s="228">
        <v>1</v>
      </c>
      <c r="AD1640" s="228">
        <v>1</v>
      </c>
    </row>
    <row r="1641" spans="1:30" ht="26" x14ac:dyDescent="0.25">
      <c r="A1641" s="35" t="s">
        <v>573</v>
      </c>
      <c r="B1641" s="217" t="s">
        <v>1265</v>
      </c>
      <c r="C1641" s="217" t="s">
        <v>1265</v>
      </c>
      <c r="D1641" s="218" t="s">
        <v>36</v>
      </c>
      <c r="E1641" s="219" t="s">
        <v>37</v>
      </c>
      <c r="F1641" s="220" t="s">
        <v>36</v>
      </c>
      <c r="G1641" s="221" t="s">
        <v>486</v>
      </c>
      <c r="H1641" s="222">
        <v>21601</v>
      </c>
      <c r="I1641" s="223" t="s">
        <v>1275</v>
      </c>
      <c r="J1641" s="222" t="s">
        <v>1276</v>
      </c>
      <c r="K1641" s="231" t="s">
        <v>1277</v>
      </c>
      <c r="L1641" s="225"/>
      <c r="M1641" s="226"/>
      <c r="N1641" s="229" t="s">
        <v>605</v>
      </c>
      <c r="O1641" s="228">
        <f t="shared" si="53"/>
        <v>201</v>
      </c>
      <c r="P1641" s="225">
        <v>28</v>
      </c>
      <c r="Q1641" s="225" t="s">
        <v>208</v>
      </c>
      <c r="R1641" s="225">
        <f t="shared" si="54"/>
        <v>5628</v>
      </c>
      <c r="S1641" s="228">
        <v>0</v>
      </c>
      <c r="T1641" s="228">
        <v>20</v>
      </c>
      <c r="U1641" s="228">
        <v>20</v>
      </c>
      <c r="V1641" s="228">
        <v>20</v>
      </c>
      <c r="W1641" s="228">
        <v>20</v>
      </c>
      <c r="X1641" s="228">
        <v>20</v>
      </c>
      <c r="Y1641" s="228">
        <v>20</v>
      </c>
      <c r="Z1641" s="228">
        <v>20</v>
      </c>
      <c r="AA1641" s="228">
        <v>20</v>
      </c>
      <c r="AB1641" s="228">
        <v>20</v>
      </c>
      <c r="AC1641" s="228">
        <v>20</v>
      </c>
      <c r="AD1641" s="228">
        <v>1</v>
      </c>
    </row>
    <row r="1642" spans="1:30" ht="26" x14ac:dyDescent="0.25">
      <c r="A1642" s="35" t="s">
        <v>573</v>
      </c>
      <c r="B1642" s="217" t="s">
        <v>1265</v>
      </c>
      <c r="C1642" s="217" t="s">
        <v>1265</v>
      </c>
      <c r="D1642" s="218" t="s">
        <v>36</v>
      </c>
      <c r="E1642" s="219" t="s">
        <v>37</v>
      </c>
      <c r="F1642" s="220" t="s">
        <v>36</v>
      </c>
      <c r="G1642" s="221" t="s">
        <v>486</v>
      </c>
      <c r="H1642" s="222">
        <v>21601</v>
      </c>
      <c r="I1642" s="223" t="s">
        <v>1275</v>
      </c>
      <c r="J1642" s="222" t="s">
        <v>1278</v>
      </c>
      <c r="K1642" s="231" t="s">
        <v>1279</v>
      </c>
      <c r="L1642" s="225"/>
      <c r="M1642" s="226"/>
      <c r="N1642" s="229" t="s">
        <v>576</v>
      </c>
      <c r="O1642" s="228">
        <f t="shared" si="53"/>
        <v>61</v>
      </c>
      <c r="P1642" s="225">
        <v>24</v>
      </c>
      <c r="Q1642" s="225" t="s">
        <v>208</v>
      </c>
      <c r="R1642" s="225">
        <f t="shared" si="54"/>
        <v>1464</v>
      </c>
      <c r="S1642" s="228">
        <v>0</v>
      </c>
      <c r="T1642" s="228">
        <v>6</v>
      </c>
      <c r="U1642" s="228">
        <v>6</v>
      </c>
      <c r="V1642" s="228">
        <v>6</v>
      </c>
      <c r="W1642" s="228">
        <v>6</v>
      </c>
      <c r="X1642" s="228">
        <v>6</v>
      </c>
      <c r="Y1642" s="228">
        <v>6</v>
      </c>
      <c r="Z1642" s="228">
        <v>6</v>
      </c>
      <c r="AA1642" s="228">
        <v>6</v>
      </c>
      <c r="AB1642" s="228">
        <v>6</v>
      </c>
      <c r="AC1642" s="228">
        <v>6</v>
      </c>
      <c r="AD1642" s="228">
        <v>1</v>
      </c>
    </row>
    <row r="1643" spans="1:30" ht="26" x14ac:dyDescent="0.25">
      <c r="A1643" s="35" t="s">
        <v>573</v>
      </c>
      <c r="B1643" s="217" t="s">
        <v>1265</v>
      </c>
      <c r="C1643" s="217" t="s">
        <v>1265</v>
      </c>
      <c r="D1643" s="218" t="s">
        <v>36</v>
      </c>
      <c r="E1643" s="219" t="s">
        <v>37</v>
      </c>
      <c r="F1643" s="220" t="s">
        <v>36</v>
      </c>
      <c r="G1643" s="221" t="s">
        <v>486</v>
      </c>
      <c r="H1643" s="222">
        <v>21601</v>
      </c>
      <c r="I1643" s="223" t="s">
        <v>1275</v>
      </c>
      <c r="J1643" s="222" t="s">
        <v>613</v>
      </c>
      <c r="K1643" s="231" t="s">
        <v>614</v>
      </c>
      <c r="L1643" s="225"/>
      <c r="M1643" s="226"/>
      <c r="N1643" s="229" t="s">
        <v>576</v>
      </c>
      <c r="O1643" s="228">
        <f t="shared" si="53"/>
        <v>31</v>
      </c>
      <c r="P1643" s="225">
        <v>29</v>
      </c>
      <c r="Q1643" s="225" t="s">
        <v>208</v>
      </c>
      <c r="R1643" s="225">
        <f t="shared" si="54"/>
        <v>899</v>
      </c>
      <c r="S1643" s="228">
        <v>0</v>
      </c>
      <c r="T1643" s="228">
        <v>3</v>
      </c>
      <c r="U1643" s="228">
        <v>3</v>
      </c>
      <c r="V1643" s="228">
        <v>3</v>
      </c>
      <c r="W1643" s="228">
        <v>3</v>
      </c>
      <c r="X1643" s="228">
        <v>3</v>
      </c>
      <c r="Y1643" s="228">
        <v>3</v>
      </c>
      <c r="Z1643" s="228">
        <v>3</v>
      </c>
      <c r="AA1643" s="228">
        <v>3</v>
      </c>
      <c r="AB1643" s="228">
        <v>3</v>
      </c>
      <c r="AC1643" s="228">
        <v>3</v>
      </c>
      <c r="AD1643" s="228">
        <v>1</v>
      </c>
    </row>
    <row r="1644" spans="1:30" ht="26" x14ac:dyDescent="0.25">
      <c r="A1644" s="35" t="s">
        <v>573</v>
      </c>
      <c r="B1644" s="217" t="s">
        <v>1265</v>
      </c>
      <c r="C1644" s="217" t="s">
        <v>1265</v>
      </c>
      <c r="D1644" s="218" t="s">
        <v>36</v>
      </c>
      <c r="E1644" s="219" t="s">
        <v>37</v>
      </c>
      <c r="F1644" s="220" t="s">
        <v>36</v>
      </c>
      <c r="G1644" s="221" t="s">
        <v>486</v>
      </c>
      <c r="H1644" s="222">
        <v>21601</v>
      </c>
      <c r="I1644" s="223" t="s">
        <v>1275</v>
      </c>
      <c r="J1644" s="222" t="s">
        <v>905</v>
      </c>
      <c r="K1644" s="231" t="s">
        <v>906</v>
      </c>
      <c r="L1644" s="225"/>
      <c r="M1644" s="226"/>
      <c r="N1644" s="229" t="s">
        <v>576</v>
      </c>
      <c r="O1644" s="228">
        <f t="shared" si="53"/>
        <v>51</v>
      </c>
      <c r="P1644" s="225">
        <v>50</v>
      </c>
      <c r="Q1644" s="225" t="s">
        <v>208</v>
      </c>
      <c r="R1644" s="225">
        <f t="shared" si="54"/>
        <v>2550</v>
      </c>
      <c r="S1644" s="228">
        <v>0</v>
      </c>
      <c r="T1644" s="228">
        <v>5</v>
      </c>
      <c r="U1644" s="228">
        <v>5</v>
      </c>
      <c r="V1644" s="228">
        <v>5</v>
      </c>
      <c r="W1644" s="228">
        <v>5</v>
      </c>
      <c r="X1644" s="228">
        <v>5</v>
      </c>
      <c r="Y1644" s="228">
        <v>5</v>
      </c>
      <c r="Z1644" s="228">
        <v>5</v>
      </c>
      <c r="AA1644" s="228">
        <v>5</v>
      </c>
      <c r="AB1644" s="228">
        <v>5</v>
      </c>
      <c r="AC1644" s="228">
        <v>5</v>
      </c>
      <c r="AD1644" s="228">
        <v>1</v>
      </c>
    </row>
    <row r="1645" spans="1:30" ht="26" x14ac:dyDescent="0.25">
      <c r="A1645" s="35" t="s">
        <v>573</v>
      </c>
      <c r="B1645" s="217" t="s">
        <v>1265</v>
      </c>
      <c r="C1645" s="217" t="s">
        <v>1265</v>
      </c>
      <c r="D1645" s="218" t="s">
        <v>36</v>
      </c>
      <c r="E1645" s="219" t="s">
        <v>37</v>
      </c>
      <c r="F1645" s="220" t="s">
        <v>36</v>
      </c>
      <c r="G1645" s="221" t="s">
        <v>486</v>
      </c>
      <c r="H1645" s="222">
        <v>21601</v>
      </c>
      <c r="I1645" s="223" t="s">
        <v>1275</v>
      </c>
      <c r="J1645" s="222" t="s">
        <v>744</v>
      </c>
      <c r="K1645" s="231" t="s">
        <v>645</v>
      </c>
      <c r="L1645" s="225"/>
      <c r="M1645" s="226"/>
      <c r="N1645" s="229" t="s">
        <v>576</v>
      </c>
      <c r="O1645" s="228">
        <f t="shared" si="53"/>
        <v>20</v>
      </c>
      <c r="P1645" s="225">
        <v>613</v>
      </c>
      <c r="Q1645" s="225" t="s">
        <v>208</v>
      </c>
      <c r="R1645" s="225">
        <f t="shared" si="54"/>
        <v>12260</v>
      </c>
      <c r="S1645" s="228">
        <v>0</v>
      </c>
      <c r="T1645" s="228">
        <v>2</v>
      </c>
      <c r="U1645" s="228">
        <v>2</v>
      </c>
      <c r="V1645" s="228">
        <v>2</v>
      </c>
      <c r="W1645" s="228">
        <v>2</v>
      </c>
      <c r="X1645" s="228">
        <v>2</v>
      </c>
      <c r="Y1645" s="228">
        <v>2</v>
      </c>
      <c r="Z1645" s="228">
        <v>2</v>
      </c>
      <c r="AA1645" s="228">
        <v>2</v>
      </c>
      <c r="AB1645" s="228">
        <v>2</v>
      </c>
      <c r="AC1645" s="228">
        <v>2</v>
      </c>
      <c r="AD1645" s="228">
        <v>0</v>
      </c>
    </row>
    <row r="1646" spans="1:30" ht="26" x14ac:dyDescent="0.25">
      <c r="A1646" s="35" t="s">
        <v>573</v>
      </c>
      <c r="B1646" s="217" t="s">
        <v>1265</v>
      </c>
      <c r="C1646" s="217" t="s">
        <v>1265</v>
      </c>
      <c r="D1646" s="218" t="s">
        <v>36</v>
      </c>
      <c r="E1646" s="219" t="s">
        <v>37</v>
      </c>
      <c r="F1646" s="220" t="s">
        <v>36</v>
      </c>
      <c r="G1646" s="221" t="s">
        <v>486</v>
      </c>
      <c r="H1646" s="222">
        <v>21601</v>
      </c>
      <c r="I1646" s="223" t="s">
        <v>1275</v>
      </c>
      <c r="J1646" s="222" t="s">
        <v>728</v>
      </c>
      <c r="K1646" s="231" t="s">
        <v>729</v>
      </c>
      <c r="L1646" s="225"/>
      <c r="M1646" s="226"/>
      <c r="N1646" s="229" t="s">
        <v>589</v>
      </c>
      <c r="O1646" s="228">
        <f t="shared" si="53"/>
        <v>101</v>
      </c>
      <c r="P1646" s="225">
        <v>63</v>
      </c>
      <c r="Q1646" s="225" t="s">
        <v>208</v>
      </c>
      <c r="R1646" s="225">
        <f t="shared" si="54"/>
        <v>6363</v>
      </c>
      <c r="S1646" s="228">
        <v>0</v>
      </c>
      <c r="T1646" s="228">
        <v>10</v>
      </c>
      <c r="U1646" s="228">
        <v>10</v>
      </c>
      <c r="V1646" s="228">
        <v>10</v>
      </c>
      <c r="W1646" s="228">
        <v>10</v>
      </c>
      <c r="X1646" s="228">
        <v>10</v>
      </c>
      <c r="Y1646" s="228">
        <v>10</v>
      </c>
      <c r="Z1646" s="228">
        <v>10</v>
      </c>
      <c r="AA1646" s="228">
        <v>10</v>
      </c>
      <c r="AB1646" s="228">
        <v>10</v>
      </c>
      <c r="AC1646" s="228">
        <v>10</v>
      </c>
      <c r="AD1646" s="228">
        <v>1</v>
      </c>
    </row>
    <row r="1647" spans="1:30" ht="26" x14ac:dyDescent="0.25">
      <c r="A1647" s="35" t="s">
        <v>573</v>
      </c>
      <c r="B1647" s="217" t="s">
        <v>1265</v>
      </c>
      <c r="C1647" s="217" t="s">
        <v>1265</v>
      </c>
      <c r="D1647" s="218" t="s">
        <v>36</v>
      </c>
      <c r="E1647" s="219" t="s">
        <v>37</v>
      </c>
      <c r="F1647" s="220" t="s">
        <v>36</v>
      </c>
      <c r="G1647" s="221" t="s">
        <v>486</v>
      </c>
      <c r="H1647" s="222">
        <v>21601</v>
      </c>
      <c r="I1647" s="223" t="s">
        <v>1275</v>
      </c>
      <c r="J1647" s="222" t="s">
        <v>626</v>
      </c>
      <c r="K1647" s="231" t="s">
        <v>627</v>
      </c>
      <c r="L1647" s="225"/>
      <c r="M1647" s="226"/>
      <c r="N1647" s="229" t="s">
        <v>576</v>
      </c>
      <c r="O1647" s="228">
        <f t="shared" si="53"/>
        <v>152</v>
      </c>
      <c r="P1647" s="225">
        <v>24</v>
      </c>
      <c r="Q1647" s="225" t="s">
        <v>208</v>
      </c>
      <c r="R1647" s="225">
        <f t="shared" si="54"/>
        <v>3648</v>
      </c>
      <c r="S1647" s="228">
        <v>0</v>
      </c>
      <c r="T1647" s="228">
        <v>15</v>
      </c>
      <c r="U1647" s="228">
        <v>15</v>
      </c>
      <c r="V1647" s="228">
        <v>15</v>
      </c>
      <c r="W1647" s="228">
        <v>15</v>
      </c>
      <c r="X1647" s="228">
        <v>15</v>
      </c>
      <c r="Y1647" s="228">
        <v>15</v>
      </c>
      <c r="Z1647" s="228">
        <v>15</v>
      </c>
      <c r="AA1647" s="228">
        <v>15</v>
      </c>
      <c r="AB1647" s="228">
        <v>15</v>
      </c>
      <c r="AC1647" s="228">
        <v>15</v>
      </c>
      <c r="AD1647" s="228">
        <v>2</v>
      </c>
    </row>
    <row r="1648" spans="1:30" ht="26" x14ac:dyDescent="0.25">
      <c r="A1648" s="35" t="s">
        <v>573</v>
      </c>
      <c r="B1648" s="217" t="s">
        <v>1265</v>
      </c>
      <c r="C1648" s="217" t="s">
        <v>1265</v>
      </c>
      <c r="D1648" s="218" t="s">
        <v>36</v>
      </c>
      <c r="E1648" s="219" t="s">
        <v>37</v>
      </c>
      <c r="F1648" s="220" t="s">
        <v>36</v>
      </c>
      <c r="G1648" s="221" t="s">
        <v>486</v>
      </c>
      <c r="H1648" s="222">
        <v>21601</v>
      </c>
      <c r="I1648" s="223" t="s">
        <v>1275</v>
      </c>
      <c r="J1648" s="222" t="s">
        <v>1280</v>
      </c>
      <c r="K1648" s="231" t="s">
        <v>1281</v>
      </c>
      <c r="L1648" s="225"/>
      <c r="M1648" s="226"/>
      <c r="N1648" s="229" t="s">
        <v>576</v>
      </c>
      <c r="O1648" s="228">
        <f t="shared" si="53"/>
        <v>51</v>
      </c>
      <c r="P1648" s="225">
        <v>67</v>
      </c>
      <c r="Q1648" s="225" t="s">
        <v>208</v>
      </c>
      <c r="R1648" s="225">
        <f t="shared" si="54"/>
        <v>3417</v>
      </c>
      <c r="S1648" s="228">
        <v>0</v>
      </c>
      <c r="T1648" s="228">
        <v>5</v>
      </c>
      <c r="U1648" s="228">
        <v>5</v>
      </c>
      <c r="V1648" s="228">
        <v>5</v>
      </c>
      <c r="W1648" s="228">
        <v>5</v>
      </c>
      <c r="X1648" s="228">
        <v>5</v>
      </c>
      <c r="Y1648" s="228">
        <v>5</v>
      </c>
      <c r="Z1648" s="228">
        <v>5</v>
      </c>
      <c r="AA1648" s="228">
        <v>5</v>
      </c>
      <c r="AB1648" s="228">
        <v>5</v>
      </c>
      <c r="AC1648" s="228">
        <v>5</v>
      </c>
      <c r="AD1648" s="228">
        <v>1</v>
      </c>
    </row>
    <row r="1649" spans="1:30" ht="26" x14ac:dyDescent="0.25">
      <c r="A1649" s="35" t="s">
        <v>573</v>
      </c>
      <c r="B1649" s="217" t="s">
        <v>1265</v>
      </c>
      <c r="C1649" s="217" t="s">
        <v>1265</v>
      </c>
      <c r="D1649" s="218" t="s">
        <v>36</v>
      </c>
      <c r="E1649" s="219" t="s">
        <v>37</v>
      </c>
      <c r="F1649" s="220" t="s">
        <v>36</v>
      </c>
      <c r="G1649" s="221" t="s">
        <v>486</v>
      </c>
      <c r="H1649" s="222">
        <v>21601</v>
      </c>
      <c r="I1649" s="223" t="s">
        <v>1275</v>
      </c>
      <c r="J1649" s="222" t="s">
        <v>1282</v>
      </c>
      <c r="K1649" s="231" t="s">
        <v>1283</v>
      </c>
      <c r="L1649" s="225"/>
      <c r="M1649" s="226"/>
      <c r="N1649" s="229" t="s">
        <v>576</v>
      </c>
      <c r="O1649" s="228">
        <f t="shared" si="53"/>
        <v>51</v>
      </c>
      <c r="P1649" s="225">
        <v>45</v>
      </c>
      <c r="Q1649" s="225" t="s">
        <v>208</v>
      </c>
      <c r="R1649" s="225">
        <f t="shared" si="54"/>
        <v>2295</v>
      </c>
      <c r="S1649" s="228">
        <v>0</v>
      </c>
      <c r="T1649" s="228">
        <v>5</v>
      </c>
      <c r="U1649" s="228">
        <v>5</v>
      </c>
      <c r="V1649" s="228">
        <v>5</v>
      </c>
      <c r="W1649" s="228">
        <v>5</v>
      </c>
      <c r="X1649" s="228">
        <v>5</v>
      </c>
      <c r="Y1649" s="228">
        <v>5</v>
      </c>
      <c r="Z1649" s="228">
        <v>5</v>
      </c>
      <c r="AA1649" s="228">
        <v>5</v>
      </c>
      <c r="AB1649" s="228">
        <v>5</v>
      </c>
      <c r="AC1649" s="228">
        <v>5</v>
      </c>
      <c r="AD1649" s="228">
        <v>1</v>
      </c>
    </row>
    <row r="1650" spans="1:30" ht="26" x14ac:dyDescent="0.25">
      <c r="A1650" s="35" t="s">
        <v>573</v>
      </c>
      <c r="B1650" s="217" t="s">
        <v>1265</v>
      </c>
      <c r="C1650" s="217" t="s">
        <v>1265</v>
      </c>
      <c r="D1650" s="218" t="s">
        <v>36</v>
      </c>
      <c r="E1650" s="219" t="s">
        <v>37</v>
      </c>
      <c r="F1650" s="220" t="s">
        <v>36</v>
      </c>
      <c r="G1650" s="221" t="s">
        <v>486</v>
      </c>
      <c r="H1650" s="222">
        <v>21601</v>
      </c>
      <c r="I1650" s="223" t="s">
        <v>1275</v>
      </c>
      <c r="J1650" s="222" t="s">
        <v>1284</v>
      </c>
      <c r="K1650" s="231" t="s">
        <v>1285</v>
      </c>
      <c r="L1650" s="225"/>
      <c r="M1650" s="226"/>
      <c r="N1650" s="229" t="s">
        <v>576</v>
      </c>
      <c r="O1650" s="228">
        <f t="shared" si="53"/>
        <v>21</v>
      </c>
      <c r="P1650" s="225">
        <v>17</v>
      </c>
      <c r="Q1650" s="225" t="s">
        <v>208</v>
      </c>
      <c r="R1650" s="225">
        <f t="shared" si="54"/>
        <v>357</v>
      </c>
      <c r="S1650" s="228">
        <v>0</v>
      </c>
      <c r="T1650" s="228">
        <v>2</v>
      </c>
      <c r="U1650" s="228">
        <v>2</v>
      </c>
      <c r="V1650" s="228">
        <v>2</v>
      </c>
      <c r="W1650" s="228">
        <v>2</v>
      </c>
      <c r="X1650" s="228">
        <v>2</v>
      </c>
      <c r="Y1650" s="228">
        <v>2</v>
      </c>
      <c r="Z1650" s="228">
        <v>2</v>
      </c>
      <c r="AA1650" s="228">
        <v>2</v>
      </c>
      <c r="AB1650" s="228">
        <v>2</v>
      </c>
      <c r="AC1650" s="228">
        <v>2</v>
      </c>
      <c r="AD1650" s="228">
        <v>1</v>
      </c>
    </row>
    <row r="1651" spans="1:30" ht="39" x14ac:dyDescent="0.25">
      <c r="A1651" s="35" t="s">
        <v>573</v>
      </c>
      <c r="B1651" s="217" t="s">
        <v>1265</v>
      </c>
      <c r="C1651" s="217" t="s">
        <v>1265</v>
      </c>
      <c r="D1651" s="218" t="s">
        <v>36</v>
      </c>
      <c r="E1651" s="219" t="s">
        <v>37</v>
      </c>
      <c r="F1651" s="220" t="s">
        <v>36</v>
      </c>
      <c r="G1651" s="221" t="s">
        <v>486</v>
      </c>
      <c r="H1651" s="222">
        <v>21601</v>
      </c>
      <c r="I1651" s="223" t="s">
        <v>1275</v>
      </c>
      <c r="J1651" s="222" t="s">
        <v>734</v>
      </c>
      <c r="K1651" s="224" t="s">
        <v>904</v>
      </c>
      <c r="L1651" s="225" t="s">
        <v>653</v>
      </c>
      <c r="M1651" s="226"/>
      <c r="N1651" s="229"/>
      <c r="O1651" s="228">
        <f t="shared" si="53"/>
        <v>11</v>
      </c>
      <c r="P1651" s="225">
        <v>43</v>
      </c>
      <c r="Q1651" s="225"/>
      <c r="R1651" s="225">
        <f t="shared" si="54"/>
        <v>473</v>
      </c>
      <c r="S1651" s="228">
        <v>0</v>
      </c>
      <c r="T1651" s="228">
        <v>1</v>
      </c>
      <c r="U1651" s="228">
        <v>1</v>
      </c>
      <c r="V1651" s="228">
        <v>1</v>
      </c>
      <c r="W1651" s="228">
        <v>1</v>
      </c>
      <c r="X1651" s="228">
        <v>1</v>
      </c>
      <c r="Y1651" s="228">
        <v>1</v>
      </c>
      <c r="Z1651" s="228">
        <v>1</v>
      </c>
      <c r="AA1651" s="228">
        <v>1</v>
      </c>
      <c r="AB1651" s="228">
        <v>1</v>
      </c>
      <c r="AC1651" s="228">
        <v>1</v>
      </c>
      <c r="AD1651" s="228">
        <v>1</v>
      </c>
    </row>
    <row r="1652" spans="1:30" ht="26" x14ac:dyDescent="0.25">
      <c r="A1652" s="35" t="s">
        <v>573</v>
      </c>
      <c r="B1652" s="217" t="s">
        <v>1265</v>
      </c>
      <c r="C1652" s="217" t="s">
        <v>1265</v>
      </c>
      <c r="D1652" s="218" t="s">
        <v>36</v>
      </c>
      <c r="E1652" s="219" t="s">
        <v>37</v>
      </c>
      <c r="F1652" s="220" t="s">
        <v>36</v>
      </c>
      <c r="G1652" s="221" t="s">
        <v>486</v>
      </c>
      <c r="H1652" s="222">
        <v>21601</v>
      </c>
      <c r="I1652" s="223" t="s">
        <v>1275</v>
      </c>
      <c r="J1652" s="222" t="s">
        <v>628</v>
      </c>
      <c r="K1652" s="231" t="s">
        <v>629</v>
      </c>
      <c r="L1652" s="225"/>
      <c r="M1652" s="226"/>
      <c r="N1652" s="229" t="s">
        <v>576</v>
      </c>
      <c r="O1652" s="228">
        <f t="shared" si="53"/>
        <v>10</v>
      </c>
      <c r="P1652" s="225">
        <v>45</v>
      </c>
      <c r="Q1652" s="225" t="s">
        <v>208</v>
      </c>
      <c r="R1652" s="225">
        <f t="shared" si="54"/>
        <v>450</v>
      </c>
      <c r="S1652" s="228">
        <v>0</v>
      </c>
      <c r="T1652" s="228">
        <v>1</v>
      </c>
      <c r="U1652" s="228">
        <v>1</v>
      </c>
      <c r="V1652" s="228">
        <v>1</v>
      </c>
      <c r="W1652" s="228">
        <v>1</v>
      </c>
      <c r="X1652" s="228">
        <v>1</v>
      </c>
      <c r="Y1652" s="228">
        <v>1</v>
      </c>
      <c r="Z1652" s="228">
        <v>1</v>
      </c>
      <c r="AA1652" s="228">
        <v>1</v>
      </c>
      <c r="AB1652" s="228">
        <v>1</v>
      </c>
      <c r="AC1652" s="228">
        <v>1</v>
      </c>
      <c r="AD1652" s="228">
        <v>0</v>
      </c>
    </row>
    <row r="1653" spans="1:30" ht="26" x14ac:dyDescent="0.25">
      <c r="A1653" s="35" t="s">
        <v>573</v>
      </c>
      <c r="B1653" s="217" t="s">
        <v>1265</v>
      </c>
      <c r="C1653" s="217" t="s">
        <v>1265</v>
      </c>
      <c r="D1653" s="218" t="s">
        <v>36</v>
      </c>
      <c r="E1653" s="219" t="s">
        <v>37</v>
      </c>
      <c r="F1653" s="220" t="s">
        <v>36</v>
      </c>
      <c r="G1653" s="221" t="s">
        <v>486</v>
      </c>
      <c r="H1653" s="222">
        <v>21601</v>
      </c>
      <c r="I1653" s="223" t="s">
        <v>1275</v>
      </c>
      <c r="J1653" s="222" t="s">
        <v>650</v>
      </c>
      <c r="K1653" s="231" t="s">
        <v>651</v>
      </c>
      <c r="L1653" s="225"/>
      <c r="M1653" s="226"/>
      <c r="N1653" s="229" t="s">
        <v>589</v>
      </c>
      <c r="O1653" s="228">
        <f t="shared" si="53"/>
        <v>10</v>
      </c>
      <c r="P1653" s="225">
        <v>28</v>
      </c>
      <c r="Q1653" s="225" t="s">
        <v>208</v>
      </c>
      <c r="R1653" s="225">
        <f t="shared" si="54"/>
        <v>280</v>
      </c>
      <c r="S1653" s="228">
        <v>0</v>
      </c>
      <c r="T1653" s="228">
        <v>1</v>
      </c>
      <c r="U1653" s="228">
        <v>1</v>
      </c>
      <c r="V1653" s="228">
        <v>1</v>
      </c>
      <c r="W1653" s="228">
        <v>1</v>
      </c>
      <c r="X1653" s="228">
        <v>1</v>
      </c>
      <c r="Y1653" s="228">
        <v>1</v>
      </c>
      <c r="Z1653" s="228">
        <v>1</v>
      </c>
      <c r="AA1653" s="228">
        <v>1</v>
      </c>
      <c r="AB1653" s="228">
        <v>1</v>
      </c>
      <c r="AC1653" s="228">
        <v>1</v>
      </c>
      <c r="AD1653" s="228">
        <v>0</v>
      </c>
    </row>
    <row r="1654" spans="1:30" ht="14.5" x14ac:dyDescent="0.25">
      <c r="A1654" s="35" t="s">
        <v>573</v>
      </c>
      <c r="B1654" s="217" t="s">
        <v>1265</v>
      </c>
      <c r="C1654" s="217" t="s">
        <v>1265</v>
      </c>
      <c r="D1654" s="218" t="s">
        <v>36</v>
      </c>
      <c r="E1654" s="219" t="s">
        <v>37</v>
      </c>
      <c r="F1654" s="220" t="s">
        <v>36</v>
      </c>
      <c r="G1654" s="221" t="s">
        <v>486</v>
      </c>
      <c r="H1654" s="222">
        <v>21601</v>
      </c>
      <c r="I1654" s="223" t="s">
        <v>1275</v>
      </c>
      <c r="J1654" s="232" t="s">
        <v>632</v>
      </c>
      <c r="K1654" s="232" t="s">
        <v>633</v>
      </c>
      <c r="L1654" s="233"/>
      <c r="M1654" s="233"/>
      <c r="N1654" s="233"/>
      <c r="O1654" s="228">
        <f t="shared" si="53"/>
        <v>20</v>
      </c>
      <c r="P1654" s="233">
        <v>18</v>
      </c>
      <c r="Q1654" s="233"/>
      <c r="R1654" s="225">
        <f t="shared" si="54"/>
        <v>360</v>
      </c>
      <c r="S1654" s="228">
        <v>0</v>
      </c>
      <c r="T1654" s="228">
        <v>2</v>
      </c>
      <c r="U1654" s="228">
        <v>2</v>
      </c>
      <c r="V1654" s="228">
        <v>2</v>
      </c>
      <c r="W1654" s="228">
        <v>2</v>
      </c>
      <c r="X1654" s="228">
        <v>2</v>
      </c>
      <c r="Y1654" s="228">
        <v>2</v>
      </c>
      <c r="Z1654" s="228">
        <v>2</v>
      </c>
      <c r="AA1654" s="228">
        <v>2</v>
      </c>
      <c r="AB1654" s="228">
        <v>2</v>
      </c>
      <c r="AC1654" s="228">
        <v>2</v>
      </c>
      <c r="AD1654" s="233">
        <v>0</v>
      </c>
    </row>
    <row r="1655" spans="1:30" ht="14.5" x14ac:dyDescent="0.25">
      <c r="A1655" s="35" t="s">
        <v>573</v>
      </c>
      <c r="B1655" s="217" t="s">
        <v>1265</v>
      </c>
      <c r="C1655" s="217" t="s">
        <v>1265</v>
      </c>
      <c r="D1655" s="218" t="s">
        <v>36</v>
      </c>
      <c r="E1655" s="219" t="s">
        <v>37</v>
      </c>
      <c r="F1655" s="220" t="s">
        <v>36</v>
      </c>
      <c r="G1655" s="221" t="s">
        <v>486</v>
      </c>
      <c r="H1655" s="222">
        <v>21601</v>
      </c>
      <c r="I1655" s="223" t="s">
        <v>1275</v>
      </c>
      <c r="J1655" s="222" t="s">
        <v>884</v>
      </c>
      <c r="K1655" s="224" t="s">
        <v>653</v>
      </c>
      <c r="L1655" s="225"/>
      <c r="M1655" s="226"/>
      <c r="N1655" s="229"/>
      <c r="O1655" s="228">
        <f t="shared" si="53"/>
        <v>20</v>
      </c>
      <c r="P1655" s="225">
        <v>348</v>
      </c>
      <c r="Q1655" s="225"/>
      <c r="R1655" s="225">
        <f t="shared" si="54"/>
        <v>6960</v>
      </c>
      <c r="S1655" s="228">
        <v>0</v>
      </c>
      <c r="T1655" s="228">
        <v>2</v>
      </c>
      <c r="U1655" s="228">
        <v>2</v>
      </c>
      <c r="V1655" s="228">
        <v>2</v>
      </c>
      <c r="W1655" s="228">
        <v>2</v>
      </c>
      <c r="X1655" s="228">
        <v>2</v>
      </c>
      <c r="Y1655" s="228">
        <v>2</v>
      </c>
      <c r="Z1655" s="228">
        <v>2</v>
      </c>
      <c r="AA1655" s="228">
        <v>2</v>
      </c>
      <c r="AB1655" s="228">
        <v>2</v>
      </c>
      <c r="AC1655" s="228">
        <v>2</v>
      </c>
      <c r="AD1655" s="228">
        <v>0</v>
      </c>
    </row>
    <row r="1656" spans="1:30" ht="14.5" x14ac:dyDescent="0.25">
      <c r="A1656" s="35" t="s">
        <v>573</v>
      </c>
      <c r="B1656" s="217" t="s">
        <v>1265</v>
      </c>
      <c r="C1656" s="217" t="s">
        <v>1265</v>
      </c>
      <c r="D1656" s="218" t="s">
        <v>36</v>
      </c>
      <c r="E1656" s="219" t="s">
        <v>37</v>
      </c>
      <c r="F1656" s="220" t="s">
        <v>36</v>
      </c>
      <c r="G1656" s="221" t="s">
        <v>486</v>
      </c>
      <c r="H1656" s="222">
        <v>21601</v>
      </c>
      <c r="I1656" s="223" t="s">
        <v>1275</v>
      </c>
      <c r="J1656" s="222" t="s">
        <v>732</v>
      </c>
      <c r="K1656" s="224" t="s">
        <v>733</v>
      </c>
      <c r="L1656" s="225"/>
      <c r="M1656" s="226"/>
      <c r="N1656" s="229"/>
      <c r="O1656" s="228">
        <f t="shared" si="53"/>
        <v>20</v>
      </c>
      <c r="P1656" s="225">
        <v>40</v>
      </c>
      <c r="Q1656" s="225"/>
      <c r="R1656" s="225">
        <f t="shared" si="54"/>
        <v>800</v>
      </c>
      <c r="S1656" s="228">
        <v>0</v>
      </c>
      <c r="T1656" s="228">
        <v>2</v>
      </c>
      <c r="U1656" s="228">
        <v>2</v>
      </c>
      <c r="V1656" s="228">
        <v>2</v>
      </c>
      <c r="W1656" s="228">
        <v>2</v>
      </c>
      <c r="X1656" s="228">
        <v>2</v>
      </c>
      <c r="Y1656" s="228">
        <v>2</v>
      </c>
      <c r="Z1656" s="228">
        <v>2</v>
      </c>
      <c r="AA1656" s="228">
        <v>2</v>
      </c>
      <c r="AB1656" s="228">
        <v>2</v>
      </c>
      <c r="AC1656" s="228">
        <v>2</v>
      </c>
      <c r="AD1656" s="228">
        <v>0</v>
      </c>
    </row>
    <row r="1657" spans="1:30" ht="14.5" x14ac:dyDescent="0.25">
      <c r="A1657" s="35" t="s">
        <v>573</v>
      </c>
      <c r="B1657" s="217" t="s">
        <v>1265</v>
      </c>
      <c r="C1657" s="217" t="s">
        <v>1265</v>
      </c>
      <c r="D1657" s="218" t="s">
        <v>36</v>
      </c>
      <c r="E1657" s="219" t="s">
        <v>37</v>
      </c>
      <c r="F1657" s="220" t="s">
        <v>36</v>
      </c>
      <c r="G1657" s="221" t="s">
        <v>486</v>
      </c>
      <c r="H1657" s="222">
        <v>21601</v>
      </c>
      <c r="I1657" s="223" t="s">
        <v>1275</v>
      </c>
      <c r="J1657" s="222" t="s">
        <v>907</v>
      </c>
      <c r="K1657" s="224" t="s">
        <v>908</v>
      </c>
      <c r="L1657" s="225"/>
      <c r="M1657" s="226"/>
      <c r="N1657" s="229" t="s">
        <v>576</v>
      </c>
      <c r="O1657" s="228">
        <f t="shared" si="53"/>
        <v>10</v>
      </c>
      <c r="P1657" s="225">
        <v>30</v>
      </c>
      <c r="Q1657" s="225"/>
      <c r="R1657" s="225">
        <f t="shared" si="54"/>
        <v>300</v>
      </c>
      <c r="S1657" s="228">
        <v>0</v>
      </c>
      <c r="T1657" s="228">
        <v>1</v>
      </c>
      <c r="U1657" s="228">
        <v>1</v>
      </c>
      <c r="V1657" s="228">
        <v>1</v>
      </c>
      <c r="W1657" s="228">
        <v>1</v>
      </c>
      <c r="X1657" s="228">
        <v>1</v>
      </c>
      <c r="Y1657" s="228">
        <v>1</v>
      </c>
      <c r="Z1657" s="228">
        <v>1</v>
      </c>
      <c r="AA1657" s="228">
        <v>1</v>
      </c>
      <c r="AB1657" s="228">
        <v>1</v>
      </c>
      <c r="AC1657" s="228">
        <v>1</v>
      </c>
      <c r="AD1657" s="228">
        <v>0</v>
      </c>
    </row>
    <row r="1658" spans="1:30" ht="52" x14ac:dyDescent="0.25">
      <c r="A1658" s="35" t="s">
        <v>573</v>
      </c>
      <c r="B1658" s="217" t="s">
        <v>1265</v>
      </c>
      <c r="C1658" s="217" t="s">
        <v>1265</v>
      </c>
      <c r="D1658" s="218" t="s">
        <v>36</v>
      </c>
      <c r="E1658" s="219" t="s">
        <v>37</v>
      </c>
      <c r="F1658" s="220" t="s">
        <v>36</v>
      </c>
      <c r="G1658" s="221" t="s">
        <v>486</v>
      </c>
      <c r="H1658" s="222">
        <v>22104</v>
      </c>
      <c r="I1658" s="234" t="s">
        <v>1286</v>
      </c>
      <c r="J1658" s="222"/>
      <c r="K1658" s="224" t="s">
        <v>1023</v>
      </c>
      <c r="L1658" s="225"/>
      <c r="M1658" s="226"/>
      <c r="N1658" s="229" t="s">
        <v>578</v>
      </c>
      <c r="O1658" s="228">
        <f t="shared" si="53"/>
        <v>18</v>
      </c>
      <c r="P1658" s="225">
        <v>134</v>
      </c>
      <c r="Q1658" s="225" t="s">
        <v>208</v>
      </c>
      <c r="R1658" s="225">
        <f t="shared" si="54"/>
        <v>2412</v>
      </c>
      <c r="S1658" s="228">
        <v>0</v>
      </c>
      <c r="T1658" s="228">
        <v>3</v>
      </c>
      <c r="U1658" s="228">
        <v>3</v>
      </c>
      <c r="V1658" s="228">
        <v>3</v>
      </c>
      <c r="W1658" s="228">
        <v>3</v>
      </c>
      <c r="X1658" s="228">
        <v>3</v>
      </c>
      <c r="Y1658" s="228">
        <v>0</v>
      </c>
      <c r="Z1658" s="228">
        <v>0</v>
      </c>
      <c r="AA1658" s="228">
        <v>0</v>
      </c>
      <c r="AB1658" s="228">
        <v>0</v>
      </c>
      <c r="AC1658" s="228">
        <v>0</v>
      </c>
      <c r="AD1658" s="228">
        <v>3</v>
      </c>
    </row>
    <row r="1659" spans="1:30" ht="52" x14ac:dyDescent="0.25">
      <c r="A1659" s="35" t="s">
        <v>573</v>
      </c>
      <c r="B1659" s="217" t="s">
        <v>1265</v>
      </c>
      <c r="C1659" s="217" t="s">
        <v>1265</v>
      </c>
      <c r="D1659" s="218" t="s">
        <v>36</v>
      </c>
      <c r="E1659" s="219" t="s">
        <v>37</v>
      </c>
      <c r="F1659" s="220" t="s">
        <v>36</v>
      </c>
      <c r="G1659" s="221" t="s">
        <v>486</v>
      </c>
      <c r="H1659" s="222">
        <v>22104</v>
      </c>
      <c r="I1659" s="234" t="s">
        <v>1286</v>
      </c>
      <c r="J1659" s="222" t="s">
        <v>1287</v>
      </c>
      <c r="K1659" s="224" t="s">
        <v>1288</v>
      </c>
      <c r="L1659" s="225"/>
      <c r="M1659" s="226"/>
      <c r="N1659" s="229" t="s">
        <v>605</v>
      </c>
      <c r="O1659" s="228">
        <f t="shared" si="53"/>
        <v>18</v>
      </c>
      <c r="P1659" s="225">
        <v>164</v>
      </c>
      <c r="Q1659" s="225" t="s">
        <v>208</v>
      </c>
      <c r="R1659" s="225">
        <f t="shared" si="54"/>
        <v>2952</v>
      </c>
      <c r="S1659" s="228">
        <v>0</v>
      </c>
      <c r="T1659" s="228">
        <v>3</v>
      </c>
      <c r="U1659" s="228">
        <v>3</v>
      </c>
      <c r="V1659" s="228">
        <v>3</v>
      </c>
      <c r="W1659" s="228">
        <v>3</v>
      </c>
      <c r="X1659" s="228">
        <v>3</v>
      </c>
      <c r="Y1659" s="228">
        <v>0</v>
      </c>
      <c r="Z1659" s="228">
        <v>0</v>
      </c>
      <c r="AA1659" s="228">
        <v>0</v>
      </c>
      <c r="AB1659" s="228">
        <v>0</v>
      </c>
      <c r="AC1659" s="228">
        <v>0</v>
      </c>
      <c r="AD1659" s="228">
        <v>3</v>
      </c>
    </row>
    <row r="1660" spans="1:30" ht="52" x14ac:dyDescent="0.25">
      <c r="A1660" s="35" t="s">
        <v>573</v>
      </c>
      <c r="B1660" s="217" t="s">
        <v>1265</v>
      </c>
      <c r="C1660" s="217" t="s">
        <v>1265</v>
      </c>
      <c r="D1660" s="218" t="s">
        <v>36</v>
      </c>
      <c r="E1660" s="219" t="s">
        <v>37</v>
      </c>
      <c r="F1660" s="220" t="s">
        <v>36</v>
      </c>
      <c r="G1660" s="221" t="s">
        <v>486</v>
      </c>
      <c r="H1660" s="222">
        <v>22104</v>
      </c>
      <c r="I1660" s="234" t="s">
        <v>1286</v>
      </c>
      <c r="J1660" s="222" t="s">
        <v>1289</v>
      </c>
      <c r="K1660" s="224" t="s">
        <v>1290</v>
      </c>
      <c r="L1660" s="225"/>
      <c r="M1660" s="226"/>
      <c r="N1660" s="229" t="s">
        <v>605</v>
      </c>
      <c r="O1660" s="228">
        <f t="shared" si="53"/>
        <v>24</v>
      </c>
      <c r="P1660" s="225">
        <v>47</v>
      </c>
      <c r="Q1660" s="225" t="s">
        <v>208</v>
      </c>
      <c r="R1660" s="225">
        <f t="shared" si="54"/>
        <v>1128</v>
      </c>
      <c r="S1660" s="228">
        <v>0</v>
      </c>
      <c r="T1660" s="228">
        <v>4</v>
      </c>
      <c r="U1660" s="228">
        <v>4</v>
      </c>
      <c r="V1660" s="228">
        <v>4</v>
      </c>
      <c r="W1660" s="228">
        <v>4</v>
      </c>
      <c r="X1660" s="228">
        <v>4</v>
      </c>
      <c r="Y1660" s="228">
        <v>0</v>
      </c>
      <c r="Z1660" s="228">
        <v>0</v>
      </c>
      <c r="AA1660" s="228">
        <v>0</v>
      </c>
      <c r="AB1660" s="228">
        <v>0</v>
      </c>
      <c r="AC1660" s="228">
        <v>0</v>
      </c>
      <c r="AD1660" s="228">
        <v>4</v>
      </c>
    </row>
    <row r="1661" spans="1:30" ht="52" x14ac:dyDescent="0.25">
      <c r="A1661" s="35" t="s">
        <v>573</v>
      </c>
      <c r="B1661" s="217" t="s">
        <v>1265</v>
      </c>
      <c r="C1661" s="217" t="s">
        <v>1265</v>
      </c>
      <c r="D1661" s="218" t="s">
        <v>36</v>
      </c>
      <c r="E1661" s="219" t="s">
        <v>37</v>
      </c>
      <c r="F1661" s="220" t="s">
        <v>36</v>
      </c>
      <c r="G1661" s="221" t="s">
        <v>486</v>
      </c>
      <c r="H1661" s="222">
        <v>22104</v>
      </c>
      <c r="I1661" s="234" t="s">
        <v>1286</v>
      </c>
      <c r="J1661" s="222" t="s">
        <v>415</v>
      </c>
      <c r="K1661" s="224" t="s">
        <v>1291</v>
      </c>
      <c r="L1661" s="225"/>
      <c r="M1661" s="226"/>
      <c r="N1661" s="229" t="s">
        <v>589</v>
      </c>
      <c r="O1661" s="228">
        <f t="shared" si="53"/>
        <v>12</v>
      </c>
      <c r="P1661" s="225">
        <v>154</v>
      </c>
      <c r="Q1661" s="225" t="s">
        <v>208</v>
      </c>
      <c r="R1661" s="225">
        <f t="shared" si="54"/>
        <v>1848</v>
      </c>
      <c r="S1661" s="228">
        <v>0</v>
      </c>
      <c r="T1661" s="228">
        <v>2</v>
      </c>
      <c r="U1661" s="228">
        <v>2</v>
      </c>
      <c r="V1661" s="228">
        <v>2</v>
      </c>
      <c r="W1661" s="228">
        <v>2</v>
      </c>
      <c r="X1661" s="228">
        <v>2</v>
      </c>
      <c r="Y1661" s="228">
        <v>0</v>
      </c>
      <c r="Z1661" s="228">
        <v>0</v>
      </c>
      <c r="AA1661" s="228">
        <v>0</v>
      </c>
      <c r="AB1661" s="228">
        <v>0</v>
      </c>
      <c r="AC1661" s="228">
        <v>0</v>
      </c>
      <c r="AD1661" s="228">
        <v>2</v>
      </c>
    </row>
    <row r="1662" spans="1:30" ht="52" x14ac:dyDescent="0.25">
      <c r="A1662" s="35" t="s">
        <v>573</v>
      </c>
      <c r="B1662" s="217" t="s">
        <v>1265</v>
      </c>
      <c r="C1662" s="217" t="s">
        <v>1265</v>
      </c>
      <c r="D1662" s="218" t="s">
        <v>36</v>
      </c>
      <c r="E1662" s="219" t="s">
        <v>37</v>
      </c>
      <c r="F1662" s="220" t="s">
        <v>36</v>
      </c>
      <c r="G1662" s="221" t="s">
        <v>486</v>
      </c>
      <c r="H1662" s="222">
        <v>22104</v>
      </c>
      <c r="I1662" s="234" t="s">
        <v>1286</v>
      </c>
      <c r="J1662" s="222" t="s">
        <v>1292</v>
      </c>
      <c r="K1662" s="224" t="s">
        <v>1293</v>
      </c>
      <c r="L1662" s="225"/>
      <c r="M1662" s="226"/>
      <c r="N1662" s="229" t="s">
        <v>589</v>
      </c>
      <c r="O1662" s="228">
        <f t="shared" si="53"/>
        <v>10</v>
      </c>
      <c r="P1662" s="225">
        <v>181</v>
      </c>
      <c r="Q1662" s="225" t="s">
        <v>208</v>
      </c>
      <c r="R1662" s="225">
        <f t="shared" si="54"/>
        <v>1810</v>
      </c>
      <c r="S1662" s="228">
        <v>0</v>
      </c>
      <c r="T1662" s="228">
        <v>2</v>
      </c>
      <c r="U1662" s="228">
        <v>2</v>
      </c>
      <c r="V1662" s="228">
        <v>2</v>
      </c>
      <c r="W1662" s="228">
        <v>2</v>
      </c>
      <c r="X1662" s="228">
        <v>2</v>
      </c>
      <c r="Y1662" s="228">
        <v>0</v>
      </c>
      <c r="Z1662" s="228">
        <v>0</v>
      </c>
      <c r="AA1662" s="228">
        <v>0</v>
      </c>
      <c r="AB1662" s="228">
        <v>0</v>
      </c>
      <c r="AC1662" s="228">
        <v>0</v>
      </c>
      <c r="AD1662" s="228">
        <v>0</v>
      </c>
    </row>
    <row r="1663" spans="1:30" ht="52" x14ac:dyDescent="0.25">
      <c r="A1663" s="35" t="s">
        <v>573</v>
      </c>
      <c r="B1663" s="217" t="s">
        <v>1265</v>
      </c>
      <c r="C1663" s="217" t="s">
        <v>1265</v>
      </c>
      <c r="D1663" s="218" t="s">
        <v>36</v>
      </c>
      <c r="E1663" s="219" t="s">
        <v>37</v>
      </c>
      <c r="F1663" s="220" t="s">
        <v>36</v>
      </c>
      <c r="G1663" s="221" t="s">
        <v>486</v>
      </c>
      <c r="H1663" s="222">
        <v>22104</v>
      </c>
      <c r="I1663" s="234" t="s">
        <v>1286</v>
      </c>
      <c r="J1663" s="222" t="s">
        <v>403</v>
      </c>
      <c r="K1663" s="224" t="s">
        <v>404</v>
      </c>
      <c r="L1663" s="225"/>
      <c r="M1663" s="226"/>
      <c r="N1663" s="229" t="s">
        <v>576</v>
      </c>
      <c r="O1663" s="228">
        <f t="shared" si="53"/>
        <v>5</v>
      </c>
      <c r="P1663" s="225">
        <v>21</v>
      </c>
      <c r="Q1663" s="225" t="s">
        <v>208</v>
      </c>
      <c r="R1663" s="225">
        <f t="shared" si="54"/>
        <v>105</v>
      </c>
      <c r="S1663" s="228">
        <v>0</v>
      </c>
      <c r="T1663" s="228">
        <v>1</v>
      </c>
      <c r="U1663" s="228">
        <v>1</v>
      </c>
      <c r="V1663" s="228">
        <v>1</v>
      </c>
      <c r="W1663" s="228">
        <v>1</v>
      </c>
      <c r="X1663" s="228">
        <v>1</v>
      </c>
      <c r="Y1663" s="228">
        <v>0</v>
      </c>
      <c r="Z1663" s="228">
        <v>0</v>
      </c>
      <c r="AA1663" s="228">
        <v>0</v>
      </c>
      <c r="AB1663" s="228">
        <v>0</v>
      </c>
      <c r="AC1663" s="228">
        <v>0</v>
      </c>
      <c r="AD1663" s="228">
        <v>0</v>
      </c>
    </row>
    <row r="1664" spans="1:30" ht="52" x14ac:dyDescent="0.25">
      <c r="A1664" s="35" t="s">
        <v>573</v>
      </c>
      <c r="B1664" s="217" t="s">
        <v>1265</v>
      </c>
      <c r="C1664" s="217" t="s">
        <v>1265</v>
      </c>
      <c r="D1664" s="218" t="s">
        <v>36</v>
      </c>
      <c r="E1664" s="219" t="s">
        <v>37</v>
      </c>
      <c r="F1664" s="220" t="s">
        <v>36</v>
      </c>
      <c r="G1664" s="221" t="s">
        <v>486</v>
      </c>
      <c r="H1664" s="222">
        <v>22104</v>
      </c>
      <c r="I1664" s="234" t="s">
        <v>1286</v>
      </c>
      <c r="J1664" s="222" t="s">
        <v>746</v>
      </c>
      <c r="K1664" s="224" t="s">
        <v>408</v>
      </c>
      <c r="L1664" s="225"/>
      <c r="M1664" s="226"/>
      <c r="N1664" s="229" t="s">
        <v>576</v>
      </c>
      <c r="O1664" s="228">
        <f t="shared" si="53"/>
        <v>10</v>
      </c>
      <c r="P1664" s="225">
        <v>346</v>
      </c>
      <c r="Q1664" s="225" t="s">
        <v>208</v>
      </c>
      <c r="R1664" s="225">
        <f t="shared" si="54"/>
        <v>3460</v>
      </c>
      <c r="S1664" s="228">
        <v>0</v>
      </c>
      <c r="T1664" s="228">
        <v>2</v>
      </c>
      <c r="U1664" s="228">
        <v>2</v>
      </c>
      <c r="V1664" s="228">
        <v>2</v>
      </c>
      <c r="W1664" s="228">
        <v>2</v>
      </c>
      <c r="X1664" s="228">
        <v>2</v>
      </c>
      <c r="Y1664" s="228">
        <v>0</v>
      </c>
      <c r="Z1664" s="228">
        <v>0</v>
      </c>
      <c r="AA1664" s="228">
        <v>0</v>
      </c>
      <c r="AB1664" s="228">
        <v>0</v>
      </c>
      <c r="AC1664" s="228">
        <v>0</v>
      </c>
      <c r="AD1664" s="228">
        <v>0</v>
      </c>
    </row>
    <row r="1665" spans="1:30" ht="52" x14ac:dyDescent="0.25">
      <c r="A1665" s="35" t="s">
        <v>573</v>
      </c>
      <c r="B1665" s="217" t="s">
        <v>1265</v>
      </c>
      <c r="C1665" s="217" t="s">
        <v>1265</v>
      </c>
      <c r="D1665" s="218" t="s">
        <v>36</v>
      </c>
      <c r="E1665" s="219" t="s">
        <v>37</v>
      </c>
      <c r="F1665" s="220" t="s">
        <v>36</v>
      </c>
      <c r="G1665" s="221" t="s">
        <v>486</v>
      </c>
      <c r="H1665" s="222">
        <v>22104</v>
      </c>
      <c r="I1665" s="234" t="s">
        <v>1286</v>
      </c>
      <c r="J1665" s="222" t="s">
        <v>1294</v>
      </c>
      <c r="K1665" s="224" t="s">
        <v>414</v>
      </c>
      <c r="L1665" s="225"/>
      <c r="M1665" s="226"/>
      <c r="N1665" s="229" t="s">
        <v>576</v>
      </c>
      <c r="O1665" s="228">
        <f t="shared" si="53"/>
        <v>5</v>
      </c>
      <c r="P1665" s="225">
        <v>338</v>
      </c>
      <c r="Q1665" s="225" t="s">
        <v>208</v>
      </c>
      <c r="R1665" s="225">
        <f t="shared" si="54"/>
        <v>1690</v>
      </c>
      <c r="S1665" s="228">
        <v>0</v>
      </c>
      <c r="T1665" s="228">
        <v>1</v>
      </c>
      <c r="U1665" s="228">
        <v>1</v>
      </c>
      <c r="V1665" s="228">
        <v>1</v>
      </c>
      <c r="W1665" s="228">
        <v>1</v>
      </c>
      <c r="X1665" s="228">
        <v>1</v>
      </c>
      <c r="Y1665" s="228">
        <v>0</v>
      </c>
      <c r="Z1665" s="228">
        <v>0</v>
      </c>
      <c r="AA1665" s="228">
        <v>0</v>
      </c>
      <c r="AB1665" s="228">
        <v>0</v>
      </c>
      <c r="AC1665" s="228">
        <v>0</v>
      </c>
      <c r="AD1665" s="228">
        <v>0</v>
      </c>
    </row>
    <row r="1666" spans="1:30" ht="52" x14ac:dyDescent="0.3">
      <c r="A1666" s="35" t="s">
        <v>573</v>
      </c>
      <c r="B1666" s="217" t="s">
        <v>1265</v>
      </c>
      <c r="C1666" s="217" t="s">
        <v>1265</v>
      </c>
      <c r="D1666" s="218" t="s">
        <v>36</v>
      </c>
      <c r="E1666" s="219" t="s">
        <v>37</v>
      </c>
      <c r="F1666" s="220" t="s">
        <v>36</v>
      </c>
      <c r="G1666" s="221" t="s">
        <v>486</v>
      </c>
      <c r="H1666" s="222">
        <v>22104</v>
      </c>
      <c r="I1666" s="234" t="s">
        <v>1286</v>
      </c>
      <c r="J1666" s="235" t="s">
        <v>417</v>
      </c>
      <c r="K1666" s="235" t="s">
        <v>418</v>
      </c>
      <c r="L1666" s="225"/>
      <c r="M1666" s="226"/>
      <c r="N1666" s="229" t="s">
        <v>576</v>
      </c>
      <c r="O1666" s="228">
        <f t="shared" si="53"/>
        <v>5</v>
      </c>
      <c r="P1666" s="225">
        <v>217</v>
      </c>
      <c r="Q1666" s="225" t="s">
        <v>208</v>
      </c>
      <c r="R1666" s="225">
        <f t="shared" si="54"/>
        <v>1085</v>
      </c>
      <c r="S1666" s="228">
        <v>0</v>
      </c>
      <c r="T1666" s="228">
        <v>1</v>
      </c>
      <c r="U1666" s="228">
        <v>1</v>
      </c>
      <c r="V1666" s="228">
        <v>1</v>
      </c>
      <c r="W1666" s="228">
        <v>1</v>
      </c>
      <c r="X1666" s="228">
        <v>1</v>
      </c>
      <c r="Y1666" s="228">
        <v>0</v>
      </c>
      <c r="Z1666" s="228">
        <v>0</v>
      </c>
      <c r="AA1666" s="228">
        <v>0</v>
      </c>
      <c r="AB1666" s="228">
        <v>0</v>
      </c>
      <c r="AC1666" s="228">
        <v>0</v>
      </c>
      <c r="AD1666" s="228">
        <v>0</v>
      </c>
    </row>
    <row r="1667" spans="1:30" ht="52" x14ac:dyDescent="0.3">
      <c r="A1667" s="35" t="s">
        <v>573</v>
      </c>
      <c r="B1667" s="217" t="s">
        <v>1265</v>
      </c>
      <c r="C1667" s="217" t="s">
        <v>1265</v>
      </c>
      <c r="D1667" s="218" t="s">
        <v>36</v>
      </c>
      <c r="E1667" s="219" t="s">
        <v>37</v>
      </c>
      <c r="F1667" s="220" t="s">
        <v>36</v>
      </c>
      <c r="G1667" s="221" t="s">
        <v>486</v>
      </c>
      <c r="H1667" s="222">
        <v>22104</v>
      </c>
      <c r="I1667" s="234" t="s">
        <v>1286</v>
      </c>
      <c r="J1667" s="235" t="s">
        <v>1027</v>
      </c>
      <c r="K1667" s="235" t="s">
        <v>1295</v>
      </c>
      <c r="L1667" s="225"/>
      <c r="M1667" s="226"/>
      <c r="N1667" s="229" t="s">
        <v>576</v>
      </c>
      <c r="O1667" s="228">
        <f t="shared" si="53"/>
        <v>10</v>
      </c>
      <c r="P1667" s="225">
        <v>490</v>
      </c>
      <c r="Q1667" s="225" t="s">
        <v>208</v>
      </c>
      <c r="R1667" s="225">
        <f t="shared" si="54"/>
        <v>4900</v>
      </c>
      <c r="S1667" s="228">
        <v>0</v>
      </c>
      <c r="T1667" s="228">
        <v>2</v>
      </c>
      <c r="U1667" s="228">
        <v>2</v>
      </c>
      <c r="V1667" s="228">
        <v>2</v>
      </c>
      <c r="W1667" s="228">
        <v>2</v>
      </c>
      <c r="X1667" s="228">
        <v>2</v>
      </c>
      <c r="Y1667" s="228">
        <v>0</v>
      </c>
      <c r="Z1667" s="228">
        <v>0</v>
      </c>
      <c r="AA1667" s="228">
        <v>0</v>
      </c>
      <c r="AB1667" s="228">
        <v>0</v>
      </c>
      <c r="AC1667" s="228">
        <v>0</v>
      </c>
      <c r="AD1667" s="228">
        <v>0</v>
      </c>
    </row>
    <row r="1668" spans="1:30" ht="52" x14ac:dyDescent="0.3">
      <c r="A1668" s="35" t="s">
        <v>573</v>
      </c>
      <c r="B1668" s="217" t="s">
        <v>1265</v>
      </c>
      <c r="C1668" s="217" t="s">
        <v>1265</v>
      </c>
      <c r="D1668" s="218" t="s">
        <v>36</v>
      </c>
      <c r="E1668" s="219" t="s">
        <v>37</v>
      </c>
      <c r="F1668" s="220" t="s">
        <v>36</v>
      </c>
      <c r="G1668" s="221" t="s">
        <v>486</v>
      </c>
      <c r="H1668" s="222">
        <v>22104</v>
      </c>
      <c r="I1668" s="234" t="s">
        <v>1286</v>
      </c>
      <c r="J1668" s="235"/>
      <c r="K1668" s="235"/>
      <c r="L1668" s="225"/>
      <c r="M1668" s="226"/>
      <c r="N1668" s="229"/>
      <c r="O1668" s="228">
        <f t="shared" si="53"/>
        <v>1</v>
      </c>
      <c r="P1668" s="225">
        <v>17</v>
      </c>
      <c r="Q1668" s="225"/>
      <c r="R1668" s="225">
        <f t="shared" si="54"/>
        <v>17</v>
      </c>
      <c r="S1668" s="228">
        <v>0</v>
      </c>
      <c r="T1668" s="228">
        <v>0</v>
      </c>
      <c r="U1668" s="228">
        <v>0</v>
      </c>
      <c r="V1668" s="228">
        <v>0</v>
      </c>
      <c r="W1668" s="228">
        <v>0</v>
      </c>
      <c r="X1668" s="228">
        <v>0</v>
      </c>
      <c r="Y1668" s="228">
        <v>0</v>
      </c>
      <c r="Z1668" s="228">
        <v>0</v>
      </c>
      <c r="AA1668" s="228">
        <v>0</v>
      </c>
      <c r="AB1668" s="228">
        <v>0</v>
      </c>
      <c r="AC1668" s="228">
        <v>0</v>
      </c>
      <c r="AD1668" s="228">
        <v>1</v>
      </c>
    </row>
    <row r="1669" spans="1:30" ht="26" x14ac:dyDescent="0.3">
      <c r="A1669" s="35" t="s">
        <v>573</v>
      </c>
      <c r="B1669" s="217" t="s">
        <v>1265</v>
      </c>
      <c r="C1669" s="217" t="s">
        <v>1265</v>
      </c>
      <c r="D1669" s="218" t="s">
        <v>36</v>
      </c>
      <c r="E1669" s="219" t="s">
        <v>37</v>
      </c>
      <c r="F1669" s="220" t="s">
        <v>36</v>
      </c>
      <c r="G1669" s="221" t="s">
        <v>486</v>
      </c>
      <c r="H1669" s="222">
        <v>24601</v>
      </c>
      <c r="I1669" s="234" t="s">
        <v>1296</v>
      </c>
      <c r="J1669" s="235" t="s">
        <v>444</v>
      </c>
      <c r="K1669" s="235" t="s">
        <v>445</v>
      </c>
      <c r="L1669" s="225"/>
      <c r="M1669" s="226"/>
      <c r="N1669" s="229"/>
      <c r="O1669" s="228">
        <f t="shared" si="53"/>
        <v>132</v>
      </c>
      <c r="P1669" s="225">
        <v>25</v>
      </c>
      <c r="Q1669" s="225"/>
      <c r="R1669" s="225">
        <f t="shared" si="54"/>
        <v>3300</v>
      </c>
      <c r="S1669" s="228">
        <v>0</v>
      </c>
      <c r="T1669" s="228">
        <v>12</v>
      </c>
      <c r="U1669" s="228">
        <v>12</v>
      </c>
      <c r="V1669" s="228">
        <v>12</v>
      </c>
      <c r="W1669" s="228">
        <v>12</v>
      </c>
      <c r="X1669" s="228">
        <v>12</v>
      </c>
      <c r="Y1669" s="228">
        <v>12</v>
      </c>
      <c r="Z1669" s="228">
        <v>12</v>
      </c>
      <c r="AA1669" s="228">
        <v>12</v>
      </c>
      <c r="AB1669" s="228">
        <v>12</v>
      </c>
      <c r="AC1669" s="228">
        <v>12</v>
      </c>
      <c r="AD1669" s="228">
        <v>12</v>
      </c>
    </row>
    <row r="1670" spans="1:30" ht="26" x14ac:dyDescent="0.3">
      <c r="A1670" s="35" t="s">
        <v>573</v>
      </c>
      <c r="B1670" s="217" t="s">
        <v>1265</v>
      </c>
      <c r="C1670" s="217" t="s">
        <v>1265</v>
      </c>
      <c r="D1670" s="218" t="s">
        <v>36</v>
      </c>
      <c r="E1670" s="219" t="s">
        <v>37</v>
      </c>
      <c r="F1670" s="220" t="s">
        <v>36</v>
      </c>
      <c r="G1670" s="221" t="s">
        <v>486</v>
      </c>
      <c r="H1670" s="222">
        <v>24601</v>
      </c>
      <c r="I1670" s="234" t="s">
        <v>1296</v>
      </c>
      <c r="J1670" s="235" t="s">
        <v>446</v>
      </c>
      <c r="K1670" s="235" t="s">
        <v>447</v>
      </c>
      <c r="L1670" s="225"/>
      <c r="M1670" s="226"/>
      <c r="N1670" s="229"/>
      <c r="O1670" s="228">
        <f t="shared" si="53"/>
        <v>132</v>
      </c>
      <c r="P1670" s="225">
        <v>25</v>
      </c>
      <c r="Q1670" s="225"/>
      <c r="R1670" s="225">
        <f t="shared" si="54"/>
        <v>3300</v>
      </c>
      <c r="S1670" s="228">
        <v>0</v>
      </c>
      <c r="T1670" s="228">
        <v>12</v>
      </c>
      <c r="U1670" s="228">
        <v>12</v>
      </c>
      <c r="V1670" s="228">
        <v>12</v>
      </c>
      <c r="W1670" s="228">
        <v>12</v>
      </c>
      <c r="X1670" s="228">
        <v>12</v>
      </c>
      <c r="Y1670" s="228">
        <v>12</v>
      </c>
      <c r="Z1670" s="228">
        <v>12</v>
      </c>
      <c r="AA1670" s="228">
        <v>12</v>
      </c>
      <c r="AB1670" s="228">
        <v>12</v>
      </c>
      <c r="AC1670" s="228">
        <v>12</v>
      </c>
      <c r="AD1670" s="228">
        <v>12</v>
      </c>
    </row>
    <row r="1671" spans="1:30" ht="26" x14ac:dyDescent="0.3">
      <c r="A1671" s="35" t="s">
        <v>573</v>
      </c>
      <c r="B1671" s="217" t="s">
        <v>1265</v>
      </c>
      <c r="C1671" s="217" t="s">
        <v>1265</v>
      </c>
      <c r="D1671" s="218" t="s">
        <v>36</v>
      </c>
      <c r="E1671" s="219" t="s">
        <v>37</v>
      </c>
      <c r="F1671" s="220" t="s">
        <v>36</v>
      </c>
      <c r="G1671" s="221" t="s">
        <v>486</v>
      </c>
      <c r="H1671" s="222">
        <v>24601</v>
      </c>
      <c r="I1671" s="234" t="s">
        <v>1296</v>
      </c>
      <c r="J1671" s="235" t="s">
        <v>458</v>
      </c>
      <c r="K1671" s="235" t="s">
        <v>1297</v>
      </c>
      <c r="L1671" s="225"/>
      <c r="M1671" s="226"/>
      <c r="N1671" s="229"/>
      <c r="O1671" s="228">
        <f t="shared" si="53"/>
        <v>33</v>
      </c>
      <c r="P1671" s="225">
        <v>88</v>
      </c>
      <c r="Q1671" s="225"/>
      <c r="R1671" s="225">
        <f t="shared" si="54"/>
        <v>2904</v>
      </c>
      <c r="S1671" s="228">
        <v>0</v>
      </c>
      <c r="T1671" s="228">
        <v>3</v>
      </c>
      <c r="U1671" s="228">
        <v>3</v>
      </c>
      <c r="V1671" s="228">
        <v>3</v>
      </c>
      <c r="W1671" s="228">
        <v>3</v>
      </c>
      <c r="X1671" s="228">
        <v>3</v>
      </c>
      <c r="Y1671" s="228">
        <v>3</v>
      </c>
      <c r="Z1671" s="228">
        <v>3</v>
      </c>
      <c r="AA1671" s="228">
        <v>3</v>
      </c>
      <c r="AB1671" s="228">
        <v>3</v>
      </c>
      <c r="AC1671" s="228">
        <v>3</v>
      </c>
      <c r="AD1671" s="228">
        <v>3</v>
      </c>
    </row>
    <row r="1672" spans="1:30" ht="26" x14ac:dyDescent="0.3">
      <c r="A1672" s="35" t="s">
        <v>573</v>
      </c>
      <c r="B1672" s="217" t="s">
        <v>1265</v>
      </c>
      <c r="C1672" s="217" t="s">
        <v>1265</v>
      </c>
      <c r="D1672" s="218" t="s">
        <v>36</v>
      </c>
      <c r="E1672" s="219" t="s">
        <v>37</v>
      </c>
      <c r="F1672" s="220" t="s">
        <v>36</v>
      </c>
      <c r="G1672" s="221" t="s">
        <v>486</v>
      </c>
      <c r="H1672" s="222">
        <v>24601</v>
      </c>
      <c r="I1672" s="234" t="s">
        <v>1296</v>
      </c>
      <c r="J1672" s="235" t="s">
        <v>460</v>
      </c>
      <c r="K1672" s="235" t="s">
        <v>461</v>
      </c>
      <c r="L1672" s="225"/>
      <c r="M1672" s="226"/>
      <c r="N1672" s="229"/>
      <c r="O1672" s="228">
        <f t="shared" si="53"/>
        <v>33</v>
      </c>
      <c r="P1672" s="225">
        <v>168</v>
      </c>
      <c r="Q1672" s="225"/>
      <c r="R1672" s="225">
        <f t="shared" si="54"/>
        <v>5544</v>
      </c>
      <c r="S1672" s="228">
        <v>0</v>
      </c>
      <c r="T1672" s="228">
        <v>3</v>
      </c>
      <c r="U1672" s="228">
        <v>3</v>
      </c>
      <c r="V1672" s="228">
        <v>3</v>
      </c>
      <c r="W1672" s="228">
        <v>3</v>
      </c>
      <c r="X1672" s="228">
        <v>3</v>
      </c>
      <c r="Y1672" s="228">
        <v>3</v>
      </c>
      <c r="Z1672" s="228">
        <v>3</v>
      </c>
      <c r="AA1672" s="228">
        <v>3</v>
      </c>
      <c r="AB1672" s="228">
        <v>3</v>
      </c>
      <c r="AC1672" s="228">
        <v>3</v>
      </c>
      <c r="AD1672" s="228">
        <v>3</v>
      </c>
    </row>
    <row r="1673" spans="1:30" ht="26" x14ac:dyDescent="0.3">
      <c r="A1673" s="35" t="s">
        <v>573</v>
      </c>
      <c r="B1673" s="217" t="s">
        <v>1265</v>
      </c>
      <c r="C1673" s="217" t="s">
        <v>1265</v>
      </c>
      <c r="D1673" s="218" t="s">
        <v>36</v>
      </c>
      <c r="E1673" s="219" t="s">
        <v>37</v>
      </c>
      <c r="F1673" s="220" t="s">
        <v>36</v>
      </c>
      <c r="G1673" s="221" t="s">
        <v>486</v>
      </c>
      <c r="H1673" s="222">
        <v>24601</v>
      </c>
      <c r="I1673" s="234" t="s">
        <v>1296</v>
      </c>
      <c r="J1673" s="235" t="s">
        <v>895</v>
      </c>
      <c r="K1673" s="235" t="s">
        <v>1033</v>
      </c>
      <c r="L1673" s="225"/>
      <c r="M1673" s="226"/>
      <c r="N1673" s="229"/>
      <c r="O1673" s="228">
        <f t="shared" si="53"/>
        <v>33</v>
      </c>
      <c r="P1673" s="225">
        <v>138</v>
      </c>
      <c r="Q1673" s="225"/>
      <c r="R1673" s="225">
        <f t="shared" si="54"/>
        <v>4554</v>
      </c>
      <c r="S1673" s="228">
        <v>0</v>
      </c>
      <c r="T1673" s="228">
        <v>3</v>
      </c>
      <c r="U1673" s="228">
        <v>3</v>
      </c>
      <c r="V1673" s="228">
        <v>3</v>
      </c>
      <c r="W1673" s="228">
        <v>3</v>
      </c>
      <c r="X1673" s="228">
        <v>3</v>
      </c>
      <c r="Y1673" s="228">
        <v>3</v>
      </c>
      <c r="Z1673" s="228">
        <v>3</v>
      </c>
      <c r="AA1673" s="228">
        <v>3</v>
      </c>
      <c r="AB1673" s="228">
        <v>3</v>
      </c>
      <c r="AC1673" s="228">
        <v>3</v>
      </c>
      <c r="AD1673" s="228">
        <v>3</v>
      </c>
    </row>
    <row r="1674" spans="1:30" ht="26" x14ac:dyDescent="0.25">
      <c r="A1674" s="35" t="s">
        <v>573</v>
      </c>
      <c r="B1674" s="217" t="s">
        <v>1265</v>
      </c>
      <c r="C1674" s="217" t="s">
        <v>1265</v>
      </c>
      <c r="D1674" s="218" t="s">
        <v>36</v>
      </c>
      <c r="E1674" s="219" t="s">
        <v>37</v>
      </c>
      <c r="F1674" s="220" t="s">
        <v>36</v>
      </c>
      <c r="G1674" s="221" t="s">
        <v>486</v>
      </c>
      <c r="H1674" s="222">
        <v>24601</v>
      </c>
      <c r="I1674" s="234" t="s">
        <v>1296</v>
      </c>
      <c r="J1674" s="222" t="s">
        <v>1298</v>
      </c>
      <c r="K1674" s="224" t="s">
        <v>1299</v>
      </c>
      <c r="L1674" s="225"/>
      <c r="M1674" s="226"/>
      <c r="N1674" s="229" t="s">
        <v>1300</v>
      </c>
      <c r="O1674" s="228">
        <f t="shared" ref="O1674" si="55">SUM(S1674:AD1674)</f>
        <v>110</v>
      </c>
      <c r="P1674" s="225">
        <v>48</v>
      </c>
      <c r="Q1674" s="225" t="s">
        <v>208</v>
      </c>
      <c r="R1674" s="225">
        <f t="shared" ref="R1674:R1676" si="56">O1674*P1674</f>
        <v>5280</v>
      </c>
      <c r="S1674" s="228">
        <v>0</v>
      </c>
      <c r="T1674" s="228">
        <v>10</v>
      </c>
      <c r="U1674" s="228">
        <v>10</v>
      </c>
      <c r="V1674" s="228">
        <v>10</v>
      </c>
      <c r="W1674" s="228">
        <v>10</v>
      </c>
      <c r="X1674" s="228">
        <v>10</v>
      </c>
      <c r="Y1674" s="228">
        <v>10</v>
      </c>
      <c r="Z1674" s="228">
        <v>10</v>
      </c>
      <c r="AA1674" s="228">
        <v>10</v>
      </c>
      <c r="AB1674" s="228">
        <v>10</v>
      </c>
      <c r="AC1674" s="228">
        <v>10</v>
      </c>
      <c r="AD1674" s="228">
        <v>10</v>
      </c>
    </row>
    <row r="1675" spans="1:30" ht="78" x14ac:dyDescent="0.25">
      <c r="A1675" s="35" t="s">
        <v>573</v>
      </c>
      <c r="B1675" s="217" t="s">
        <v>1265</v>
      </c>
      <c r="C1675" s="217" t="s">
        <v>1265</v>
      </c>
      <c r="D1675" s="218" t="s">
        <v>36</v>
      </c>
      <c r="E1675" s="219" t="s">
        <v>37</v>
      </c>
      <c r="F1675" s="220" t="s">
        <v>36</v>
      </c>
      <c r="G1675" s="219" t="s">
        <v>486</v>
      </c>
      <c r="H1675" s="222">
        <v>26105</v>
      </c>
      <c r="I1675" s="223" t="s">
        <v>1301</v>
      </c>
      <c r="J1675" s="236" t="s">
        <v>1235</v>
      </c>
      <c r="K1675" s="237" t="s">
        <v>1236</v>
      </c>
      <c r="L1675" s="225"/>
      <c r="M1675" s="226"/>
      <c r="N1675" s="229" t="s">
        <v>1300</v>
      </c>
      <c r="O1675" s="225">
        <v>1</v>
      </c>
      <c r="P1675" s="225">
        <v>973</v>
      </c>
      <c r="Q1675" s="225" t="s">
        <v>208</v>
      </c>
      <c r="R1675" s="225">
        <f t="shared" si="56"/>
        <v>973</v>
      </c>
      <c r="S1675" s="228">
        <v>0</v>
      </c>
      <c r="T1675" s="228">
        <v>973</v>
      </c>
      <c r="U1675" s="228">
        <v>0</v>
      </c>
      <c r="V1675" s="228">
        <v>0</v>
      </c>
      <c r="W1675" s="228">
        <v>0</v>
      </c>
      <c r="X1675" s="228">
        <v>0</v>
      </c>
      <c r="Y1675" s="228">
        <v>0</v>
      </c>
      <c r="Z1675" s="228">
        <v>0</v>
      </c>
      <c r="AA1675" s="228">
        <v>0</v>
      </c>
      <c r="AB1675" s="228">
        <v>0</v>
      </c>
      <c r="AC1675" s="228">
        <v>0</v>
      </c>
      <c r="AD1675" s="228">
        <v>0</v>
      </c>
    </row>
    <row r="1676" spans="1:30" ht="26" x14ac:dyDescent="0.25">
      <c r="A1676" s="35" t="s">
        <v>573</v>
      </c>
      <c r="B1676" s="217" t="s">
        <v>1265</v>
      </c>
      <c r="C1676" s="217" t="s">
        <v>1265</v>
      </c>
      <c r="D1676" s="218" t="s">
        <v>36</v>
      </c>
      <c r="E1676" s="219" t="s">
        <v>37</v>
      </c>
      <c r="F1676" s="220" t="s">
        <v>36</v>
      </c>
      <c r="G1676" s="221" t="s">
        <v>534</v>
      </c>
      <c r="H1676" s="222">
        <v>31401</v>
      </c>
      <c r="I1676" s="234" t="s">
        <v>789</v>
      </c>
      <c r="J1676" s="222"/>
      <c r="K1676" s="224" t="s">
        <v>537</v>
      </c>
      <c r="L1676" s="225"/>
      <c r="M1676" s="226"/>
      <c r="N1676" s="229" t="s">
        <v>537</v>
      </c>
      <c r="O1676" s="228">
        <v>12</v>
      </c>
      <c r="P1676" s="225">
        <v>1000</v>
      </c>
      <c r="Q1676" s="225" t="s">
        <v>208</v>
      </c>
      <c r="R1676" s="225">
        <f t="shared" si="56"/>
        <v>12000</v>
      </c>
      <c r="S1676" s="228">
        <v>1</v>
      </c>
      <c r="T1676" s="228">
        <v>1</v>
      </c>
      <c r="U1676" s="228">
        <v>1</v>
      </c>
      <c r="V1676" s="228">
        <v>1</v>
      </c>
      <c r="W1676" s="228">
        <v>1</v>
      </c>
      <c r="X1676" s="228">
        <v>1</v>
      </c>
      <c r="Y1676" s="228">
        <v>1</v>
      </c>
      <c r="Z1676" s="228">
        <v>1</v>
      </c>
      <c r="AA1676" s="228">
        <v>1</v>
      </c>
      <c r="AB1676" s="228">
        <v>1</v>
      </c>
      <c r="AC1676" s="228">
        <v>1</v>
      </c>
      <c r="AD1676" s="228">
        <v>1</v>
      </c>
    </row>
    <row r="1677" spans="1:30" ht="39" x14ac:dyDescent="0.25">
      <c r="A1677" s="35" t="s">
        <v>573</v>
      </c>
      <c r="B1677" s="217" t="s">
        <v>1265</v>
      </c>
      <c r="C1677" s="217" t="s">
        <v>1265</v>
      </c>
      <c r="D1677" s="218" t="s">
        <v>36</v>
      </c>
      <c r="E1677" s="219" t="s">
        <v>37</v>
      </c>
      <c r="F1677" s="220" t="s">
        <v>36</v>
      </c>
      <c r="G1677" s="221" t="s">
        <v>534</v>
      </c>
      <c r="H1677" s="222">
        <v>35701</v>
      </c>
      <c r="I1677" s="238" t="s">
        <v>1302</v>
      </c>
      <c r="J1677" s="222"/>
      <c r="K1677" s="224" t="s">
        <v>537</v>
      </c>
      <c r="L1677" s="225"/>
      <c r="M1677" s="226"/>
      <c r="N1677" s="229" t="s">
        <v>537</v>
      </c>
      <c r="O1677" s="228">
        <v>3</v>
      </c>
      <c r="P1677" s="225">
        <v>1000</v>
      </c>
      <c r="Q1677" s="225" t="s">
        <v>208</v>
      </c>
      <c r="R1677" s="225">
        <f>SUM(S1677:AD1677)</f>
        <v>11120</v>
      </c>
      <c r="S1677" s="228">
        <v>0</v>
      </c>
      <c r="T1677" s="228">
        <v>0</v>
      </c>
      <c r="U1677" s="228">
        <v>3400</v>
      </c>
      <c r="V1677" s="228">
        <v>2160</v>
      </c>
      <c r="W1677" s="228">
        <v>0</v>
      </c>
      <c r="X1677" s="228">
        <v>0</v>
      </c>
      <c r="Y1677" s="228">
        <v>0</v>
      </c>
      <c r="Z1677" s="228">
        <v>0</v>
      </c>
      <c r="AA1677" s="228">
        <v>5560</v>
      </c>
      <c r="AB1677" s="228">
        <v>0</v>
      </c>
      <c r="AC1677" s="228">
        <v>0</v>
      </c>
      <c r="AD1677" s="228">
        <v>0</v>
      </c>
    </row>
    <row r="1678" spans="1:30" ht="26" x14ac:dyDescent="0.25">
      <c r="A1678" s="35" t="s">
        <v>573</v>
      </c>
      <c r="B1678" s="217" t="s">
        <v>1265</v>
      </c>
      <c r="C1678" s="217" t="s">
        <v>1265</v>
      </c>
      <c r="D1678" s="218" t="s">
        <v>36</v>
      </c>
      <c r="E1678" s="219" t="s">
        <v>37</v>
      </c>
      <c r="F1678" s="220" t="s">
        <v>36</v>
      </c>
      <c r="G1678" s="221" t="s">
        <v>486</v>
      </c>
      <c r="H1678" s="222">
        <v>31801</v>
      </c>
      <c r="I1678" s="223" t="s">
        <v>791</v>
      </c>
      <c r="J1678" s="222"/>
      <c r="K1678" s="224" t="s">
        <v>537</v>
      </c>
      <c r="L1678" s="225"/>
      <c r="M1678" s="226"/>
      <c r="N1678" s="229" t="s">
        <v>537</v>
      </c>
      <c r="O1678" s="228">
        <v>4</v>
      </c>
      <c r="P1678" s="225">
        <v>8000</v>
      </c>
      <c r="Q1678" s="225" t="s">
        <v>208</v>
      </c>
      <c r="R1678" s="225">
        <f>O1678*P1678</f>
        <v>32000</v>
      </c>
      <c r="S1678" s="228">
        <v>0</v>
      </c>
      <c r="T1678" s="228">
        <v>1</v>
      </c>
      <c r="U1678" s="228">
        <v>0</v>
      </c>
      <c r="V1678" s="228">
        <v>0</v>
      </c>
      <c r="W1678" s="228">
        <v>1</v>
      </c>
      <c r="X1678" s="228">
        <v>0</v>
      </c>
      <c r="Y1678" s="228">
        <v>0</v>
      </c>
      <c r="Z1678" s="228">
        <v>1</v>
      </c>
      <c r="AA1678" s="228">
        <v>0</v>
      </c>
      <c r="AB1678" s="228">
        <v>0</v>
      </c>
      <c r="AC1678" s="228">
        <v>1</v>
      </c>
      <c r="AD1678" s="228">
        <v>0</v>
      </c>
    </row>
    <row r="1679" spans="1:30" ht="26" x14ac:dyDescent="0.25">
      <c r="A1679" s="35" t="s">
        <v>573</v>
      </c>
      <c r="B1679" s="217" t="s">
        <v>1265</v>
      </c>
      <c r="C1679" s="217" t="s">
        <v>1265</v>
      </c>
      <c r="D1679" s="218" t="s">
        <v>36</v>
      </c>
      <c r="E1679" s="219" t="s">
        <v>37</v>
      </c>
      <c r="F1679" s="220" t="s">
        <v>36</v>
      </c>
      <c r="G1679" s="221" t="s">
        <v>486</v>
      </c>
      <c r="H1679" s="222">
        <v>33602</v>
      </c>
      <c r="I1679" s="223" t="s">
        <v>927</v>
      </c>
      <c r="J1679" s="222"/>
      <c r="K1679" s="224" t="s">
        <v>537</v>
      </c>
      <c r="L1679" s="225"/>
      <c r="M1679" s="226"/>
      <c r="N1679" s="229" t="s">
        <v>537</v>
      </c>
      <c r="O1679" s="228">
        <v>11</v>
      </c>
      <c r="P1679" s="225">
        <v>3600</v>
      </c>
      <c r="Q1679" s="225" t="s">
        <v>208</v>
      </c>
      <c r="R1679" s="225">
        <f>O1679*P1679</f>
        <v>39600</v>
      </c>
      <c r="S1679" s="228">
        <v>0</v>
      </c>
      <c r="T1679" s="228">
        <v>1</v>
      </c>
      <c r="U1679" s="228">
        <v>1</v>
      </c>
      <c r="V1679" s="228">
        <v>1</v>
      </c>
      <c r="W1679" s="228">
        <v>1</v>
      </c>
      <c r="X1679" s="228">
        <v>1</v>
      </c>
      <c r="Y1679" s="228">
        <v>1</v>
      </c>
      <c r="Z1679" s="228">
        <v>1</v>
      </c>
      <c r="AA1679" s="228">
        <v>1</v>
      </c>
      <c r="AB1679" s="228">
        <v>1</v>
      </c>
      <c r="AC1679" s="228">
        <v>1</v>
      </c>
      <c r="AD1679" s="228">
        <v>1</v>
      </c>
    </row>
    <row r="1680" spans="1:30" ht="52" x14ac:dyDescent="0.25">
      <c r="A1680" s="35" t="s">
        <v>573</v>
      </c>
      <c r="B1680" s="217" t="s">
        <v>1265</v>
      </c>
      <c r="C1680" s="217" t="s">
        <v>1265</v>
      </c>
      <c r="D1680" s="218" t="s">
        <v>36</v>
      </c>
      <c r="E1680" s="219" t="s">
        <v>37</v>
      </c>
      <c r="F1680" s="220" t="s">
        <v>36</v>
      </c>
      <c r="G1680" s="221" t="s">
        <v>486</v>
      </c>
      <c r="H1680" s="222">
        <v>35201</v>
      </c>
      <c r="I1680" s="223" t="s">
        <v>800</v>
      </c>
      <c r="J1680" s="222"/>
      <c r="K1680" s="224" t="s">
        <v>537</v>
      </c>
      <c r="L1680" s="225"/>
      <c r="M1680" s="226"/>
      <c r="N1680" s="229" t="s">
        <v>537</v>
      </c>
      <c r="O1680" s="228">
        <v>6</v>
      </c>
      <c r="P1680" s="225">
        <v>3798</v>
      </c>
      <c r="Q1680" s="225" t="s">
        <v>208</v>
      </c>
      <c r="R1680" s="225">
        <f>O1680*P1680</f>
        <v>22788</v>
      </c>
      <c r="S1680" s="228">
        <v>0</v>
      </c>
      <c r="T1680" s="228">
        <v>1</v>
      </c>
      <c r="U1680" s="228">
        <v>1</v>
      </c>
      <c r="V1680" s="228">
        <v>1</v>
      </c>
      <c r="W1680" s="228">
        <v>1</v>
      </c>
      <c r="X1680" s="228">
        <v>0</v>
      </c>
      <c r="Y1680" s="228">
        <v>1</v>
      </c>
      <c r="Z1680" s="228">
        <v>0</v>
      </c>
      <c r="AA1680" s="228">
        <v>1</v>
      </c>
      <c r="AB1680" s="228">
        <v>0</v>
      </c>
      <c r="AC1680" s="228">
        <v>0</v>
      </c>
      <c r="AD1680" s="228">
        <v>0</v>
      </c>
    </row>
    <row r="1681" spans="1:30" ht="65" x14ac:dyDescent="0.25">
      <c r="A1681" s="35" t="s">
        <v>573</v>
      </c>
      <c r="B1681" s="217" t="s">
        <v>1265</v>
      </c>
      <c r="C1681" s="217" t="s">
        <v>1265</v>
      </c>
      <c r="D1681" s="218" t="s">
        <v>36</v>
      </c>
      <c r="E1681" s="219" t="s">
        <v>37</v>
      </c>
      <c r="F1681" s="220" t="s">
        <v>36</v>
      </c>
      <c r="G1681" s="221" t="s">
        <v>486</v>
      </c>
      <c r="H1681" s="222">
        <v>35501</v>
      </c>
      <c r="I1681" s="223" t="s">
        <v>1303</v>
      </c>
      <c r="J1681" s="222"/>
      <c r="K1681" s="224" t="s">
        <v>537</v>
      </c>
      <c r="L1681" s="225"/>
      <c r="M1681" s="226"/>
      <c r="N1681" s="229" t="s">
        <v>537</v>
      </c>
      <c r="O1681" s="228">
        <v>6</v>
      </c>
      <c r="P1681" s="225">
        <v>4960</v>
      </c>
      <c r="Q1681" s="225" t="s">
        <v>208</v>
      </c>
      <c r="R1681" s="225">
        <f>O1681*P1681</f>
        <v>29760</v>
      </c>
      <c r="S1681" s="228">
        <v>0</v>
      </c>
      <c r="T1681" s="228">
        <v>1</v>
      </c>
      <c r="U1681" s="228">
        <v>0</v>
      </c>
      <c r="V1681" s="228">
        <v>1</v>
      </c>
      <c r="W1681" s="228">
        <v>0</v>
      </c>
      <c r="X1681" s="228">
        <v>1</v>
      </c>
      <c r="Y1681" s="228">
        <v>0</v>
      </c>
      <c r="Z1681" s="228">
        <v>1</v>
      </c>
      <c r="AA1681" s="228">
        <v>0</v>
      </c>
      <c r="AB1681" s="228">
        <v>1</v>
      </c>
      <c r="AC1681" s="228">
        <v>0</v>
      </c>
      <c r="AD1681" s="228">
        <v>1</v>
      </c>
    </row>
    <row r="1682" spans="1:30" ht="52" x14ac:dyDescent="0.25">
      <c r="A1682" s="35" t="s">
        <v>573</v>
      </c>
      <c r="B1682" s="217" t="s">
        <v>1265</v>
      </c>
      <c r="C1682" s="217" t="s">
        <v>1265</v>
      </c>
      <c r="D1682" s="218" t="s">
        <v>36</v>
      </c>
      <c r="E1682" s="219" t="s">
        <v>37</v>
      </c>
      <c r="F1682" s="220" t="s">
        <v>36</v>
      </c>
      <c r="G1682" s="221" t="s">
        <v>486</v>
      </c>
      <c r="H1682" s="222">
        <v>37504</v>
      </c>
      <c r="I1682" s="223" t="s">
        <v>1304</v>
      </c>
      <c r="J1682" s="222"/>
      <c r="K1682" s="224" t="s">
        <v>537</v>
      </c>
      <c r="L1682" s="225"/>
      <c r="M1682" s="226"/>
      <c r="N1682" s="229" t="s">
        <v>537</v>
      </c>
      <c r="O1682" s="228">
        <v>1</v>
      </c>
      <c r="P1682" s="225">
        <v>1</v>
      </c>
      <c r="Q1682" s="225" t="s">
        <v>208</v>
      </c>
      <c r="R1682" s="225">
        <f>SUM(S1682:AD1682)</f>
        <v>7640</v>
      </c>
      <c r="S1682" s="228">
        <v>0</v>
      </c>
      <c r="T1682" s="228">
        <v>1250</v>
      </c>
      <c r="U1682" s="228">
        <v>1250</v>
      </c>
      <c r="V1682" s="228">
        <v>1250</v>
      </c>
      <c r="W1682" s="228">
        <v>1250</v>
      </c>
      <c r="X1682" s="228">
        <v>1250</v>
      </c>
      <c r="Y1682" s="228">
        <v>1250</v>
      </c>
      <c r="Z1682" s="228">
        <v>140</v>
      </c>
      <c r="AA1682" s="228">
        <v>0</v>
      </c>
      <c r="AB1682" s="228">
        <v>0</v>
      </c>
      <c r="AC1682" s="228">
        <v>0</v>
      </c>
      <c r="AD1682" s="228">
        <v>0</v>
      </c>
    </row>
    <row r="1683" spans="1:30" ht="26" x14ac:dyDescent="0.25">
      <c r="A1683" s="35" t="s">
        <v>573</v>
      </c>
      <c r="B1683" s="217" t="s">
        <v>1265</v>
      </c>
      <c r="C1683" s="217" t="s">
        <v>1265</v>
      </c>
      <c r="D1683" s="218" t="s">
        <v>36</v>
      </c>
      <c r="E1683" s="219" t="s">
        <v>37</v>
      </c>
      <c r="F1683" s="220" t="s">
        <v>36</v>
      </c>
      <c r="G1683" s="221" t="s">
        <v>486</v>
      </c>
      <c r="H1683" s="222">
        <v>39202</v>
      </c>
      <c r="I1683" s="223" t="s">
        <v>937</v>
      </c>
      <c r="J1683" s="222"/>
      <c r="K1683" s="224" t="s">
        <v>537</v>
      </c>
      <c r="L1683" s="225"/>
      <c r="M1683" s="226"/>
      <c r="N1683" s="229" t="s">
        <v>537</v>
      </c>
      <c r="O1683" s="228">
        <v>1</v>
      </c>
      <c r="P1683" s="225">
        <v>1</v>
      </c>
      <c r="Q1683" s="225" t="s">
        <v>208</v>
      </c>
      <c r="R1683" s="225">
        <f>SUM(S1683:AD1683)</f>
        <v>17616</v>
      </c>
      <c r="S1683" s="228">
        <v>0</v>
      </c>
      <c r="T1683" s="228">
        <v>7696</v>
      </c>
      <c r="U1683" s="228">
        <v>992</v>
      </c>
      <c r="V1683" s="228">
        <v>992</v>
      </c>
      <c r="W1683" s="228">
        <v>992</v>
      </c>
      <c r="X1683" s="228">
        <v>992</v>
      </c>
      <c r="Y1683" s="228">
        <v>992</v>
      </c>
      <c r="Z1683" s="228">
        <v>992</v>
      </c>
      <c r="AA1683" s="228">
        <v>992</v>
      </c>
      <c r="AB1683" s="228">
        <v>992</v>
      </c>
      <c r="AC1683" s="228">
        <v>992</v>
      </c>
      <c r="AD1683" s="228">
        <v>992</v>
      </c>
    </row>
    <row r="1684" spans="1:30" ht="26" x14ac:dyDescent="0.25">
      <c r="A1684" s="35" t="s">
        <v>573</v>
      </c>
      <c r="B1684" s="217" t="s">
        <v>1265</v>
      </c>
      <c r="C1684" s="217" t="s">
        <v>1265</v>
      </c>
      <c r="D1684" s="218" t="s">
        <v>36</v>
      </c>
      <c r="E1684" s="219" t="s">
        <v>37</v>
      </c>
      <c r="F1684" s="220" t="s">
        <v>36</v>
      </c>
      <c r="G1684" s="221" t="s">
        <v>534</v>
      </c>
      <c r="H1684" s="222">
        <v>31301</v>
      </c>
      <c r="I1684" s="223" t="s">
        <v>787</v>
      </c>
      <c r="J1684" s="222"/>
      <c r="K1684" s="224" t="s">
        <v>537</v>
      </c>
      <c r="L1684" s="225"/>
      <c r="M1684" s="226"/>
      <c r="N1684" s="229" t="s">
        <v>537</v>
      </c>
      <c r="O1684" s="228">
        <v>12</v>
      </c>
      <c r="P1684" s="225">
        <v>1600</v>
      </c>
      <c r="Q1684" s="225" t="s">
        <v>208</v>
      </c>
      <c r="R1684" s="225">
        <f>O1684*P1684</f>
        <v>19200</v>
      </c>
      <c r="S1684" s="228">
        <v>1</v>
      </c>
      <c r="T1684" s="228">
        <v>1</v>
      </c>
      <c r="U1684" s="228">
        <v>1</v>
      </c>
      <c r="V1684" s="228">
        <v>1</v>
      </c>
      <c r="W1684" s="228">
        <v>1</v>
      </c>
      <c r="X1684" s="228">
        <v>1</v>
      </c>
      <c r="Y1684" s="228">
        <v>1</v>
      </c>
      <c r="Z1684" s="228">
        <v>1</v>
      </c>
      <c r="AA1684" s="228">
        <v>1</v>
      </c>
      <c r="AB1684" s="228">
        <v>1</v>
      </c>
      <c r="AC1684" s="228">
        <v>1</v>
      </c>
      <c r="AD1684" s="228">
        <v>1</v>
      </c>
    </row>
    <row r="1685" spans="1:30" ht="26" x14ac:dyDescent="0.25">
      <c r="A1685" s="35" t="s">
        <v>573</v>
      </c>
      <c r="B1685" s="217" t="s">
        <v>1265</v>
      </c>
      <c r="C1685" s="217" t="s">
        <v>1265</v>
      </c>
      <c r="D1685" s="218" t="s">
        <v>36</v>
      </c>
      <c r="E1685" s="219" t="s">
        <v>37</v>
      </c>
      <c r="F1685" s="220" t="s">
        <v>36</v>
      </c>
      <c r="G1685" s="221" t="s">
        <v>534</v>
      </c>
      <c r="H1685" s="222">
        <v>32201</v>
      </c>
      <c r="I1685" s="223" t="s">
        <v>792</v>
      </c>
      <c r="J1685" s="222"/>
      <c r="K1685" s="224" t="s">
        <v>537</v>
      </c>
      <c r="L1685" s="225"/>
      <c r="M1685" s="226"/>
      <c r="N1685" s="229" t="s">
        <v>537</v>
      </c>
      <c r="O1685" s="228">
        <v>12</v>
      </c>
      <c r="P1685" s="225">
        <v>1</v>
      </c>
      <c r="Q1685" s="225" t="s">
        <v>208</v>
      </c>
      <c r="R1685" s="225">
        <f>SUM(S1685:AD1685)</f>
        <v>1452315</v>
      </c>
      <c r="S1685" s="228">
        <v>0</v>
      </c>
      <c r="T1685" s="228">
        <v>121026</v>
      </c>
      <c r="U1685" s="228">
        <v>121026</v>
      </c>
      <c r="V1685" s="228">
        <v>121026</v>
      </c>
      <c r="W1685" s="228">
        <v>121026</v>
      </c>
      <c r="X1685" s="228">
        <v>121026</v>
      </c>
      <c r="Y1685" s="228">
        <v>121026</v>
      </c>
      <c r="Z1685" s="228">
        <v>121026</v>
      </c>
      <c r="AA1685" s="228">
        <v>121026</v>
      </c>
      <c r="AB1685" s="228">
        <v>121026</v>
      </c>
      <c r="AC1685" s="228">
        <v>121026</v>
      </c>
      <c r="AD1685" s="228">
        <v>242055</v>
      </c>
    </row>
    <row r="1686" spans="1:30" ht="26" x14ac:dyDescent="0.25">
      <c r="A1686" s="35" t="s">
        <v>573</v>
      </c>
      <c r="B1686" s="217" t="s">
        <v>1265</v>
      </c>
      <c r="C1686" s="217" t="s">
        <v>1265</v>
      </c>
      <c r="D1686" s="218" t="s">
        <v>36</v>
      </c>
      <c r="E1686" s="219" t="s">
        <v>37</v>
      </c>
      <c r="F1686" s="220" t="s">
        <v>36</v>
      </c>
      <c r="G1686" s="221" t="s">
        <v>534</v>
      </c>
      <c r="H1686" s="222">
        <v>33801</v>
      </c>
      <c r="I1686" s="223" t="s">
        <v>944</v>
      </c>
      <c r="J1686" s="222"/>
      <c r="K1686" s="224" t="s">
        <v>537</v>
      </c>
      <c r="L1686" s="225"/>
      <c r="M1686" s="226"/>
      <c r="N1686" s="229" t="s">
        <v>537</v>
      </c>
      <c r="O1686" s="228">
        <v>12</v>
      </c>
      <c r="P1686" s="225">
        <v>41760</v>
      </c>
      <c r="Q1686" s="225" t="s">
        <v>208</v>
      </c>
      <c r="R1686" s="225">
        <f>O1686*P1686</f>
        <v>501120</v>
      </c>
      <c r="S1686" s="228">
        <v>0</v>
      </c>
      <c r="T1686" s="228">
        <v>1</v>
      </c>
      <c r="U1686" s="228">
        <v>1</v>
      </c>
      <c r="V1686" s="228">
        <v>1</v>
      </c>
      <c r="W1686" s="228">
        <v>1</v>
      </c>
      <c r="X1686" s="228">
        <v>1</v>
      </c>
      <c r="Y1686" s="228">
        <v>1</v>
      </c>
      <c r="Z1686" s="228">
        <v>1</v>
      </c>
      <c r="AA1686" s="228">
        <v>1</v>
      </c>
      <c r="AB1686" s="228">
        <v>1</v>
      </c>
      <c r="AC1686" s="228">
        <v>1</v>
      </c>
      <c r="AD1686" s="228">
        <v>2</v>
      </c>
    </row>
    <row r="1687" spans="1:30" ht="39" x14ac:dyDescent="0.25">
      <c r="A1687" s="35" t="s">
        <v>573</v>
      </c>
      <c r="B1687" s="217" t="s">
        <v>1265</v>
      </c>
      <c r="C1687" s="217" t="s">
        <v>1265</v>
      </c>
      <c r="D1687" s="218" t="s">
        <v>36</v>
      </c>
      <c r="E1687" s="219" t="s">
        <v>37</v>
      </c>
      <c r="F1687" s="220" t="s">
        <v>36</v>
      </c>
      <c r="G1687" s="221" t="s">
        <v>534</v>
      </c>
      <c r="H1687" s="222">
        <v>35101</v>
      </c>
      <c r="I1687" s="223" t="s">
        <v>945</v>
      </c>
      <c r="J1687" s="222"/>
      <c r="K1687" s="224" t="s">
        <v>537</v>
      </c>
      <c r="L1687" s="225"/>
      <c r="M1687" s="226"/>
      <c r="N1687" s="229" t="s">
        <v>537</v>
      </c>
      <c r="O1687" s="228">
        <v>1</v>
      </c>
      <c r="P1687" s="225">
        <v>17561</v>
      </c>
      <c r="Q1687" s="225" t="s">
        <v>208</v>
      </c>
      <c r="R1687" s="225">
        <f>O1687*P1687</f>
        <v>17561</v>
      </c>
      <c r="S1687" s="228">
        <v>0</v>
      </c>
      <c r="T1687" s="228">
        <v>0</v>
      </c>
      <c r="U1687" s="228">
        <v>1</v>
      </c>
      <c r="V1687" s="228">
        <v>0</v>
      </c>
      <c r="W1687" s="228">
        <v>0</v>
      </c>
      <c r="X1687" s="228">
        <v>0</v>
      </c>
      <c r="Y1687" s="228">
        <v>0</v>
      </c>
      <c r="Z1687" s="228">
        <v>0</v>
      </c>
      <c r="AA1687" s="228">
        <v>0</v>
      </c>
      <c r="AB1687" s="228">
        <v>0</v>
      </c>
      <c r="AC1687" s="228">
        <v>0</v>
      </c>
      <c r="AD1687" s="228">
        <v>0</v>
      </c>
    </row>
    <row r="1688" spans="1:30" ht="26" x14ac:dyDescent="0.25">
      <c r="A1688" s="35" t="s">
        <v>573</v>
      </c>
      <c r="B1688" s="217" t="s">
        <v>1265</v>
      </c>
      <c r="C1688" s="217" t="s">
        <v>1265</v>
      </c>
      <c r="D1688" s="218" t="s">
        <v>36</v>
      </c>
      <c r="E1688" s="219" t="s">
        <v>37</v>
      </c>
      <c r="F1688" s="220" t="s">
        <v>36</v>
      </c>
      <c r="G1688" s="221" t="s">
        <v>534</v>
      </c>
      <c r="H1688" s="222">
        <v>35801</v>
      </c>
      <c r="I1688" s="223" t="s">
        <v>950</v>
      </c>
      <c r="J1688" s="222"/>
      <c r="K1688" s="224" t="s">
        <v>537</v>
      </c>
      <c r="L1688" s="225"/>
      <c r="M1688" s="226"/>
      <c r="N1688" s="229" t="s">
        <v>537</v>
      </c>
      <c r="O1688" s="228">
        <v>12</v>
      </c>
      <c r="P1688" s="225">
        <v>42688</v>
      </c>
      <c r="Q1688" s="225" t="s">
        <v>208</v>
      </c>
      <c r="R1688" s="225">
        <f>P1688*O1688</f>
        <v>512256</v>
      </c>
      <c r="S1688" s="228">
        <v>0</v>
      </c>
      <c r="T1688" s="228">
        <v>1</v>
      </c>
      <c r="U1688" s="228">
        <v>1</v>
      </c>
      <c r="V1688" s="228">
        <v>1</v>
      </c>
      <c r="W1688" s="228">
        <v>1</v>
      </c>
      <c r="X1688" s="228">
        <v>1</v>
      </c>
      <c r="Y1688" s="228">
        <v>1</v>
      </c>
      <c r="Z1688" s="228">
        <v>1</v>
      </c>
      <c r="AA1688" s="228">
        <v>1</v>
      </c>
      <c r="AB1688" s="228">
        <v>1</v>
      </c>
      <c r="AC1688" s="228">
        <v>1</v>
      </c>
      <c r="AD1688" s="228">
        <v>2</v>
      </c>
    </row>
    <row r="1689" spans="1:30" ht="26" x14ac:dyDescent="0.25">
      <c r="A1689" s="35" t="s">
        <v>573</v>
      </c>
      <c r="B1689" s="217" t="s">
        <v>1265</v>
      </c>
      <c r="C1689" s="217" t="s">
        <v>1265</v>
      </c>
      <c r="D1689" s="218" t="s">
        <v>36</v>
      </c>
      <c r="E1689" s="219" t="s">
        <v>37</v>
      </c>
      <c r="F1689" s="220" t="s">
        <v>36</v>
      </c>
      <c r="G1689" s="221" t="s">
        <v>534</v>
      </c>
      <c r="H1689" s="222">
        <v>35901</v>
      </c>
      <c r="I1689" s="223" t="s">
        <v>1305</v>
      </c>
      <c r="J1689" s="222"/>
      <c r="K1689" s="224" t="s">
        <v>537</v>
      </c>
      <c r="L1689" s="225"/>
      <c r="M1689" s="226"/>
      <c r="N1689" s="229" t="s">
        <v>537</v>
      </c>
      <c r="O1689" s="228">
        <v>6</v>
      </c>
      <c r="P1689" s="225">
        <v>3500</v>
      </c>
      <c r="Q1689" s="225" t="s">
        <v>208</v>
      </c>
      <c r="R1689" s="225">
        <f>O1689*P1689</f>
        <v>21000</v>
      </c>
      <c r="S1689" s="228">
        <v>0</v>
      </c>
      <c r="T1689" s="228">
        <v>1</v>
      </c>
      <c r="U1689" s="228">
        <v>1</v>
      </c>
      <c r="V1689" s="228">
        <v>0</v>
      </c>
      <c r="W1689" s="228">
        <v>0</v>
      </c>
      <c r="X1689" s="228">
        <v>1</v>
      </c>
      <c r="Y1689" s="228">
        <v>1</v>
      </c>
      <c r="Z1689" s="228">
        <v>0</v>
      </c>
      <c r="AA1689" s="228">
        <v>1</v>
      </c>
      <c r="AB1689" s="228">
        <v>0</v>
      </c>
      <c r="AC1689" s="228">
        <v>1</v>
      </c>
      <c r="AD1689" s="228">
        <v>0</v>
      </c>
    </row>
    <row r="1690" spans="1:30" ht="26" x14ac:dyDescent="0.25">
      <c r="A1690" s="35" t="s">
        <v>573</v>
      </c>
      <c r="B1690" s="217" t="s">
        <v>1265</v>
      </c>
      <c r="C1690" s="217" t="s">
        <v>1265</v>
      </c>
      <c r="D1690" s="218" t="s">
        <v>36</v>
      </c>
      <c r="E1690" s="219" t="s">
        <v>476</v>
      </c>
      <c r="F1690" s="220" t="s">
        <v>496</v>
      </c>
      <c r="G1690" s="221" t="s">
        <v>483</v>
      </c>
      <c r="H1690" s="222">
        <v>39202</v>
      </c>
      <c r="I1690" s="223" t="s">
        <v>937</v>
      </c>
      <c r="J1690" s="222"/>
      <c r="K1690" s="224" t="s">
        <v>537</v>
      </c>
      <c r="L1690" s="225"/>
      <c r="M1690" s="226"/>
      <c r="N1690" s="229" t="s">
        <v>537</v>
      </c>
      <c r="O1690" s="228">
        <v>1</v>
      </c>
      <c r="P1690" s="225">
        <v>1</v>
      </c>
      <c r="Q1690" s="225" t="s">
        <v>208</v>
      </c>
      <c r="R1690" s="225">
        <f>SUM(S1690:AD1690)</f>
        <v>29264</v>
      </c>
      <c r="S1690" s="228">
        <v>2356</v>
      </c>
      <c r="T1690" s="228">
        <v>2356</v>
      </c>
      <c r="U1690" s="228">
        <v>2356</v>
      </c>
      <c r="V1690" s="228">
        <v>2356</v>
      </c>
      <c r="W1690" s="228">
        <v>2480</v>
      </c>
      <c r="X1690" s="228">
        <v>2480</v>
      </c>
      <c r="Y1690" s="228">
        <v>2480</v>
      </c>
      <c r="Z1690" s="228">
        <v>2480</v>
      </c>
      <c r="AA1690" s="228">
        <v>2480</v>
      </c>
      <c r="AB1690" s="228">
        <v>2480</v>
      </c>
      <c r="AC1690" s="228">
        <v>2480</v>
      </c>
      <c r="AD1690" s="228">
        <v>2480</v>
      </c>
    </row>
    <row r="1691" spans="1:30" ht="91" x14ac:dyDescent="0.25">
      <c r="A1691" s="35" t="s">
        <v>573</v>
      </c>
      <c r="B1691" s="217" t="s">
        <v>1265</v>
      </c>
      <c r="C1691" s="217" t="s">
        <v>1265</v>
      </c>
      <c r="D1691" s="218" t="s">
        <v>36</v>
      </c>
      <c r="E1691" s="219" t="s">
        <v>484</v>
      </c>
      <c r="F1691" s="220" t="s">
        <v>485</v>
      </c>
      <c r="G1691" s="221" t="s">
        <v>486</v>
      </c>
      <c r="H1691" s="222">
        <v>26103</v>
      </c>
      <c r="I1691" s="223" t="s">
        <v>1306</v>
      </c>
      <c r="J1691" s="222" t="s">
        <v>667</v>
      </c>
      <c r="K1691" s="224" t="s">
        <v>1071</v>
      </c>
      <c r="L1691" s="225"/>
      <c r="M1691" s="226"/>
      <c r="N1691" s="229" t="s">
        <v>1300</v>
      </c>
      <c r="O1691" s="228">
        <v>0</v>
      </c>
      <c r="P1691" s="225">
        <v>0</v>
      </c>
      <c r="Q1691" s="225" t="s">
        <v>208</v>
      </c>
      <c r="R1691" s="225">
        <v>5836</v>
      </c>
      <c r="S1691" s="228">
        <v>0</v>
      </c>
      <c r="T1691" s="228">
        <v>2000</v>
      </c>
      <c r="U1691" s="228">
        <v>1000</v>
      </c>
      <c r="V1691" s="228">
        <v>1000</v>
      </c>
      <c r="W1691" s="228">
        <v>1000</v>
      </c>
      <c r="X1691" s="228">
        <v>836</v>
      </c>
      <c r="Y1691" s="228">
        <v>0</v>
      </c>
      <c r="Z1691" s="228">
        <v>0</v>
      </c>
      <c r="AA1691" s="228">
        <v>0</v>
      </c>
      <c r="AB1691" s="228">
        <v>0</v>
      </c>
      <c r="AC1691" s="228">
        <v>0</v>
      </c>
      <c r="AD1691" s="228">
        <v>0</v>
      </c>
    </row>
    <row r="1692" spans="1:30" ht="91" x14ac:dyDescent="0.25">
      <c r="A1692" s="35" t="s">
        <v>573</v>
      </c>
      <c r="B1692" s="217" t="s">
        <v>1265</v>
      </c>
      <c r="C1692" s="217" t="s">
        <v>1265</v>
      </c>
      <c r="D1692" s="218" t="s">
        <v>36</v>
      </c>
      <c r="E1692" s="219" t="s">
        <v>490</v>
      </c>
      <c r="F1692" s="220" t="s">
        <v>491</v>
      </c>
      <c r="G1692" s="221" t="s">
        <v>486</v>
      </c>
      <c r="H1692" s="222">
        <v>26103</v>
      </c>
      <c r="I1692" s="223" t="s">
        <v>1306</v>
      </c>
      <c r="J1692" s="222" t="s">
        <v>667</v>
      </c>
      <c r="K1692" s="224" t="s">
        <v>1071</v>
      </c>
      <c r="L1692" s="225"/>
      <c r="M1692" s="226"/>
      <c r="N1692" s="229" t="s">
        <v>1300</v>
      </c>
      <c r="O1692" s="228">
        <v>0</v>
      </c>
      <c r="P1692" s="225">
        <v>0</v>
      </c>
      <c r="Q1692" s="225" t="s">
        <v>208</v>
      </c>
      <c r="R1692" s="225">
        <v>5836</v>
      </c>
      <c r="S1692" s="228">
        <v>0</v>
      </c>
      <c r="T1692" s="228">
        <v>2000</v>
      </c>
      <c r="U1692" s="228">
        <v>1000</v>
      </c>
      <c r="V1692" s="228">
        <v>1000</v>
      </c>
      <c r="W1692" s="228">
        <v>1000</v>
      </c>
      <c r="X1692" s="228">
        <v>836</v>
      </c>
      <c r="Y1692" s="228">
        <v>0</v>
      </c>
      <c r="Z1692" s="228">
        <v>0</v>
      </c>
      <c r="AA1692" s="228">
        <v>0</v>
      </c>
      <c r="AB1692" s="228">
        <v>0</v>
      </c>
      <c r="AC1692" s="228">
        <v>0</v>
      </c>
      <c r="AD1692" s="228">
        <v>0</v>
      </c>
    </row>
    <row r="1693" spans="1:30" ht="91" x14ac:dyDescent="0.25">
      <c r="A1693" s="35" t="s">
        <v>573</v>
      </c>
      <c r="B1693" s="217" t="s">
        <v>1265</v>
      </c>
      <c r="C1693" s="217" t="s">
        <v>1265</v>
      </c>
      <c r="D1693" s="218" t="s">
        <v>36</v>
      </c>
      <c r="E1693" s="219" t="s">
        <v>476</v>
      </c>
      <c r="F1693" s="220" t="s">
        <v>477</v>
      </c>
      <c r="G1693" s="221" t="s">
        <v>486</v>
      </c>
      <c r="H1693" s="222">
        <v>26103</v>
      </c>
      <c r="I1693" s="223" t="s">
        <v>1306</v>
      </c>
      <c r="J1693" s="222" t="s">
        <v>667</v>
      </c>
      <c r="K1693" s="224" t="s">
        <v>1071</v>
      </c>
      <c r="L1693" s="225"/>
      <c r="M1693" s="226"/>
      <c r="N1693" s="229" t="s">
        <v>1300</v>
      </c>
      <c r="O1693" s="228">
        <v>0</v>
      </c>
      <c r="P1693" s="225">
        <v>0</v>
      </c>
      <c r="Q1693" s="225" t="s">
        <v>208</v>
      </c>
      <c r="R1693" s="225">
        <v>5836</v>
      </c>
      <c r="S1693" s="228">
        <v>0</v>
      </c>
      <c r="T1693" s="228">
        <v>2000</v>
      </c>
      <c r="U1693" s="228">
        <v>1000</v>
      </c>
      <c r="V1693" s="228">
        <v>1000</v>
      </c>
      <c r="W1693" s="228">
        <v>1000</v>
      </c>
      <c r="X1693" s="228">
        <v>836</v>
      </c>
      <c r="Y1693" s="228">
        <v>0</v>
      </c>
      <c r="Z1693" s="228">
        <v>0</v>
      </c>
      <c r="AA1693" s="228">
        <v>0</v>
      </c>
      <c r="AB1693" s="228">
        <v>0</v>
      </c>
      <c r="AC1693" s="228">
        <v>0</v>
      </c>
      <c r="AD1693" s="228">
        <v>0</v>
      </c>
    </row>
    <row r="1694" spans="1:30" ht="52" x14ac:dyDescent="0.25">
      <c r="A1694" s="35" t="s">
        <v>573</v>
      </c>
      <c r="B1694" s="217" t="s">
        <v>1265</v>
      </c>
      <c r="C1694" s="217" t="s">
        <v>1265</v>
      </c>
      <c r="D1694" s="218" t="s">
        <v>36</v>
      </c>
      <c r="E1694" s="219" t="s">
        <v>484</v>
      </c>
      <c r="F1694" s="220" t="s">
        <v>485</v>
      </c>
      <c r="G1694" s="221" t="s">
        <v>486</v>
      </c>
      <c r="H1694" s="222">
        <v>37504</v>
      </c>
      <c r="I1694" s="223" t="s">
        <v>1304</v>
      </c>
      <c r="J1694" s="222"/>
      <c r="K1694" s="224" t="s">
        <v>537</v>
      </c>
      <c r="L1694" s="225"/>
      <c r="M1694" s="226"/>
      <c r="N1694" s="229" t="s">
        <v>537</v>
      </c>
      <c r="O1694" s="228">
        <v>1</v>
      </c>
      <c r="P1694" s="225">
        <v>1</v>
      </c>
      <c r="Q1694" s="225" t="s">
        <v>208</v>
      </c>
      <c r="R1694" s="225">
        <v>7640</v>
      </c>
      <c r="S1694" s="228">
        <v>0</v>
      </c>
      <c r="T1694" s="228">
        <v>1250</v>
      </c>
      <c r="U1694" s="228">
        <v>1250</v>
      </c>
      <c r="V1694" s="228">
        <v>1250</v>
      </c>
      <c r="W1694" s="228">
        <v>1250</v>
      </c>
      <c r="X1694" s="228">
        <v>1250</v>
      </c>
      <c r="Y1694" s="228">
        <v>1250</v>
      </c>
      <c r="Z1694" s="228">
        <v>140</v>
      </c>
      <c r="AA1694" s="228">
        <v>0</v>
      </c>
      <c r="AB1694" s="228">
        <v>0</v>
      </c>
      <c r="AC1694" s="228">
        <v>0</v>
      </c>
      <c r="AD1694" s="228">
        <v>0</v>
      </c>
    </row>
    <row r="1695" spans="1:30" ht="52" x14ac:dyDescent="0.25">
      <c r="A1695" s="35" t="s">
        <v>573</v>
      </c>
      <c r="B1695" s="217" t="s">
        <v>1265</v>
      </c>
      <c r="C1695" s="217" t="s">
        <v>1265</v>
      </c>
      <c r="D1695" s="218" t="s">
        <v>36</v>
      </c>
      <c r="E1695" s="219" t="s">
        <v>490</v>
      </c>
      <c r="F1695" s="220" t="s">
        <v>491</v>
      </c>
      <c r="G1695" s="221" t="s">
        <v>486</v>
      </c>
      <c r="H1695" s="222">
        <v>37504</v>
      </c>
      <c r="I1695" s="223" t="s">
        <v>1304</v>
      </c>
      <c r="J1695" s="222"/>
      <c r="K1695" s="224" t="s">
        <v>537</v>
      </c>
      <c r="L1695" s="225"/>
      <c r="M1695" s="226"/>
      <c r="N1695" s="229" t="s">
        <v>537</v>
      </c>
      <c r="O1695" s="228">
        <v>1</v>
      </c>
      <c r="P1695" s="225">
        <v>1</v>
      </c>
      <c r="Q1695" s="225" t="s">
        <v>208</v>
      </c>
      <c r="R1695" s="225">
        <v>7640</v>
      </c>
      <c r="S1695" s="228">
        <v>0</v>
      </c>
      <c r="T1695" s="228">
        <v>1250</v>
      </c>
      <c r="U1695" s="228">
        <v>1250</v>
      </c>
      <c r="V1695" s="228">
        <v>1250</v>
      </c>
      <c r="W1695" s="228">
        <v>1250</v>
      </c>
      <c r="X1695" s="228">
        <v>1250</v>
      </c>
      <c r="Y1695" s="228">
        <v>1250</v>
      </c>
      <c r="Z1695" s="228">
        <v>140</v>
      </c>
      <c r="AA1695" s="228">
        <v>0</v>
      </c>
      <c r="AB1695" s="228">
        <v>0</v>
      </c>
      <c r="AC1695" s="228">
        <v>0</v>
      </c>
      <c r="AD1695" s="228">
        <v>0</v>
      </c>
    </row>
    <row r="1696" spans="1:30" ht="26" x14ac:dyDescent="0.25">
      <c r="A1696" s="35" t="s">
        <v>573</v>
      </c>
      <c r="B1696" s="217" t="s">
        <v>1265</v>
      </c>
      <c r="C1696" s="217" t="s">
        <v>1265</v>
      </c>
      <c r="D1696" s="218" t="s">
        <v>36</v>
      </c>
      <c r="E1696" s="219" t="s">
        <v>476</v>
      </c>
      <c r="F1696" s="220" t="s">
        <v>477</v>
      </c>
      <c r="G1696" s="221" t="s">
        <v>478</v>
      </c>
      <c r="H1696" s="222">
        <v>21101</v>
      </c>
      <c r="I1696" s="223" t="s">
        <v>1266</v>
      </c>
      <c r="J1696" s="222" t="s">
        <v>211</v>
      </c>
      <c r="K1696" s="224" t="s">
        <v>599</v>
      </c>
      <c r="L1696" s="225"/>
      <c r="M1696" s="226"/>
      <c r="N1696" s="229" t="s">
        <v>589</v>
      </c>
      <c r="O1696" s="228">
        <f>SUM(S1696:AD1696)</f>
        <v>2</v>
      </c>
      <c r="P1696" s="225">
        <v>141</v>
      </c>
      <c r="Q1696" s="225" t="s">
        <v>208</v>
      </c>
      <c r="R1696" s="225">
        <f t="shared" ref="R1696:R1708" si="57">O1696*P1696</f>
        <v>282</v>
      </c>
      <c r="S1696" s="228">
        <v>0</v>
      </c>
      <c r="T1696" s="228">
        <v>1</v>
      </c>
      <c r="U1696" s="228">
        <v>0</v>
      </c>
      <c r="V1696" s="228">
        <v>0</v>
      </c>
      <c r="W1696" s="228">
        <v>0</v>
      </c>
      <c r="X1696" s="228">
        <v>0</v>
      </c>
      <c r="Y1696" s="228">
        <v>0</v>
      </c>
      <c r="Z1696" s="228">
        <v>0</v>
      </c>
      <c r="AA1696" s="228">
        <v>1</v>
      </c>
      <c r="AB1696" s="228">
        <v>0</v>
      </c>
      <c r="AC1696" s="228">
        <v>0</v>
      </c>
      <c r="AD1696" s="228">
        <v>0</v>
      </c>
    </row>
    <row r="1697" spans="1:30" ht="26" x14ac:dyDescent="0.25">
      <c r="A1697" s="35" t="s">
        <v>573</v>
      </c>
      <c r="B1697" s="217" t="s">
        <v>1265</v>
      </c>
      <c r="C1697" s="217" t="s">
        <v>1265</v>
      </c>
      <c r="D1697" s="218" t="s">
        <v>36</v>
      </c>
      <c r="E1697" s="219" t="s">
        <v>476</v>
      </c>
      <c r="F1697" s="220" t="s">
        <v>477</v>
      </c>
      <c r="G1697" s="221" t="s">
        <v>478</v>
      </c>
      <c r="H1697" s="222">
        <v>21101</v>
      </c>
      <c r="I1697" s="223" t="s">
        <v>1266</v>
      </c>
      <c r="J1697" s="222" t="s">
        <v>206</v>
      </c>
      <c r="K1697" s="224" t="s">
        <v>207</v>
      </c>
      <c r="L1697" s="225"/>
      <c r="M1697" s="226"/>
      <c r="N1697" s="227" t="s">
        <v>576</v>
      </c>
      <c r="O1697" s="228">
        <f>SUM(S1697:AD1697)</f>
        <v>26</v>
      </c>
      <c r="P1697" s="225">
        <v>105</v>
      </c>
      <c r="Q1697" s="225" t="s">
        <v>208</v>
      </c>
      <c r="R1697" s="225">
        <f t="shared" si="57"/>
        <v>2730</v>
      </c>
      <c r="S1697" s="228">
        <v>0</v>
      </c>
      <c r="T1697" s="228">
        <v>2</v>
      </c>
      <c r="U1697" s="228">
        <v>4</v>
      </c>
      <c r="V1697" s="228">
        <v>4</v>
      </c>
      <c r="W1697" s="228">
        <v>4</v>
      </c>
      <c r="X1697" s="228">
        <v>4</v>
      </c>
      <c r="Y1697" s="228">
        <v>4</v>
      </c>
      <c r="Z1697" s="228">
        <v>4</v>
      </c>
      <c r="AA1697" s="228">
        <v>0</v>
      </c>
      <c r="AB1697" s="228">
        <v>0</v>
      </c>
      <c r="AC1697" s="228">
        <v>0</v>
      </c>
      <c r="AD1697" s="228">
        <v>0</v>
      </c>
    </row>
    <row r="1698" spans="1:30" ht="26" x14ac:dyDescent="0.25">
      <c r="A1698" s="35" t="s">
        <v>573</v>
      </c>
      <c r="B1698" s="217" t="s">
        <v>1265</v>
      </c>
      <c r="C1698" s="217" t="s">
        <v>1265</v>
      </c>
      <c r="D1698" s="218" t="s">
        <v>36</v>
      </c>
      <c r="E1698" s="219" t="s">
        <v>476</v>
      </c>
      <c r="F1698" s="220" t="s">
        <v>477</v>
      </c>
      <c r="G1698" s="221" t="s">
        <v>478</v>
      </c>
      <c r="H1698" s="222">
        <v>21101</v>
      </c>
      <c r="I1698" s="223" t="s">
        <v>1266</v>
      </c>
      <c r="J1698" s="222" t="s">
        <v>306</v>
      </c>
      <c r="K1698" s="224" t="s">
        <v>307</v>
      </c>
      <c r="L1698" s="225"/>
      <c r="M1698" s="226"/>
      <c r="N1698" s="229" t="s">
        <v>576</v>
      </c>
      <c r="O1698" s="228">
        <f>SUM(S1698:AD1698)</f>
        <v>82</v>
      </c>
      <c r="P1698" s="225">
        <v>25</v>
      </c>
      <c r="Q1698" s="225" t="s">
        <v>208</v>
      </c>
      <c r="R1698" s="225">
        <f t="shared" si="57"/>
        <v>2050</v>
      </c>
      <c r="S1698" s="228">
        <v>0</v>
      </c>
      <c r="T1698" s="228">
        <v>6</v>
      </c>
      <c r="U1698" s="228">
        <v>12</v>
      </c>
      <c r="V1698" s="228">
        <v>12</v>
      </c>
      <c r="W1698" s="228">
        <v>12</v>
      </c>
      <c r="X1698" s="228">
        <v>12</v>
      </c>
      <c r="Y1698" s="228">
        <v>12</v>
      </c>
      <c r="Z1698" s="228">
        <v>12</v>
      </c>
      <c r="AA1698" s="228">
        <v>4</v>
      </c>
      <c r="AB1698" s="228">
        <v>0</v>
      </c>
      <c r="AC1698" s="228">
        <v>0</v>
      </c>
      <c r="AD1698" s="228">
        <v>0</v>
      </c>
    </row>
    <row r="1699" spans="1:30" ht="26" x14ac:dyDescent="0.25">
      <c r="A1699" s="35" t="s">
        <v>573</v>
      </c>
      <c r="B1699" s="217" t="s">
        <v>1265</v>
      </c>
      <c r="C1699" s="217" t="s">
        <v>1265</v>
      </c>
      <c r="D1699" s="218" t="s">
        <v>36</v>
      </c>
      <c r="E1699" s="219" t="s">
        <v>476</v>
      </c>
      <c r="F1699" s="220" t="s">
        <v>477</v>
      </c>
      <c r="G1699" s="221" t="s">
        <v>478</v>
      </c>
      <c r="H1699" s="222">
        <v>21101</v>
      </c>
      <c r="I1699" s="223" t="s">
        <v>1266</v>
      </c>
      <c r="J1699" s="222" t="s">
        <v>600</v>
      </c>
      <c r="K1699" s="224" t="s">
        <v>601</v>
      </c>
      <c r="L1699" s="225"/>
      <c r="M1699" s="226"/>
      <c r="N1699" s="229" t="s">
        <v>576</v>
      </c>
      <c r="O1699" s="228">
        <f>SUM(S1699:AD1699)</f>
        <v>72</v>
      </c>
      <c r="P1699" s="225">
        <v>3</v>
      </c>
      <c r="Q1699" s="225" t="s">
        <v>208</v>
      </c>
      <c r="R1699" s="225">
        <f t="shared" si="57"/>
        <v>216</v>
      </c>
      <c r="S1699" s="228">
        <v>0</v>
      </c>
      <c r="T1699" s="228">
        <v>0</v>
      </c>
      <c r="U1699" s="228">
        <v>12</v>
      </c>
      <c r="V1699" s="228">
        <v>12</v>
      </c>
      <c r="W1699" s="228">
        <v>12</v>
      </c>
      <c r="X1699" s="228">
        <v>12</v>
      </c>
      <c r="Y1699" s="228">
        <v>12</v>
      </c>
      <c r="Z1699" s="228">
        <v>12</v>
      </c>
      <c r="AA1699" s="228">
        <v>0</v>
      </c>
      <c r="AB1699" s="228">
        <v>0</v>
      </c>
      <c r="AC1699" s="228">
        <v>0</v>
      </c>
      <c r="AD1699" s="228">
        <v>0</v>
      </c>
    </row>
    <row r="1700" spans="1:30" ht="26" x14ac:dyDescent="0.25">
      <c r="A1700" s="35" t="s">
        <v>573</v>
      </c>
      <c r="B1700" s="217" t="s">
        <v>1265</v>
      </c>
      <c r="C1700" s="217" t="s">
        <v>1265</v>
      </c>
      <c r="D1700" s="218" t="s">
        <v>36</v>
      </c>
      <c r="E1700" s="219" t="s">
        <v>476</v>
      </c>
      <c r="F1700" s="220" t="s">
        <v>477</v>
      </c>
      <c r="G1700" s="221" t="s">
        <v>478</v>
      </c>
      <c r="H1700" s="222">
        <v>21101</v>
      </c>
      <c r="I1700" s="223" t="s">
        <v>1266</v>
      </c>
      <c r="J1700" s="222" t="s">
        <v>300</v>
      </c>
      <c r="K1700" s="224" t="s">
        <v>301</v>
      </c>
      <c r="L1700" s="225"/>
      <c r="M1700" s="226"/>
      <c r="N1700" s="229" t="s">
        <v>576</v>
      </c>
      <c r="O1700" s="228">
        <f>SUM(S1700:AD1700)</f>
        <v>1</v>
      </c>
      <c r="P1700" s="225">
        <v>190</v>
      </c>
      <c r="Q1700" s="225" t="s">
        <v>208</v>
      </c>
      <c r="R1700" s="225">
        <f t="shared" si="57"/>
        <v>190</v>
      </c>
      <c r="S1700" s="228">
        <v>0</v>
      </c>
      <c r="T1700" s="228">
        <v>1</v>
      </c>
      <c r="U1700" s="228">
        <v>0</v>
      </c>
      <c r="V1700" s="228">
        <v>0</v>
      </c>
      <c r="W1700" s="228">
        <v>0</v>
      </c>
      <c r="X1700" s="228">
        <v>0</v>
      </c>
      <c r="Y1700" s="228">
        <v>0</v>
      </c>
      <c r="Z1700" s="228">
        <v>0</v>
      </c>
      <c r="AA1700" s="228">
        <v>0</v>
      </c>
      <c r="AB1700" s="228">
        <v>0</v>
      </c>
      <c r="AC1700" s="228">
        <v>0</v>
      </c>
      <c r="AD1700" s="228">
        <v>0</v>
      </c>
    </row>
    <row r="1701" spans="1:30" ht="26" x14ac:dyDescent="0.25">
      <c r="A1701" s="35" t="s">
        <v>573</v>
      </c>
      <c r="B1701" s="217" t="s">
        <v>1265</v>
      </c>
      <c r="C1701" s="217" t="s">
        <v>1265</v>
      </c>
      <c r="D1701" s="218" t="s">
        <v>36</v>
      </c>
      <c r="E1701" s="219" t="s">
        <v>476</v>
      </c>
      <c r="F1701" s="220" t="s">
        <v>477</v>
      </c>
      <c r="G1701" s="221" t="s">
        <v>478</v>
      </c>
      <c r="H1701" s="222">
        <v>21101</v>
      </c>
      <c r="I1701" s="223" t="s">
        <v>1266</v>
      </c>
      <c r="J1701" s="222" t="s">
        <v>46</v>
      </c>
      <c r="K1701" s="224" t="s">
        <v>47</v>
      </c>
      <c r="L1701" s="225"/>
      <c r="M1701" s="226"/>
      <c r="N1701" s="229" t="s">
        <v>578</v>
      </c>
      <c r="O1701" s="228">
        <v>2</v>
      </c>
      <c r="P1701" s="225">
        <v>430</v>
      </c>
      <c r="Q1701" s="225" t="s">
        <v>208</v>
      </c>
      <c r="R1701" s="225">
        <f t="shared" si="57"/>
        <v>860</v>
      </c>
      <c r="S1701" s="228">
        <v>0</v>
      </c>
      <c r="T1701" s="228">
        <v>1</v>
      </c>
      <c r="U1701" s="228">
        <v>0</v>
      </c>
      <c r="V1701" s="228">
        <v>0</v>
      </c>
      <c r="W1701" s="228">
        <v>0</v>
      </c>
      <c r="X1701" s="228">
        <v>0</v>
      </c>
      <c r="Y1701" s="228">
        <v>0</v>
      </c>
      <c r="Z1701" s="228">
        <v>0</v>
      </c>
      <c r="AA1701" s="228">
        <v>0</v>
      </c>
      <c r="AB1701" s="228">
        <v>0</v>
      </c>
      <c r="AC1701" s="228">
        <v>0</v>
      </c>
      <c r="AD1701" s="228">
        <v>0</v>
      </c>
    </row>
    <row r="1702" spans="1:30" ht="26" x14ac:dyDescent="0.25">
      <c r="A1702" s="35" t="s">
        <v>573</v>
      </c>
      <c r="B1702" s="217" t="s">
        <v>1265</v>
      </c>
      <c r="C1702" s="217" t="s">
        <v>1265</v>
      </c>
      <c r="D1702" s="218" t="s">
        <v>36</v>
      </c>
      <c r="E1702" s="219" t="s">
        <v>476</v>
      </c>
      <c r="F1702" s="220" t="s">
        <v>477</v>
      </c>
      <c r="G1702" s="221" t="s">
        <v>478</v>
      </c>
      <c r="H1702" s="222">
        <v>21101</v>
      </c>
      <c r="I1702" s="223" t="s">
        <v>1266</v>
      </c>
      <c r="J1702" s="222" t="s">
        <v>64</v>
      </c>
      <c r="K1702" s="224" t="s">
        <v>65</v>
      </c>
      <c r="L1702" s="225"/>
      <c r="M1702" s="226"/>
      <c r="N1702" s="229" t="s">
        <v>576</v>
      </c>
      <c r="O1702" s="228">
        <f t="shared" ref="O1702:O1708" si="58">SUM(S1702:AD1702)</f>
        <v>38</v>
      </c>
      <c r="P1702" s="225">
        <v>12</v>
      </c>
      <c r="Q1702" s="225" t="s">
        <v>208</v>
      </c>
      <c r="R1702" s="225">
        <f t="shared" si="57"/>
        <v>456</v>
      </c>
      <c r="S1702" s="228">
        <v>0</v>
      </c>
      <c r="T1702" s="228">
        <v>2</v>
      </c>
      <c r="U1702" s="228">
        <v>6</v>
      </c>
      <c r="V1702" s="228">
        <v>6</v>
      </c>
      <c r="W1702" s="228">
        <v>6</v>
      </c>
      <c r="X1702" s="228">
        <v>6</v>
      </c>
      <c r="Y1702" s="228">
        <v>6</v>
      </c>
      <c r="Z1702" s="228">
        <v>6</v>
      </c>
      <c r="AA1702" s="228">
        <v>0</v>
      </c>
      <c r="AB1702" s="228">
        <v>0</v>
      </c>
      <c r="AC1702" s="228">
        <v>0</v>
      </c>
      <c r="AD1702" s="228">
        <v>0</v>
      </c>
    </row>
    <row r="1703" spans="1:30" ht="26" x14ac:dyDescent="0.25">
      <c r="A1703" s="35" t="s">
        <v>573</v>
      </c>
      <c r="B1703" s="217" t="s">
        <v>1265</v>
      </c>
      <c r="C1703" s="217" t="s">
        <v>1265</v>
      </c>
      <c r="D1703" s="218" t="s">
        <v>36</v>
      </c>
      <c r="E1703" s="219" t="s">
        <v>476</v>
      </c>
      <c r="F1703" s="220" t="s">
        <v>477</v>
      </c>
      <c r="G1703" s="221" t="s">
        <v>478</v>
      </c>
      <c r="H1703" s="222">
        <v>21101</v>
      </c>
      <c r="I1703" s="223" t="s">
        <v>1266</v>
      </c>
      <c r="J1703" s="222" t="s">
        <v>190</v>
      </c>
      <c r="K1703" s="224" t="s">
        <v>191</v>
      </c>
      <c r="L1703" s="225"/>
      <c r="M1703" s="226"/>
      <c r="N1703" s="229"/>
      <c r="O1703" s="228">
        <f t="shared" si="58"/>
        <v>3</v>
      </c>
      <c r="P1703" s="225">
        <v>56</v>
      </c>
      <c r="Q1703" s="225"/>
      <c r="R1703" s="225">
        <f t="shared" si="57"/>
        <v>168</v>
      </c>
      <c r="S1703" s="228">
        <v>0</v>
      </c>
      <c r="T1703" s="228">
        <v>3</v>
      </c>
      <c r="U1703" s="228">
        <v>0</v>
      </c>
      <c r="V1703" s="228">
        <v>0</v>
      </c>
      <c r="W1703" s="228">
        <v>0</v>
      </c>
      <c r="X1703" s="228">
        <v>0</v>
      </c>
      <c r="Y1703" s="228">
        <v>0</v>
      </c>
      <c r="Z1703" s="228">
        <v>0</v>
      </c>
      <c r="AA1703" s="228">
        <v>0</v>
      </c>
      <c r="AB1703" s="228">
        <v>0</v>
      </c>
      <c r="AC1703" s="228">
        <v>0</v>
      </c>
      <c r="AD1703" s="228">
        <v>0</v>
      </c>
    </row>
    <row r="1704" spans="1:30" ht="26" x14ac:dyDescent="0.25">
      <c r="A1704" s="35" t="s">
        <v>573</v>
      </c>
      <c r="B1704" s="217" t="s">
        <v>1265</v>
      </c>
      <c r="C1704" s="217" t="s">
        <v>1265</v>
      </c>
      <c r="D1704" s="218" t="s">
        <v>36</v>
      </c>
      <c r="E1704" s="219" t="s">
        <v>476</v>
      </c>
      <c r="F1704" s="220" t="s">
        <v>477</v>
      </c>
      <c r="G1704" s="221" t="s">
        <v>478</v>
      </c>
      <c r="H1704" s="222">
        <v>21101</v>
      </c>
      <c r="I1704" s="223" t="s">
        <v>1266</v>
      </c>
      <c r="J1704" s="222" t="s">
        <v>263</v>
      </c>
      <c r="K1704" s="224" t="s">
        <v>604</v>
      </c>
      <c r="L1704" s="225"/>
      <c r="M1704" s="226"/>
      <c r="N1704" s="229"/>
      <c r="O1704" s="228">
        <f t="shared" si="58"/>
        <v>2</v>
      </c>
      <c r="P1704" s="225">
        <v>51</v>
      </c>
      <c r="Q1704" s="225"/>
      <c r="R1704" s="225">
        <f t="shared" si="57"/>
        <v>102</v>
      </c>
      <c r="S1704" s="228">
        <v>0</v>
      </c>
      <c r="T1704" s="228">
        <v>2</v>
      </c>
      <c r="U1704" s="228">
        <v>0</v>
      </c>
      <c r="V1704" s="228">
        <v>0</v>
      </c>
      <c r="W1704" s="228">
        <v>0</v>
      </c>
      <c r="X1704" s="228">
        <v>0</v>
      </c>
      <c r="Y1704" s="228">
        <v>0</v>
      </c>
      <c r="Z1704" s="228">
        <v>0</v>
      </c>
      <c r="AA1704" s="228">
        <v>0</v>
      </c>
      <c r="AB1704" s="228">
        <v>0</v>
      </c>
      <c r="AC1704" s="228">
        <v>0</v>
      </c>
      <c r="AD1704" s="228">
        <v>0</v>
      </c>
    </row>
    <row r="1705" spans="1:30" ht="26" x14ac:dyDescent="0.25">
      <c r="A1705" s="35" t="s">
        <v>573</v>
      </c>
      <c r="B1705" s="217" t="s">
        <v>1265</v>
      </c>
      <c r="C1705" s="217" t="s">
        <v>1265</v>
      </c>
      <c r="D1705" s="218" t="s">
        <v>36</v>
      </c>
      <c r="E1705" s="219" t="s">
        <v>476</v>
      </c>
      <c r="F1705" s="220" t="s">
        <v>477</v>
      </c>
      <c r="G1705" s="221" t="s">
        <v>478</v>
      </c>
      <c r="H1705" s="222">
        <v>21101</v>
      </c>
      <c r="I1705" s="223" t="s">
        <v>1266</v>
      </c>
      <c r="J1705" s="222" t="s">
        <v>217</v>
      </c>
      <c r="K1705" s="224" t="s">
        <v>218</v>
      </c>
      <c r="L1705" s="225"/>
      <c r="M1705" s="226"/>
      <c r="N1705" s="229"/>
      <c r="O1705" s="228">
        <f t="shared" si="58"/>
        <v>39</v>
      </c>
      <c r="P1705" s="225">
        <v>17</v>
      </c>
      <c r="Q1705" s="225"/>
      <c r="R1705" s="225">
        <f t="shared" si="57"/>
        <v>663</v>
      </c>
      <c r="S1705" s="228">
        <v>0</v>
      </c>
      <c r="T1705" s="228">
        <v>3</v>
      </c>
      <c r="U1705" s="228">
        <v>6</v>
      </c>
      <c r="V1705" s="228">
        <v>6</v>
      </c>
      <c r="W1705" s="228">
        <v>6</v>
      </c>
      <c r="X1705" s="228">
        <v>6</v>
      </c>
      <c r="Y1705" s="228">
        <v>6</v>
      </c>
      <c r="Z1705" s="228">
        <v>6</v>
      </c>
      <c r="AA1705" s="228">
        <v>0</v>
      </c>
      <c r="AB1705" s="228">
        <v>0</v>
      </c>
      <c r="AC1705" s="228">
        <v>0</v>
      </c>
      <c r="AD1705" s="228">
        <v>0</v>
      </c>
    </row>
    <row r="1706" spans="1:30" ht="26" x14ac:dyDescent="0.25">
      <c r="A1706" s="35" t="s">
        <v>573</v>
      </c>
      <c r="B1706" s="217" t="s">
        <v>1265</v>
      </c>
      <c r="C1706" s="217" t="s">
        <v>1265</v>
      </c>
      <c r="D1706" s="218" t="s">
        <v>36</v>
      </c>
      <c r="E1706" s="219" t="s">
        <v>476</v>
      </c>
      <c r="F1706" s="220" t="s">
        <v>477</v>
      </c>
      <c r="G1706" s="221" t="s">
        <v>478</v>
      </c>
      <c r="H1706" s="222">
        <v>21101</v>
      </c>
      <c r="I1706" s="223" t="s">
        <v>1266</v>
      </c>
      <c r="J1706" s="222" t="s">
        <v>114</v>
      </c>
      <c r="K1706" s="224" t="s">
        <v>115</v>
      </c>
      <c r="L1706" s="225"/>
      <c r="M1706" s="226"/>
      <c r="N1706" s="229"/>
      <c r="O1706" s="228">
        <f t="shared" si="58"/>
        <v>8</v>
      </c>
      <c r="P1706" s="225">
        <v>34</v>
      </c>
      <c r="Q1706" s="225"/>
      <c r="R1706" s="225">
        <f t="shared" si="57"/>
        <v>272</v>
      </c>
      <c r="S1706" s="228">
        <v>0</v>
      </c>
      <c r="T1706" s="228">
        <v>2</v>
      </c>
      <c r="U1706" s="228">
        <v>1</v>
      </c>
      <c r="V1706" s="228">
        <v>1</v>
      </c>
      <c r="W1706" s="228">
        <v>1</v>
      </c>
      <c r="X1706" s="228">
        <v>1</v>
      </c>
      <c r="Y1706" s="228">
        <v>1</v>
      </c>
      <c r="Z1706" s="228">
        <v>1</v>
      </c>
      <c r="AA1706" s="228">
        <v>0</v>
      </c>
      <c r="AB1706" s="228">
        <v>0</v>
      </c>
      <c r="AC1706" s="228">
        <v>0</v>
      </c>
      <c r="AD1706" s="228">
        <v>0</v>
      </c>
    </row>
    <row r="1707" spans="1:30" ht="26" x14ac:dyDescent="0.25">
      <c r="A1707" s="35" t="s">
        <v>573</v>
      </c>
      <c r="B1707" s="217" t="s">
        <v>1265</v>
      </c>
      <c r="C1707" s="217" t="s">
        <v>1265</v>
      </c>
      <c r="D1707" s="218" t="s">
        <v>36</v>
      </c>
      <c r="E1707" s="219" t="s">
        <v>476</v>
      </c>
      <c r="F1707" s="220" t="s">
        <v>477</v>
      </c>
      <c r="G1707" s="221" t="s">
        <v>478</v>
      </c>
      <c r="H1707" s="222">
        <v>21101</v>
      </c>
      <c r="I1707" s="223" t="s">
        <v>1266</v>
      </c>
      <c r="J1707" s="222" t="s">
        <v>180</v>
      </c>
      <c r="K1707" s="224" t="s">
        <v>181</v>
      </c>
      <c r="L1707" s="225"/>
      <c r="M1707" s="226"/>
      <c r="N1707" s="229"/>
      <c r="O1707" s="228">
        <f t="shared" si="58"/>
        <v>21</v>
      </c>
      <c r="P1707" s="225">
        <v>3</v>
      </c>
      <c r="Q1707" s="225"/>
      <c r="R1707" s="225">
        <f t="shared" si="57"/>
        <v>63</v>
      </c>
      <c r="S1707" s="228">
        <v>0</v>
      </c>
      <c r="T1707" s="228">
        <v>3</v>
      </c>
      <c r="U1707" s="228">
        <v>3</v>
      </c>
      <c r="V1707" s="228">
        <v>3</v>
      </c>
      <c r="W1707" s="228">
        <v>3</v>
      </c>
      <c r="X1707" s="228">
        <v>3</v>
      </c>
      <c r="Y1707" s="228">
        <v>3</v>
      </c>
      <c r="Z1707" s="228">
        <v>3</v>
      </c>
      <c r="AA1707" s="228">
        <v>0</v>
      </c>
      <c r="AB1707" s="228">
        <v>0</v>
      </c>
      <c r="AC1707" s="228">
        <v>0</v>
      </c>
      <c r="AD1707" s="228">
        <v>0</v>
      </c>
    </row>
    <row r="1708" spans="1:30" ht="26" x14ac:dyDescent="0.25">
      <c r="A1708" s="35" t="s">
        <v>573</v>
      </c>
      <c r="B1708" s="217" t="s">
        <v>1265</v>
      </c>
      <c r="C1708" s="217" t="s">
        <v>1265</v>
      </c>
      <c r="D1708" s="218" t="s">
        <v>36</v>
      </c>
      <c r="E1708" s="219" t="s">
        <v>476</v>
      </c>
      <c r="F1708" s="220" t="s">
        <v>477</v>
      </c>
      <c r="G1708" s="221" t="s">
        <v>478</v>
      </c>
      <c r="H1708" s="222">
        <v>21101</v>
      </c>
      <c r="I1708" s="223" t="s">
        <v>1266</v>
      </c>
      <c r="J1708" s="222" t="s">
        <v>122</v>
      </c>
      <c r="K1708" s="224" t="s">
        <v>123</v>
      </c>
      <c r="L1708" s="225"/>
      <c r="M1708" s="226"/>
      <c r="N1708" s="229"/>
      <c r="O1708" s="228">
        <f t="shared" si="58"/>
        <v>21</v>
      </c>
      <c r="P1708" s="225">
        <v>9</v>
      </c>
      <c r="Q1708" s="225"/>
      <c r="R1708" s="225">
        <f t="shared" si="57"/>
        <v>189</v>
      </c>
      <c r="S1708" s="228">
        <v>0</v>
      </c>
      <c r="T1708" s="228">
        <v>3</v>
      </c>
      <c r="U1708" s="228">
        <v>3</v>
      </c>
      <c r="V1708" s="228">
        <v>3</v>
      </c>
      <c r="W1708" s="228">
        <v>3</v>
      </c>
      <c r="X1708" s="228">
        <v>3</v>
      </c>
      <c r="Y1708" s="228">
        <v>3</v>
      </c>
      <c r="Z1708" s="228">
        <v>3</v>
      </c>
      <c r="AA1708" s="228">
        <v>0</v>
      </c>
      <c r="AB1708" s="228">
        <v>0</v>
      </c>
      <c r="AC1708" s="228">
        <v>0</v>
      </c>
      <c r="AD1708" s="228">
        <v>0</v>
      </c>
    </row>
    <row r="1709" spans="1:30" ht="104" x14ac:dyDescent="0.25">
      <c r="A1709" s="35" t="s">
        <v>573</v>
      </c>
      <c r="B1709" s="217" t="s">
        <v>1265</v>
      </c>
      <c r="C1709" s="217" t="s">
        <v>1265</v>
      </c>
      <c r="D1709" s="218" t="s">
        <v>36</v>
      </c>
      <c r="E1709" s="219" t="s">
        <v>476</v>
      </c>
      <c r="F1709" s="220" t="s">
        <v>477</v>
      </c>
      <c r="G1709" s="221" t="s">
        <v>478</v>
      </c>
      <c r="H1709" s="222">
        <v>26103</v>
      </c>
      <c r="I1709" s="223" t="s">
        <v>1307</v>
      </c>
      <c r="J1709" s="222" t="s">
        <v>667</v>
      </c>
      <c r="K1709" s="224" t="s">
        <v>1071</v>
      </c>
      <c r="L1709" s="225"/>
      <c r="M1709" s="226"/>
      <c r="N1709" s="229" t="s">
        <v>1021</v>
      </c>
      <c r="O1709" s="228">
        <v>0</v>
      </c>
      <c r="P1709" s="225">
        <v>0</v>
      </c>
      <c r="Q1709" s="225" t="s">
        <v>208</v>
      </c>
      <c r="R1709" s="225">
        <f>SUM(S1709:AD1709)</f>
        <v>8754</v>
      </c>
      <c r="S1709" s="228">
        <v>1500</v>
      </c>
      <c r="T1709" s="228">
        <v>1500</v>
      </c>
      <c r="U1709" s="228">
        <v>1500</v>
      </c>
      <c r="V1709" s="228">
        <v>1500</v>
      </c>
      <c r="W1709" s="228">
        <v>1500</v>
      </c>
      <c r="X1709" s="228">
        <v>1254</v>
      </c>
      <c r="Y1709" s="228">
        <v>0</v>
      </c>
      <c r="Z1709" s="228">
        <v>0</v>
      </c>
      <c r="AA1709" s="228">
        <v>0</v>
      </c>
      <c r="AB1709" s="228">
        <v>0</v>
      </c>
      <c r="AC1709" s="228">
        <v>0</v>
      </c>
      <c r="AD1709" s="228">
        <v>0</v>
      </c>
    </row>
    <row r="1710" spans="1:30" ht="52" x14ac:dyDescent="0.25">
      <c r="A1710" s="35" t="s">
        <v>573</v>
      </c>
      <c r="B1710" s="217" t="s">
        <v>1265</v>
      </c>
      <c r="C1710" s="217" t="s">
        <v>1265</v>
      </c>
      <c r="D1710" s="218" t="s">
        <v>36</v>
      </c>
      <c r="E1710" s="219" t="s">
        <v>476</v>
      </c>
      <c r="F1710" s="220" t="s">
        <v>477</v>
      </c>
      <c r="G1710" s="221" t="s">
        <v>486</v>
      </c>
      <c r="H1710" s="222">
        <v>37504</v>
      </c>
      <c r="I1710" s="223" t="s">
        <v>1304</v>
      </c>
      <c r="J1710" s="222"/>
      <c r="K1710" s="224" t="s">
        <v>537</v>
      </c>
      <c r="L1710" s="225"/>
      <c r="M1710" s="226"/>
      <c r="N1710" s="229" t="s">
        <v>537</v>
      </c>
      <c r="O1710" s="228">
        <v>1</v>
      </c>
      <c r="P1710" s="225">
        <v>1</v>
      </c>
      <c r="Q1710" s="225" t="s">
        <v>208</v>
      </c>
      <c r="R1710" s="225">
        <v>7640</v>
      </c>
      <c r="S1710" s="228">
        <v>0</v>
      </c>
      <c r="T1710" s="228">
        <v>1250</v>
      </c>
      <c r="U1710" s="228">
        <v>1250</v>
      </c>
      <c r="V1710" s="228">
        <v>1250</v>
      </c>
      <c r="W1710" s="228">
        <v>1250</v>
      </c>
      <c r="X1710" s="228">
        <v>1250</v>
      </c>
      <c r="Y1710" s="228">
        <v>1250</v>
      </c>
      <c r="Z1710" s="228">
        <v>140</v>
      </c>
      <c r="AA1710" s="228">
        <v>0</v>
      </c>
      <c r="AB1710" s="228">
        <v>0</v>
      </c>
      <c r="AC1710" s="228">
        <v>0</v>
      </c>
      <c r="AD1710" s="228">
        <v>0</v>
      </c>
    </row>
    <row r="1711" spans="1:30" ht="26" x14ac:dyDescent="0.25">
      <c r="A1711" s="35" t="s">
        <v>573</v>
      </c>
      <c r="B1711" s="217" t="s">
        <v>1265</v>
      </c>
      <c r="C1711" s="217" t="s">
        <v>1265</v>
      </c>
      <c r="D1711" s="218" t="s">
        <v>36</v>
      </c>
      <c r="E1711" s="219" t="s">
        <v>476</v>
      </c>
      <c r="F1711" s="220" t="s">
        <v>477</v>
      </c>
      <c r="G1711" s="221" t="s">
        <v>478</v>
      </c>
      <c r="H1711" s="222">
        <v>39202</v>
      </c>
      <c r="I1711" s="223" t="s">
        <v>937</v>
      </c>
      <c r="J1711" s="222"/>
      <c r="K1711" s="224" t="s">
        <v>537</v>
      </c>
      <c r="L1711" s="225"/>
      <c r="M1711" s="226"/>
      <c r="N1711" s="229" t="s">
        <v>537</v>
      </c>
      <c r="O1711" s="228">
        <v>12</v>
      </c>
      <c r="P1711" s="225">
        <v>496</v>
      </c>
      <c r="Q1711" s="225" t="s">
        <v>208</v>
      </c>
      <c r="R1711" s="225">
        <f>O1711*P1711</f>
        <v>5952</v>
      </c>
      <c r="S1711" s="228">
        <v>1</v>
      </c>
      <c r="T1711" s="228">
        <v>1</v>
      </c>
      <c r="U1711" s="228">
        <v>1</v>
      </c>
      <c r="V1711" s="228">
        <v>1</v>
      </c>
      <c r="W1711" s="228">
        <v>1</v>
      </c>
      <c r="X1711" s="228">
        <v>1</v>
      </c>
      <c r="Y1711" s="228">
        <v>1</v>
      </c>
      <c r="Z1711" s="228">
        <v>1</v>
      </c>
      <c r="AA1711" s="228">
        <v>1</v>
      </c>
      <c r="AB1711" s="228">
        <v>1</v>
      </c>
      <c r="AC1711" s="228">
        <v>1</v>
      </c>
      <c r="AD1711" s="228">
        <v>1</v>
      </c>
    </row>
    <row r="1712" spans="1:30" ht="26" x14ac:dyDescent="0.25">
      <c r="A1712" s="35" t="s">
        <v>573</v>
      </c>
      <c r="B1712" s="217" t="s">
        <v>1265</v>
      </c>
      <c r="C1712" s="217" t="s">
        <v>1265</v>
      </c>
      <c r="D1712" s="218" t="s">
        <v>36</v>
      </c>
      <c r="E1712" s="219" t="s">
        <v>476</v>
      </c>
      <c r="F1712" s="220" t="s">
        <v>477</v>
      </c>
      <c r="G1712" s="221" t="s">
        <v>482</v>
      </c>
      <c r="H1712" s="222">
        <v>39202</v>
      </c>
      <c r="I1712" s="223" t="s">
        <v>937</v>
      </c>
      <c r="J1712" s="222"/>
      <c r="K1712" s="224" t="s">
        <v>537</v>
      </c>
      <c r="L1712" s="225"/>
      <c r="M1712" s="226"/>
      <c r="N1712" s="229" t="s">
        <v>537</v>
      </c>
      <c r="O1712" s="228">
        <v>12</v>
      </c>
      <c r="P1712" s="225">
        <v>496</v>
      </c>
      <c r="Q1712" s="225" t="s">
        <v>208</v>
      </c>
      <c r="R1712" s="225">
        <f>O1712*P1712</f>
        <v>5952</v>
      </c>
      <c r="S1712" s="228">
        <v>1</v>
      </c>
      <c r="T1712" s="228">
        <v>1</v>
      </c>
      <c r="U1712" s="228">
        <v>1</v>
      </c>
      <c r="V1712" s="228">
        <v>1</v>
      </c>
      <c r="W1712" s="228">
        <v>1</v>
      </c>
      <c r="X1712" s="228">
        <v>1</v>
      </c>
      <c r="Y1712" s="228">
        <v>1</v>
      </c>
      <c r="Z1712" s="228">
        <v>1</v>
      </c>
      <c r="AA1712" s="228">
        <v>1</v>
      </c>
      <c r="AB1712" s="228">
        <v>1</v>
      </c>
      <c r="AC1712" s="228">
        <v>1</v>
      </c>
      <c r="AD1712" s="228">
        <v>1</v>
      </c>
    </row>
    <row r="1713" spans="1:30" ht="52" x14ac:dyDescent="0.25">
      <c r="A1713" s="35" t="s">
        <v>573</v>
      </c>
      <c r="B1713" s="217" t="s">
        <v>1265</v>
      </c>
      <c r="C1713" s="217" t="s">
        <v>1265</v>
      </c>
      <c r="D1713" s="218" t="s">
        <v>36</v>
      </c>
      <c r="E1713" s="219" t="s">
        <v>492</v>
      </c>
      <c r="F1713" s="220" t="s">
        <v>36</v>
      </c>
      <c r="G1713" s="221" t="s">
        <v>486</v>
      </c>
      <c r="H1713" s="222">
        <v>37504</v>
      </c>
      <c r="I1713" s="223" t="s">
        <v>1304</v>
      </c>
      <c r="J1713" s="222"/>
      <c r="K1713" s="224" t="s">
        <v>537</v>
      </c>
      <c r="L1713" s="225"/>
      <c r="M1713" s="226"/>
      <c r="N1713" s="229" t="s">
        <v>537</v>
      </c>
      <c r="O1713" s="228">
        <v>1</v>
      </c>
      <c r="P1713" s="228">
        <v>1</v>
      </c>
      <c r="Q1713" s="225" t="s">
        <v>208</v>
      </c>
      <c r="R1713" s="225">
        <f>SUM(S1713:AD1713)</f>
        <v>15279</v>
      </c>
      <c r="S1713" s="228">
        <v>0</v>
      </c>
      <c r="T1713" s="228">
        <v>2500</v>
      </c>
      <c r="U1713" s="228">
        <v>2500</v>
      </c>
      <c r="V1713" s="228">
        <v>2500</v>
      </c>
      <c r="W1713" s="228">
        <v>2500</v>
      </c>
      <c r="X1713" s="228">
        <v>2500</v>
      </c>
      <c r="Y1713" s="228">
        <v>2500</v>
      </c>
      <c r="Z1713" s="228">
        <v>279</v>
      </c>
      <c r="AA1713" s="228">
        <v>0</v>
      </c>
      <c r="AB1713" s="228">
        <v>0</v>
      </c>
      <c r="AC1713" s="228">
        <v>0</v>
      </c>
      <c r="AD1713" s="228">
        <v>0</v>
      </c>
    </row>
    <row r="1714" spans="1:30" ht="26" x14ac:dyDescent="0.25">
      <c r="A1714" s="35" t="s">
        <v>573</v>
      </c>
      <c r="B1714" s="217" t="s">
        <v>1265</v>
      </c>
      <c r="C1714" s="217" t="s">
        <v>1265</v>
      </c>
      <c r="D1714" s="218" t="s">
        <v>36</v>
      </c>
      <c r="E1714" s="219" t="s">
        <v>476</v>
      </c>
      <c r="F1714" s="220" t="s">
        <v>477</v>
      </c>
      <c r="G1714" s="221" t="s">
        <v>482</v>
      </c>
      <c r="H1714" s="222">
        <v>21101</v>
      </c>
      <c r="I1714" s="223" t="s">
        <v>1266</v>
      </c>
      <c r="J1714" s="222" t="s">
        <v>206</v>
      </c>
      <c r="K1714" s="224" t="s">
        <v>207</v>
      </c>
      <c r="L1714" s="225"/>
      <c r="M1714" s="226"/>
      <c r="N1714" s="227" t="s">
        <v>576</v>
      </c>
      <c r="O1714" s="228">
        <f t="shared" ref="O1714:O1721" si="59">SUM(S1714:AD1714)</f>
        <v>33</v>
      </c>
      <c r="P1714" s="225">
        <v>105</v>
      </c>
      <c r="Q1714" s="225" t="s">
        <v>208</v>
      </c>
      <c r="R1714" s="225">
        <f t="shared" ref="R1714:R1721" si="60">O1714*P1714</f>
        <v>3465</v>
      </c>
      <c r="S1714" s="228">
        <v>0</v>
      </c>
      <c r="T1714" s="228">
        <v>3</v>
      </c>
      <c r="U1714" s="228">
        <v>3</v>
      </c>
      <c r="V1714" s="228">
        <v>3</v>
      </c>
      <c r="W1714" s="228">
        <v>3</v>
      </c>
      <c r="X1714" s="228">
        <v>3</v>
      </c>
      <c r="Y1714" s="228">
        <v>3</v>
      </c>
      <c r="Z1714" s="228">
        <v>3</v>
      </c>
      <c r="AA1714" s="228">
        <v>3</v>
      </c>
      <c r="AB1714" s="228">
        <v>3</v>
      </c>
      <c r="AC1714" s="228">
        <v>3</v>
      </c>
      <c r="AD1714" s="228">
        <v>3</v>
      </c>
    </row>
    <row r="1715" spans="1:30" ht="26" x14ac:dyDescent="0.25">
      <c r="A1715" s="35" t="s">
        <v>573</v>
      </c>
      <c r="B1715" s="217" t="s">
        <v>1265</v>
      </c>
      <c r="C1715" s="217" t="s">
        <v>1265</v>
      </c>
      <c r="D1715" s="218" t="s">
        <v>36</v>
      </c>
      <c r="E1715" s="219" t="s">
        <v>476</v>
      </c>
      <c r="F1715" s="220" t="s">
        <v>477</v>
      </c>
      <c r="G1715" s="221" t="s">
        <v>482</v>
      </c>
      <c r="H1715" s="222">
        <v>21101</v>
      </c>
      <c r="I1715" s="223" t="s">
        <v>1266</v>
      </c>
      <c r="J1715" s="222" t="s">
        <v>306</v>
      </c>
      <c r="K1715" s="224" t="s">
        <v>307</v>
      </c>
      <c r="L1715" s="225"/>
      <c r="M1715" s="226"/>
      <c r="N1715" s="229" t="s">
        <v>576</v>
      </c>
      <c r="O1715" s="228">
        <f t="shared" si="59"/>
        <v>44</v>
      </c>
      <c r="P1715" s="225">
        <v>25</v>
      </c>
      <c r="Q1715" s="225" t="s">
        <v>208</v>
      </c>
      <c r="R1715" s="225">
        <f t="shared" si="60"/>
        <v>1100</v>
      </c>
      <c r="S1715" s="228">
        <v>0</v>
      </c>
      <c r="T1715" s="228">
        <v>4</v>
      </c>
      <c r="U1715" s="228">
        <v>4</v>
      </c>
      <c r="V1715" s="228">
        <v>4</v>
      </c>
      <c r="W1715" s="228">
        <v>4</v>
      </c>
      <c r="X1715" s="228">
        <v>4</v>
      </c>
      <c r="Y1715" s="228">
        <v>4</v>
      </c>
      <c r="Z1715" s="228">
        <v>4</v>
      </c>
      <c r="AA1715" s="228">
        <v>4</v>
      </c>
      <c r="AB1715" s="228">
        <v>4</v>
      </c>
      <c r="AC1715" s="228">
        <v>4</v>
      </c>
      <c r="AD1715" s="228">
        <v>4</v>
      </c>
    </row>
    <row r="1716" spans="1:30" ht="26" x14ac:dyDescent="0.25">
      <c r="A1716" s="35" t="s">
        <v>573</v>
      </c>
      <c r="B1716" s="217" t="s">
        <v>1265</v>
      </c>
      <c r="C1716" s="217" t="s">
        <v>1265</v>
      </c>
      <c r="D1716" s="218" t="s">
        <v>36</v>
      </c>
      <c r="E1716" s="219" t="s">
        <v>476</v>
      </c>
      <c r="F1716" s="220" t="s">
        <v>477</v>
      </c>
      <c r="G1716" s="221" t="s">
        <v>482</v>
      </c>
      <c r="H1716" s="222">
        <v>21101</v>
      </c>
      <c r="I1716" s="223" t="s">
        <v>1266</v>
      </c>
      <c r="J1716" s="222" t="s">
        <v>600</v>
      </c>
      <c r="K1716" s="224" t="s">
        <v>601</v>
      </c>
      <c r="L1716" s="225"/>
      <c r="M1716" s="226"/>
      <c r="N1716" s="229" t="s">
        <v>576</v>
      </c>
      <c r="O1716" s="228">
        <f t="shared" si="59"/>
        <v>66</v>
      </c>
      <c r="P1716" s="225">
        <v>3</v>
      </c>
      <c r="Q1716" s="225" t="s">
        <v>208</v>
      </c>
      <c r="R1716" s="225">
        <f t="shared" si="60"/>
        <v>198</v>
      </c>
      <c r="S1716" s="228">
        <v>0</v>
      </c>
      <c r="T1716" s="228">
        <v>6</v>
      </c>
      <c r="U1716" s="228">
        <v>6</v>
      </c>
      <c r="V1716" s="228">
        <v>6</v>
      </c>
      <c r="W1716" s="228">
        <v>6</v>
      </c>
      <c r="X1716" s="228">
        <v>6</v>
      </c>
      <c r="Y1716" s="228">
        <v>6</v>
      </c>
      <c r="Z1716" s="228">
        <v>6</v>
      </c>
      <c r="AA1716" s="228">
        <v>6</v>
      </c>
      <c r="AB1716" s="228">
        <v>6</v>
      </c>
      <c r="AC1716" s="228">
        <v>6</v>
      </c>
      <c r="AD1716" s="228">
        <v>6</v>
      </c>
    </row>
    <row r="1717" spans="1:30" ht="26" x14ac:dyDescent="0.25">
      <c r="A1717" s="35" t="s">
        <v>573</v>
      </c>
      <c r="B1717" s="217" t="s">
        <v>1265</v>
      </c>
      <c r="C1717" s="217" t="s">
        <v>1265</v>
      </c>
      <c r="D1717" s="218" t="s">
        <v>36</v>
      </c>
      <c r="E1717" s="219" t="s">
        <v>476</v>
      </c>
      <c r="F1717" s="220" t="s">
        <v>477</v>
      </c>
      <c r="G1717" s="221" t="s">
        <v>482</v>
      </c>
      <c r="H1717" s="222">
        <v>21101</v>
      </c>
      <c r="I1717" s="223" t="s">
        <v>1266</v>
      </c>
      <c r="J1717" s="222" t="s">
        <v>64</v>
      </c>
      <c r="K1717" s="224" t="s">
        <v>65</v>
      </c>
      <c r="L1717" s="225"/>
      <c r="M1717" s="226"/>
      <c r="N1717" s="229" t="s">
        <v>576</v>
      </c>
      <c r="O1717" s="228">
        <f t="shared" si="59"/>
        <v>11</v>
      </c>
      <c r="P1717" s="225">
        <v>12</v>
      </c>
      <c r="Q1717" s="225" t="s">
        <v>208</v>
      </c>
      <c r="R1717" s="225">
        <f t="shared" si="60"/>
        <v>132</v>
      </c>
      <c r="S1717" s="228">
        <v>0</v>
      </c>
      <c r="T1717" s="228">
        <v>1</v>
      </c>
      <c r="U1717" s="228">
        <v>1</v>
      </c>
      <c r="V1717" s="228">
        <v>1</v>
      </c>
      <c r="W1717" s="228">
        <v>1</v>
      </c>
      <c r="X1717" s="228">
        <v>1</v>
      </c>
      <c r="Y1717" s="228">
        <v>1</v>
      </c>
      <c r="Z1717" s="228">
        <v>1</v>
      </c>
      <c r="AA1717" s="228">
        <v>1</v>
      </c>
      <c r="AB1717" s="228">
        <v>1</v>
      </c>
      <c r="AC1717" s="228">
        <v>1</v>
      </c>
      <c r="AD1717" s="228">
        <v>1</v>
      </c>
    </row>
    <row r="1718" spans="1:30" ht="26" x14ac:dyDescent="0.25">
      <c r="A1718" s="35" t="s">
        <v>573</v>
      </c>
      <c r="B1718" s="217" t="s">
        <v>1265</v>
      </c>
      <c r="C1718" s="217" t="s">
        <v>1265</v>
      </c>
      <c r="D1718" s="218" t="s">
        <v>36</v>
      </c>
      <c r="E1718" s="219" t="s">
        <v>476</v>
      </c>
      <c r="F1718" s="220" t="s">
        <v>477</v>
      </c>
      <c r="G1718" s="221" t="s">
        <v>482</v>
      </c>
      <c r="H1718" s="222">
        <v>21101</v>
      </c>
      <c r="I1718" s="223" t="s">
        <v>1266</v>
      </c>
      <c r="J1718" s="222" t="s">
        <v>190</v>
      </c>
      <c r="K1718" s="224" t="s">
        <v>191</v>
      </c>
      <c r="L1718" s="225"/>
      <c r="M1718" s="226"/>
      <c r="N1718" s="229" t="s">
        <v>576</v>
      </c>
      <c r="O1718" s="228">
        <f t="shared" si="59"/>
        <v>11</v>
      </c>
      <c r="P1718" s="225">
        <v>55</v>
      </c>
      <c r="Q1718" s="225" t="s">
        <v>208</v>
      </c>
      <c r="R1718" s="225">
        <f t="shared" si="60"/>
        <v>605</v>
      </c>
      <c r="S1718" s="228">
        <v>0</v>
      </c>
      <c r="T1718" s="228">
        <v>1</v>
      </c>
      <c r="U1718" s="228">
        <v>1</v>
      </c>
      <c r="V1718" s="228">
        <v>1</v>
      </c>
      <c r="W1718" s="228">
        <v>1</v>
      </c>
      <c r="X1718" s="228">
        <v>1</v>
      </c>
      <c r="Y1718" s="228">
        <v>1</v>
      </c>
      <c r="Z1718" s="228">
        <v>1</v>
      </c>
      <c r="AA1718" s="228">
        <v>1</v>
      </c>
      <c r="AB1718" s="228">
        <v>1</v>
      </c>
      <c r="AC1718" s="228">
        <v>1</v>
      </c>
      <c r="AD1718" s="228">
        <v>1</v>
      </c>
    </row>
    <row r="1719" spans="1:30" ht="52" x14ac:dyDescent="0.25">
      <c r="A1719" s="35" t="s">
        <v>573</v>
      </c>
      <c r="B1719" s="217" t="s">
        <v>1265</v>
      </c>
      <c r="C1719" s="217" t="s">
        <v>1265</v>
      </c>
      <c r="D1719" s="218" t="s">
        <v>36</v>
      </c>
      <c r="E1719" s="219" t="s">
        <v>476</v>
      </c>
      <c r="F1719" s="220" t="s">
        <v>477</v>
      </c>
      <c r="G1719" s="221" t="s">
        <v>482</v>
      </c>
      <c r="H1719" s="222">
        <v>22104</v>
      </c>
      <c r="I1719" s="238" t="s">
        <v>1286</v>
      </c>
      <c r="J1719" s="222" t="s">
        <v>1287</v>
      </c>
      <c r="K1719" s="224" t="s">
        <v>1288</v>
      </c>
      <c r="L1719" s="225"/>
      <c r="M1719" s="226"/>
      <c r="N1719" s="229" t="s">
        <v>576</v>
      </c>
      <c r="O1719" s="228">
        <f t="shared" si="59"/>
        <v>5</v>
      </c>
      <c r="P1719" s="225">
        <v>164</v>
      </c>
      <c r="Q1719" s="225" t="s">
        <v>208</v>
      </c>
      <c r="R1719" s="225">
        <f t="shared" si="60"/>
        <v>820</v>
      </c>
      <c r="S1719" s="228">
        <v>0</v>
      </c>
      <c r="T1719" s="228">
        <v>1</v>
      </c>
      <c r="U1719" s="228">
        <v>1</v>
      </c>
      <c r="V1719" s="228">
        <v>1</v>
      </c>
      <c r="W1719" s="228">
        <v>1</v>
      </c>
      <c r="X1719" s="228">
        <v>1</v>
      </c>
      <c r="Y1719" s="228">
        <v>0</v>
      </c>
      <c r="Z1719" s="228">
        <v>0</v>
      </c>
      <c r="AA1719" s="228">
        <v>0</v>
      </c>
      <c r="AB1719" s="228">
        <v>0</v>
      </c>
      <c r="AC1719" s="228">
        <v>0</v>
      </c>
      <c r="AD1719" s="228">
        <v>0</v>
      </c>
    </row>
    <row r="1720" spans="1:30" ht="52" x14ac:dyDescent="0.25">
      <c r="A1720" s="35" t="s">
        <v>573</v>
      </c>
      <c r="B1720" s="217" t="s">
        <v>1265</v>
      </c>
      <c r="C1720" s="217" t="s">
        <v>1265</v>
      </c>
      <c r="D1720" s="218" t="s">
        <v>36</v>
      </c>
      <c r="E1720" s="219" t="s">
        <v>476</v>
      </c>
      <c r="F1720" s="220" t="s">
        <v>477</v>
      </c>
      <c r="G1720" s="221" t="s">
        <v>482</v>
      </c>
      <c r="H1720" s="222">
        <v>22104</v>
      </c>
      <c r="I1720" s="238" t="s">
        <v>1286</v>
      </c>
      <c r="J1720" s="222" t="s">
        <v>1308</v>
      </c>
      <c r="K1720" s="224" t="s">
        <v>1023</v>
      </c>
      <c r="L1720" s="225"/>
      <c r="M1720" s="226"/>
      <c r="N1720" s="229"/>
      <c r="O1720" s="228">
        <f t="shared" si="59"/>
        <v>5</v>
      </c>
      <c r="P1720" s="225">
        <v>160</v>
      </c>
      <c r="Q1720" s="225"/>
      <c r="R1720" s="225">
        <f t="shared" si="60"/>
        <v>800</v>
      </c>
      <c r="S1720" s="228">
        <v>0</v>
      </c>
      <c r="T1720" s="228">
        <v>1</v>
      </c>
      <c r="U1720" s="228">
        <v>1</v>
      </c>
      <c r="V1720" s="228">
        <v>1</v>
      </c>
      <c r="W1720" s="228">
        <v>1</v>
      </c>
      <c r="X1720" s="228">
        <v>1</v>
      </c>
      <c r="Y1720" s="228">
        <v>0</v>
      </c>
      <c r="Z1720" s="228">
        <v>0</v>
      </c>
      <c r="AA1720" s="228">
        <v>0</v>
      </c>
      <c r="AB1720" s="228">
        <v>0</v>
      </c>
      <c r="AC1720" s="228">
        <v>0</v>
      </c>
      <c r="AD1720" s="228">
        <v>0</v>
      </c>
    </row>
    <row r="1721" spans="1:30" ht="52" x14ac:dyDescent="0.25">
      <c r="A1721" s="35" t="s">
        <v>573</v>
      </c>
      <c r="B1721" s="217" t="s">
        <v>1265</v>
      </c>
      <c r="C1721" s="217" t="s">
        <v>1265</v>
      </c>
      <c r="D1721" s="218" t="s">
        <v>36</v>
      </c>
      <c r="E1721" s="219" t="s">
        <v>476</v>
      </c>
      <c r="F1721" s="220" t="s">
        <v>477</v>
      </c>
      <c r="G1721" s="221" t="s">
        <v>482</v>
      </c>
      <c r="H1721" s="222">
        <v>22104</v>
      </c>
      <c r="I1721" s="238" t="s">
        <v>1286</v>
      </c>
      <c r="J1721" s="222" t="s">
        <v>417</v>
      </c>
      <c r="K1721" s="224" t="s">
        <v>418</v>
      </c>
      <c r="L1721" s="225"/>
      <c r="M1721" s="226"/>
      <c r="N1721" s="229"/>
      <c r="O1721" s="228">
        <f t="shared" si="59"/>
        <v>6</v>
      </c>
      <c r="P1721" s="225">
        <v>176</v>
      </c>
      <c r="Q1721" s="225"/>
      <c r="R1721" s="225">
        <f t="shared" si="60"/>
        <v>1056</v>
      </c>
      <c r="S1721" s="228">
        <v>0</v>
      </c>
      <c r="T1721" s="228">
        <v>1</v>
      </c>
      <c r="U1721" s="228">
        <v>1</v>
      </c>
      <c r="V1721" s="228">
        <v>1</v>
      </c>
      <c r="W1721" s="228">
        <v>1</v>
      </c>
      <c r="X1721" s="228">
        <v>1</v>
      </c>
      <c r="Y1721" s="228">
        <v>1</v>
      </c>
      <c r="Z1721" s="228">
        <v>0</v>
      </c>
      <c r="AA1721" s="228">
        <v>0</v>
      </c>
      <c r="AB1721" s="228">
        <v>0</v>
      </c>
      <c r="AC1721" s="228">
        <v>0</v>
      </c>
      <c r="AD1721" s="228">
        <v>0</v>
      </c>
    </row>
    <row r="1722" spans="1:30" ht="104" x14ac:dyDescent="0.25">
      <c r="A1722" s="35" t="s">
        <v>573</v>
      </c>
      <c r="B1722" s="217" t="s">
        <v>1265</v>
      </c>
      <c r="C1722" s="217" t="s">
        <v>1265</v>
      </c>
      <c r="D1722" s="218" t="s">
        <v>36</v>
      </c>
      <c r="E1722" s="219" t="s">
        <v>476</v>
      </c>
      <c r="F1722" s="220" t="s">
        <v>477</v>
      </c>
      <c r="G1722" s="221" t="s">
        <v>482</v>
      </c>
      <c r="H1722" s="222">
        <v>26103</v>
      </c>
      <c r="I1722" s="223" t="s">
        <v>1307</v>
      </c>
      <c r="J1722" s="222" t="s">
        <v>667</v>
      </c>
      <c r="K1722" s="224" t="s">
        <v>1071</v>
      </c>
      <c r="L1722" s="225"/>
      <c r="M1722" s="226"/>
      <c r="N1722" s="229" t="s">
        <v>1021</v>
      </c>
      <c r="O1722" s="228">
        <v>1</v>
      </c>
      <c r="P1722" s="225">
        <v>1</v>
      </c>
      <c r="Q1722" s="225" t="s">
        <v>208</v>
      </c>
      <c r="R1722" s="225">
        <f>SUM(S1722:AD1722)</f>
        <v>8754</v>
      </c>
      <c r="S1722" s="228">
        <v>0</v>
      </c>
      <c r="T1722" s="228">
        <v>3000</v>
      </c>
      <c r="U1722" s="228">
        <v>1500</v>
      </c>
      <c r="V1722" s="228">
        <v>1500</v>
      </c>
      <c r="W1722" s="228">
        <v>1500</v>
      </c>
      <c r="X1722" s="228">
        <v>1254</v>
      </c>
      <c r="Y1722" s="228">
        <v>0</v>
      </c>
      <c r="Z1722" s="228">
        <v>0</v>
      </c>
      <c r="AA1722" s="228">
        <v>0</v>
      </c>
      <c r="AB1722" s="228">
        <v>0</v>
      </c>
      <c r="AC1722" s="228">
        <v>0</v>
      </c>
      <c r="AD1722" s="228">
        <v>0</v>
      </c>
    </row>
    <row r="1723" spans="1:30" ht="26" x14ac:dyDescent="0.25">
      <c r="A1723" s="35" t="s">
        <v>573</v>
      </c>
      <c r="B1723" s="217" t="s">
        <v>1265</v>
      </c>
      <c r="C1723" s="217" t="s">
        <v>1265</v>
      </c>
      <c r="D1723" s="218" t="s">
        <v>36</v>
      </c>
      <c r="E1723" s="219" t="s">
        <v>476</v>
      </c>
      <c r="F1723" s="220" t="s">
        <v>477</v>
      </c>
      <c r="G1723" s="222" t="s">
        <v>483</v>
      </c>
      <c r="H1723" s="222">
        <v>21101</v>
      </c>
      <c r="I1723" s="223" t="s">
        <v>1266</v>
      </c>
      <c r="J1723" s="222" t="s">
        <v>211</v>
      </c>
      <c r="K1723" s="224" t="s">
        <v>599</v>
      </c>
      <c r="L1723" s="225"/>
      <c r="M1723" s="226"/>
      <c r="N1723" s="229" t="s">
        <v>576</v>
      </c>
      <c r="O1723" s="228">
        <f t="shared" ref="O1723:O1765" si="61">SUM(S1723:AD1723)</f>
        <v>7</v>
      </c>
      <c r="P1723" s="225">
        <v>141</v>
      </c>
      <c r="Q1723" s="225" t="s">
        <v>208</v>
      </c>
      <c r="R1723" s="225">
        <f t="shared" ref="R1723:R1765" si="62">O1723*P1723</f>
        <v>987</v>
      </c>
      <c r="S1723" s="228">
        <v>0</v>
      </c>
      <c r="T1723" s="228">
        <v>0</v>
      </c>
      <c r="U1723" s="232">
        <v>1</v>
      </c>
      <c r="V1723" s="232">
        <v>1</v>
      </c>
      <c r="W1723" s="232">
        <v>1</v>
      </c>
      <c r="X1723" s="232">
        <v>1</v>
      </c>
      <c r="Y1723" s="228">
        <v>1</v>
      </c>
      <c r="Z1723" s="228">
        <v>1</v>
      </c>
      <c r="AA1723" s="228">
        <v>1</v>
      </c>
      <c r="AB1723" s="228">
        <v>0</v>
      </c>
      <c r="AC1723" s="228">
        <v>0</v>
      </c>
      <c r="AD1723" s="228">
        <v>0</v>
      </c>
    </row>
    <row r="1724" spans="1:30" ht="26" x14ac:dyDescent="0.25">
      <c r="A1724" s="35" t="s">
        <v>573</v>
      </c>
      <c r="B1724" s="217" t="s">
        <v>1265</v>
      </c>
      <c r="C1724" s="217" t="s">
        <v>1265</v>
      </c>
      <c r="D1724" s="218" t="s">
        <v>36</v>
      </c>
      <c r="E1724" s="219" t="s">
        <v>476</v>
      </c>
      <c r="F1724" s="220" t="s">
        <v>477</v>
      </c>
      <c r="G1724" s="222" t="s">
        <v>483</v>
      </c>
      <c r="H1724" s="222">
        <v>21101</v>
      </c>
      <c r="I1724" s="223" t="s">
        <v>1266</v>
      </c>
      <c r="J1724" s="222" t="s">
        <v>206</v>
      </c>
      <c r="K1724" s="224" t="s">
        <v>207</v>
      </c>
      <c r="L1724" s="225"/>
      <c r="M1724" s="226"/>
      <c r="N1724" s="229" t="s">
        <v>576</v>
      </c>
      <c r="O1724" s="228">
        <f t="shared" si="61"/>
        <v>18</v>
      </c>
      <c r="P1724" s="225">
        <v>105</v>
      </c>
      <c r="Q1724" s="225" t="s">
        <v>208</v>
      </c>
      <c r="R1724" s="225">
        <f t="shared" si="62"/>
        <v>1890</v>
      </c>
      <c r="S1724" s="228">
        <v>0</v>
      </c>
      <c r="T1724" s="228">
        <v>0</v>
      </c>
      <c r="U1724" s="232">
        <v>3</v>
      </c>
      <c r="V1724" s="232">
        <v>3</v>
      </c>
      <c r="W1724" s="232">
        <v>3</v>
      </c>
      <c r="X1724" s="232">
        <v>3</v>
      </c>
      <c r="Y1724" s="228">
        <v>3</v>
      </c>
      <c r="Z1724" s="228">
        <v>3</v>
      </c>
      <c r="AA1724" s="228">
        <v>0</v>
      </c>
      <c r="AB1724" s="228">
        <v>0</v>
      </c>
      <c r="AC1724" s="228">
        <v>0</v>
      </c>
      <c r="AD1724" s="228">
        <v>0</v>
      </c>
    </row>
    <row r="1725" spans="1:30" ht="26" x14ac:dyDescent="0.25">
      <c r="A1725" s="35" t="s">
        <v>573</v>
      </c>
      <c r="B1725" s="217" t="s">
        <v>1265</v>
      </c>
      <c r="C1725" s="217" t="s">
        <v>1265</v>
      </c>
      <c r="D1725" s="218" t="s">
        <v>36</v>
      </c>
      <c r="E1725" s="219" t="s">
        <v>476</v>
      </c>
      <c r="F1725" s="220" t="s">
        <v>477</v>
      </c>
      <c r="G1725" s="222" t="s">
        <v>483</v>
      </c>
      <c r="H1725" s="222">
        <v>21101</v>
      </c>
      <c r="I1725" s="223" t="s">
        <v>1266</v>
      </c>
      <c r="J1725" s="222" t="s">
        <v>306</v>
      </c>
      <c r="K1725" s="224" t="s">
        <v>307</v>
      </c>
      <c r="L1725" s="225"/>
      <c r="M1725" s="226"/>
      <c r="N1725" s="229" t="s">
        <v>576</v>
      </c>
      <c r="O1725" s="228">
        <f t="shared" si="61"/>
        <v>30</v>
      </c>
      <c r="P1725" s="225">
        <v>25</v>
      </c>
      <c r="Q1725" s="225" t="s">
        <v>208</v>
      </c>
      <c r="R1725" s="225">
        <f t="shared" si="62"/>
        <v>750</v>
      </c>
      <c r="S1725" s="228">
        <v>0</v>
      </c>
      <c r="T1725" s="228">
        <v>8</v>
      </c>
      <c r="U1725" s="232">
        <v>3</v>
      </c>
      <c r="V1725" s="232">
        <v>3</v>
      </c>
      <c r="W1725" s="232">
        <v>3</v>
      </c>
      <c r="X1725" s="232">
        <v>3</v>
      </c>
      <c r="Y1725" s="228">
        <v>3</v>
      </c>
      <c r="Z1725" s="228">
        <v>3</v>
      </c>
      <c r="AA1725" s="228">
        <v>4</v>
      </c>
      <c r="AB1725" s="228">
        <v>0</v>
      </c>
      <c r="AC1725" s="228">
        <v>0</v>
      </c>
      <c r="AD1725" s="228">
        <v>0</v>
      </c>
    </row>
    <row r="1726" spans="1:30" ht="26" x14ac:dyDescent="0.25">
      <c r="A1726" s="35" t="s">
        <v>573</v>
      </c>
      <c r="B1726" s="217" t="s">
        <v>1265</v>
      </c>
      <c r="C1726" s="217" t="s">
        <v>1265</v>
      </c>
      <c r="D1726" s="218" t="s">
        <v>36</v>
      </c>
      <c r="E1726" s="219" t="s">
        <v>476</v>
      </c>
      <c r="F1726" s="220" t="s">
        <v>477</v>
      </c>
      <c r="G1726" s="222" t="s">
        <v>483</v>
      </c>
      <c r="H1726" s="222">
        <v>21101</v>
      </c>
      <c r="I1726" s="223" t="s">
        <v>1266</v>
      </c>
      <c r="J1726" s="222" t="s">
        <v>308</v>
      </c>
      <c r="K1726" s="224" t="s">
        <v>309</v>
      </c>
      <c r="L1726" s="225"/>
      <c r="M1726" s="226"/>
      <c r="N1726" s="229" t="s">
        <v>576</v>
      </c>
      <c r="O1726" s="228">
        <f t="shared" si="61"/>
        <v>2</v>
      </c>
      <c r="P1726" s="225">
        <v>25</v>
      </c>
      <c r="Q1726" s="225" t="s">
        <v>208</v>
      </c>
      <c r="R1726" s="225">
        <f t="shared" si="62"/>
        <v>50</v>
      </c>
      <c r="S1726" s="228">
        <v>0</v>
      </c>
      <c r="T1726" s="228">
        <v>2</v>
      </c>
      <c r="U1726" s="232">
        <v>0</v>
      </c>
      <c r="V1726" s="232">
        <v>0</v>
      </c>
      <c r="W1726" s="232">
        <v>0</v>
      </c>
      <c r="X1726" s="232">
        <v>0</v>
      </c>
      <c r="Y1726" s="228">
        <v>0</v>
      </c>
      <c r="Z1726" s="228">
        <v>0</v>
      </c>
      <c r="AA1726" s="228">
        <v>0</v>
      </c>
      <c r="AB1726" s="228">
        <v>0</v>
      </c>
      <c r="AC1726" s="228">
        <v>0</v>
      </c>
      <c r="AD1726" s="228">
        <v>0</v>
      </c>
    </row>
    <row r="1727" spans="1:30" ht="26" x14ac:dyDescent="0.25">
      <c r="A1727" s="35" t="s">
        <v>573</v>
      </c>
      <c r="B1727" s="217" t="s">
        <v>1265</v>
      </c>
      <c r="C1727" s="217" t="s">
        <v>1265</v>
      </c>
      <c r="D1727" s="218" t="s">
        <v>36</v>
      </c>
      <c r="E1727" s="219" t="s">
        <v>476</v>
      </c>
      <c r="F1727" s="220" t="s">
        <v>477</v>
      </c>
      <c r="G1727" s="222" t="s">
        <v>483</v>
      </c>
      <c r="H1727" s="222">
        <v>21101</v>
      </c>
      <c r="I1727" s="223" t="s">
        <v>1266</v>
      </c>
      <c r="J1727" s="222" t="s">
        <v>600</v>
      </c>
      <c r="K1727" s="224" t="s">
        <v>601</v>
      </c>
      <c r="L1727" s="225"/>
      <c r="M1727" s="226"/>
      <c r="N1727" s="229" t="s">
        <v>576</v>
      </c>
      <c r="O1727" s="228">
        <f t="shared" si="61"/>
        <v>20</v>
      </c>
      <c r="P1727" s="225">
        <v>3</v>
      </c>
      <c r="Q1727" s="225" t="s">
        <v>208</v>
      </c>
      <c r="R1727" s="225">
        <f t="shared" si="62"/>
        <v>60</v>
      </c>
      <c r="S1727" s="228">
        <v>0</v>
      </c>
      <c r="T1727" s="228">
        <v>2</v>
      </c>
      <c r="U1727" s="232">
        <v>3</v>
      </c>
      <c r="V1727" s="232">
        <v>3</v>
      </c>
      <c r="W1727" s="232">
        <v>3</v>
      </c>
      <c r="X1727" s="232">
        <v>3</v>
      </c>
      <c r="Y1727" s="228">
        <v>3</v>
      </c>
      <c r="Z1727" s="228">
        <v>3</v>
      </c>
      <c r="AA1727" s="228">
        <v>0</v>
      </c>
      <c r="AB1727" s="228">
        <v>0</v>
      </c>
      <c r="AC1727" s="228">
        <v>0</v>
      </c>
      <c r="AD1727" s="228">
        <v>0</v>
      </c>
    </row>
    <row r="1728" spans="1:30" ht="26" x14ac:dyDescent="0.25">
      <c r="A1728" s="35" t="s">
        <v>573</v>
      </c>
      <c r="B1728" s="217" t="s">
        <v>1265</v>
      </c>
      <c r="C1728" s="217" t="s">
        <v>1265</v>
      </c>
      <c r="D1728" s="218" t="s">
        <v>36</v>
      </c>
      <c r="E1728" s="219" t="s">
        <v>476</v>
      </c>
      <c r="F1728" s="220" t="s">
        <v>477</v>
      </c>
      <c r="G1728" s="222" t="s">
        <v>483</v>
      </c>
      <c r="H1728" s="222">
        <v>21101</v>
      </c>
      <c r="I1728" s="223" t="s">
        <v>1266</v>
      </c>
      <c r="J1728" s="222" t="s">
        <v>300</v>
      </c>
      <c r="K1728" s="224" t="s">
        <v>301</v>
      </c>
      <c r="L1728" s="225"/>
      <c r="M1728" s="226"/>
      <c r="N1728" s="229" t="s">
        <v>576</v>
      </c>
      <c r="O1728" s="228">
        <f t="shared" si="61"/>
        <v>0</v>
      </c>
      <c r="P1728" s="225">
        <v>190</v>
      </c>
      <c r="Q1728" s="225" t="s">
        <v>208</v>
      </c>
      <c r="R1728" s="225">
        <f t="shared" si="62"/>
        <v>0</v>
      </c>
      <c r="S1728" s="228">
        <v>0</v>
      </c>
      <c r="T1728" s="228">
        <v>0</v>
      </c>
      <c r="U1728" s="232">
        <v>0</v>
      </c>
      <c r="V1728" s="232">
        <v>0</v>
      </c>
      <c r="W1728" s="232">
        <v>0</v>
      </c>
      <c r="X1728" s="232">
        <v>0</v>
      </c>
      <c r="Y1728" s="228">
        <v>0</v>
      </c>
      <c r="Z1728" s="228">
        <v>0</v>
      </c>
      <c r="AA1728" s="228">
        <v>0</v>
      </c>
      <c r="AB1728" s="228">
        <v>0</v>
      </c>
      <c r="AC1728" s="228">
        <v>0</v>
      </c>
      <c r="AD1728" s="228">
        <v>0</v>
      </c>
    </row>
    <row r="1729" spans="1:30" ht="26" x14ac:dyDescent="0.25">
      <c r="A1729" s="35" t="s">
        <v>573</v>
      </c>
      <c r="B1729" s="217" t="s">
        <v>1265</v>
      </c>
      <c r="C1729" s="217" t="s">
        <v>1265</v>
      </c>
      <c r="D1729" s="218" t="s">
        <v>36</v>
      </c>
      <c r="E1729" s="219" t="s">
        <v>476</v>
      </c>
      <c r="F1729" s="220" t="s">
        <v>477</v>
      </c>
      <c r="G1729" s="222" t="s">
        <v>483</v>
      </c>
      <c r="H1729" s="222">
        <v>21101</v>
      </c>
      <c r="I1729" s="223" t="s">
        <v>1266</v>
      </c>
      <c r="J1729" s="222" t="s">
        <v>1267</v>
      </c>
      <c r="K1729" s="224" t="s">
        <v>1268</v>
      </c>
      <c r="L1729" s="225"/>
      <c r="M1729" s="226"/>
      <c r="N1729" s="229" t="s">
        <v>576</v>
      </c>
      <c r="O1729" s="228">
        <f t="shared" si="61"/>
        <v>12</v>
      </c>
      <c r="P1729" s="225">
        <v>49</v>
      </c>
      <c r="Q1729" s="225" t="s">
        <v>208</v>
      </c>
      <c r="R1729" s="225">
        <f t="shared" si="62"/>
        <v>588</v>
      </c>
      <c r="S1729" s="228">
        <v>0</v>
      </c>
      <c r="T1729" s="228">
        <v>0</v>
      </c>
      <c r="U1729" s="232">
        <v>2</v>
      </c>
      <c r="V1729" s="232">
        <v>2</v>
      </c>
      <c r="W1729" s="232">
        <v>2</v>
      </c>
      <c r="X1729" s="232">
        <v>2</v>
      </c>
      <c r="Y1729" s="228">
        <v>2</v>
      </c>
      <c r="Z1729" s="228">
        <v>2</v>
      </c>
      <c r="AA1729" s="228">
        <v>0</v>
      </c>
      <c r="AB1729" s="228">
        <v>0</v>
      </c>
      <c r="AC1729" s="228">
        <v>0</v>
      </c>
      <c r="AD1729" s="228">
        <v>0</v>
      </c>
    </row>
    <row r="1730" spans="1:30" ht="26" x14ac:dyDescent="0.25">
      <c r="A1730" s="35" t="s">
        <v>573</v>
      </c>
      <c r="B1730" s="217" t="s">
        <v>1265</v>
      </c>
      <c r="C1730" s="217" t="s">
        <v>1265</v>
      </c>
      <c r="D1730" s="218" t="s">
        <v>36</v>
      </c>
      <c r="E1730" s="219" t="s">
        <v>476</v>
      </c>
      <c r="F1730" s="220" t="s">
        <v>477</v>
      </c>
      <c r="G1730" s="222" t="s">
        <v>483</v>
      </c>
      <c r="H1730" s="222">
        <v>21101</v>
      </c>
      <c r="I1730" s="223" t="s">
        <v>1266</v>
      </c>
      <c r="J1730" s="222" t="s">
        <v>46</v>
      </c>
      <c r="K1730" s="224" t="s">
        <v>47</v>
      </c>
      <c r="L1730" s="225"/>
      <c r="M1730" s="226"/>
      <c r="N1730" s="229" t="s">
        <v>578</v>
      </c>
      <c r="O1730" s="228">
        <f t="shared" si="61"/>
        <v>4</v>
      </c>
      <c r="P1730" s="225">
        <v>430</v>
      </c>
      <c r="Q1730" s="225" t="s">
        <v>208</v>
      </c>
      <c r="R1730" s="225">
        <f t="shared" si="62"/>
        <v>1720</v>
      </c>
      <c r="S1730" s="228">
        <v>0</v>
      </c>
      <c r="T1730" s="228">
        <v>4</v>
      </c>
      <c r="U1730" s="232">
        <v>0</v>
      </c>
      <c r="V1730" s="232">
        <v>0</v>
      </c>
      <c r="W1730" s="232">
        <v>0</v>
      </c>
      <c r="X1730" s="232">
        <v>0</v>
      </c>
      <c r="Y1730" s="228">
        <v>0</v>
      </c>
      <c r="Z1730" s="228">
        <v>0</v>
      </c>
      <c r="AA1730" s="228">
        <v>0</v>
      </c>
      <c r="AB1730" s="228">
        <v>0</v>
      </c>
      <c r="AC1730" s="228">
        <v>0</v>
      </c>
      <c r="AD1730" s="228">
        <v>0</v>
      </c>
    </row>
    <row r="1731" spans="1:30" ht="26" x14ac:dyDescent="0.25">
      <c r="A1731" s="35" t="s">
        <v>573</v>
      </c>
      <c r="B1731" s="217" t="s">
        <v>1265</v>
      </c>
      <c r="C1731" s="217" t="s">
        <v>1265</v>
      </c>
      <c r="D1731" s="218" t="s">
        <v>36</v>
      </c>
      <c r="E1731" s="219" t="s">
        <v>476</v>
      </c>
      <c r="F1731" s="220" t="s">
        <v>477</v>
      </c>
      <c r="G1731" s="222" t="s">
        <v>483</v>
      </c>
      <c r="H1731" s="222">
        <v>21101</v>
      </c>
      <c r="I1731" s="223" t="s">
        <v>1266</v>
      </c>
      <c r="J1731" s="222" t="s">
        <v>64</v>
      </c>
      <c r="K1731" s="224" t="s">
        <v>65</v>
      </c>
      <c r="L1731" s="225"/>
      <c r="M1731" s="226"/>
      <c r="N1731" s="229" t="s">
        <v>697</v>
      </c>
      <c r="O1731" s="228">
        <f t="shared" si="61"/>
        <v>8</v>
      </c>
      <c r="P1731" s="225">
        <v>12</v>
      </c>
      <c r="Q1731" s="225" t="s">
        <v>208</v>
      </c>
      <c r="R1731" s="225">
        <f t="shared" si="62"/>
        <v>96</v>
      </c>
      <c r="S1731" s="228">
        <v>0</v>
      </c>
      <c r="T1731" s="228">
        <v>2</v>
      </c>
      <c r="U1731" s="232">
        <v>1</v>
      </c>
      <c r="V1731" s="232">
        <v>1</v>
      </c>
      <c r="W1731" s="232">
        <v>1</v>
      </c>
      <c r="X1731" s="232">
        <v>1</v>
      </c>
      <c r="Y1731" s="228">
        <v>1</v>
      </c>
      <c r="Z1731" s="228">
        <v>1</v>
      </c>
      <c r="AA1731" s="228">
        <v>0</v>
      </c>
      <c r="AB1731" s="228">
        <v>0</v>
      </c>
      <c r="AC1731" s="228">
        <v>0</v>
      </c>
      <c r="AD1731" s="228">
        <v>0</v>
      </c>
    </row>
    <row r="1732" spans="1:30" ht="26" x14ac:dyDescent="0.25">
      <c r="A1732" s="35" t="s">
        <v>573</v>
      </c>
      <c r="B1732" s="217" t="s">
        <v>1265</v>
      </c>
      <c r="C1732" s="217" t="s">
        <v>1265</v>
      </c>
      <c r="D1732" s="218" t="s">
        <v>36</v>
      </c>
      <c r="E1732" s="219" t="s">
        <v>476</v>
      </c>
      <c r="F1732" s="220" t="s">
        <v>477</v>
      </c>
      <c r="G1732" s="222" t="s">
        <v>483</v>
      </c>
      <c r="H1732" s="222">
        <v>21101</v>
      </c>
      <c r="I1732" s="223" t="s">
        <v>1266</v>
      </c>
      <c r="J1732" s="222" t="s">
        <v>190</v>
      </c>
      <c r="K1732" s="224" t="s">
        <v>191</v>
      </c>
      <c r="L1732" s="225"/>
      <c r="M1732" s="226"/>
      <c r="N1732" s="229" t="s">
        <v>576</v>
      </c>
      <c r="O1732" s="228">
        <f t="shared" si="61"/>
        <v>6</v>
      </c>
      <c r="P1732" s="225">
        <v>56</v>
      </c>
      <c r="Q1732" s="225" t="s">
        <v>208</v>
      </c>
      <c r="R1732" s="225">
        <f t="shared" si="62"/>
        <v>336</v>
      </c>
      <c r="S1732" s="228">
        <v>0</v>
      </c>
      <c r="T1732" s="228">
        <v>0</v>
      </c>
      <c r="U1732" s="232">
        <v>1</v>
      </c>
      <c r="V1732" s="232">
        <v>1</v>
      </c>
      <c r="W1732" s="232">
        <v>1</v>
      </c>
      <c r="X1732" s="232">
        <v>1</v>
      </c>
      <c r="Y1732" s="228">
        <v>1</v>
      </c>
      <c r="Z1732" s="228">
        <v>1</v>
      </c>
      <c r="AA1732" s="228">
        <v>0</v>
      </c>
      <c r="AB1732" s="228">
        <v>0</v>
      </c>
      <c r="AC1732" s="228">
        <v>0</v>
      </c>
      <c r="AD1732" s="228">
        <v>0</v>
      </c>
    </row>
    <row r="1733" spans="1:30" ht="26" x14ac:dyDescent="0.25">
      <c r="A1733" s="35" t="s">
        <v>573</v>
      </c>
      <c r="B1733" s="217" t="s">
        <v>1265</v>
      </c>
      <c r="C1733" s="217" t="s">
        <v>1265</v>
      </c>
      <c r="D1733" s="218" t="s">
        <v>36</v>
      </c>
      <c r="E1733" s="219" t="s">
        <v>476</v>
      </c>
      <c r="F1733" s="220" t="s">
        <v>477</v>
      </c>
      <c r="G1733" s="222" t="s">
        <v>483</v>
      </c>
      <c r="H1733" s="222">
        <v>21101</v>
      </c>
      <c r="I1733" s="223" t="s">
        <v>1266</v>
      </c>
      <c r="J1733" s="222" t="s">
        <v>263</v>
      </c>
      <c r="K1733" s="224" t="s">
        <v>604</v>
      </c>
      <c r="L1733" s="225"/>
      <c r="M1733" s="226"/>
      <c r="N1733" s="229" t="s">
        <v>589</v>
      </c>
      <c r="O1733" s="228">
        <f t="shared" si="61"/>
        <v>6</v>
      </c>
      <c r="P1733" s="225">
        <v>51</v>
      </c>
      <c r="Q1733" s="225" t="s">
        <v>208</v>
      </c>
      <c r="R1733" s="225">
        <f t="shared" si="62"/>
        <v>306</v>
      </c>
      <c r="S1733" s="228">
        <v>0</v>
      </c>
      <c r="T1733" s="228">
        <v>0</v>
      </c>
      <c r="U1733" s="232">
        <v>1</v>
      </c>
      <c r="V1733" s="232">
        <v>1</v>
      </c>
      <c r="W1733" s="232">
        <v>1</v>
      </c>
      <c r="X1733" s="232">
        <v>1</v>
      </c>
      <c r="Y1733" s="228">
        <v>1</v>
      </c>
      <c r="Z1733" s="228">
        <v>1</v>
      </c>
      <c r="AA1733" s="228">
        <v>0</v>
      </c>
      <c r="AB1733" s="228">
        <v>0</v>
      </c>
      <c r="AC1733" s="228">
        <v>0</v>
      </c>
      <c r="AD1733" s="228">
        <v>0</v>
      </c>
    </row>
    <row r="1734" spans="1:30" ht="26" x14ac:dyDescent="0.25">
      <c r="A1734" s="35" t="s">
        <v>573</v>
      </c>
      <c r="B1734" s="217" t="s">
        <v>1265</v>
      </c>
      <c r="C1734" s="217" t="s">
        <v>1265</v>
      </c>
      <c r="D1734" s="218" t="s">
        <v>36</v>
      </c>
      <c r="E1734" s="219" t="s">
        <v>476</v>
      </c>
      <c r="F1734" s="220" t="s">
        <v>477</v>
      </c>
      <c r="G1734" s="222" t="s">
        <v>483</v>
      </c>
      <c r="H1734" s="222">
        <v>21101</v>
      </c>
      <c r="I1734" s="223" t="s">
        <v>1266</v>
      </c>
      <c r="J1734" s="222" t="s">
        <v>217</v>
      </c>
      <c r="K1734" s="224" t="s">
        <v>218</v>
      </c>
      <c r="L1734" s="225"/>
      <c r="M1734" s="226"/>
      <c r="N1734" s="229" t="s">
        <v>589</v>
      </c>
      <c r="O1734" s="228">
        <f t="shared" si="61"/>
        <v>6</v>
      </c>
      <c r="P1734" s="225">
        <v>17</v>
      </c>
      <c r="Q1734" s="225" t="s">
        <v>208</v>
      </c>
      <c r="R1734" s="225">
        <f t="shared" si="62"/>
        <v>102</v>
      </c>
      <c r="S1734" s="228">
        <v>0</v>
      </c>
      <c r="T1734" s="228">
        <v>0</v>
      </c>
      <c r="U1734" s="232">
        <v>1</v>
      </c>
      <c r="V1734" s="232">
        <v>1</v>
      </c>
      <c r="W1734" s="232">
        <v>1</v>
      </c>
      <c r="X1734" s="232">
        <v>1</v>
      </c>
      <c r="Y1734" s="228">
        <v>1</v>
      </c>
      <c r="Z1734" s="228">
        <v>1</v>
      </c>
      <c r="AA1734" s="228">
        <v>0</v>
      </c>
      <c r="AB1734" s="228">
        <v>0</v>
      </c>
      <c r="AC1734" s="228">
        <v>0</v>
      </c>
      <c r="AD1734" s="228">
        <v>0</v>
      </c>
    </row>
    <row r="1735" spans="1:30" ht="26" x14ac:dyDescent="0.25">
      <c r="A1735" s="35" t="s">
        <v>573</v>
      </c>
      <c r="B1735" s="217" t="s">
        <v>1265</v>
      </c>
      <c r="C1735" s="217" t="s">
        <v>1265</v>
      </c>
      <c r="D1735" s="218" t="s">
        <v>36</v>
      </c>
      <c r="E1735" s="219" t="s">
        <v>476</v>
      </c>
      <c r="F1735" s="220" t="s">
        <v>477</v>
      </c>
      <c r="G1735" s="222" t="s">
        <v>483</v>
      </c>
      <c r="H1735" s="222">
        <v>21101</v>
      </c>
      <c r="I1735" s="223" t="s">
        <v>1266</v>
      </c>
      <c r="J1735" s="222" t="s">
        <v>114</v>
      </c>
      <c r="K1735" s="224" t="s">
        <v>115</v>
      </c>
      <c r="L1735" s="225"/>
      <c r="M1735" s="226"/>
      <c r="N1735" s="229" t="s">
        <v>578</v>
      </c>
      <c r="O1735" s="228">
        <f t="shared" si="61"/>
        <v>6</v>
      </c>
      <c r="P1735" s="225">
        <v>34</v>
      </c>
      <c r="Q1735" s="225" t="s">
        <v>208</v>
      </c>
      <c r="R1735" s="225">
        <f t="shared" si="62"/>
        <v>204</v>
      </c>
      <c r="S1735" s="228">
        <v>0</v>
      </c>
      <c r="T1735" s="228">
        <v>0</v>
      </c>
      <c r="U1735" s="232">
        <v>1</v>
      </c>
      <c r="V1735" s="232">
        <v>1</v>
      </c>
      <c r="W1735" s="232">
        <v>1</v>
      </c>
      <c r="X1735" s="232">
        <v>1</v>
      </c>
      <c r="Y1735" s="228">
        <v>1</v>
      </c>
      <c r="Z1735" s="228">
        <v>1</v>
      </c>
      <c r="AA1735" s="228">
        <v>0</v>
      </c>
      <c r="AB1735" s="228">
        <v>0</v>
      </c>
      <c r="AC1735" s="228">
        <v>0</v>
      </c>
      <c r="AD1735" s="228">
        <v>0</v>
      </c>
    </row>
    <row r="1736" spans="1:30" ht="26" x14ac:dyDescent="0.25">
      <c r="A1736" s="35" t="s">
        <v>573</v>
      </c>
      <c r="B1736" s="217" t="s">
        <v>1265</v>
      </c>
      <c r="C1736" s="217" t="s">
        <v>1265</v>
      </c>
      <c r="D1736" s="218" t="s">
        <v>36</v>
      </c>
      <c r="E1736" s="219" t="s">
        <v>476</v>
      </c>
      <c r="F1736" s="220" t="s">
        <v>477</v>
      </c>
      <c r="G1736" s="222" t="s">
        <v>483</v>
      </c>
      <c r="H1736" s="222">
        <v>21101</v>
      </c>
      <c r="I1736" s="223" t="s">
        <v>1266</v>
      </c>
      <c r="J1736" s="222" t="s">
        <v>180</v>
      </c>
      <c r="K1736" s="224" t="s">
        <v>181</v>
      </c>
      <c r="L1736" s="225"/>
      <c r="M1736" s="226"/>
      <c r="N1736" s="229" t="s">
        <v>589</v>
      </c>
      <c r="O1736" s="228">
        <f t="shared" si="61"/>
        <v>12</v>
      </c>
      <c r="P1736" s="225">
        <v>4</v>
      </c>
      <c r="Q1736" s="225" t="s">
        <v>208</v>
      </c>
      <c r="R1736" s="225">
        <f t="shared" si="62"/>
        <v>48</v>
      </c>
      <c r="S1736" s="228">
        <v>0</v>
      </c>
      <c r="T1736" s="228">
        <v>0</v>
      </c>
      <c r="U1736" s="232">
        <v>2</v>
      </c>
      <c r="V1736" s="232">
        <v>2</v>
      </c>
      <c r="W1736" s="232">
        <v>2</v>
      </c>
      <c r="X1736" s="232">
        <v>2</v>
      </c>
      <c r="Y1736" s="228">
        <v>2</v>
      </c>
      <c r="Z1736" s="228">
        <v>2</v>
      </c>
      <c r="AA1736" s="228">
        <v>0</v>
      </c>
      <c r="AB1736" s="228">
        <v>0</v>
      </c>
      <c r="AC1736" s="228">
        <v>0</v>
      </c>
      <c r="AD1736" s="228">
        <v>0</v>
      </c>
    </row>
    <row r="1737" spans="1:30" ht="26" x14ac:dyDescent="0.25">
      <c r="A1737" s="35" t="s">
        <v>573</v>
      </c>
      <c r="B1737" s="217" t="s">
        <v>1265</v>
      </c>
      <c r="C1737" s="217" t="s">
        <v>1265</v>
      </c>
      <c r="D1737" s="218" t="s">
        <v>36</v>
      </c>
      <c r="E1737" s="219" t="s">
        <v>476</v>
      </c>
      <c r="F1737" s="220" t="s">
        <v>477</v>
      </c>
      <c r="G1737" s="222" t="s">
        <v>483</v>
      </c>
      <c r="H1737" s="222">
        <v>21101</v>
      </c>
      <c r="I1737" s="223" t="s">
        <v>1266</v>
      </c>
      <c r="J1737" s="222" t="s">
        <v>122</v>
      </c>
      <c r="K1737" s="224" t="s">
        <v>123</v>
      </c>
      <c r="L1737" s="225"/>
      <c r="M1737" s="226"/>
      <c r="N1737" s="229" t="s">
        <v>576</v>
      </c>
      <c r="O1737" s="228">
        <f t="shared" si="61"/>
        <v>12</v>
      </c>
      <c r="P1737" s="225">
        <v>9</v>
      </c>
      <c r="Q1737" s="225" t="s">
        <v>208</v>
      </c>
      <c r="R1737" s="225">
        <f t="shared" si="62"/>
        <v>108</v>
      </c>
      <c r="S1737" s="228">
        <v>0</v>
      </c>
      <c r="T1737" s="228">
        <v>0</v>
      </c>
      <c r="U1737" s="232">
        <v>2</v>
      </c>
      <c r="V1737" s="232">
        <v>2</v>
      </c>
      <c r="W1737" s="232">
        <v>2</v>
      </c>
      <c r="X1737" s="232">
        <v>2</v>
      </c>
      <c r="Y1737" s="228">
        <v>2</v>
      </c>
      <c r="Z1737" s="228">
        <v>2</v>
      </c>
      <c r="AA1737" s="228">
        <v>0</v>
      </c>
      <c r="AB1737" s="228">
        <v>0</v>
      </c>
      <c r="AC1737" s="228">
        <v>0</v>
      </c>
      <c r="AD1737" s="228">
        <v>0</v>
      </c>
    </row>
    <row r="1738" spans="1:30" ht="26" x14ac:dyDescent="0.25">
      <c r="A1738" s="35" t="s">
        <v>573</v>
      </c>
      <c r="B1738" s="217" t="s">
        <v>1265</v>
      </c>
      <c r="C1738" s="217" t="s">
        <v>1265</v>
      </c>
      <c r="D1738" s="218" t="s">
        <v>36</v>
      </c>
      <c r="E1738" s="219" t="s">
        <v>476</v>
      </c>
      <c r="F1738" s="220" t="s">
        <v>477</v>
      </c>
      <c r="G1738" s="222" t="s">
        <v>483</v>
      </c>
      <c r="H1738" s="222">
        <v>21101</v>
      </c>
      <c r="I1738" s="223" t="s">
        <v>1266</v>
      </c>
      <c r="J1738" s="222" t="s">
        <v>128</v>
      </c>
      <c r="K1738" s="224" t="s">
        <v>129</v>
      </c>
      <c r="L1738" s="225"/>
      <c r="M1738" s="226"/>
      <c r="N1738" s="229" t="s">
        <v>576</v>
      </c>
      <c r="O1738" s="228">
        <f t="shared" si="61"/>
        <v>12</v>
      </c>
      <c r="P1738" s="225">
        <v>28</v>
      </c>
      <c r="Q1738" s="225" t="s">
        <v>208</v>
      </c>
      <c r="R1738" s="225">
        <f t="shared" si="62"/>
        <v>336</v>
      </c>
      <c r="S1738" s="228">
        <v>0</v>
      </c>
      <c r="T1738" s="228">
        <v>0</v>
      </c>
      <c r="U1738" s="232">
        <v>2</v>
      </c>
      <c r="V1738" s="232">
        <v>2</v>
      </c>
      <c r="W1738" s="232">
        <v>2</v>
      </c>
      <c r="X1738" s="232">
        <v>2</v>
      </c>
      <c r="Y1738" s="228">
        <v>2</v>
      </c>
      <c r="Z1738" s="228">
        <v>2</v>
      </c>
      <c r="AA1738" s="228">
        <v>0</v>
      </c>
      <c r="AB1738" s="228">
        <v>0</v>
      </c>
      <c r="AC1738" s="228">
        <v>0</v>
      </c>
      <c r="AD1738" s="228">
        <v>0</v>
      </c>
    </row>
    <row r="1739" spans="1:30" ht="26" x14ac:dyDescent="0.25">
      <c r="A1739" s="35" t="s">
        <v>573</v>
      </c>
      <c r="B1739" s="217" t="s">
        <v>1265</v>
      </c>
      <c r="C1739" s="217" t="s">
        <v>1265</v>
      </c>
      <c r="D1739" s="218" t="s">
        <v>36</v>
      </c>
      <c r="E1739" s="219" t="s">
        <v>476</v>
      </c>
      <c r="F1739" s="220" t="s">
        <v>477</v>
      </c>
      <c r="G1739" s="222" t="s">
        <v>483</v>
      </c>
      <c r="H1739" s="222">
        <v>21101</v>
      </c>
      <c r="I1739" s="223" t="s">
        <v>1266</v>
      </c>
      <c r="J1739" s="222" t="s">
        <v>134</v>
      </c>
      <c r="K1739" s="224" t="s">
        <v>135</v>
      </c>
      <c r="L1739" s="225"/>
      <c r="M1739" s="226"/>
      <c r="N1739" s="229" t="s">
        <v>576</v>
      </c>
      <c r="O1739" s="228">
        <f t="shared" si="61"/>
        <v>6</v>
      </c>
      <c r="P1739" s="225">
        <v>38</v>
      </c>
      <c r="Q1739" s="225" t="s">
        <v>208</v>
      </c>
      <c r="R1739" s="225">
        <f t="shared" si="62"/>
        <v>228</v>
      </c>
      <c r="S1739" s="228">
        <v>0</v>
      </c>
      <c r="T1739" s="228">
        <v>0</v>
      </c>
      <c r="U1739" s="232">
        <v>1</v>
      </c>
      <c r="V1739" s="232">
        <v>1</v>
      </c>
      <c r="W1739" s="232">
        <v>1</v>
      </c>
      <c r="X1739" s="232">
        <v>1</v>
      </c>
      <c r="Y1739" s="228">
        <v>1</v>
      </c>
      <c r="Z1739" s="228">
        <v>1</v>
      </c>
      <c r="AA1739" s="228">
        <v>0</v>
      </c>
      <c r="AB1739" s="228">
        <v>0</v>
      </c>
      <c r="AC1739" s="228">
        <v>0</v>
      </c>
      <c r="AD1739" s="228">
        <v>0</v>
      </c>
    </row>
    <row r="1740" spans="1:30" ht="26" x14ac:dyDescent="0.25">
      <c r="A1740" s="35" t="s">
        <v>573</v>
      </c>
      <c r="B1740" s="217" t="s">
        <v>1265</v>
      </c>
      <c r="C1740" s="217" t="s">
        <v>1265</v>
      </c>
      <c r="D1740" s="218" t="s">
        <v>36</v>
      </c>
      <c r="E1740" s="219" t="s">
        <v>476</v>
      </c>
      <c r="F1740" s="220" t="s">
        <v>477</v>
      </c>
      <c r="G1740" s="222" t="s">
        <v>483</v>
      </c>
      <c r="H1740" s="222">
        <v>21101</v>
      </c>
      <c r="I1740" s="223" t="s">
        <v>1266</v>
      </c>
      <c r="J1740" s="222" t="s">
        <v>150</v>
      </c>
      <c r="K1740" s="224" t="s">
        <v>151</v>
      </c>
      <c r="L1740" s="225"/>
      <c r="M1740" s="226"/>
      <c r="N1740" s="229" t="s">
        <v>576</v>
      </c>
      <c r="O1740" s="228">
        <f t="shared" si="61"/>
        <v>6</v>
      </c>
      <c r="P1740" s="225">
        <v>72</v>
      </c>
      <c r="Q1740" s="225" t="s">
        <v>208</v>
      </c>
      <c r="R1740" s="225">
        <f t="shared" si="62"/>
        <v>432</v>
      </c>
      <c r="S1740" s="228">
        <v>0</v>
      </c>
      <c r="T1740" s="228">
        <v>0</v>
      </c>
      <c r="U1740" s="232">
        <v>1</v>
      </c>
      <c r="V1740" s="232">
        <v>1</v>
      </c>
      <c r="W1740" s="232">
        <v>1</v>
      </c>
      <c r="X1740" s="232">
        <v>1</v>
      </c>
      <c r="Y1740" s="228">
        <v>1</v>
      </c>
      <c r="Z1740" s="228">
        <v>1</v>
      </c>
      <c r="AA1740" s="228">
        <v>0</v>
      </c>
      <c r="AB1740" s="228">
        <v>0</v>
      </c>
      <c r="AC1740" s="228">
        <v>0</v>
      </c>
      <c r="AD1740" s="228">
        <v>0</v>
      </c>
    </row>
    <row r="1741" spans="1:30" ht="26" x14ac:dyDescent="0.25">
      <c r="A1741" s="35" t="s">
        <v>573</v>
      </c>
      <c r="B1741" s="217" t="s">
        <v>1265</v>
      </c>
      <c r="C1741" s="217" t="s">
        <v>1265</v>
      </c>
      <c r="D1741" s="218" t="s">
        <v>36</v>
      </c>
      <c r="E1741" s="219" t="s">
        <v>476</v>
      </c>
      <c r="F1741" s="220" t="s">
        <v>477</v>
      </c>
      <c r="G1741" s="222" t="s">
        <v>483</v>
      </c>
      <c r="H1741" s="222">
        <v>21601</v>
      </c>
      <c r="I1741" s="223" t="s">
        <v>1275</v>
      </c>
      <c r="J1741" s="222" t="s">
        <v>615</v>
      </c>
      <c r="K1741" s="224" t="s">
        <v>616</v>
      </c>
      <c r="L1741" s="225"/>
      <c r="M1741" s="226"/>
      <c r="N1741" s="229" t="s">
        <v>576</v>
      </c>
      <c r="O1741" s="228">
        <f t="shared" si="61"/>
        <v>60</v>
      </c>
      <c r="P1741" s="225">
        <v>40</v>
      </c>
      <c r="Q1741" s="225" t="s">
        <v>208</v>
      </c>
      <c r="R1741" s="225">
        <f t="shared" si="62"/>
        <v>2400</v>
      </c>
      <c r="S1741" s="228">
        <v>0</v>
      </c>
      <c r="T1741" s="228">
        <v>10</v>
      </c>
      <c r="U1741" s="228">
        <v>5</v>
      </c>
      <c r="V1741" s="228">
        <v>5</v>
      </c>
      <c r="W1741" s="228">
        <v>5</v>
      </c>
      <c r="X1741" s="228">
        <v>5</v>
      </c>
      <c r="Y1741" s="228">
        <v>5</v>
      </c>
      <c r="Z1741" s="228">
        <v>5</v>
      </c>
      <c r="AA1741" s="228">
        <v>5</v>
      </c>
      <c r="AB1741" s="228">
        <v>5</v>
      </c>
      <c r="AC1741" s="228">
        <v>5</v>
      </c>
      <c r="AD1741" s="228">
        <v>5</v>
      </c>
    </row>
    <row r="1742" spans="1:30" ht="26" x14ac:dyDescent="0.25">
      <c r="A1742" s="35" t="s">
        <v>573</v>
      </c>
      <c r="B1742" s="217" t="s">
        <v>1265</v>
      </c>
      <c r="C1742" s="217" t="s">
        <v>1265</v>
      </c>
      <c r="D1742" s="218" t="s">
        <v>36</v>
      </c>
      <c r="E1742" s="219" t="s">
        <v>476</v>
      </c>
      <c r="F1742" s="220" t="s">
        <v>477</v>
      </c>
      <c r="G1742" s="222" t="s">
        <v>483</v>
      </c>
      <c r="H1742" s="222">
        <v>21601</v>
      </c>
      <c r="I1742" s="223" t="s">
        <v>1275</v>
      </c>
      <c r="J1742" s="222" t="s">
        <v>389</v>
      </c>
      <c r="K1742" s="224" t="s">
        <v>390</v>
      </c>
      <c r="L1742" s="225"/>
      <c r="M1742" s="226"/>
      <c r="N1742" s="229" t="s">
        <v>605</v>
      </c>
      <c r="O1742" s="228">
        <f t="shared" si="61"/>
        <v>36</v>
      </c>
      <c r="P1742" s="225">
        <v>89</v>
      </c>
      <c r="Q1742" s="225" t="s">
        <v>208</v>
      </c>
      <c r="R1742" s="225">
        <f t="shared" si="62"/>
        <v>3204</v>
      </c>
      <c r="S1742" s="228">
        <v>0</v>
      </c>
      <c r="T1742" s="228">
        <v>6</v>
      </c>
      <c r="U1742" s="228">
        <v>3</v>
      </c>
      <c r="V1742" s="228">
        <v>3</v>
      </c>
      <c r="W1742" s="228">
        <v>3</v>
      </c>
      <c r="X1742" s="228">
        <v>3</v>
      </c>
      <c r="Y1742" s="228">
        <v>3</v>
      </c>
      <c r="Z1742" s="228">
        <v>3</v>
      </c>
      <c r="AA1742" s="228">
        <v>3</v>
      </c>
      <c r="AB1742" s="228">
        <v>3</v>
      </c>
      <c r="AC1742" s="228">
        <v>3</v>
      </c>
      <c r="AD1742" s="228">
        <v>3</v>
      </c>
    </row>
    <row r="1743" spans="1:30" ht="26" x14ac:dyDescent="0.25">
      <c r="A1743" s="35" t="s">
        <v>573</v>
      </c>
      <c r="B1743" s="217" t="s">
        <v>1265</v>
      </c>
      <c r="C1743" s="217" t="s">
        <v>1265</v>
      </c>
      <c r="D1743" s="218" t="s">
        <v>36</v>
      </c>
      <c r="E1743" s="219" t="s">
        <v>476</v>
      </c>
      <c r="F1743" s="220" t="s">
        <v>477</v>
      </c>
      <c r="G1743" s="222" t="s">
        <v>483</v>
      </c>
      <c r="H1743" s="222">
        <v>21601</v>
      </c>
      <c r="I1743" s="223" t="s">
        <v>1275</v>
      </c>
      <c r="J1743" s="222" t="s">
        <v>736</v>
      </c>
      <c r="K1743" s="224" t="s">
        <v>870</v>
      </c>
      <c r="L1743" s="225"/>
      <c r="M1743" s="226"/>
      <c r="N1743" s="229" t="s">
        <v>576</v>
      </c>
      <c r="O1743" s="228">
        <f t="shared" si="61"/>
        <v>61</v>
      </c>
      <c r="P1743" s="225">
        <v>57</v>
      </c>
      <c r="Q1743" s="225" t="s">
        <v>208</v>
      </c>
      <c r="R1743" s="225">
        <f t="shared" si="62"/>
        <v>3477</v>
      </c>
      <c r="S1743" s="228">
        <v>0</v>
      </c>
      <c r="T1743" s="228">
        <v>11</v>
      </c>
      <c r="U1743" s="228">
        <v>5</v>
      </c>
      <c r="V1743" s="228">
        <v>5</v>
      </c>
      <c r="W1743" s="228">
        <v>5</v>
      </c>
      <c r="X1743" s="228">
        <v>5</v>
      </c>
      <c r="Y1743" s="228">
        <v>5</v>
      </c>
      <c r="Z1743" s="228">
        <v>5</v>
      </c>
      <c r="AA1743" s="228">
        <v>5</v>
      </c>
      <c r="AB1743" s="228">
        <v>5</v>
      </c>
      <c r="AC1743" s="228">
        <v>5</v>
      </c>
      <c r="AD1743" s="228">
        <v>5</v>
      </c>
    </row>
    <row r="1744" spans="1:30" ht="26" x14ac:dyDescent="0.25">
      <c r="A1744" s="35" t="s">
        <v>573</v>
      </c>
      <c r="B1744" s="217" t="s">
        <v>1265</v>
      </c>
      <c r="C1744" s="217" t="s">
        <v>1265</v>
      </c>
      <c r="D1744" s="218" t="s">
        <v>36</v>
      </c>
      <c r="E1744" s="219" t="s">
        <v>476</v>
      </c>
      <c r="F1744" s="220" t="s">
        <v>477</v>
      </c>
      <c r="G1744" s="222" t="s">
        <v>483</v>
      </c>
      <c r="H1744" s="222">
        <v>21601</v>
      </c>
      <c r="I1744" s="223" t="s">
        <v>1275</v>
      </c>
      <c r="J1744" s="222" t="s">
        <v>1276</v>
      </c>
      <c r="K1744" s="224" t="s">
        <v>1277</v>
      </c>
      <c r="L1744" s="225"/>
      <c r="M1744" s="226"/>
      <c r="N1744" s="229" t="s">
        <v>576</v>
      </c>
      <c r="O1744" s="228">
        <f t="shared" si="61"/>
        <v>80</v>
      </c>
      <c r="P1744" s="225">
        <v>28</v>
      </c>
      <c r="Q1744" s="225" t="s">
        <v>208</v>
      </c>
      <c r="R1744" s="225">
        <f t="shared" si="62"/>
        <v>2240</v>
      </c>
      <c r="S1744" s="228">
        <v>0</v>
      </c>
      <c r="T1744" s="228">
        <v>20</v>
      </c>
      <c r="U1744" s="228">
        <v>6</v>
      </c>
      <c r="V1744" s="228">
        <v>6</v>
      </c>
      <c r="W1744" s="228">
        <v>6</v>
      </c>
      <c r="X1744" s="228">
        <v>6</v>
      </c>
      <c r="Y1744" s="228">
        <v>6</v>
      </c>
      <c r="Z1744" s="228">
        <v>6</v>
      </c>
      <c r="AA1744" s="228">
        <v>6</v>
      </c>
      <c r="AB1744" s="228">
        <v>6</v>
      </c>
      <c r="AC1744" s="228">
        <v>6</v>
      </c>
      <c r="AD1744" s="228">
        <v>6</v>
      </c>
    </row>
    <row r="1745" spans="1:30" ht="26" x14ac:dyDescent="0.25">
      <c r="A1745" s="35" t="s">
        <v>573</v>
      </c>
      <c r="B1745" s="217" t="s">
        <v>1265</v>
      </c>
      <c r="C1745" s="217" t="s">
        <v>1265</v>
      </c>
      <c r="D1745" s="218" t="s">
        <v>36</v>
      </c>
      <c r="E1745" s="219" t="s">
        <v>476</v>
      </c>
      <c r="F1745" s="220" t="s">
        <v>477</v>
      </c>
      <c r="G1745" s="222" t="s">
        <v>483</v>
      </c>
      <c r="H1745" s="222">
        <v>21601</v>
      </c>
      <c r="I1745" s="223" t="s">
        <v>1275</v>
      </c>
      <c r="J1745" s="222" t="s">
        <v>1278</v>
      </c>
      <c r="K1745" s="224" t="s">
        <v>1279</v>
      </c>
      <c r="L1745" s="225"/>
      <c r="M1745" s="226"/>
      <c r="N1745" s="229" t="s">
        <v>576</v>
      </c>
      <c r="O1745" s="228">
        <f t="shared" si="61"/>
        <v>80</v>
      </c>
      <c r="P1745" s="225">
        <v>24</v>
      </c>
      <c r="Q1745" s="225" t="s">
        <v>208</v>
      </c>
      <c r="R1745" s="225">
        <f t="shared" si="62"/>
        <v>1920</v>
      </c>
      <c r="S1745" s="228">
        <v>0</v>
      </c>
      <c r="T1745" s="228">
        <v>20</v>
      </c>
      <c r="U1745" s="228">
        <v>6</v>
      </c>
      <c r="V1745" s="228">
        <v>6</v>
      </c>
      <c r="W1745" s="228">
        <v>6</v>
      </c>
      <c r="X1745" s="228">
        <v>6</v>
      </c>
      <c r="Y1745" s="228">
        <v>6</v>
      </c>
      <c r="Z1745" s="228">
        <v>6</v>
      </c>
      <c r="AA1745" s="228">
        <v>6</v>
      </c>
      <c r="AB1745" s="228">
        <v>6</v>
      </c>
      <c r="AC1745" s="228">
        <v>6</v>
      </c>
      <c r="AD1745" s="228">
        <v>6</v>
      </c>
    </row>
    <row r="1746" spans="1:30" ht="26" x14ac:dyDescent="0.25">
      <c r="A1746" s="35" t="s">
        <v>573</v>
      </c>
      <c r="B1746" s="217" t="s">
        <v>1265</v>
      </c>
      <c r="C1746" s="217" t="s">
        <v>1265</v>
      </c>
      <c r="D1746" s="218" t="s">
        <v>36</v>
      </c>
      <c r="E1746" s="219" t="s">
        <v>476</v>
      </c>
      <c r="F1746" s="220" t="s">
        <v>477</v>
      </c>
      <c r="G1746" s="222" t="s">
        <v>483</v>
      </c>
      <c r="H1746" s="222">
        <v>21601</v>
      </c>
      <c r="I1746" s="223" t="s">
        <v>1275</v>
      </c>
      <c r="J1746" s="222" t="s">
        <v>613</v>
      </c>
      <c r="K1746" s="224" t="s">
        <v>614</v>
      </c>
      <c r="L1746" s="225"/>
      <c r="M1746" s="226"/>
      <c r="N1746" s="229" t="s">
        <v>576</v>
      </c>
      <c r="O1746" s="228">
        <f t="shared" si="61"/>
        <v>80</v>
      </c>
      <c r="P1746" s="225">
        <v>29</v>
      </c>
      <c r="Q1746" s="225" t="s">
        <v>208</v>
      </c>
      <c r="R1746" s="225">
        <f t="shared" si="62"/>
        <v>2320</v>
      </c>
      <c r="S1746" s="228">
        <v>0</v>
      </c>
      <c r="T1746" s="228">
        <v>20</v>
      </c>
      <c r="U1746" s="228">
        <v>6</v>
      </c>
      <c r="V1746" s="228">
        <v>6</v>
      </c>
      <c r="W1746" s="228">
        <v>6</v>
      </c>
      <c r="X1746" s="228">
        <v>6</v>
      </c>
      <c r="Y1746" s="228">
        <v>6</v>
      </c>
      <c r="Z1746" s="228">
        <v>6</v>
      </c>
      <c r="AA1746" s="228">
        <v>6</v>
      </c>
      <c r="AB1746" s="228">
        <v>6</v>
      </c>
      <c r="AC1746" s="228">
        <v>6</v>
      </c>
      <c r="AD1746" s="228">
        <v>6</v>
      </c>
    </row>
    <row r="1747" spans="1:30" ht="26" x14ac:dyDescent="0.25">
      <c r="A1747" s="35" t="s">
        <v>573</v>
      </c>
      <c r="B1747" s="217" t="s">
        <v>1265</v>
      </c>
      <c r="C1747" s="217" t="s">
        <v>1265</v>
      </c>
      <c r="D1747" s="218" t="s">
        <v>36</v>
      </c>
      <c r="E1747" s="219" t="s">
        <v>476</v>
      </c>
      <c r="F1747" s="220" t="s">
        <v>477</v>
      </c>
      <c r="G1747" s="222" t="s">
        <v>483</v>
      </c>
      <c r="H1747" s="222">
        <v>21601</v>
      </c>
      <c r="I1747" s="223" t="s">
        <v>1275</v>
      </c>
      <c r="J1747" s="222" t="s">
        <v>905</v>
      </c>
      <c r="K1747" s="224" t="s">
        <v>906</v>
      </c>
      <c r="L1747" s="225"/>
      <c r="M1747" s="226"/>
      <c r="N1747" s="229" t="s">
        <v>589</v>
      </c>
      <c r="O1747" s="228">
        <f t="shared" si="61"/>
        <v>58</v>
      </c>
      <c r="P1747" s="225">
        <v>50</v>
      </c>
      <c r="Q1747" s="225" t="s">
        <v>208</v>
      </c>
      <c r="R1747" s="225">
        <f t="shared" si="62"/>
        <v>2900</v>
      </c>
      <c r="S1747" s="228">
        <v>0</v>
      </c>
      <c r="T1747" s="228">
        <v>8</v>
      </c>
      <c r="U1747" s="228">
        <v>5</v>
      </c>
      <c r="V1747" s="228">
        <v>5</v>
      </c>
      <c r="W1747" s="228">
        <v>5</v>
      </c>
      <c r="X1747" s="228">
        <v>5</v>
      </c>
      <c r="Y1747" s="228">
        <v>5</v>
      </c>
      <c r="Z1747" s="228">
        <v>5</v>
      </c>
      <c r="AA1747" s="228">
        <v>5</v>
      </c>
      <c r="AB1747" s="228">
        <v>5</v>
      </c>
      <c r="AC1747" s="228">
        <v>5</v>
      </c>
      <c r="AD1747" s="228">
        <v>5</v>
      </c>
    </row>
    <row r="1748" spans="1:30" ht="26" x14ac:dyDescent="0.25">
      <c r="A1748" s="35" t="s">
        <v>573</v>
      </c>
      <c r="B1748" s="217" t="s">
        <v>1265</v>
      </c>
      <c r="C1748" s="217" t="s">
        <v>1265</v>
      </c>
      <c r="D1748" s="218" t="s">
        <v>36</v>
      </c>
      <c r="E1748" s="219" t="s">
        <v>476</v>
      </c>
      <c r="F1748" s="220" t="s">
        <v>477</v>
      </c>
      <c r="G1748" s="222" t="s">
        <v>483</v>
      </c>
      <c r="H1748" s="222">
        <v>21601</v>
      </c>
      <c r="I1748" s="223" t="s">
        <v>1275</v>
      </c>
      <c r="J1748" s="222" t="s">
        <v>744</v>
      </c>
      <c r="K1748" s="224" t="s">
        <v>645</v>
      </c>
      <c r="L1748" s="225"/>
      <c r="M1748" s="226"/>
      <c r="N1748" s="229" t="s">
        <v>576</v>
      </c>
      <c r="O1748" s="228">
        <f t="shared" si="61"/>
        <v>11</v>
      </c>
      <c r="P1748" s="225">
        <v>623</v>
      </c>
      <c r="Q1748" s="225" t="s">
        <v>208</v>
      </c>
      <c r="R1748" s="225">
        <f t="shared" si="62"/>
        <v>6853</v>
      </c>
      <c r="S1748" s="228">
        <v>0</v>
      </c>
      <c r="T1748" s="228">
        <v>1</v>
      </c>
      <c r="U1748" s="228">
        <v>1</v>
      </c>
      <c r="V1748" s="228">
        <v>1</v>
      </c>
      <c r="W1748" s="228">
        <v>1</v>
      </c>
      <c r="X1748" s="228">
        <v>1</v>
      </c>
      <c r="Y1748" s="228">
        <v>1</v>
      </c>
      <c r="Z1748" s="228">
        <v>1</v>
      </c>
      <c r="AA1748" s="228">
        <v>1</v>
      </c>
      <c r="AB1748" s="228">
        <v>1</v>
      </c>
      <c r="AC1748" s="228">
        <v>1</v>
      </c>
      <c r="AD1748" s="228">
        <v>1</v>
      </c>
    </row>
    <row r="1749" spans="1:30" ht="26" x14ac:dyDescent="0.25">
      <c r="A1749" s="35" t="s">
        <v>573</v>
      </c>
      <c r="B1749" s="217" t="s">
        <v>1265</v>
      </c>
      <c r="C1749" s="217" t="s">
        <v>1265</v>
      </c>
      <c r="D1749" s="218" t="s">
        <v>36</v>
      </c>
      <c r="E1749" s="219" t="s">
        <v>476</v>
      </c>
      <c r="F1749" s="220" t="s">
        <v>477</v>
      </c>
      <c r="G1749" s="222" t="s">
        <v>483</v>
      </c>
      <c r="H1749" s="222">
        <v>21601</v>
      </c>
      <c r="I1749" s="223" t="s">
        <v>1275</v>
      </c>
      <c r="J1749" s="222" t="s">
        <v>728</v>
      </c>
      <c r="K1749" s="224" t="s">
        <v>729</v>
      </c>
      <c r="L1749" s="225"/>
      <c r="M1749" s="226"/>
      <c r="N1749" s="229" t="s">
        <v>576</v>
      </c>
      <c r="O1749" s="228">
        <f t="shared" si="61"/>
        <v>36</v>
      </c>
      <c r="P1749" s="225">
        <v>63</v>
      </c>
      <c r="Q1749" s="225" t="s">
        <v>208</v>
      </c>
      <c r="R1749" s="225">
        <f t="shared" si="62"/>
        <v>2268</v>
      </c>
      <c r="S1749" s="228">
        <v>0</v>
      </c>
      <c r="T1749" s="228">
        <v>6</v>
      </c>
      <c r="U1749" s="228">
        <v>3</v>
      </c>
      <c r="V1749" s="228">
        <v>3</v>
      </c>
      <c r="W1749" s="228">
        <v>3</v>
      </c>
      <c r="X1749" s="228">
        <v>3</v>
      </c>
      <c r="Y1749" s="228">
        <v>3</v>
      </c>
      <c r="Z1749" s="228">
        <v>3</v>
      </c>
      <c r="AA1749" s="228">
        <v>3</v>
      </c>
      <c r="AB1749" s="228">
        <v>3</v>
      </c>
      <c r="AC1749" s="228">
        <v>3</v>
      </c>
      <c r="AD1749" s="228">
        <v>3</v>
      </c>
    </row>
    <row r="1750" spans="1:30" ht="26" x14ac:dyDescent="0.25">
      <c r="A1750" s="35" t="s">
        <v>573</v>
      </c>
      <c r="B1750" s="217" t="s">
        <v>1265</v>
      </c>
      <c r="C1750" s="217" t="s">
        <v>1265</v>
      </c>
      <c r="D1750" s="218" t="s">
        <v>36</v>
      </c>
      <c r="E1750" s="219" t="s">
        <v>476</v>
      </c>
      <c r="F1750" s="220" t="s">
        <v>477</v>
      </c>
      <c r="G1750" s="222" t="s">
        <v>483</v>
      </c>
      <c r="H1750" s="222">
        <v>21601</v>
      </c>
      <c r="I1750" s="223" t="s">
        <v>1275</v>
      </c>
      <c r="J1750" s="222" t="s">
        <v>626</v>
      </c>
      <c r="K1750" s="224" t="s">
        <v>627</v>
      </c>
      <c r="L1750" s="225"/>
      <c r="M1750" s="226"/>
      <c r="N1750" s="229" t="s">
        <v>576</v>
      </c>
      <c r="O1750" s="228">
        <f t="shared" si="61"/>
        <v>46</v>
      </c>
      <c r="P1750" s="225">
        <v>24</v>
      </c>
      <c r="Q1750" s="225" t="s">
        <v>208</v>
      </c>
      <c r="R1750" s="225">
        <f t="shared" si="62"/>
        <v>1104</v>
      </c>
      <c r="S1750" s="228">
        <v>0</v>
      </c>
      <c r="T1750" s="228">
        <v>6</v>
      </c>
      <c r="U1750" s="228">
        <v>4</v>
      </c>
      <c r="V1750" s="228">
        <v>4</v>
      </c>
      <c r="W1750" s="228">
        <v>4</v>
      </c>
      <c r="X1750" s="228">
        <v>4</v>
      </c>
      <c r="Y1750" s="228">
        <v>4</v>
      </c>
      <c r="Z1750" s="228">
        <v>4</v>
      </c>
      <c r="AA1750" s="228">
        <v>4</v>
      </c>
      <c r="AB1750" s="228">
        <v>4</v>
      </c>
      <c r="AC1750" s="228">
        <v>4</v>
      </c>
      <c r="AD1750" s="228">
        <v>4</v>
      </c>
    </row>
    <row r="1751" spans="1:30" ht="26" x14ac:dyDescent="0.25">
      <c r="A1751" s="35" t="s">
        <v>573</v>
      </c>
      <c r="B1751" s="217" t="s">
        <v>1265</v>
      </c>
      <c r="C1751" s="217" t="s">
        <v>1265</v>
      </c>
      <c r="D1751" s="218" t="s">
        <v>36</v>
      </c>
      <c r="E1751" s="219" t="s">
        <v>476</v>
      </c>
      <c r="F1751" s="220" t="s">
        <v>477</v>
      </c>
      <c r="G1751" s="222" t="s">
        <v>483</v>
      </c>
      <c r="H1751" s="222">
        <v>21601</v>
      </c>
      <c r="I1751" s="223" t="s">
        <v>1275</v>
      </c>
      <c r="J1751" s="222" t="s">
        <v>1280</v>
      </c>
      <c r="K1751" s="224" t="s">
        <v>1281</v>
      </c>
      <c r="L1751" s="225"/>
      <c r="M1751" s="226"/>
      <c r="N1751" s="229" t="s">
        <v>576</v>
      </c>
      <c r="O1751" s="228">
        <f t="shared" si="61"/>
        <v>24</v>
      </c>
      <c r="P1751" s="225">
        <v>67</v>
      </c>
      <c r="Q1751" s="225" t="s">
        <v>208</v>
      </c>
      <c r="R1751" s="225">
        <f t="shared" si="62"/>
        <v>1608</v>
      </c>
      <c r="S1751" s="228">
        <v>0</v>
      </c>
      <c r="T1751" s="228">
        <v>4</v>
      </c>
      <c r="U1751" s="228">
        <v>2</v>
      </c>
      <c r="V1751" s="228">
        <v>2</v>
      </c>
      <c r="W1751" s="228">
        <v>2</v>
      </c>
      <c r="X1751" s="228">
        <v>2</v>
      </c>
      <c r="Y1751" s="228">
        <v>2</v>
      </c>
      <c r="Z1751" s="228">
        <v>2</v>
      </c>
      <c r="AA1751" s="228">
        <v>2</v>
      </c>
      <c r="AB1751" s="228">
        <v>2</v>
      </c>
      <c r="AC1751" s="228">
        <v>2</v>
      </c>
      <c r="AD1751" s="228">
        <v>2</v>
      </c>
    </row>
    <row r="1752" spans="1:30" ht="26" x14ac:dyDescent="0.25">
      <c r="A1752" s="35" t="s">
        <v>573</v>
      </c>
      <c r="B1752" s="217" t="s">
        <v>1265</v>
      </c>
      <c r="C1752" s="217" t="s">
        <v>1265</v>
      </c>
      <c r="D1752" s="218" t="s">
        <v>36</v>
      </c>
      <c r="E1752" s="219" t="s">
        <v>476</v>
      </c>
      <c r="F1752" s="220" t="s">
        <v>477</v>
      </c>
      <c r="G1752" s="222" t="s">
        <v>483</v>
      </c>
      <c r="H1752" s="222">
        <v>21601</v>
      </c>
      <c r="I1752" s="223" t="s">
        <v>1275</v>
      </c>
      <c r="J1752" s="222" t="s">
        <v>1282</v>
      </c>
      <c r="K1752" s="224" t="s">
        <v>1283</v>
      </c>
      <c r="L1752" s="225"/>
      <c r="M1752" s="226"/>
      <c r="N1752" s="229" t="s">
        <v>576</v>
      </c>
      <c r="O1752" s="228">
        <f t="shared" si="61"/>
        <v>24</v>
      </c>
      <c r="P1752" s="225">
        <v>45</v>
      </c>
      <c r="Q1752" s="225" t="s">
        <v>208</v>
      </c>
      <c r="R1752" s="225">
        <f t="shared" si="62"/>
        <v>1080</v>
      </c>
      <c r="S1752" s="228">
        <v>0</v>
      </c>
      <c r="T1752" s="228">
        <v>4</v>
      </c>
      <c r="U1752" s="228">
        <v>2</v>
      </c>
      <c r="V1752" s="228">
        <v>2</v>
      </c>
      <c r="W1752" s="228">
        <v>2</v>
      </c>
      <c r="X1752" s="228">
        <v>2</v>
      </c>
      <c r="Y1752" s="228">
        <v>2</v>
      </c>
      <c r="Z1752" s="228">
        <v>2</v>
      </c>
      <c r="AA1752" s="228">
        <v>2</v>
      </c>
      <c r="AB1752" s="228">
        <v>2</v>
      </c>
      <c r="AC1752" s="228">
        <v>2</v>
      </c>
      <c r="AD1752" s="228">
        <v>2</v>
      </c>
    </row>
    <row r="1753" spans="1:30" ht="26" x14ac:dyDescent="0.25">
      <c r="A1753" s="35" t="s">
        <v>573</v>
      </c>
      <c r="B1753" s="217" t="s">
        <v>1265</v>
      </c>
      <c r="C1753" s="217" t="s">
        <v>1265</v>
      </c>
      <c r="D1753" s="218" t="s">
        <v>36</v>
      </c>
      <c r="E1753" s="219" t="s">
        <v>476</v>
      </c>
      <c r="F1753" s="220" t="s">
        <v>477</v>
      </c>
      <c r="G1753" s="222" t="s">
        <v>483</v>
      </c>
      <c r="H1753" s="222">
        <v>21601</v>
      </c>
      <c r="I1753" s="223" t="s">
        <v>1275</v>
      </c>
      <c r="J1753" s="222" t="s">
        <v>1284</v>
      </c>
      <c r="K1753" s="224" t="s">
        <v>1285</v>
      </c>
      <c r="L1753" s="225"/>
      <c r="M1753" s="226"/>
      <c r="N1753" s="229" t="s">
        <v>589</v>
      </c>
      <c r="O1753" s="228">
        <f t="shared" si="61"/>
        <v>26</v>
      </c>
      <c r="P1753" s="225">
        <v>17</v>
      </c>
      <c r="Q1753" s="225" t="s">
        <v>208</v>
      </c>
      <c r="R1753" s="225">
        <f t="shared" si="62"/>
        <v>442</v>
      </c>
      <c r="S1753" s="228">
        <v>0</v>
      </c>
      <c r="T1753" s="228">
        <v>6</v>
      </c>
      <c r="U1753" s="228">
        <v>2</v>
      </c>
      <c r="V1753" s="228">
        <v>2</v>
      </c>
      <c r="W1753" s="228">
        <v>2</v>
      </c>
      <c r="X1753" s="228">
        <v>2</v>
      </c>
      <c r="Y1753" s="228">
        <v>2</v>
      </c>
      <c r="Z1753" s="228">
        <v>2</v>
      </c>
      <c r="AA1753" s="228">
        <v>2</v>
      </c>
      <c r="AB1753" s="228">
        <v>2</v>
      </c>
      <c r="AC1753" s="228">
        <v>2</v>
      </c>
      <c r="AD1753" s="228">
        <v>2</v>
      </c>
    </row>
    <row r="1754" spans="1:30" ht="26" x14ac:dyDescent="0.25">
      <c r="A1754" s="35" t="s">
        <v>573</v>
      </c>
      <c r="B1754" s="217" t="s">
        <v>1265</v>
      </c>
      <c r="C1754" s="217" t="s">
        <v>1265</v>
      </c>
      <c r="D1754" s="218" t="s">
        <v>36</v>
      </c>
      <c r="E1754" s="219" t="s">
        <v>476</v>
      </c>
      <c r="F1754" s="220" t="s">
        <v>477</v>
      </c>
      <c r="G1754" s="222" t="s">
        <v>483</v>
      </c>
      <c r="H1754" s="222">
        <v>21601</v>
      </c>
      <c r="I1754" s="223" t="s">
        <v>1275</v>
      </c>
      <c r="J1754" s="222" t="s">
        <v>734</v>
      </c>
      <c r="K1754" s="224" t="s">
        <v>904</v>
      </c>
      <c r="L1754" s="225"/>
      <c r="M1754" s="226"/>
      <c r="N1754" s="229" t="s">
        <v>576</v>
      </c>
      <c r="O1754" s="228">
        <f t="shared" si="61"/>
        <v>24</v>
      </c>
      <c r="P1754" s="225">
        <v>43</v>
      </c>
      <c r="Q1754" s="225" t="s">
        <v>208</v>
      </c>
      <c r="R1754" s="225">
        <f t="shared" si="62"/>
        <v>1032</v>
      </c>
      <c r="S1754" s="228">
        <v>0</v>
      </c>
      <c r="T1754" s="228">
        <v>4</v>
      </c>
      <c r="U1754" s="228">
        <v>2</v>
      </c>
      <c r="V1754" s="228">
        <v>2</v>
      </c>
      <c r="W1754" s="228">
        <v>2</v>
      </c>
      <c r="X1754" s="228">
        <v>2</v>
      </c>
      <c r="Y1754" s="228">
        <v>2</v>
      </c>
      <c r="Z1754" s="228">
        <v>2</v>
      </c>
      <c r="AA1754" s="228">
        <v>2</v>
      </c>
      <c r="AB1754" s="228">
        <v>2</v>
      </c>
      <c r="AC1754" s="228">
        <v>2</v>
      </c>
      <c r="AD1754" s="228">
        <v>2</v>
      </c>
    </row>
    <row r="1755" spans="1:30" ht="26" x14ac:dyDescent="0.25">
      <c r="A1755" s="35" t="s">
        <v>573</v>
      </c>
      <c r="B1755" s="217" t="s">
        <v>1265</v>
      </c>
      <c r="C1755" s="217" t="s">
        <v>1265</v>
      </c>
      <c r="D1755" s="218" t="s">
        <v>36</v>
      </c>
      <c r="E1755" s="219" t="s">
        <v>476</v>
      </c>
      <c r="F1755" s="220" t="s">
        <v>477</v>
      </c>
      <c r="G1755" s="222" t="s">
        <v>483</v>
      </c>
      <c r="H1755" s="222">
        <v>21601</v>
      </c>
      <c r="I1755" s="223" t="s">
        <v>1275</v>
      </c>
      <c r="J1755" s="222" t="s">
        <v>628</v>
      </c>
      <c r="K1755" s="224" t="s">
        <v>629</v>
      </c>
      <c r="L1755" s="225"/>
      <c r="M1755" s="226"/>
      <c r="N1755" s="229" t="s">
        <v>576</v>
      </c>
      <c r="O1755" s="228">
        <f t="shared" si="61"/>
        <v>24</v>
      </c>
      <c r="P1755" s="225">
        <v>45</v>
      </c>
      <c r="Q1755" s="225" t="s">
        <v>208</v>
      </c>
      <c r="R1755" s="225">
        <f t="shared" si="62"/>
        <v>1080</v>
      </c>
      <c r="S1755" s="228">
        <v>0</v>
      </c>
      <c r="T1755" s="228">
        <v>4</v>
      </c>
      <c r="U1755" s="228">
        <v>2</v>
      </c>
      <c r="V1755" s="228">
        <v>2</v>
      </c>
      <c r="W1755" s="228">
        <v>2</v>
      </c>
      <c r="X1755" s="228">
        <v>2</v>
      </c>
      <c r="Y1755" s="228">
        <v>2</v>
      </c>
      <c r="Z1755" s="228">
        <v>2</v>
      </c>
      <c r="AA1755" s="228">
        <v>2</v>
      </c>
      <c r="AB1755" s="228">
        <v>2</v>
      </c>
      <c r="AC1755" s="228">
        <v>2</v>
      </c>
      <c r="AD1755" s="228">
        <v>2</v>
      </c>
    </row>
    <row r="1756" spans="1:30" ht="26" x14ac:dyDescent="0.25">
      <c r="A1756" s="35" t="s">
        <v>573</v>
      </c>
      <c r="B1756" s="217" t="s">
        <v>1265</v>
      </c>
      <c r="C1756" s="217" t="s">
        <v>1265</v>
      </c>
      <c r="D1756" s="218" t="s">
        <v>36</v>
      </c>
      <c r="E1756" s="219" t="s">
        <v>476</v>
      </c>
      <c r="F1756" s="220" t="s">
        <v>477</v>
      </c>
      <c r="G1756" s="222" t="s">
        <v>483</v>
      </c>
      <c r="H1756" s="222">
        <v>21601</v>
      </c>
      <c r="I1756" s="223" t="s">
        <v>1275</v>
      </c>
      <c r="J1756" s="222" t="s">
        <v>650</v>
      </c>
      <c r="K1756" s="224" t="s">
        <v>651</v>
      </c>
      <c r="L1756" s="225"/>
      <c r="M1756" s="226"/>
      <c r="N1756" s="229" t="s">
        <v>576</v>
      </c>
      <c r="O1756" s="228">
        <f t="shared" si="61"/>
        <v>26</v>
      </c>
      <c r="P1756" s="225">
        <v>28</v>
      </c>
      <c r="Q1756" s="225" t="s">
        <v>208</v>
      </c>
      <c r="R1756" s="225">
        <f t="shared" si="62"/>
        <v>728</v>
      </c>
      <c r="S1756" s="228">
        <v>0</v>
      </c>
      <c r="T1756" s="228">
        <v>6</v>
      </c>
      <c r="U1756" s="228">
        <v>2</v>
      </c>
      <c r="V1756" s="228">
        <v>2</v>
      </c>
      <c r="W1756" s="228">
        <v>2</v>
      </c>
      <c r="X1756" s="228">
        <v>2</v>
      </c>
      <c r="Y1756" s="228">
        <v>2</v>
      </c>
      <c r="Z1756" s="228">
        <v>2</v>
      </c>
      <c r="AA1756" s="228">
        <v>2</v>
      </c>
      <c r="AB1756" s="228">
        <v>2</v>
      </c>
      <c r="AC1756" s="228">
        <v>2</v>
      </c>
      <c r="AD1756" s="228">
        <v>2</v>
      </c>
    </row>
    <row r="1757" spans="1:30" ht="26" x14ac:dyDescent="0.25">
      <c r="A1757" s="35" t="s">
        <v>573</v>
      </c>
      <c r="B1757" s="217" t="s">
        <v>1265</v>
      </c>
      <c r="C1757" s="217" t="s">
        <v>1265</v>
      </c>
      <c r="D1757" s="218" t="s">
        <v>36</v>
      </c>
      <c r="E1757" s="219" t="s">
        <v>476</v>
      </c>
      <c r="F1757" s="220" t="s">
        <v>477</v>
      </c>
      <c r="G1757" s="222" t="s">
        <v>483</v>
      </c>
      <c r="H1757" s="222">
        <v>21601</v>
      </c>
      <c r="I1757" s="223" t="s">
        <v>1275</v>
      </c>
      <c r="J1757" s="222" t="s">
        <v>632</v>
      </c>
      <c r="K1757" s="224" t="s">
        <v>633</v>
      </c>
      <c r="L1757" s="225"/>
      <c r="M1757" s="226"/>
      <c r="N1757" s="229" t="s">
        <v>576</v>
      </c>
      <c r="O1757" s="228">
        <f t="shared" si="61"/>
        <v>26</v>
      </c>
      <c r="P1757" s="225">
        <v>18</v>
      </c>
      <c r="Q1757" s="225" t="s">
        <v>208</v>
      </c>
      <c r="R1757" s="225">
        <f t="shared" si="62"/>
        <v>468</v>
      </c>
      <c r="S1757" s="228">
        <v>0</v>
      </c>
      <c r="T1757" s="228">
        <v>6</v>
      </c>
      <c r="U1757" s="228">
        <v>2</v>
      </c>
      <c r="V1757" s="228">
        <v>2</v>
      </c>
      <c r="W1757" s="228">
        <v>2</v>
      </c>
      <c r="X1757" s="228">
        <v>2</v>
      </c>
      <c r="Y1757" s="228">
        <v>2</v>
      </c>
      <c r="Z1757" s="228">
        <v>2</v>
      </c>
      <c r="AA1757" s="228">
        <v>2</v>
      </c>
      <c r="AB1757" s="228">
        <v>2</v>
      </c>
      <c r="AC1757" s="228">
        <v>2</v>
      </c>
      <c r="AD1757" s="228">
        <v>2</v>
      </c>
    </row>
    <row r="1758" spans="1:30" ht="26" x14ac:dyDescent="0.25">
      <c r="A1758" s="35" t="s">
        <v>573</v>
      </c>
      <c r="B1758" s="217" t="s">
        <v>1265</v>
      </c>
      <c r="C1758" s="217" t="s">
        <v>1265</v>
      </c>
      <c r="D1758" s="218" t="s">
        <v>36</v>
      </c>
      <c r="E1758" s="219" t="s">
        <v>476</v>
      </c>
      <c r="F1758" s="220" t="s">
        <v>477</v>
      </c>
      <c r="G1758" s="222" t="s">
        <v>483</v>
      </c>
      <c r="H1758" s="222">
        <v>21601</v>
      </c>
      <c r="I1758" s="223" t="s">
        <v>1275</v>
      </c>
      <c r="J1758" s="222" t="s">
        <v>884</v>
      </c>
      <c r="K1758" s="224" t="s">
        <v>653</v>
      </c>
      <c r="L1758" s="225"/>
      <c r="M1758" s="226"/>
      <c r="N1758" s="229" t="s">
        <v>589</v>
      </c>
      <c r="O1758" s="228">
        <f t="shared" si="61"/>
        <v>12</v>
      </c>
      <c r="P1758" s="225">
        <v>348</v>
      </c>
      <c r="Q1758" s="225" t="s">
        <v>208</v>
      </c>
      <c r="R1758" s="225">
        <f t="shared" si="62"/>
        <v>4176</v>
      </c>
      <c r="S1758" s="228">
        <v>0</v>
      </c>
      <c r="T1758" s="228">
        <v>2</v>
      </c>
      <c r="U1758" s="228">
        <v>1</v>
      </c>
      <c r="V1758" s="228">
        <v>1</v>
      </c>
      <c r="W1758" s="228">
        <v>1</v>
      </c>
      <c r="X1758" s="228">
        <v>1</v>
      </c>
      <c r="Y1758" s="228">
        <v>1</v>
      </c>
      <c r="Z1758" s="228">
        <v>1</v>
      </c>
      <c r="AA1758" s="228">
        <v>1</v>
      </c>
      <c r="AB1758" s="228">
        <v>1</v>
      </c>
      <c r="AC1758" s="228">
        <v>1</v>
      </c>
      <c r="AD1758" s="228">
        <v>1</v>
      </c>
    </row>
    <row r="1759" spans="1:30" ht="26" x14ac:dyDescent="0.25">
      <c r="A1759" s="35" t="s">
        <v>573</v>
      </c>
      <c r="B1759" s="217" t="s">
        <v>1265</v>
      </c>
      <c r="C1759" s="217" t="s">
        <v>1265</v>
      </c>
      <c r="D1759" s="218" t="s">
        <v>36</v>
      </c>
      <c r="E1759" s="219" t="s">
        <v>476</v>
      </c>
      <c r="F1759" s="220" t="s">
        <v>477</v>
      </c>
      <c r="G1759" s="222" t="s">
        <v>483</v>
      </c>
      <c r="H1759" s="222">
        <v>21601</v>
      </c>
      <c r="I1759" s="223" t="s">
        <v>1275</v>
      </c>
      <c r="J1759" s="222" t="s">
        <v>732</v>
      </c>
      <c r="K1759" s="224" t="s">
        <v>733</v>
      </c>
      <c r="L1759" s="225"/>
      <c r="M1759" s="226"/>
      <c r="N1759" s="229" t="s">
        <v>576</v>
      </c>
      <c r="O1759" s="228">
        <f t="shared" si="61"/>
        <v>60</v>
      </c>
      <c r="P1759" s="225">
        <v>40</v>
      </c>
      <c r="Q1759" s="225" t="s">
        <v>208</v>
      </c>
      <c r="R1759" s="225">
        <f t="shared" si="62"/>
        <v>2400</v>
      </c>
      <c r="S1759" s="228">
        <v>0</v>
      </c>
      <c r="T1759" s="228">
        <v>10</v>
      </c>
      <c r="U1759" s="228">
        <v>5</v>
      </c>
      <c r="V1759" s="228">
        <v>5</v>
      </c>
      <c r="W1759" s="228">
        <v>5</v>
      </c>
      <c r="X1759" s="228">
        <v>5</v>
      </c>
      <c r="Y1759" s="228">
        <v>5</v>
      </c>
      <c r="Z1759" s="228">
        <v>5</v>
      </c>
      <c r="AA1759" s="228">
        <v>5</v>
      </c>
      <c r="AB1759" s="228">
        <v>5</v>
      </c>
      <c r="AC1759" s="228">
        <v>5</v>
      </c>
      <c r="AD1759" s="228">
        <v>5</v>
      </c>
    </row>
    <row r="1760" spans="1:30" ht="14.5" x14ac:dyDescent="0.25">
      <c r="A1760" s="35" t="s">
        <v>573</v>
      </c>
      <c r="B1760" s="217" t="s">
        <v>1265</v>
      </c>
      <c r="C1760" s="217" t="s">
        <v>1265</v>
      </c>
      <c r="D1760" s="218" t="s">
        <v>36</v>
      </c>
      <c r="E1760" s="219" t="s">
        <v>476</v>
      </c>
      <c r="F1760" s="220" t="s">
        <v>477</v>
      </c>
      <c r="G1760" s="222" t="s">
        <v>483</v>
      </c>
      <c r="H1760" s="222">
        <v>21601</v>
      </c>
      <c r="I1760" s="223" t="s">
        <v>1275</v>
      </c>
      <c r="J1760" s="222" t="s">
        <v>738</v>
      </c>
      <c r="K1760" s="224" t="s">
        <v>739</v>
      </c>
      <c r="L1760" s="225"/>
      <c r="M1760" s="226"/>
      <c r="N1760" s="229"/>
      <c r="O1760" s="228">
        <f t="shared" si="61"/>
        <v>10</v>
      </c>
      <c r="P1760" s="225">
        <v>30</v>
      </c>
      <c r="Q1760" s="225"/>
      <c r="R1760" s="225">
        <f t="shared" si="62"/>
        <v>300</v>
      </c>
      <c r="S1760" s="228">
        <v>0</v>
      </c>
      <c r="T1760" s="228">
        <v>0</v>
      </c>
      <c r="U1760" s="228">
        <v>1</v>
      </c>
      <c r="V1760" s="228">
        <v>1</v>
      </c>
      <c r="W1760" s="228">
        <v>1</v>
      </c>
      <c r="X1760" s="228">
        <v>1</v>
      </c>
      <c r="Y1760" s="228">
        <v>1</v>
      </c>
      <c r="Z1760" s="228">
        <v>1</v>
      </c>
      <c r="AA1760" s="228">
        <v>1</v>
      </c>
      <c r="AB1760" s="228">
        <v>1</v>
      </c>
      <c r="AC1760" s="228">
        <v>1</v>
      </c>
      <c r="AD1760" s="228">
        <v>1</v>
      </c>
    </row>
    <row r="1761" spans="1:30" ht="52" x14ac:dyDescent="0.25">
      <c r="A1761" s="35" t="s">
        <v>573</v>
      </c>
      <c r="B1761" s="217" t="s">
        <v>1265</v>
      </c>
      <c r="C1761" s="217" t="s">
        <v>1265</v>
      </c>
      <c r="D1761" s="218" t="s">
        <v>36</v>
      </c>
      <c r="E1761" s="219" t="s">
        <v>476</v>
      </c>
      <c r="F1761" s="220" t="s">
        <v>477</v>
      </c>
      <c r="G1761" s="222" t="s">
        <v>483</v>
      </c>
      <c r="H1761" s="222">
        <v>22104</v>
      </c>
      <c r="I1761" s="238" t="s">
        <v>1286</v>
      </c>
      <c r="J1761" s="222" t="s">
        <v>403</v>
      </c>
      <c r="K1761" s="224" t="s">
        <v>404</v>
      </c>
      <c r="L1761" s="225"/>
      <c r="M1761" s="226"/>
      <c r="N1761" s="229"/>
      <c r="O1761" s="228">
        <f t="shared" si="61"/>
        <v>14</v>
      </c>
      <c r="P1761" s="225">
        <v>21</v>
      </c>
      <c r="Q1761" s="225"/>
      <c r="R1761" s="225">
        <f t="shared" si="62"/>
        <v>294</v>
      </c>
      <c r="S1761" s="228">
        <v>0</v>
      </c>
      <c r="T1761" s="228">
        <v>4</v>
      </c>
      <c r="U1761" s="228">
        <v>2</v>
      </c>
      <c r="V1761" s="228">
        <v>2</v>
      </c>
      <c r="W1761" s="228">
        <v>2</v>
      </c>
      <c r="X1761" s="228">
        <v>4</v>
      </c>
      <c r="Y1761" s="228">
        <v>0</v>
      </c>
      <c r="Z1761" s="228">
        <v>0</v>
      </c>
      <c r="AA1761" s="228">
        <v>0</v>
      </c>
      <c r="AB1761" s="228">
        <v>0</v>
      </c>
      <c r="AC1761" s="228">
        <v>0</v>
      </c>
      <c r="AD1761" s="228">
        <v>0</v>
      </c>
    </row>
    <row r="1762" spans="1:30" ht="52" x14ac:dyDescent="0.25">
      <c r="A1762" s="35" t="s">
        <v>573</v>
      </c>
      <c r="B1762" s="217" t="s">
        <v>1265</v>
      </c>
      <c r="C1762" s="217" t="s">
        <v>1265</v>
      </c>
      <c r="D1762" s="218" t="s">
        <v>36</v>
      </c>
      <c r="E1762" s="219" t="s">
        <v>476</v>
      </c>
      <c r="F1762" s="220" t="s">
        <v>477</v>
      </c>
      <c r="G1762" s="222" t="s">
        <v>483</v>
      </c>
      <c r="H1762" s="222">
        <v>22104</v>
      </c>
      <c r="I1762" s="234" t="s">
        <v>1286</v>
      </c>
      <c r="J1762" s="222" t="s">
        <v>417</v>
      </c>
      <c r="K1762" s="224" t="s">
        <v>418</v>
      </c>
      <c r="L1762" s="225"/>
      <c r="M1762" s="226"/>
      <c r="N1762" s="229"/>
      <c r="O1762" s="228">
        <f t="shared" si="61"/>
        <v>2</v>
      </c>
      <c r="P1762" s="225">
        <v>217</v>
      </c>
      <c r="Q1762" s="225"/>
      <c r="R1762" s="225">
        <f t="shared" si="62"/>
        <v>434</v>
      </c>
      <c r="S1762" s="228">
        <v>0</v>
      </c>
      <c r="T1762" s="228">
        <v>2</v>
      </c>
      <c r="U1762" s="228">
        <v>0</v>
      </c>
      <c r="V1762" s="228">
        <v>0</v>
      </c>
      <c r="W1762" s="228">
        <v>0</v>
      </c>
      <c r="X1762" s="228">
        <v>0</v>
      </c>
      <c r="Y1762" s="228">
        <v>0</v>
      </c>
      <c r="Z1762" s="228">
        <v>0</v>
      </c>
      <c r="AA1762" s="228">
        <v>0</v>
      </c>
      <c r="AB1762" s="228">
        <v>0</v>
      </c>
      <c r="AC1762" s="228">
        <v>0</v>
      </c>
      <c r="AD1762" s="228">
        <v>0</v>
      </c>
    </row>
    <row r="1763" spans="1:30" ht="52" x14ac:dyDescent="0.25">
      <c r="A1763" s="35" t="s">
        <v>573</v>
      </c>
      <c r="B1763" s="217" t="s">
        <v>1265</v>
      </c>
      <c r="C1763" s="217" t="s">
        <v>1265</v>
      </c>
      <c r="D1763" s="218" t="s">
        <v>36</v>
      </c>
      <c r="E1763" s="219" t="s">
        <v>476</v>
      </c>
      <c r="F1763" s="220" t="s">
        <v>477</v>
      </c>
      <c r="G1763" s="222" t="s">
        <v>483</v>
      </c>
      <c r="H1763" s="222">
        <v>22104</v>
      </c>
      <c r="I1763" s="234" t="s">
        <v>1286</v>
      </c>
      <c r="J1763" s="222" t="s">
        <v>1027</v>
      </c>
      <c r="K1763" s="224" t="s">
        <v>1295</v>
      </c>
      <c r="L1763" s="225"/>
      <c r="M1763" s="226"/>
      <c r="N1763" s="229"/>
      <c r="O1763" s="228">
        <f t="shared" si="61"/>
        <v>6</v>
      </c>
      <c r="P1763" s="225">
        <v>490</v>
      </c>
      <c r="Q1763" s="225"/>
      <c r="R1763" s="225">
        <f t="shared" si="62"/>
        <v>2940</v>
      </c>
      <c r="S1763" s="228">
        <v>0</v>
      </c>
      <c r="T1763" s="228">
        <v>2</v>
      </c>
      <c r="U1763" s="228">
        <v>1</v>
      </c>
      <c r="V1763" s="228">
        <v>1</v>
      </c>
      <c r="W1763" s="228">
        <v>1</v>
      </c>
      <c r="X1763" s="228">
        <v>1</v>
      </c>
      <c r="Y1763" s="228">
        <v>0</v>
      </c>
      <c r="Z1763" s="228">
        <v>0</v>
      </c>
      <c r="AA1763" s="228">
        <v>0</v>
      </c>
      <c r="AB1763" s="228">
        <v>0</v>
      </c>
      <c r="AC1763" s="228">
        <v>0</v>
      </c>
      <c r="AD1763" s="228">
        <v>0</v>
      </c>
    </row>
    <row r="1764" spans="1:30" ht="52" x14ac:dyDescent="0.25">
      <c r="A1764" s="35" t="s">
        <v>573</v>
      </c>
      <c r="B1764" s="217" t="s">
        <v>1265</v>
      </c>
      <c r="C1764" s="217" t="s">
        <v>1265</v>
      </c>
      <c r="D1764" s="218" t="s">
        <v>36</v>
      </c>
      <c r="E1764" s="219" t="s">
        <v>476</v>
      </c>
      <c r="F1764" s="220" t="s">
        <v>477</v>
      </c>
      <c r="G1764" s="222" t="s">
        <v>483</v>
      </c>
      <c r="H1764" s="222">
        <v>22104</v>
      </c>
      <c r="I1764" s="234" t="s">
        <v>1286</v>
      </c>
      <c r="J1764" s="222" t="s">
        <v>1287</v>
      </c>
      <c r="K1764" s="224" t="s">
        <v>1288</v>
      </c>
      <c r="L1764" s="225"/>
      <c r="M1764" s="226"/>
      <c r="N1764" s="229"/>
      <c r="O1764" s="228">
        <f t="shared" si="61"/>
        <v>10</v>
      </c>
      <c r="P1764" s="225">
        <v>164</v>
      </c>
      <c r="Q1764" s="225"/>
      <c r="R1764" s="225">
        <f t="shared" si="62"/>
        <v>1640</v>
      </c>
      <c r="S1764" s="228">
        <v>0</v>
      </c>
      <c r="T1764" s="228">
        <v>3</v>
      </c>
      <c r="U1764" s="228">
        <v>2</v>
      </c>
      <c r="V1764" s="228">
        <v>2</v>
      </c>
      <c r="W1764" s="228">
        <v>2</v>
      </c>
      <c r="X1764" s="228">
        <v>1</v>
      </c>
      <c r="Y1764" s="228">
        <v>0</v>
      </c>
      <c r="Z1764" s="228">
        <v>0</v>
      </c>
      <c r="AA1764" s="228">
        <v>0</v>
      </c>
      <c r="AB1764" s="228">
        <v>0</v>
      </c>
      <c r="AC1764" s="228">
        <v>0</v>
      </c>
      <c r="AD1764" s="228">
        <v>0</v>
      </c>
    </row>
    <row r="1765" spans="1:30" ht="52" x14ac:dyDescent="0.25">
      <c r="A1765" s="35" t="s">
        <v>573</v>
      </c>
      <c r="B1765" s="217" t="s">
        <v>1265</v>
      </c>
      <c r="C1765" s="217" t="s">
        <v>1265</v>
      </c>
      <c r="D1765" s="218" t="s">
        <v>36</v>
      </c>
      <c r="E1765" s="219" t="s">
        <v>476</v>
      </c>
      <c r="F1765" s="220" t="s">
        <v>477</v>
      </c>
      <c r="G1765" s="222" t="s">
        <v>483</v>
      </c>
      <c r="H1765" s="222">
        <v>22104</v>
      </c>
      <c r="I1765" s="234" t="s">
        <v>1286</v>
      </c>
      <c r="J1765" s="222" t="s">
        <v>1309</v>
      </c>
      <c r="K1765" s="224" t="s">
        <v>426</v>
      </c>
      <c r="L1765" s="225"/>
      <c r="M1765" s="226"/>
      <c r="N1765" s="229"/>
      <c r="O1765" s="228">
        <f t="shared" si="61"/>
        <v>53</v>
      </c>
      <c r="P1765" s="225">
        <v>10</v>
      </c>
      <c r="Q1765" s="225"/>
      <c r="R1765" s="225">
        <f t="shared" si="62"/>
        <v>530</v>
      </c>
      <c r="S1765" s="228">
        <v>0</v>
      </c>
      <c r="T1765" s="228">
        <v>1</v>
      </c>
      <c r="U1765" s="228">
        <v>14</v>
      </c>
      <c r="V1765" s="228">
        <v>14</v>
      </c>
      <c r="W1765" s="228">
        <v>14</v>
      </c>
      <c r="X1765" s="228">
        <v>10</v>
      </c>
      <c r="Y1765" s="228">
        <v>0</v>
      </c>
      <c r="Z1765" s="228">
        <v>0</v>
      </c>
      <c r="AA1765" s="228">
        <v>0</v>
      </c>
      <c r="AB1765" s="228">
        <v>0</v>
      </c>
      <c r="AC1765" s="228">
        <v>0</v>
      </c>
      <c r="AD1765" s="228">
        <v>0</v>
      </c>
    </row>
    <row r="1766" spans="1:30" ht="117" x14ac:dyDescent="0.25">
      <c r="A1766" s="35" t="s">
        <v>573</v>
      </c>
      <c r="B1766" s="217" t="s">
        <v>1265</v>
      </c>
      <c r="C1766" s="217" t="s">
        <v>1265</v>
      </c>
      <c r="D1766" s="218" t="s">
        <v>36</v>
      </c>
      <c r="E1766" s="219" t="s">
        <v>476</v>
      </c>
      <c r="F1766" s="220" t="s">
        <v>477</v>
      </c>
      <c r="G1766" s="222" t="s">
        <v>483</v>
      </c>
      <c r="H1766" s="222">
        <v>26102</v>
      </c>
      <c r="I1766" s="223" t="s">
        <v>1310</v>
      </c>
      <c r="J1766" s="222" t="s">
        <v>666</v>
      </c>
      <c r="K1766" s="224" t="s">
        <v>1250</v>
      </c>
      <c r="L1766" s="225"/>
      <c r="M1766" s="226"/>
      <c r="N1766" s="229" t="s">
        <v>1021</v>
      </c>
      <c r="O1766" s="228">
        <v>1</v>
      </c>
      <c r="P1766" s="225">
        <v>1</v>
      </c>
      <c r="Q1766" s="225" t="s">
        <v>208</v>
      </c>
      <c r="R1766" s="225">
        <f>SUM(S1766:AD1766)</f>
        <v>87947</v>
      </c>
      <c r="S1766" s="228">
        <v>15070</v>
      </c>
      <c r="T1766" s="228">
        <v>15070</v>
      </c>
      <c r="U1766" s="228">
        <v>15070</v>
      </c>
      <c r="V1766" s="228">
        <v>15070</v>
      </c>
      <c r="W1766" s="228">
        <v>15070</v>
      </c>
      <c r="X1766" s="228">
        <v>12597</v>
      </c>
      <c r="Y1766" s="228">
        <v>0</v>
      </c>
      <c r="Z1766" s="228">
        <v>0</v>
      </c>
      <c r="AA1766" s="228">
        <v>0</v>
      </c>
      <c r="AB1766" s="228">
        <v>0</v>
      </c>
      <c r="AC1766" s="228">
        <v>0</v>
      </c>
      <c r="AD1766" s="228">
        <v>0</v>
      </c>
    </row>
    <row r="1767" spans="1:30" ht="104" x14ac:dyDescent="0.25">
      <c r="A1767" s="35" t="s">
        <v>573</v>
      </c>
      <c r="B1767" s="217" t="s">
        <v>1265</v>
      </c>
      <c r="C1767" s="217" t="s">
        <v>1265</v>
      </c>
      <c r="D1767" s="218" t="s">
        <v>36</v>
      </c>
      <c r="E1767" s="219" t="s">
        <v>476</v>
      </c>
      <c r="F1767" s="220" t="s">
        <v>477</v>
      </c>
      <c r="G1767" s="222" t="s">
        <v>483</v>
      </c>
      <c r="H1767" s="222">
        <v>26103</v>
      </c>
      <c r="I1767" s="223" t="s">
        <v>1307</v>
      </c>
      <c r="J1767" s="222" t="s">
        <v>667</v>
      </c>
      <c r="K1767" s="224" t="s">
        <v>1071</v>
      </c>
      <c r="L1767" s="225"/>
      <c r="M1767" s="226"/>
      <c r="N1767" s="229" t="s">
        <v>1021</v>
      </c>
      <c r="O1767" s="228">
        <v>1</v>
      </c>
      <c r="P1767" s="225">
        <v>1</v>
      </c>
      <c r="Q1767" s="225" t="s">
        <v>208</v>
      </c>
      <c r="R1767" s="225">
        <f>SUM(S1767:AD1767)</f>
        <v>2918</v>
      </c>
      <c r="S1767" s="228">
        <v>0</v>
      </c>
      <c r="T1767" s="228">
        <v>1000</v>
      </c>
      <c r="U1767" s="228">
        <v>500</v>
      </c>
      <c r="V1767" s="228">
        <v>500</v>
      </c>
      <c r="W1767" s="228">
        <v>500</v>
      </c>
      <c r="X1767" s="228">
        <v>418</v>
      </c>
      <c r="Y1767" s="228">
        <v>0</v>
      </c>
      <c r="Z1767" s="228">
        <v>0</v>
      </c>
      <c r="AA1767" s="228">
        <v>0</v>
      </c>
      <c r="AB1767" s="228">
        <v>0</v>
      </c>
      <c r="AC1767" s="228">
        <v>0</v>
      </c>
      <c r="AD1767" s="228">
        <v>0</v>
      </c>
    </row>
    <row r="1768" spans="1:30" ht="26" x14ac:dyDescent="0.25">
      <c r="A1768" s="35" t="s">
        <v>573</v>
      </c>
      <c r="B1768" s="217" t="s">
        <v>1265</v>
      </c>
      <c r="C1768" s="217" t="s">
        <v>1265</v>
      </c>
      <c r="D1768" s="218" t="s">
        <v>36</v>
      </c>
      <c r="E1768" s="219" t="s">
        <v>476</v>
      </c>
      <c r="F1768" s="220" t="s">
        <v>477</v>
      </c>
      <c r="G1768" s="222" t="s">
        <v>483</v>
      </c>
      <c r="H1768" s="222">
        <v>31301</v>
      </c>
      <c r="I1768" s="223" t="s">
        <v>787</v>
      </c>
      <c r="J1768" s="222"/>
      <c r="K1768" s="224" t="s">
        <v>537</v>
      </c>
      <c r="L1768" s="225"/>
      <c r="M1768" s="226"/>
      <c r="N1768" s="229" t="s">
        <v>537</v>
      </c>
      <c r="O1768" s="228">
        <v>12</v>
      </c>
      <c r="P1768" s="225">
        <v>2200</v>
      </c>
      <c r="Q1768" s="225" t="s">
        <v>208</v>
      </c>
      <c r="R1768" s="225">
        <f>O1768*P1768</f>
        <v>26400</v>
      </c>
      <c r="S1768" s="228">
        <v>1</v>
      </c>
      <c r="T1768" s="228">
        <v>1</v>
      </c>
      <c r="U1768" s="228">
        <v>1</v>
      </c>
      <c r="V1768" s="228">
        <v>1</v>
      </c>
      <c r="W1768" s="228">
        <v>1</v>
      </c>
      <c r="X1768" s="228">
        <v>1</v>
      </c>
      <c r="Y1768" s="228">
        <v>1</v>
      </c>
      <c r="Z1768" s="228">
        <v>1</v>
      </c>
      <c r="AA1768" s="228">
        <v>1</v>
      </c>
      <c r="AB1768" s="228">
        <v>1</v>
      </c>
      <c r="AC1768" s="228">
        <v>1</v>
      </c>
      <c r="AD1768" s="228">
        <v>1</v>
      </c>
    </row>
    <row r="1769" spans="1:30" ht="26" x14ac:dyDescent="0.25">
      <c r="A1769" s="35" t="s">
        <v>573</v>
      </c>
      <c r="B1769" s="217" t="s">
        <v>1265</v>
      </c>
      <c r="C1769" s="217" t="s">
        <v>1265</v>
      </c>
      <c r="D1769" s="218" t="s">
        <v>36</v>
      </c>
      <c r="E1769" s="219" t="s">
        <v>476</v>
      </c>
      <c r="F1769" s="220" t="s">
        <v>477</v>
      </c>
      <c r="G1769" s="222" t="s">
        <v>483</v>
      </c>
      <c r="H1769" s="222">
        <v>32201</v>
      </c>
      <c r="I1769" s="223" t="s">
        <v>792</v>
      </c>
      <c r="J1769" s="222"/>
      <c r="K1769" s="224" t="s">
        <v>537</v>
      </c>
      <c r="L1769" s="225"/>
      <c r="M1769" s="226"/>
      <c r="N1769" s="229" t="s">
        <v>537</v>
      </c>
      <c r="O1769" s="228">
        <v>12</v>
      </c>
      <c r="P1769" s="225">
        <v>1</v>
      </c>
      <c r="Q1769" s="225" t="s">
        <v>208</v>
      </c>
      <c r="R1769" s="225">
        <f>SUM(T1769:AD1769)</f>
        <v>470324</v>
      </c>
      <c r="S1769" s="228">
        <v>0</v>
      </c>
      <c r="T1769" s="228">
        <v>39194</v>
      </c>
      <c r="U1769" s="228">
        <v>39194</v>
      </c>
      <c r="V1769" s="228">
        <v>39194</v>
      </c>
      <c r="W1769" s="228">
        <v>39194</v>
      </c>
      <c r="X1769" s="228">
        <v>39194</v>
      </c>
      <c r="Y1769" s="228">
        <v>39194</v>
      </c>
      <c r="Z1769" s="228">
        <v>39194</v>
      </c>
      <c r="AA1769" s="228">
        <v>39194</v>
      </c>
      <c r="AB1769" s="228">
        <v>39194</v>
      </c>
      <c r="AC1769" s="228">
        <v>39194</v>
      </c>
      <c r="AD1769" s="228">
        <v>78384</v>
      </c>
    </row>
    <row r="1770" spans="1:30" ht="26" x14ac:dyDescent="0.25">
      <c r="A1770" s="35" t="s">
        <v>573</v>
      </c>
      <c r="B1770" s="217" t="s">
        <v>1265</v>
      </c>
      <c r="C1770" s="217" t="s">
        <v>1265</v>
      </c>
      <c r="D1770" s="218" t="s">
        <v>36</v>
      </c>
      <c r="E1770" s="219" t="s">
        <v>476</v>
      </c>
      <c r="F1770" s="220" t="s">
        <v>477</v>
      </c>
      <c r="G1770" s="222" t="s">
        <v>483</v>
      </c>
      <c r="H1770" s="222">
        <v>33801</v>
      </c>
      <c r="I1770" s="223" t="s">
        <v>944</v>
      </c>
      <c r="J1770" s="222"/>
      <c r="K1770" s="224" t="s">
        <v>537</v>
      </c>
      <c r="L1770" s="225"/>
      <c r="M1770" s="226"/>
      <c r="N1770" s="229" t="s">
        <v>537</v>
      </c>
      <c r="O1770" s="228">
        <v>12</v>
      </c>
      <c r="P1770" s="225">
        <v>83520</v>
      </c>
      <c r="Q1770" s="225" t="s">
        <v>208</v>
      </c>
      <c r="R1770" s="225">
        <f t="shared" ref="R1770" si="63">O1770*P1770</f>
        <v>1002240</v>
      </c>
      <c r="S1770" s="228">
        <v>0</v>
      </c>
      <c r="T1770" s="228">
        <v>1</v>
      </c>
      <c r="U1770" s="228">
        <v>1</v>
      </c>
      <c r="V1770" s="228">
        <v>1</v>
      </c>
      <c r="W1770" s="228">
        <v>1</v>
      </c>
      <c r="X1770" s="228">
        <v>1</v>
      </c>
      <c r="Y1770" s="228">
        <v>1</v>
      </c>
      <c r="Z1770" s="228">
        <v>1</v>
      </c>
      <c r="AA1770" s="228">
        <v>1</v>
      </c>
      <c r="AB1770" s="228">
        <v>1</v>
      </c>
      <c r="AC1770" s="228">
        <v>1</v>
      </c>
      <c r="AD1770" s="228">
        <v>2</v>
      </c>
    </row>
    <row r="1771" spans="1:30" ht="52" x14ac:dyDescent="0.25">
      <c r="A1771" s="35" t="s">
        <v>573</v>
      </c>
      <c r="B1771" s="217" t="s">
        <v>1265</v>
      </c>
      <c r="C1771" s="217" t="s">
        <v>1265</v>
      </c>
      <c r="D1771" s="218" t="s">
        <v>36</v>
      </c>
      <c r="E1771" s="219" t="s">
        <v>476</v>
      </c>
      <c r="F1771" s="220" t="s">
        <v>477</v>
      </c>
      <c r="G1771" s="222" t="s">
        <v>483</v>
      </c>
      <c r="H1771" s="222">
        <v>35201</v>
      </c>
      <c r="I1771" s="223" t="s">
        <v>800</v>
      </c>
      <c r="J1771" s="222"/>
      <c r="K1771" s="224" t="s">
        <v>537</v>
      </c>
      <c r="L1771" s="225"/>
      <c r="M1771" s="226"/>
      <c r="N1771" s="229" t="s">
        <v>537</v>
      </c>
      <c r="O1771" s="228">
        <v>1</v>
      </c>
      <c r="P1771" s="225">
        <v>1</v>
      </c>
      <c r="Q1771" s="225" t="s">
        <v>208</v>
      </c>
      <c r="R1771" s="225">
        <f>SUM(S1771:AD1771)</f>
        <v>6472</v>
      </c>
      <c r="S1771" s="228">
        <v>0</v>
      </c>
      <c r="T1771" s="228">
        <v>0</v>
      </c>
      <c r="U1771" s="228">
        <v>3236</v>
      </c>
      <c r="V1771" s="228">
        <v>0</v>
      </c>
      <c r="W1771" s="228">
        <v>1618</v>
      </c>
      <c r="X1771" s="228">
        <v>0</v>
      </c>
      <c r="Y1771" s="228">
        <v>1618</v>
      </c>
      <c r="Z1771" s="228">
        <v>0</v>
      </c>
      <c r="AA1771" s="228">
        <v>0</v>
      </c>
      <c r="AB1771" s="228">
        <v>0</v>
      </c>
      <c r="AC1771" s="228">
        <v>0</v>
      </c>
      <c r="AD1771" s="228">
        <v>0</v>
      </c>
    </row>
    <row r="1772" spans="1:30" ht="104" x14ac:dyDescent="0.25">
      <c r="A1772" s="35" t="s">
        <v>573</v>
      </c>
      <c r="B1772" s="217" t="s">
        <v>1265</v>
      </c>
      <c r="C1772" s="217" t="s">
        <v>1265</v>
      </c>
      <c r="D1772" s="218" t="s">
        <v>36</v>
      </c>
      <c r="E1772" s="219" t="s">
        <v>492</v>
      </c>
      <c r="F1772" s="220" t="s">
        <v>36</v>
      </c>
      <c r="G1772" s="222" t="s">
        <v>486</v>
      </c>
      <c r="H1772" s="222">
        <v>26103</v>
      </c>
      <c r="I1772" s="223" t="s">
        <v>1307</v>
      </c>
      <c r="J1772" s="222" t="s">
        <v>667</v>
      </c>
      <c r="K1772" s="224" t="s">
        <v>1071</v>
      </c>
      <c r="L1772" s="225"/>
      <c r="M1772" s="226"/>
      <c r="N1772" s="229" t="s">
        <v>1300</v>
      </c>
      <c r="O1772" s="228">
        <v>1</v>
      </c>
      <c r="P1772" s="225">
        <v>1</v>
      </c>
      <c r="Q1772" s="225" t="s">
        <v>208</v>
      </c>
      <c r="R1772" s="225">
        <f>SUM(S1772:AD1772)</f>
        <v>26991</v>
      </c>
      <c r="S1772" s="228">
        <v>5000</v>
      </c>
      <c r="T1772" s="228">
        <v>5000</v>
      </c>
      <c r="U1772" s="228">
        <v>5000</v>
      </c>
      <c r="V1772" s="228">
        <v>5000</v>
      </c>
      <c r="W1772" s="228">
        <v>5000</v>
      </c>
      <c r="X1772" s="228">
        <v>1991</v>
      </c>
      <c r="Y1772" s="228">
        <v>0</v>
      </c>
      <c r="Z1772" s="228">
        <v>0</v>
      </c>
      <c r="AA1772" s="228">
        <v>0</v>
      </c>
      <c r="AB1772" s="228">
        <v>0</v>
      </c>
      <c r="AC1772" s="228">
        <v>0</v>
      </c>
      <c r="AD1772" s="228">
        <v>0</v>
      </c>
    </row>
  </sheetData>
  <mergeCells count="1">
    <mergeCell ref="A5:Z5"/>
  </mergeCells>
  <pageMargins left="0.39370078740157483" right="0.39370078740157483" top="0.35433070866141736" bottom="0.39370078740157483" header="0" footer="0"/>
  <pageSetup paperSize="5" scale="43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INICIAL 2025SR00-SR07</vt:lpstr>
      <vt:lpstr>'INICIAL 2025SR00-SR07'!Títulos_a_imprimir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NOVELO LEON OSCAR ALBERTO</cp:lastModifiedBy>
  <dcterms:created xsi:type="dcterms:W3CDTF">2025-02-04T19:42:08Z</dcterms:created>
  <dcterms:modified xsi:type="dcterms:W3CDTF">2025-02-05T15:55:16Z</dcterms:modified>
</cp:coreProperties>
</file>