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0DAA8DE4-70EB-4EB9-BDEE-3D15860366F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 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 '!$A$10:$AD$19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 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18" l="1"/>
  <c r="AC22" i="118"/>
  <c r="AB22" i="118"/>
  <c r="AA22" i="118"/>
  <c r="Z22" i="118"/>
  <c r="Y22" i="118"/>
  <c r="X22" i="118"/>
  <c r="W22" i="118"/>
  <c r="V22" i="118"/>
  <c r="U22" i="118"/>
  <c r="T22" i="118"/>
  <c r="S22" i="118"/>
  <c r="R22" i="118"/>
</calcChain>
</file>

<file path=xl/sharedStrings.xml><?xml version="1.0" encoding="utf-8"?>
<sst xmlns="http://schemas.openxmlformats.org/spreadsheetml/2006/main" count="162" uniqueCount="65">
  <si>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</si>
  <si>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</si>
  <si>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</si>
  <si>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</si>
  <si>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</si>
  <si>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</si>
  <si>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</si>
  <si>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</si>
  <si>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</si>
  <si>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</si>
  <si>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</si>
  <si>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</si>
  <si>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</si>
  <si>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</si>
  <si>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</si>
  <si>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</si>
  <si>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</si>
  <si>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</si>
  <si>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</si>
  <si>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</si>
  <si>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</si>
  <si>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</si>
  <si>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</si>
  <si>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</si>
  <si>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</si>
  <si>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</si>
  <si>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</si>
  <si>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</si>
  <si>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</si>
  <si>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</si>
  <si>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</si>
  <si>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</si>
  <si>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</si>
  <si>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</si>
  <si>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</si>
  <si>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</si>
  <si>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</si>
  <si>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</si>
  <si>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</si>
  <si>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SERVICIO</t>
  </si>
  <si>
    <t>PLURIANUAL</t>
  </si>
  <si>
    <t>B00OF01</t>
  </si>
  <si>
    <t>OTROS SERVICIOS COMERCIALES</t>
  </si>
  <si>
    <t>Programa Anual de Adquisiciones, Arrendamientos y Servicios del INE  2025 (PAAASINE) Inicial de Oficinas Centrales</t>
  </si>
  <si>
    <t>SPG093</t>
  </si>
  <si>
    <t>J240110</t>
  </si>
  <si>
    <t>ARRENDAMIENTO DE EQUIPO Y BIENES INFORMÁTICOS</t>
  </si>
  <si>
    <t>-</t>
  </si>
  <si>
    <t>ARRENDAMIENTO DE EQUIPO Y BIENES INFORMATICOS</t>
  </si>
  <si>
    <t>PZA</t>
  </si>
  <si>
    <t>LICITACIÓN PÚBLICA</t>
  </si>
  <si>
    <t>PATENTES, REGALÍAS Y OTROS</t>
  </si>
  <si>
    <t>PATENTES Y REGALIAS</t>
  </si>
  <si>
    <t>SERVICIOS PARA CAPACITACIÓN A SERVIDORES PÚBLICOS</t>
  </si>
  <si>
    <t xml:space="preserve">CAPACITACION </t>
  </si>
  <si>
    <t>CURSO</t>
  </si>
  <si>
    <t>SERVICIOS DE ESTENOGRAFIA</t>
  </si>
  <si>
    <t>FLETES Y MANIOBRAS</t>
  </si>
  <si>
    <t>FLETES Y MUDANZAS</t>
  </si>
  <si>
    <t>PASAJES AÉREOS NACIONALES PARA SERVIDORES PÚBLICOS DE MANDO EN EL DESEMPEÑO DE COMISIONES Y FUNCIONES OFICIALES</t>
  </si>
  <si>
    <t xml:space="preserve">PASAJES AEREOS NACIONALES </t>
  </si>
  <si>
    <t>BOLETO</t>
  </si>
  <si>
    <t>PASAJES TERRESTRES NACIONALES PARA LABORES EN CAMPO Y DE SUPERVISIÓN</t>
  </si>
  <si>
    <t>PASAJES TERRESTRES NACIONALES</t>
  </si>
  <si>
    <t>PASAJES TERRESTRES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</si>
</sst>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2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102" fillId="0" borderId="0" applyAlignment="0"/>
    <xf numFmtId="0" fontId="76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0" fontId="73" fillId="0" borderId="0"/>
    <xf numFmtId="0" fontId="97" fillId="0" borderId="0"/>
    <xf numFmtId="43" fontId="96" fillId="0" borderId="0" applyNumberFormat="0" applyFill="0" applyBorder="0" applyAlignment="0" applyProtection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104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5" fillId="0" borderId="0"/>
    <xf numFmtId="44" fontId="36" fillId="0" borderId="0" applyFont="0" applyFill="0" applyBorder="0" applyAlignment="0" applyProtection="0"/>
    <xf numFmtId="0" fontId="105" fillId="0" borderId="0"/>
    <xf numFmtId="0" fontId="35" fillId="0" borderId="0"/>
    <xf numFmtId="44" fontId="10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7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5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8"/>
    <xf numFmtId="3" fontId="99" fillId="0" borderId="0" xfId="249" applyNumberFormat="1" applyFont="1" applyAlignment="1">
      <alignment horizontal="right" vertical="center"/>
    </xf>
    <xf numFmtId="0" fontId="106" fillId="0" borderId="0" xfId="249" applyFont="1" applyAlignment="1">
      <alignment horizontal="center"/>
    </xf>
    <xf numFmtId="0" fontId="106" fillId="0" borderId="0" xfId="249" applyFont="1" applyAlignment="1">
      <alignment horizontal="center"/>
    </xf>
    <xf numFmtId="0" fontId="1" fillId="0" borderId="0" xfId="249" applyAlignment="1">
      <alignment horizontal="center" vertical="center" wrapText="1"/>
    </xf>
    <xf numFmtId="0" fontId="98" fillId="0" borderId="2" xfId="249" applyFont="1" applyBorder="1" applyAlignment="1">
      <alignment horizontal="center" vertical="center" wrapText="1"/>
    </xf>
    <xf numFmtId="0" fontId="100" fillId="0" borderId="1" xfId="249" quotePrefix="1" applyFont="1" applyBorder="1" applyAlignment="1">
      <alignment horizontal="center" vertical="center" wrapText="1"/>
    </xf>
    <xf numFmtId="0" fontId="100" fillId="0" borderId="1" xfId="249" applyFont="1" applyBorder="1" applyAlignment="1">
      <alignment horizontal="center" vertical="center" wrapText="1"/>
    </xf>
    <xf numFmtId="4" fontId="100" fillId="0" borderId="1" xfId="249" applyNumberFormat="1" applyFont="1" applyBorder="1" applyAlignment="1">
      <alignment horizontal="left" vertical="center" wrapText="1"/>
    </xf>
    <xf numFmtId="1" fontId="100" fillId="0" borderId="1" xfId="249" applyNumberFormat="1" applyFont="1" applyBorder="1" applyAlignment="1">
      <alignment vertical="center" wrapText="1"/>
    </xf>
    <xf numFmtId="3" fontId="100" fillId="0" borderId="1" xfId="249" applyNumberFormat="1" applyFont="1" applyBorder="1" applyAlignment="1">
      <alignment vertical="center" wrapText="1"/>
    </xf>
    <xf numFmtId="0" fontId="101" fillId="0" borderId="0" xfId="249" applyFont="1" applyAlignment="1">
      <alignment horizontal="center" vertical="center" wrapText="1"/>
    </xf>
    <xf numFmtId="0" fontId="98" fillId="0" borderId="0" xfId="249" applyFont="1" applyAlignment="1">
      <alignment horizontal="center" vertical="center" wrapText="1"/>
    </xf>
    <xf numFmtId="0" fontId="100" fillId="0" borderId="0" xfId="249" quotePrefix="1" applyFont="1" applyAlignment="1">
      <alignment horizontal="center" vertical="center" wrapText="1"/>
    </xf>
    <xf numFmtId="0" fontId="100" fillId="0" borderId="0" xfId="249" applyFont="1" applyAlignment="1">
      <alignment horizontal="center" vertical="center" wrapText="1"/>
    </xf>
    <xf numFmtId="4" fontId="100" fillId="0" borderId="0" xfId="249" applyNumberFormat="1" applyFont="1" applyAlignment="1">
      <alignment horizontal="left" vertical="center" wrapText="1"/>
    </xf>
    <xf numFmtId="1" fontId="100" fillId="0" borderId="0" xfId="249" applyNumberFormat="1" applyFont="1" applyAlignment="1">
      <alignment vertical="center" wrapText="1"/>
    </xf>
    <xf numFmtId="3" fontId="100" fillId="0" borderId="0" xfId="249" applyNumberFormat="1" applyFont="1" applyAlignment="1">
      <alignment vertical="center" wrapText="1"/>
    </xf>
    <xf numFmtId="0" fontId="1" fillId="0" borderId="0" xfId="249"/>
    <xf numFmtId="1" fontId="1" fillId="0" borderId="0" xfId="249" applyNumberFormat="1" applyAlignment="1">
      <alignment horizontal="center"/>
    </xf>
    <xf numFmtId="0" fontId="1" fillId="0" borderId="0" xfId="249" applyAlignment="1">
      <alignment horizontal="left" wrapText="1"/>
    </xf>
    <xf numFmtId="0" fontId="1" fillId="0" borderId="0" xfId="249" applyAlignment="1">
      <alignment horizontal="center"/>
    </xf>
    <xf numFmtId="0" fontId="1" fillId="0" borderId="0" xfId="249" applyAlignment="1">
      <alignment horizontal="right"/>
    </xf>
    <xf numFmtId="0" fontId="1" fillId="0" borderId="0" xfId="249" applyAlignment="1">
      <alignment horizontal="left"/>
    </xf>
  </cellXfs>
  <cellStyles count="250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F28D4C8C-553F-4797-B1A0-E23A685EB9DB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D0199CF6-4E76-454F-9F00-1EE787D3519E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66F8A6B-AEA3-47A0-BDC9-09EFB8A53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51D2C-33AC-4E9E-B04F-5EC91A4AEFF9}">
  <dimension ref="A1:AD25"/>
  <sheetViews>
    <sheetView tabSelected="1" zoomScale="90" zoomScaleNormal="90" workbookViewId="0">
      <selection activeCell="A7" sqref="A7:AD7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3</v>
      </c>
    </row>
    <row r="2" spans="1:30" ht="22.2" x14ac:dyDescent="0.3">
      <c r="AD2" s="19" t="s">
        <v>4</v>
      </c>
    </row>
    <row r="3" spans="1:30" ht="22.2" x14ac:dyDescent="0.3">
      <c r="AD3" s="19" t="s">
        <v>5</v>
      </c>
    </row>
    <row r="7" spans="1:30" ht="25.8" x14ac:dyDescent="0.5">
      <c r="A7" s="20" t="s">
        <v>43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9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0" t="s">
        <v>21</v>
      </c>
      <c r="P10" s="9" t="s">
        <v>22</v>
      </c>
      <c r="Q10" s="10" t="s">
        <v>23</v>
      </c>
      <c r="R10" s="11" t="s">
        <v>24</v>
      </c>
      <c r="S10" s="11" t="s">
        <v>25</v>
      </c>
      <c r="T10" s="11" t="s">
        <v>26</v>
      </c>
      <c r="U10" s="11" t="s">
        <v>27</v>
      </c>
      <c r="V10" s="11" t="s">
        <v>28</v>
      </c>
      <c r="W10" s="11" t="s">
        <v>29</v>
      </c>
      <c r="X10" s="11" t="s">
        <v>30</v>
      </c>
      <c r="Y10" s="11" t="s">
        <v>31</v>
      </c>
      <c r="Z10" s="11" t="s">
        <v>32</v>
      </c>
      <c r="AA10" s="11" t="s">
        <v>33</v>
      </c>
      <c r="AB10" s="11" t="s">
        <v>34</v>
      </c>
      <c r="AC10" s="11" t="s">
        <v>35</v>
      </c>
      <c r="AD10" s="11" t="s">
        <v>36</v>
      </c>
    </row>
    <row r="11" spans="1:30" s="29" customFormat="1" ht="27.6" x14ac:dyDescent="0.25">
      <c r="A11" s="23" t="s">
        <v>8</v>
      </c>
      <c r="B11" s="23" t="s">
        <v>1</v>
      </c>
      <c r="C11" s="23" t="s">
        <v>1</v>
      </c>
      <c r="D11" s="24" t="s">
        <v>2</v>
      </c>
      <c r="E11" s="25" t="s">
        <v>0</v>
      </c>
      <c r="F11" s="24" t="s">
        <v>44</v>
      </c>
      <c r="G11" s="25" t="s">
        <v>45</v>
      </c>
      <c r="H11" s="5">
        <v>32301</v>
      </c>
      <c r="I11" s="26" t="s">
        <v>46</v>
      </c>
      <c r="J11" s="5" t="s">
        <v>47</v>
      </c>
      <c r="K11" s="27" t="s">
        <v>48</v>
      </c>
      <c r="L11" s="28" t="s">
        <v>47</v>
      </c>
      <c r="M11" s="6" t="s">
        <v>40</v>
      </c>
      <c r="N11" s="7" t="s">
        <v>49</v>
      </c>
      <c r="O11" s="28">
        <v>1</v>
      </c>
      <c r="P11" s="28">
        <v>456820</v>
      </c>
      <c r="Q11" s="28" t="s">
        <v>50</v>
      </c>
      <c r="R11" s="28">
        <v>456820</v>
      </c>
      <c r="S11" s="28">
        <v>0</v>
      </c>
      <c r="T11" s="28">
        <v>456820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13.8" x14ac:dyDescent="0.25">
      <c r="A12" s="23" t="s">
        <v>8</v>
      </c>
      <c r="B12" s="23" t="s">
        <v>1</v>
      </c>
      <c r="C12" s="23" t="s">
        <v>1</v>
      </c>
      <c r="D12" s="24" t="s">
        <v>2</v>
      </c>
      <c r="E12" s="25" t="s">
        <v>0</v>
      </c>
      <c r="F12" s="24" t="s">
        <v>44</v>
      </c>
      <c r="G12" s="25" t="s">
        <v>45</v>
      </c>
      <c r="H12" s="5">
        <v>32701</v>
      </c>
      <c r="I12" s="26" t="s">
        <v>51</v>
      </c>
      <c r="J12" s="5" t="s">
        <v>47</v>
      </c>
      <c r="K12" s="27" t="s">
        <v>52</v>
      </c>
      <c r="L12" s="28" t="s">
        <v>47</v>
      </c>
      <c r="M12" s="6" t="s">
        <v>40</v>
      </c>
      <c r="N12" s="7" t="s">
        <v>49</v>
      </c>
      <c r="O12" s="28">
        <v>1</v>
      </c>
      <c r="P12" s="28">
        <v>281859</v>
      </c>
      <c r="Q12" s="28" t="s">
        <v>50</v>
      </c>
      <c r="R12" s="28">
        <v>281859</v>
      </c>
      <c r="S12" s="28">
        <v>0</v>
      </c>
      <c r="T12" s="28">
        <v>281859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7.6" x14ac:dyDescent="0.25">
      <c r="A13" s="23" t="s">
        <v>8</v>
      </c>
      <c r="B13" s="23" t="s">
        <v>1</v>
      </c>
      <c r="C13" s="23" t="s">
        <v>1</v>
      </c>
      <c r="D13" s="24" t="s">
        <v>2</v>
      </c>
      <c r="E13" s="25" t="s">
        <v>0</v>
      </c>
      <c r="F13" s="24" t="s">
        <v>44</v>
      </c>
      <c r="G13" s="25" t="s">
        <v>41</v>
      </c>
      <c r="H13" s="5">
        <v>33401</v>
      </c>
      <c r="I13" s="26" t="s">
        <v>53</v>
      </c>
      <c r="J13" s="5" t="s">
        <v>47</v>
      </c>
      <c r="K13" s="27" t="s">
        <v>54</v>
      </c>
      <c r="L13" s="28" t="s">
        <v>47</v>
      </c>
      <c r="M13" s="6" t="s">
        <v>40</v>
      </c>
      <c r="N13" s="7" t="s">
        <v>55</v>
      </c>
      <c r="O13" s="28">
        <v>2</v>
      </c>
      <c r="P13" s="28">
        <v>300000</v>
      </c>
      <c r="Q13" s="28" t="s">
        <v>50</v>
      </c>
      <c r="R13" s="28">
        <v>600000</v>
      </c>
      <c r="S13" s="28">
        <v>300000</v>
      </c>
      <c r="T13" s="28">
        <v>0</v>
      </c>
      <c r="U13" s="28">
        <v>300000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.8" x14ac:dyDescent="0.25">
      <c r="A14" s="23" t="s">
        <v>8</v>
      </c>
      <c r="B14" s="23" t="s">
        <v>1</v>
      </c>
      <c r="C14" s="23" t="s">
        <v>1</v>
      </c>
      <c r="D14" s="24" t="s">
        <v>2</v>
      </c>
      <c r="E14" s="25" t="s">
        <v>0</v>
      </c>
      <c r="F14" s="24" t="s">
        <v>44</v>
      </c>
      <c r="G14" s="25" t="s">
        <v>41</v>
      </c>
      <c r="H14" s="5">
        <v>33602</v>
      </c>
      <c r="I14" s="26" t="s">
        <v>42</v>
      </c>
      <c r="J14" s="5" t="s">
        <v>47</v>
      </c>
      <c r="K14" s="27" t="s">
        <v>56</v>
      </c>
      <c r="L14" s="28" t="s">
        <v>47</v>
      </c>
      <c r="M14" s="6" t="s">
        <v>40</v>
      </c>
      <c r="N14" s="7" t="s">
        <v>39</v>
      </c>
      <c r="O14" s="28">
        <v>1</v>
      </c>
      <c r="P14" s="28">
        <v>266232</v>
      </c>
      <c r="Q14" s="28" t="s">
        <v>50</v>
      </c>
      <c r="R14" s="28">
        <v>266232</v>
      </c>
      <c r="S14" s="28">
        <v>31060</v>
      </c>
      <c r="T14" s="28">
        <v>31060</v>
      </c>
      <c r="U14" s="28">
        <v>31060</v>
      </c>
      <c r="V14" s="28">
        <v>31060</v>
      </c>
      <c r="W14" s="28">
        <v>31060</v>
      </c>
      <c r="X14" s="28">
        <v>31060</v>
      </c>
      <c r="Y14" s="28">
        <v>13312</v>
      </c>
      <c r="Z14" s="28">
        <v>13312</v>
      </c>
      <c r="AA14" s="28">
        <v>13312</v>
      </c>
      <c r="AB14" s="28">
        <v>13312</v>
      </c>
      <c r="AC14" s="28">
        <v>13312</v>
      </c>
      <c r="AD14" s="28">
        <v>13312</v>
      </c>
    </row>
    <row r="15" spans="1:30" s="29" customFormat="1" ht="13.8" x14ac:dyDescent="0.25">
      <c r="A15" s="23" t="s">
        <v>8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44</v>
      </c>
      <c r="G15" s="25" t="s">
        <v>45</v>
      </c>
      <c r="H15" s="5">
        <v>34701</v>
      </c>
      <c r="I15" s="26" t="s">
        <v>57</v>
      </c>
      <c r="J15" s="5" t="s">
        <v>47</v>
      </c>
      <c r="K15" s="27" t="s">
        <v>58</v>
      </c>
      <c r="L15" s="28" t="s">
        <v>47</v>
      </c>
      <c r="M15" s="6" t="s">
        <v>40</v>
      </c>
      <c r="N15" s="7" t="s">
        <v>49</v>
      </c>
      <c r="O15" s="28">
        <v>80</v>
      </c>
      <c r="P15" s="28">
        <v>660</v>
      </c>
      <c r="Q15" s="28" t="s">
        <v>50</v>
      </c>
      <c r="R15" s="28">
        <v>52800</v>
      </c>
      <c r="S15" s="28">
        <v>0</v>
      </c>
      <c r="T15" s="28">
        <v>52800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69" x14ac:dyDescent="0.25">
      <c r="A16" s="23" t="s">
        <v>8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44</v>
      </c>
      <c r="G16" s="25" t="s">
        <v>41</v>
      </c>
      <c r="H16" s="5">
        <v>37104</v>
      </c>
      <c r="I16" s="26" t="s">
        <v>59</v>
      </c>
      <c r="J16" s="5" t="s">
        <v>47</v>
      </c>
      <c r="K16" s="27" t="s">
        <v>60</v>
      </c>
      <c r="L16" s="28" t="s">
        <v>47</v>
      </c>
      <c r="M16" s="6" t="s">
        <v>40</v>
      </c>
      <c r="N16" s="7" t="s">
        <v>61</v>
      </c>
      <c r="O16" s="28">
        <v>1</v>
      </c>
      <c r="P16" s="28">
        <v>213304</v>
      </c>
      <c r="Q16" s="28" t="s">
        <v>50</v>
      </c>
      <c r="R16" s="28">
        <v>213304</v>
      </c>
      <c r="S16" s="28">
        <v>15620</v>
      </c>
      <c r="T16" s="28">
        <v>15620</v>
      </c>
      <c r="U16" s="28">
        <v>15620</v>
      </c>
      <c r="V16" s="28">
        <v>15620</v>
      </c>
      <c r="W16" s="28">
        <v>15620</v>
      </c>
      <c r="X16" s="28">
        <v>15620</v>
      </c>
      <c r="Y16" s="28">
        <v>98404</v>
      </c>
      <c r="Z16" s="28">
        <v>21180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69" x14ac:dyDescent="0.25">
      <c r="A17" s="23" t="s">
        <v>8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44</v>
      </c>
      <c r="G17" s="25" t="s">
        <v>45</v>
      </c>
      <c r="H17" s="5">
        <v>37104</v>
      </c>
      <c r="I17" s="26" t="s">
        <v>59</v>
      </c>
      <c r="J17" s="5" t="s">
        <v>47</v>
      </c>
      <c r="K17" s="27" t="s">
        <v>60</v>
      </c>
      <c r="L17" s="28" t="s">
        <v>47</v>
      </c>
      <c r="M17" s="6" t="s">
        <v>40</v>
      </c>
      <c r="N17" s="7" t="s">
        <v>61</v>
      </c>
      <c r="O17" s="28">
        <v>1</v>
      </c>
      <c r="P17" s="28">
        <v>192000</v>
      </c>
      <c r="Q17" s="28" t="s">
        <v>50</v>
      </c>
      <c r="R17" s="28">
        <v>192000</v>
      </c>
      <c r="S17" s="28">
        <v>0</v>
      </c>
      <c r="T17" s="28">
        <v>192000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41.4" x14ac:dyDescent="0.25">
      <c r="A18" s="23" t="s">
        <v>8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44</v>
      </c>
      <c r="G18" s="25" t="s">
        <v>41</v>
      </c>
      <c r="H18" s="5">
        <v>37201</v>
      </c>
      <c r="I18" s="26" t="s">
        <v>62</v>
      </c>
      <c r="J18" s="5" t="s">
        <v>47</v>
      </c>
      <c r="K18" s="27" t="s">
        <v>63</v>
      </c>
      <c r="L18" s="28" t="s">
        <v>47</v>
      </c>
      <c r="M18" s="6" t="s">
        <v>40</v>
      </c>
      <c r="N18" s="7" t="s">
        <v>61</v>
      </c>
      <c r="O18" s="28">
        <v>1</v>
      </c>
      <c r="P18" s="28">
        <v>32237</v>
      </c>
      <c r="Q18" s="28" t="s">
        <v>50</v>
      </c>
      <c r="R18" s="28">
        <v>32237</v>
      </c>
      <c r="S18" s="28">
        <v>4835</v>
      </c>
      <c r="T18" s="28">
        <v>4835</v>
      </c>
      <c r="U18" s="28">
        <v>4835</v>
      </c>
      <c r="V18" s="28">
        <v>4835</v>
      </c>
      <c r="W18" s="28">
        <v>4835</v>
      </c>
      <c r="X18" s="28">
        <v>4835</v>
      </c>
      <c r="Y18" s="28">
        <v>3227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69" x14ac:dyDescent="0.25">
      <c r="A19" s="23" t="s">
        <v>8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44</v>
      </c>
      <c r="G19" s="25" t="s">
        <v>45</v>
      </c>
      <c r="H19" s="5">
        <v>37204</v>
      </c>
      <c r="I19" s="26" t="s">
        <v>64</v>
      </c>
      <c r="J19" s="5" t="s">
        <v>47</v>
      </c>
      <c r="K19" s="27" t="s">
        <v>63</v>
      </c>
      <c r="L19" s="28" t="s">
        <v>47</v>
      </c>
      <c r="M19" s="6" t="s">
        <v>40</v>
      </c>
      <c r="N19" s="7" t="s">
        <v>61</v>
      </c>
      <c r="O19" s="28">
        <v>10</v>
      </c>
      <c r="P19" s="28">
        <v>872</v>
      </c>
      <c r="Q19" s="28" t="s">
        <v>50</v>
      </c>
      <c r="R19" s="28">
        <v>8720</v>
      </c>
      <c r="S19" s="28">
        <v>0</v>
      </c>
      <c r="T19" s="28">
        <v>8720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3.4" customHeight="1" x14ac:dyDescent="0.25">
      <c r="A20" s="30"/>
      <c r="B20" s="30"/>
      <c r="C20" s="30"/>
      <c r="D20" s="31"/>
      <c r="E20" s="32"/>
      <c r="F20" s="31"/>
      <c r="G20" s="32"/>
      <c r="H20" s="12"/>
      <c r="I20" s="33"/>
      <c r="J20" s="12"/>
      <c r="K20" s="34"/>
      <c r="L20" s="35"/>
      <c r="M20" s="13"/>
      <c r="N20" s="14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2" spans="1:30" s="1" customFormat="1" x14ac:dyDescent="0.25">
      <c r="A22" s="15" t="s">
        <v>9</v>
      </c>
      <c r="B22" s="16"/>
      <c r="C22" s="16"/>
      <c r="D22" s="16"/>
      <c r="E22" s="16"/>
      <c r="F22" s="16"/>
      <c r="G22" s="16"/>
      <c r="H22" s="16"/>
      <c r="I22" s="17"/>
      <c r="K22" s="2"/>
      <c r="L22" s="3"/>
      <c r="M22" s="3"/>
      <c r="O22" s="4"/>
      <c r="R22" s="11">
        <f t="shared" ref="R22:AD22" si="0">SUM(R11:R21)</f>
        <v>2103972</v>
      </c>
      <c r="S22" s="11">
        <f t="shared" si="0"/>
        <v>351515</v>
      </c>
      <c r="T22" s="11">
        <f t="shared" si="0"/>
        <v>1043714</v>
      </c>
      <c r="U22" s="11">
        <f t="shared" si="0"/>
        <v>351515</v>
      </c>
      <c r="V22" s="11">
        <f t="shared" si="0"/>
        <v>51515</v>
      </c>
      <c r="W22" s="11">
        <f t="shared" si="0"/>
        <v>51515</v>
      </c>
      <c r="X22" s="11">
        <f t="shared" si="0"/>
        <v>51515</v>
      </c>
      <c r="Y22" s="11">
        <f t="shared" si="0"/>
        <v>114943</v>
      </c>
      <c r="Z22" s="11">
        <f t="shared" si="0"/>
        <v>34492</v>
      </c>
      <c r="AA22" s="11">
        <f t="shared" si="0"/>
        <v>13312</v>
      </c>
      <c r="AB22" s="11">
        <f t="shared" si="0"/>
        <v>13312</v>
      </c>
      <c r="AC22" s="11">
        <f t="shared" si="0"/>
        <v>13312</v>
      </c>
      <c r="AD22" s="11">
        <f t="shared" si="0"/>
        <v>13312</v>
      </c>
    </row>
    <row r="23" spans="1:30" s="36" customFormat="1" x14ac:dyDescent="0.3">
      <c r="H23" s="37"/>
      <c r="I23" s="38"/>
      <c r="K23" s="38"/>
      <c r="L23" s="39"/>
      <c r="M23" s="39"/>
      <c r="O23" s="40"/>
      <c r="Q23" s="41"/>
    </row>
    <row r="24" spans="1:30" s="36" customFormat="1" x14ac:dyDescent="0.3">
      <c r="H24" s="37"/>
      <c r="I24" s="38"/>
      <c r="K24" s="38"/>
      <c r="L24" s="39"/>
      <c r="M24" s="39"/>
      <c r="O24" s="40"/>
      <c r="Q24" s="41"/>
    </row>
    <row r="25" spans="1:30" s="36" customFormat="1" ht="14.4" customHeight="1" x14ac:dyDescent="0.3">
      <c r="A25" s="15" t="s">
        <v>37</v>
      </c>
      <c r="B25" s="16"/>
      <c r="C25" s="16"/>
      <c r="D25" s="16"/>
      <c r="E25" s="16"/>
      <c r="F25" s="16"/>
      <c r="G25" s="16"/>
      <c r="H25" s="16"/>
      <c r="I25" s="17"/>
      <c r="K25" s="38"/>
      <c r="L25" s="39"/>
      <c r="M25" s="39"/>
      <c r="O25" s="40"/>
      <c r="Q25" s="41"/>
    </row>
  </sheetData>
  <mergeCells count="3">
    <mergeCell ref="A7:AD7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 </vt:lpstr>
      <vt:lpstr>'OF24 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2025-01-29T16:09:35Z</dcterms:modified>
</cp:coreProperties>
</file>