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0465EEFE-E8AF-4D16-B3E2-3D01F51CA31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3" sheetId="10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'OF03'!$A$10:$AD$13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6" i="100" l="1"/>
  <c r="AC16" i="100"/>
  <c r="AB16" i="100"/>
  <c r="AA16" i="100"/>
  <c r="Z16" i="100"/>
  <c r="Y16" i="100"/>
  <c r="X16" i="100"/>
  <c r="W16" i="100"/>
  <c r="V16" i="100"/>
  <c r="U16" i="100"/>
  <c r="T16" i="100"/>
  <c r="S16" i="100"/>
  <c r="R16" i="100"/>
</calcChain>
</file>

<file path=xl/sharedStrings.xml><?xml version="1.0" encoding="utf-8"?>
<sst xmlns="http://schemas.openxmlformats.org/spreadsheetml/2006/main" count="78" uniqueCount="52">
  <si>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</si>
  <si>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</si>
  <si>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</si>
  <si>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</si>
  <si>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</si>
  <si>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</si>
  <si>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</si>
  <si>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</si>
  <si>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OF03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</si>
  <si>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</si>
  <si>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</si>
  <si>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</si>
  <si>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</si>
  <si>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</si>
  <si>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</si>
  <si>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</si>
  <si>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</si>
  <si>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</si>
  <si>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</si>
  <si>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</si>
  <si>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</si>
  <si>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</si>
  <si>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</si>
  <si>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</si>
  <si>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</si>
  <si>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</si>
  <si>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</si>
  <si>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</si>
  <si>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</si>
  <si>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</si>
  <si>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</si>
  <si>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</si>
  <si>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</si>
  <si>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</si>
  <si>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</si>
  <si>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</si>
  <si>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</si>
  <si>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</si>
  <si>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PLURIANUAL</t>
  </si>
  <si>
    <t>* El precio unitario con IVA, el total y el calendario financiero estan redondeados solo en el formato de presentación</t>
  </si>
  <si>
    <t>ANUAL</t>
  </si>
  <si>
    <t>UR Presupuesta</t>
  </si>
  <si>
    <t>B00OF01</t>
  </si>
  <si>
    <t>SUBCONTRATACIÓN DE SERVICIOS CON TERCEROS</t>
  </si>
  <si>
    <t>OTROS SERVICIOS COMERCIALES</t>
  </si>
  <si>
    <t>Programa Anual de Adquisiciones, Arrendamientos y Servicios del INE  2024 (PAAASINE) Diciembre Oficinas Centrales</t>
  </si>
  <si>
    <t>SPG001</t>
  </si>
  <si>
    <t>-</t>
  </si>
  <si>
    <t>SERVICIO DE ESTENOGRAFIA1</t>
  </si>
  <si>
    <t>LICITACIÓN PÚBLICA</t>
  </si>
  <si>
    <t>PRESTACION DEL SERVICIO DE UNA AGENCIA DE VIAJES PARA LA RESERVACION, COMPRA, EMISION, MODIFICACION Y CANCELACION DE PASAJES AEREOS NACIONALES E INTERNACIONALES.</t>
  </si>
  <si>
    <t>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</si>
</sst>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7">
    <xf numFmtId="0" fontId="0" fillId="0" borderId="0"/>
    <xf numFmtId="0" fontId="96" fillId="0" borderId="0"/>
    <xf numFmtId="0" fontId="99" fillId="0" borderId="0"/>
    <xf numFmtId="43" fontId="98" fillId="0" borderId="0" applyNumberFormat="0" applyFill="0" applyBorder="0" applyAlignment="0" applyProtection="0"/>
    <xf numFmtId="0" fontId="95" fillId="0" borderId="0"/>
    <xf numFmtId="0" fontId="94" fillId="0" borderId="0"/>
    <xf numFmtId="0" fontId="98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4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4" fillId="0" borderId="0" applyAlignment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99" fillId="0" borderId="0"/>
    <xf numFmtId="43" fontId="98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6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7" fillId="0" borderId="0"/>
    <xf numFmtId="44" fontId="37" fillId="0" borderId="0" applyFont="0" applyFill="0" applyBorder="0" applyAlignment="0" applyProtection="0"/>
    <xf numFmtId="0" fontId="108" fillId="0" borderId="0"/>
    <xf numFmtId="0" fontId="36" fillId="0" borderId="0"/>
    <xf numFmtId="44" fontId="108" fillId="0" borderId="0" applyFont="0" applyFill="0" applyBorder="0" applyAlignment="0" applyProtection="0"/>
    <xf numFmtId="0" fontId="35" fillId="0" borderId="0"/>
    <xf numFmtId="0" fontId="35" fillId="0" borderId="0"/>
    <xf numFmtId="0" fontId="107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10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7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5" fillId="0" borderId="0" xfId="6" applyFont="1"/>
    <xf numFmtId="0" fontId="105" fillId="0" borderId="0" xfId="6" applyFont="1" applyAlignment="1">
      <alignment horizontal="left" wrapText="1"/>
    </xf>
    <xf numFmtId="0" fontId="105" fillId="0" borderId="0" xfId="6" applyFont="1" applyAlignment="1">
      <alignment horizontal="center"/>
    </xf>
    <xf numFmtId="0" fontId="105" fillId="0" borderId="0" xfId="6" applyFont="1" applyAlignment="1">
      <alignment horizontal="right"/>
    </xf>
    <xf numFmtId="1" fontId="103" fillId="0" borderId="1" xfId="2" applyNumberFormat="1" applyFont="1" applyBorder="1" applyAlignment="1">
      <alignment horizontal="left" vertical="center" wrapText="1"/>
    </xf>
    <xf numFmtId="1" fontId="103" fillId="0" borderId="1" xfId="2" applyNumberFormat="1" applyFont="1" applyBorder="1" applyAlignment="1">
      <alignment horizontal="center" vertical="center" wrapText="1"/>
    </xf>
    <xf numFmtId="3" fontId="103" fillId="0" borderId="1" xfId="2" applyNumberFormat="1" applyFont="1" applyBorder="1" applyAlignment="1">
      <alignment horizontal="right" vertical="center" wrapText="1"/>
    </xf>
    <xf numFmtId="0" fontId="97" fillId="2" borderId="1" xfId="2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left" vertical="center" wrapText="1"/>
    </xf>
    <xf numFmtId="3" fontId="97" fillId="2" borderId="1" xfId="2" applyNumberFormat="1" applyFont="1" applyFill="1" applyBorder="1" applyAlignment="1">
      <alignment horizontal="center" vertical="center" wrapText="1"/>
    </xf>
    <xf numFmtId="3" fontId="97" fillId="2" borderId="1" xfId="3" applyNumberFormat="1" applyFont="1" applyFill="1" applyBorder="1" applyAlignment="1">
      <alignment horizontal="center" vertical="center" wrapText="1"/>
    </xf>
    <xf numFmtId="1" fontId="103" fillId="0" borderId="0" xfId="2" applyNumberFormat="1" applyFont="1" applyAlignment="1">
      <alignment horizontal="left" vertical="center" wrapText="1"/>
    </xf>
    <xf numFmtId="1" fontId="103" fillId="0" borderId="0" xfId="2" applyNumberFormat="1" applyFont="1" applyAlignment="1">
      <alignment horizontal="center" vertical="center" wrapText="1"/>
    </xf>
    <xf numFmtId="3" fontId="103" fillId="0" borderId="0" xfId="2" applyNumberFormat="1" applyFont="1" applyAlignment="1">
      <alignment horizontal="right" vertical="center" wrapText="1"/>
    </xf>
    <xf numFmtId="1" fontId="97" fillId="2" borderId="2" xfId="2" applyNumberFormat="1" applyFont="1" applyFill="1" applyBorder="1" applyAlignment="1">
      <alignment horizontal="center" vertical="center" wrapText="1"/>
    </xf>
    <xf numFmtId="1" fontId="97" fillId="2" borderId="3" xfId="2" applyNumberFormat="1" applyFont="1" applyFill="1" applyBorder="1" applyAlignment="1">
      <alignment horizontal="center" vertical="center" wrapText="1"/>
    </xf>
    <xf numFmtId="1" fontId="97" fillId="2" borderId="4" xfId="2" applyNumberFormat="1" applyFont="1" applyFill="1" applyBorder="1" applyAlignment="1">
      <alignment horizontal="center" vertical="center" wrapText="1"/>
    </xf>
    <xf numFmtId="0" fontId="1" fillId="0" borderId="0" xfId="255"/>
    <xf numFmtId="3" fontId="101" fillId="0" borderId="0" xfId="256" applyNumberFormat="1" applyFont="1" applyAlignment="1">
      <alignment horizontal="right" vertical="center"/>
    </xf>
    <xf numFmtId="0" fontId="109" fillId="0" borderId="0" xfId="256" applyFont="1" applyAlignment="1">
      <alignment horizontal="center"/>
    </xf>
    <xf numFmtId="0" fontId="109" fillId="0" borderId="0" xfId="256" applyFont="1" applyAlignment="1">
      <alignment horizontal="center"/>
    </xf>
    <xf numFmtId="0" fontId="1" fillId="0" borderId="0" xfId="256" applyAlignment="1">
      <alignment horizontal="center" vertical="center" wrapText="1"/>
    </xf>
    <xf numFmtId="0" fontId="100" fillId="0" borderId="2" xfId="256" applyFont="1" applyBorder="1" applyAlignment="1">
      <alignment horizontal="center" vertical="center" wrapText="1"/>
    </xf>
    <xf numFmtId="0" fontId="102" fillId="0" borderId="1" xfId="256" quotePrefix="1" applyFont="1" applyBorder="1" applyAlignment="1">
      <alignment horizontal="center" vertical="center" wrapText="1"/>
    </xf>
    <xf numFmtId="0" fontId="102" fillId="0" borderId="1" xfId="256" applyFont="1" applyBorder="1" applyAlignment="1">
      <alignment horizontal="center" vertical="center" wrapText="1"/>
    </xf>
    <xf numFmtId="4" fontId="102" fillId="0" borderId="1" xfId="256" applyNumberFormat="1" applyFont="1" applyBorder="1" applyAlignment="1">
      <alignment horizontal="left" vertical="center" wrapText="1"/>
    </xf>
    <xf numFmtId="1" fontId="102" fillId="0" borderId="1" xfId="256" applyNumberFormat="1" applyFont="1" applyBorder="1" applyAlignment="1">
      <alignment vertical="center" wrapText="1"/>
    </xf>
    <xf numFmtId="3" fontId="102" fillId="0" borderId="1" xfId="256" applyNumberFormat="1" applyFont="1" applyBorder="1" applyAlignment="1">
      <alignment vertical="center" wrapText="1"/>
    </xf>
    <xf numFmtId="0" fontId="103" fillId="0" borderId="0" xfId="256" applyFont="1" applyAlignment="1">
      <alignment horizontal="center" vertical="center" wrapText="1"/>
    </xf>
    <xf numFmtId="0" fontId="100" fillId="0" borderId="0" xfId="256" applyFont="1" applyAlignment="1">
      <alignment horizontal="center" vertical="center" wrapText="1"/>
    </xf>
    <xf numFmtId="0" fontId="102" fillId="0" borderId="0" xfId="256" quotePrefix="1" applyFont="1" applyAlignment="1">
      <alignment horizontal="center" vertical="center" wrapText="1"/>
    </xf>
    <xf numFmtId="0" fontId="102" fillId="0" borderId="0" xfId="256" applyFont="1" applyAlignment="1">
      <alignment horizontal="center" vertical="center" wrapText="1"/>
    </xf>
    <xf numFmtId="4" fontId="102" fillId="0" borderId="0" xfId="256" applyNumberFormat="1" applyFont="1" applyAlignment="1">
      <alignment horizontal="left" vertical="center" wrapText="1"/>
    </xf>
    <xf numFmtId="1" fontId="102" fillId="0" borderId="0" xfId="256" applyNumberFormat="1" applyFont="1" applyAlignment="1">
      <alignment vertical="center" wrapText="1"/>
    </xf>
    <xf numFmtId="3" fontId="102" fillId="0" borderId="0" xfId="256" applyNumberFormat="1" applyFont="1" applyAlignment="1">
      <alignment vertical="center" wrapText="1"/>
    </xf>
    <xf numFmtId="0" fontId="1" fillId="0" borderId="0" xfId="256"/>
    <xf numFmtId="1" fontId="1" fillId="0" borderId="0" xfId="256" applyNumberFormat="1" applyAlignment="1">
      <alignment horizontal="center"/>
    </xf>
    <xf numFmtId="0" fontId="1" fillId="0" borderId="0" xfId="256" applyAlignment="1">
      <alignment horizontal="left" wrapText="1"/>
    </xf>
    <xf numFmtId="0" fontId="1" fillId="0" borderId="0" xfId="256" applyAlignment="1">
      <alignment horizontal="center"/>
    </xf>
    <xf numFmtId="0" fontId="1" fillId="0" borderId="0" xfId="256" applyAlignment="1">
      <alignment horizontal="right"/>
    </xf>
    <xf numFmtId="0" fontId="1" fillId="0" borderId="0" xfId="256" applyAlignment="1">
      <alignment horizontal="left"/>
    </xf>
  </cellXfs>
  <cellStyles count="257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17" xfId="127" xr:uid="{60F18F91-FD08-4F88-A0A2-DD6A1557680C}"/>
    <cellStyle name="Moneda 18" xfId="130" xr:uid="{75AD7109-6A05-4C86-BC19-57306C049829}"/>
    <cellStyle name="Moneda 19" xfId="133" xr:uid="{7AD63C5F-8347-4392-A0A4-B242E097018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548546F3-DA78-47FD-ACBF-08B05D409C7C}"/>
    <cellStyle name="Moneda 2 24" xfId="184" xr:uid="{F7D798A9-DE5B-4E12-B022-540B770273F6}"/>
    <cellStyle name="Moneda 2 25" xfId="193" xr:uid="{0DBEBAFA-CC5E-4E80-BC16-EB399B45FD52}"/>
    <cellStyle name="Moneda 2 26" xfId="196" xr:uid="{7DA41CC0-D9C7-44E2-92BC-379D589FCD74}"/>
    <cellStyle name="Moneda 2 27" xfId="200" xr:uid="{D4270DCB-17DA-462F-AFAB-69FCC2F8A878}"/>
    <cellStyle name="Moneda 2 28" xfId="203" xr:uid="{0295EAFE-CEDF-4D26-BA7E-BF674DB56622}"/>
    <cellStyle name="Moneda 2 29" xfId="206" xr:uid="{EF8D0B58-204B-4AFF-8049-283AC5F174AB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00E364FC-2E82-49D0-B08D-CCCB31215481}"/>
    <cellStyle name="Moneda 21" xfId="139" xr:uid="{E720C269-3AF8-438F-A0F7-22BF113AFDEF}"/>
    <cellStyle name="Moneda 22" xfId="142" xr:uid="{2F430628-2570-4555-9EF7-581B35A5D116}"/>
    <cellStyle name="Moneda 23" xfId="145" xr:uid="{BB3F0EA9-C4B7-484E-9B41-8582CB9A5C52}"/>
    <cellStyle name="Moneda 24" xfId="148" xr:uid="{95E360EA-EBF1-4E83-A5A5-F29F9A29A9F1}"/>
    <cellStyle name="Moneda 25" xfId="151" xr:uid="{1BB7B7E5-CDD8-4C79-AAC8-C100E9D8C2D1}"/>
    <cellStyle name="Moneda 26" xfId="154" xr:uid="{454D6B43-1C69-48A3-8165-D37B96BC5EEB}"/>
    <cellStyle name="Moneda 27" xfId="157" xr:uid="{B7F824C2-8B0F-44A3-9015-E3096A0AC21D}"/>
    <cellStyle name="Moneda 28" xfId="160" xr:uid="{7AD9FADB-3965-450A-B94D-D0A4801CAB14}"/>
    <cellStyle name="Moneda 29" xfId="163" xr:uid="{A75ACF38-9530-4853-B6F8-00E277ACFD68}"/>
    <cellStyle name="Moneda 3" xfId="29" xr:uid="{00000000-0005-0000-0000-000018000000}"/>
    <cellStyle name="Moneda 30" xfId="166" xr:uid="{C7005BF5-DD04-4E6E-ADD0-3C6015AB1B5C}"/>
    <cellStyle name="Moneda 31" xfId="170" xr:uid="{DF974190-B3C0-478D-AB2A-F0EEF93C961D}"/>
    <cellStyle name="Moneda 32" xfId="177" xr:uid="{6FBC16A3-9635-4961-9AF5-7EFD746B56CE}"/>
    <cellStyle name="Moneda 33" xfId="181" xr:uid="{888B55F2-3471-464A-B32E-500B4ED55D01}"/>
    <cellStyle name="Moneda 34" xfId="187" xr:uid="{FB58F701-AA2B-4EC7-869D-72B9B95D8834}"/>
    <cellStyle name="Moneda 35" xfId="190" xr:uid="{AE602C6E-B433-4479-A886-A365E9406BE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12744687-DC1C-4253-A555-A73C4F23558E}"/>
    <cellStyle name="Normal 2 2 2 11" xfId="208" xr:uid="{99239BC4-1770-4B1B-BB49-27DBA6E1AA8B}"/>
    <cellStyle name="Normal 2 2 2 12" xfId="210" xr:uid="{608AF91F-50D4-4914-A89B-5C47971C3502}"/>
    <cellStyle name="Normal 2 2 2 13" xfId="212" xr:uid="{C89EE039-AB3E-4975-B2A1-44FAC4EAA9D5}"/>
    <cellStyle name="Normal 2 2 2 14" xfId="214" xr:uid="{9D587DB5-EE8D-43BC-B98F-9B9E3E7666DD}"/>
    <cellStyle name="Normal 2 2 2 15" xfId="216" xr:uid="{98993C79-D953-4FB8-ADD2-25B1DBB9C512}"/>
    <cellStyle name="Normal 2 2 2 16" xfId="218" xr:uid="{2BB911D4-D5D5-4422-BFFE-36650CAACBA5}"/>
    <cellStyle name="Normal 2 2 2 17" xfId="220" xr:uid="{0208B30C-26C4-48C4-85E6-18FB03C4F3E3}"/>
    <cellStyle name="Normal 2 2 2 18" xfId="222" xr:uid="{E4ADA8D8-4F96-4C76-87A9-1A192668D5A7}"/>
    <cellStyle name="Normal 2 2 2 19" xfId="224" xr:uid="{E8C6BC98-6BB8-4FA9-93EB-69AEAD5946EA}"/>
    <cellStyle name="Normal 2 2 2 2" xfId="8" xr:uid="{00000000-0005-0000-0000-00002D000000}"/>
    <cellStyle name="Normal 2 2 2 20" xfId="226" xr:uid="{2E0901E7-1618-4C61-A7AB-41AF3376CC24}"/>
    <cellStyle name="Normal 2 2 2 21" xfId="228" xr:uid="{972AA843-8993-4A64-9ED4-94493368822A}"/>
    <cellStyle name="Normal 2 2 2 22" xfId="230" xr:uid="{6F9A504F-F1D5-4A20-996E-81147A350532}"/>
    <cellStyle name="Normal 2 2 2 23" xfId="232" xr:uid="{8B0B774C-0AC7-4BC6-937E-6C391A363CFB}"/>
    <cellStyle name="Normal 2 2 2 24" xfId="234" xr:uid="{D9C22946-409C-4A62-8AE1-B38F6CCF548B}"/>
    <cellStyle name="Normal 2 2 2 25" xfId="236" xr:uid="{CFC94FA1-54E2-4F39-9AD4-1D761B1F40AB}"/>
    <cellStyle name="Normal 2 2 2 26" xfId="238" xr:uid="{F5699722-D2B6-43BD-AFA3-22C49ABBA5A7}"/>
    <cellStyle name="Normal 2 2 2 27" xfId="240" xr:uid="{DEC2248B-31AE-4509-864F-99196C907C8E}"/>
    <cellStyle name="Normal 2 2 2 28" xfId="242" xr:uid="{D4388C9D-EFE4-44A9-ABF6-660577F74E0D}"/>
    <cellStyle name="Normal 2 2 2 29" xfId="244" xr:uid="{440FE42D-06FF-4E11-980A-D78A188F6BD2}"/>
    <cellStyle name="Normal 2 2 2 3" xfId="9" xr:uid="{00000000-0005-0000-0000-00002E000000}"/>
    <cellStyle name="Normal 2 2 2 30" xfId="246" xr:uid="{EF370526-8B70-499E-A490-4C2F148288F2}"/>
    <cellStyle name="Normal 2 2 2 31" xfId="248" xr:uid="{82D4692A-870E-4E43-AE91-706622F594A4}"/>
    <cellStyle name="Normal 2 2 2 32" xfId="250" xr:uid="{5E9625DE-6EC9-4B66-95BE-1F49978597F0}"/>
    <cellStyle name="Normal 2 2 2 33" xfId="252" xr:uid="{F1ACB571-2763-40BD-ABD9-DC54F9A03AF9}"/>
    <cellStyle name="Normal 2 2 2 34" xfId="254" xr:uid="{3AC2F17F-1D08-4133-8E8D-55BB4DFE1EE7}"/>
    <cellStyle name="Normal 2 2 2 35" xfId="256" xr:uid="{AC555D3B-31CF-43D1-B447-76EBC80B6823}"/>
    <cellStyle name="Normal 2 2 2 4" xfId="10" xr:uid="{00000000-0005-0000-0000-00002F000000}"/>
    <cellStyle name="Normal 2 2 2 5" xfId="11" xr:uid="{00000000-0005-0000-0000-000030000000}"/>
    <cellStyle name="Normal 2 2 2 6" xfId="192" xr:uid="{9875768E-5A6B-420F-9053-EB84FD9CA9AA}"/>
    <cellStyle name="Normal 2 2 2 7" xfId="195" xr:uid="{DDB9236E-F96C-4757-8C2D-A256B80A5578}"/>
    <cellStyle name="Normal 2 2 2 8" xfId="198" xr:uid="{56231B5B-61CD-43B8-B66D-3A52109BCC79}"/>
    <cellStyle name="Normal 2 2 2 9" xfId="202" xr:uid="{69F8C135-EE64-4065-A6D6-9E9449D73664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42" xfId="126" xr:uid="{50A6AE4C-2EFC-4AA5-BD3A-E1855B95773E}"/>
    <cellStyle name="Normal 2 2 43" xfId="129" xr:uid="{17EF9178-7713-4F4A-B517-B3774FE25AE1}"/>
    <cellStyle name="Normal 2 2 44" xfId="132" xr:uid="{ED4F56AC-F593-4901-85D5-273F59ABC162}"/>
    <cellStyle name="Normal 2 2 45" xfId="135" xr:uid="{DE119318-EA09-4EA9-8C07-ADDFC1B2D42E}"/>
    <cellStyle name="Normal 2 2 46" xfId="138" xr:uid="{5D8EE9BD-CCB8-4CEE-BCE8-869968DBA391}"/>
    <cellStyle name="Normal 2 2 47" xfId="141" xr:uid="{AA909DA1-DA94-4D3D-9715-B3BD233BAAE1}"/>
    <cellStyle name="Normal 2 2 48" xfId="144" xr:uid="{848BB9FA-2590-4238-B5E7-847118EEE590}"/>
    <cellStyle name="Normal 2 2 49" xfId="147" xr:uid="{BF956D44-1D27-4248-9B3D-6C197045F873}"/>
    <cellStyle name="Normal 2 2 5" xfId="13" xr:uid="{00000000-0005-0000-0000-000042000000}"/>
    <cellStyle name="Normal 2 2 50" xfId="150" xr:uid="{442EA02A-99B7-43FB-88B3-32513B3FDE57}"/>
    <cellStyle name="Normal 2 2 51" xfId="153" xr:uid="{F0FC3D75-63D0-4D70-A73B-A8DBC5F918FB}"/>
    <cellStyle name="Normal 2 2 52" xfId="156" xr:uid="{0B34642A-40D0-4F80-AFFB-4F158527CFDD}"/>
    <cellStyle name="Normal 2 2 53" xfId="159" xr:uid="{553A3F90-9D1F-4879-8D6C-7CF605C109C4}"/>
    <cellStyle name="Normal 2 2 54" xfId="162" xr:uid="{81F8FB08-A32F-4C5B-A614-6B0B36759724}"/>
    <cellStyle name="Normal 2 2 55" xfId="165" xr:uid="{D5EB324D-5230-443F-972B-BCE914AB2149}"/>
    <cellStyle name="Normal 2 2 56" xfId="168" xr:uid="{24AB4E93-F8E1-4DE7-B728-25851B77178D}"/>
    <cellStyle name="Normal 2 2 57" xfId="172" xr:uid="{A90E8B88-E674-4672-8781-3C74993F8D9D}"/>
    <cellStyle name="Normal 2 2 58" xfId="175" xr:uid="{36B285F1-3A45-43CA-BACB-AC268EA48EFC}"/>
    <cellStyle name="Normal 2 2 59" xfId="179" xr:uid="{B8BBE048-37E8-43DA-84BB-C87E241C7AEE}"/>
    <cellStyle name="Normal 2 2 6" xfId="16" xr:uid="{00000000-0005-0000-0000-000043000000}"/>
    <cellStyle name="Normal 2 2 60" xfId="183" xr:uid="{72A3BF35-8427-473B-ADA1-3D461515033E}"/>
    <cellStyle name="Normal 2 2 61" xfId="186" xr:uid="{913D278E-DF69-4A7E-8E40-812FB92EB197}"/>
    <cellStyle name="Normal 2 2 62" xfId="189" xr:uid="{496DF55A-CB38-468E-9D21-7D0575FFD242}"/>
    <cellStyle name="Normal 2 2 63" xfId="199" xr:uid="{55745249-50AD-4ED2-8104-7AF2F3C11D7C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477285B6-BF8D-4CD4-A8A0-334FA58AF159}"/>
    <cellStyle name="Normal 2 4" xfId="176" xr:uid="{68137B59-6898-4B20-9092-F314FAFA5ADD}"/>
    <cellStyle name="Normal 2 5" xfId="180" xr:uid="{3CFE2928-4C07-4C4C-9D0B-198FC62DA2B5}"/>
    <cellStyle name="Normal 3" xfId="169" xr:uid="{9436D161-1935-41D7-A40C-13350C770A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F0436CC3-CB63-46C7-A0D5-D76BA302F9FB}"/>
    <cellStyle name="Normal 5 2 11" xfId="215" xr:uid="{88623DF8-D7A6-48CD-9250-34ABF3B6B446}"/>
    <cellStyle name="Normal 5 2 12" xfId="217" xr:uid="{53E5EF16-478E-499B-8C89-063E8D5FACD8}"/>
    <cellStyle name="Normal 5 2 13" xfId="219" xr:uid="{704E5754-54AD-445E-AE02-5123B9E95F8B}"/>
    <cellStyle name="Normal 5 2 14" xfId="221" xr:uid="{ADD8A5EA-F0E4-47AC-8344-B1BCA4291511}"/>
    <cellStyle name="Normal 5 2 15" xfId="223" xr:uid="{E5010B3F-5F7B-4730-A5FD-4EB3D2AFCB94}"/>
    <cellStyle name="Normal 5 2 16" xfId="225" xr:uid="{F5275DCA-B3B6-4A40-BE3C-B92EC50179EB}"/>
    <cellStyle name="Normal 5 2 17" xfId="227" xr:uid="{F5E67D0B-5CCE-4EC9-B70C-E466C3351A57}"/>
    <cellStyle name="Normal 5 2 18" xfId="229" xr:uid="{4DFAD85F-1A80-46DC-8C92-5DC44BBC4707}"/>
    <cellStyle name="Normal 5 2 19" xfId="231" xr:uid="{B51CE822-55FA-43B0-92E6-7EA908087076}"/>
    <cellStyle name="Normal 5 2 2" xfId="191" xr:uid="{EF4B3BCB-9B1A-4C14-ADF0-AA92C83A8419}"/>
    <cellStyle name="Normal 5 2 20" xfId="233" xr:uid="{CA4E050E-B960-45AB-B6BF-47C5397C030B}"/>
    <cellStyle name="Normal 5 2 21" xfId="235" xr:uid="{48C74404-BD9B-4C36-AE4F-86EE64145DBD}"/>
    <cellStyle name="Normal 5 2 22" xfId="237" xr:uid="{CC8F3FF6-B77C-4415-88B3-BE58B8756E27}"/>
    <cellStyle name="Normal 5 2 23" xfId="239" xr:uid="{4B14207C-7F7F-4572-B1C1-7127710EBDD8}"/>
    <cellStyle name="Normal 5 2 24" xfId="241" xr:uid="{E7DB9ABE-BF64-4C84-AFB2-0A1F965F79B7}"/>
    <cellStyle name="Normal 5 2 25" xfId="243" xr:uid="{BF3D20AA-D11E-4E03-B050-17C7860BA1B2}"/>
    <cellStyle name="Normal 5 2 26" xfId="245" xr:uid="{10A4D6B6-9DEA-4AD6-8CCA-055E0E33CAD4}"/>
    <cellStyle name="Normal 5 2 27" xfId="247" xr:uid="{577F5DE6-B40D-4C18-BD06-B96A7D12182F}"/>
    <cellStyle name="Normal 5 2 28" xfId="249" xr:uid="{E599A379-FAC8-45F8-87E8-32D64539A6D6}"/>
    <cellStyle name="Normal 5 2 29" xfId="251" xr:uid="{CB4D9CE3-7251-4725-8BA9-25B961343BA7}"/>
    <cellStyle name="Normal 5 2 3" xfId="194" xr:uid="{AE4D3C89-643F-4674-82ED-3910F1478B54}"/>
    <cellStyle name="Normal 5 2 30" xfId="253" xr:uid="{FBA9762F-6BEF-415C-91C3-E1D2D86CDC65}"/>
    <cellStyle name="Normal 5 2 31" xfId="255" xr:uid="{A8B8A4B1-602A-42D1-A285-69034099677A}"/>
    <cellStyle name="Normal 5 2 4" xfId="197" xr:uid="{32F8C859-9100-4BFB-8D5A-5A269CCDC092}"/>
    <cellStyle name="Normal 5 2 5" xfId="201" xr:uid="{84979672-C5D1-4EA4-9A21-8DEBF278078F}"/>
    <cellStyle name="Normal 5 2 6" xfId="204" xr:uid="{02A28574-878D-445C-B533-6E61F2FBB4D4}"/>
    <cellStyle name="Normal 5 2 7" xfId="207" xr:uid="{5333914F-21FC-4FBC-8A6D-E7E636578946}"/>
    <cellStyle name="Normal 5 2 8" xfId="209" xr:uid="{ED4FD7FD-937D-433D-9602-F1722BAFEAD6}"/>
    <cellStyle name="Normal 5 2 9" xfId="211" xr:uid="{E4264577-125E-439D-8FAE-40F808E66DE7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38" xfId="125" xr:uid="{CF02C70B-3155-4217-873B-B6C869B6357D}"/>
    <cellStyle name="Normal 5 39" xfId="128" xr:uid="{5F3B3450-BE5E-45AF-9FDC-636B10A16056}"/>
    <cellStyle name="Normal 5 4" xfId="21" xr:uid="{00000000-0005-0000-0000-000060000000}"/>
    <cellStyle name="Normal 5 40" xfId="131" xr:uid="{6EC8B996-2C8D-4650-88A6-2FDAEC7A8EBF}"/>
    <cellStyle name="Normal 5 41" xfId="134" xr:uid="{721F5A5C-CE0D-41C3-A9FF-2571F697DCDE}"/>
    <cellStyle name="Normal 5 42" xfId="137" xr:uid="{4D19C784-3515-4818-A535-F890E5E29775}"/>
    <cellStyle name="Normal 5 43" xfId="140" xr:uid="{0C1356C5-9B13-4B10-AF04-5B1A713CE393}"/>
    <cellStyle name="Normal 5 44" xfId="143" xr:uid="{57CA484D-6C9A-45EB-81E8-AE91E900E39A}"/>
    <cellStyle name="Normal 5 45" xfId="146" xr:uid="{376775B2-9463-4916-8B31-D25ABAE022D0}"/>
    <cellStyle name="Normal 5 46" xfId="149" xr:uid="{EB5686EA-5943-4634-9885-BE1F6D39D716}"/>
    <cellStyle name="Normal 5 47" xfId="152" xr:uid="{884B41C0-8E85-47A4-912B-3C54E59AC1CC}"/>
    <cellStyle name="Normal 5 48" xfId="155" xr:uid="{9260C38C-CE39-4558-9FA3-3ECBC7D87EC8}"/>
    <cellStyle name="Normal 5 49" xfId="158" xr:uid="{ADF3EE0F-EC13-451F-A721-C5FF86604D02}"/>
    <cellStyle name="Normal 5 5" xfId="24" xr:uid="{00000000-0005-0000-0000-000061000000}"/>
    <cellStyle name="Normal 5 50" xfId="161" xr:uid="{1799FC95-E053-4F04-A2BC-4E78D6C49CFE}"/>
    <cellStyle name="Normal 5 51" xfId="164" xr:uid="{26CF3B1E-EC7C-4504-B147-F2F006361CBA}"/>
    <cellStyle name="Normal 5 52" xfId="167" xr:uid="{C925A627-6E4F-48F2-9E71-F28591ACD7DA}"/>
    <cellStyle name="Normal 5 53" xfId="174" xr:uid="{948BA1B8-4A7A-444A-9F5C-922E3BD4CF31}"/>
    <cellStyle name="Normal 5 54" xfId="178" xr:uid="{E8DC71FB-3F7E-4F55-B2BF-8FD4771AF191}"/>
    <cellStyle name="Normal 5 55" xfId="182" xr:uid="{1DD0121C-31B9-48FC-8189-270F3C02D80F}"/>
    <cellStyle name="Normal 5 56" xfId="185" xr:uid="{E77F61EC-204A-4E3A-A4E1-B38AB2905E08}"/>
    <cellStyle name="Normal 5 57" xfId="188" xr:uid="{34643CCE-E608-4064-B47C-07530D20F624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4CF51C67-700E-43E0-871A-379D8FF5FD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5F04EF-0F2A-49FE-BC5D-EC25716C815F}">
  <dimension ref="A1:AD20"/>
  <sheetViews>
    <sheetView tabSelected="1" topLeftCell="A4" zoomScale="90" zoomScaleNormal="90" workbookViewId="0">
      <selection activeCell="A7" sqref="A7:AA7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2</v>
      </c>
    </row>
    <row r="2" spans="1:30" ht="22.2" x14ac:dyDescent="0.3">
      <c r="AD2" s="20" t="s">
        <v>3</v>
      </c>
    </row>
    <row r="3" spans="1:30" ht="22.2" x14ac:dyDescent="0.3">
      <c r="AD3" s="20" t="s">
        <v>4</v>
      </c>
    </row>
    <row r="7" spans="1:30" ht="25.8" x14ac:dyDescent="0.5">
      <c r="A7" s="21" t="s">
        <v>45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41</v>
      </c>
      <c r="C10" s="8" t="s">
        <v>12</v>
      </c>
      <c r="D10" s="8" t="s">
        <v>13</v>
      </c>
      <c r="E10" s="8" t="s">
        <v>5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6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13.8" x14ac:dyDescent="0.25">
      <c r="A11" s="24" t="s">
        <v>7</v>
      </c>
      <c r="B11" s="24" t="s">
        <v>8</v>
      </c>
      <c r="C11" s="24" t="s">
        <v>8</v>
      </c>
      <c r="D11" s="25" t="s">
        <v>1</v>
      </c>
      <c r="E11" s="26" t="s">
        <v>0</v>
      </c>
      <c r="F11" s="25" t="s">
        <v>46</v>
      </c>
      <c r="G11" s="26" t="s">
        <v>42</v>
      </c>
      <c r="H11" s="5">
        <v>33602</v>
      </c>
      <c r="I11" s="27" t="s">
        <v>44</v>
      </c>
      <c r="J11" s="5" t="s">
        <v>47</v>
      </c>
      <c r="K11" s="28" t="s">
        <v>48</v>
      </c>
      <c r="L11" s="29" t="s">
        <v>47</v>
      </c>
      <c r="M11" s="6" t="s">
        <v>40</v>
      </c>
      <c r="N11" s="7" t="s">
        <v>9</v>
      </c>
      <c r="O11" s="29">
        <v>1</v>
      </c>
      <c r="P11" s="29">
        <v>40000</v>
      </c>
      <c r="Q11" s="29" t="s">
        <v>49</v>
      </c>
      <c r="R11" s="29">
        <v>40000</v>
      </c>
      <c r="S11" s="29">
        <v>3000</v>
      </c>
      <c r="T11" s="29">
        <v>3000</v>
      </c>
      <c r="U11" s="29">
        <v>5000</v>
      </c>
      <c r="V11" s="29">
        <v>3000</v>
      </c>
      <c r="W11" s="29">
        <v>3000</v>
      </c>
      <c r="X11" s="29">
        <v>5000</v>
      </c>
      <c r="Y11" s="29">
        <v>3000</v>
      </c>
      <c r="Z11" s="29">
        <v>3000</v>
      </c>
      <c r="AA11" s="29">
        <v>5000</v>
      </c>
      <c r="AB11" s="29">
        <v>3000</v>
      </c>
      <c r="AC11" s="29">
        <v>2000</v>
      </c>
      <c r="AD11" s="29">
        <v>2000</v>
      </c>
    </row>
    <row r="12" spans="1:30" s="30" customFormat="1" ht="82.8" x14ac:dyDescent="0.25">
      <c r="A12" s="24" t="s">
        <v>7</v>
      </c>
      <c r="B12" s="24" t="s">
        <v>8</v>
      </c>
      <c r="C12" s="24" t="s">
        <v>8</v>
      </c>
      <c r="D12" s="25" t="s">
        <v>1</v>
      </c>
      <c r="E12" s="26" t="s">
        <v>0</v>
      </c>
      <c r="F12" s="25" t="s">
        <v>46</v>
      </c>
      <c r="G12" s="26" t="s">
        <v>42</v>
      </c>
      <c r="H12" s="5">
        <v>33901</v>
      </c>
      <c r="I12" s="27" t="s">
        <v>43</v>
      </c>
      <c r="J12" s="5" t="s">
        <v>47</v>
      </c>
      <c r="K12" s="28" t="s">
        <v>50</v>
      </c>
      <c r="L12" s="29" t="s">
        <v>47</v>
      </c>
      <c r="M12" s="6" t="s">
        <v>38</v>
      </c>
      <c r="N12" s="7" t="s">
        <v>9</v>
      </c>
      <c r="O12" s="29">
        <v>1</v>
      </c>
      <c r="P12" s="29">
        <v>10000</v>
      </c>
      <c r="Q12" s="29" t="s">
        <v>49</v>
      </c>
      <c r="R12" s="29">
        <v>10000</v>
      </c>
      <c r="S12" s="29">
        <v>1000</v>
      </c>
      <c r="T12" s="29">
        <v>1000</v>
      </c>
      <c r="U12" s="29">
        <v>500</v>
      </c>
      <c r="V12" s="29">
        <v>1000</v>
      </c>
      <c r="W12" s="29">
        <v>1000</v>
      </c>
      <c r="X12" s="29">
        <v>500</v>
      </c>
      <c r="Y12" s="29">
        <v>1000</v>
      </c>
      <c r="Z12" s="29">
        <v>1000</v>
      </c>
      <c r="AA12" s="29">
        <v>500</v>
      </c>
      <c r="AB12" s="29">
        <v>1000</v>
      </c>
      <c r="AC12" s="29">
        <v>1000</v>
      </c>
      <c r="AD12" s="29">
        <v>500</v>
      </c>
    </row>
    <row r="13" spans="1:30" s="30" customFormat="1" ht="82.8" x14ac:dyDescent="0.25">
      <c r="A13" s="24" t="s">
        <v>7</v>
      </c>
      <c r="B13" s="24" t="s">
        <v>8</v>
      </c>
      <c r="C13" s="24" t="s">
        <v>8</v>
      </c>
      <c r="D13" s="25" t="s">
        <v>1</v>
      </c>
      <c r="E13" s="26" t="s">
        <v>0</v>
      </c>
      <c r="F13" s="25" t="s">
        <v>46</v>
      </c>
      <c r="G13" s="26" t="s">
        <v>42</v>
      </c>
      <c r="H13" s="5">
        <v>37104</v>
      </c>
      <c r="I13" s="27" t="s">
        <v>51</v>
      </c>
      <c r="J13" s="5" t="s">
        <v>47</v>
      </c>
      <c r="K13" s="28" t="s">
        <v>50</v>
      </c>
      <c r="L13" s="29" t="s">
        <v>47</v>
      </c>
      <c r="M13" s="6" t="s">
        <v>38</v>
      </c>
      <c r="N13" s="7" t="s">
        <v>9</v>
      </c>
      <c r="O13" s="29">
        <v>1</v>
      </c>
      <c r="P13" s="29">
        <v>233000</v>
      </c>
      <c r="Q13" s="29" t="s">
        <v>49</v>
      </c>
      <c r="R13" s="29">
        <v>233000</v>
      </c>
      <c r="S13" s="29">
        <v>18000</v>
      </c>
      <c r="T13" s="29">
        <v>20000</v>
      </c>
      <c r="U13" s="29">
        <v>20000</v>
      </c>
      <c r="V13" s="29">
        <v>20000</v>
      </c>
      <c r="W13" s="29">
        <v>20000</v>
      </c>
      <c r="X13" s="29">
        <v>20000</v>
      </c>
      <c r="Y13" s="29">
        <v>20000</v>
      </c>
      <c r="Z13" s="29">
        <v>20000</v>
      </c>
      <c r="AA13" s="29">
        <v>20000</v>
      </c>
      <c r="AB13" s="29">
        <v>20000</v>
      </c>
      <c r="AC13" s="29">
        <v>20000</v>
      </c>
      <c r="AD13" s="29">
        <v>15000</v>
      </c>
    </row>
    <row r="14" spans="1:30" s="30" customFormat="1" ht="13.8" x14ac:dyDescent="0.25">
      <c r="A14" s="31"/>
      <c r="B14" s="31"/>
      <c r="C14" s="31"/>
      <c r="D14" s="32"/>
      <c r="E14" s="33"/>
      <c r="F14" s="32"/>
      <c r="G14" s="33"/>
      <c r="H14" s="13"/>
      <c r="I14" s="34"/>
      <c r="J14" s="13"/>
      <c r="K14" s="35"/>
      <c r="L14" s="36"/>
      <c r="M14" s="14"/>
      <c r="N14" s="15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</row>
    <row r="16" spans="1:30" s="1" customFormat="1" x14ac:dyDescent="0.25">
      <c r="A16" s="16" t="s">
        <v>10</v>
      </c>
      <c r="B16" s="17"/>
      <c r="C16" s="17"/>
      <c r="D16" s="17"/>
      <c r="E16" s="17"/>
      <c r="F16" s="17"/>
      <c r="G16" s="17"/>
      <c r="H16" s="17"/>
      <c r="I16" s="18"/>
      <c r="K16" s="2"/>
      <c r="L16" s="3"/>
      <c r="M16" s="3"/>
      <c r="O16" s="4"/>
      <c r="R16" s="12">
        <f>SUM(R11:R15)</f>
        <v>283000</v>
      </c>
      <c r="S16" s="12">
        <f>SUM(S11:S15)</f>
        <v>22000</v>
      </c>
      <c r="T16" s="12">
        <f>SUM(T11:T15)</f>
        <v>24000</v>
      </c>
      <c r="U16" s="12">
        <f>SUM(U11:U15)</f>
        <v>25500</v>
      </c>
      <c r="V16" s="12">
        <f>SUM(V11:V15)</f>
        <v>24000</v>
      </c>
      <c r="W16" s="12">
        <f>SUM(W11:W15)</f>
        <v>24000</v>
      </c>
      <c r="X16" s="12">
        <f>SUM(X11:X15)</f>
        <v>25500</v>
      </c>
      <c r="Y16" s="12">
        <f>SUM(Y11:Y15)</f>
        <v>24000</v>
      </c>
      <c r="Z16" s="12">
        <f>SUM(Z11:Z15)</f>
        <v>24000</v>
      </c>
      <c r="AA16" s="12">
        <f>SUM(AA11:AA15)</f>
        <v>25500</v>
      </c>
      <c r="AB16" s="12">
        <f>SUM(AB11:AB15)</f>
        <v>24000</v>
      </c>
      <c r="AC16" s="12">
        <f>SUM(AC11:AC15)</f>
        <v>23000</v>
      </c>
      <c r="AD16" s="12">
        <f>SUM(AD11:AD15)</f>
        <v>17500</v>
      </c>
    </row>
    <row r="17" spans="1:17" s="37" customFormat="1" x14ac:dyDescent="0.3">
      <c r="H17" s="38"/>
      <c r="I17" s="39"/>
      <c r="K17" s="39"/>
      <c r="L17" s="40"/>
      <c r="M17" s="40"/>
      <c r="O17" s="41"/>
      <c r="Q17" s="42"/>
    </row>
    <row r="18" spans="1:17" s="37" customFormat="1" x14ac:dyDescent="0.3">
      <c r="H18" s="38"/>
      <c r="I18" s="39"/>
      <c r="K18" s="39"/>
      <c r="L18" s="40"/>
      <c r="M18" s="40"/>
      <c r="O18" s="41"/>
      <c r="Q18" s="42"/>
    </row>
    <row r="19" spans="1:17" s="37" customFormat="1" x14ac:dyDescent="0.3">
      <c r="A19" s="16" t="s">
        <v>39</v>
      </c>
      <c r="B19" s="17"/>
      <c r="C19" s="17"/>
      <c r="D19" s="17"/>
      <c r="E19" s="17"/>
      <c r="F19" s="17"/>
      <c r="G19" s="17"/>
      <c r="H19" s="17"/>
      <c r="I19" s="18"/>
      <c r="K19" s="39"/>
      <c r="L19" s="40"/>
      <c r="M19" s="40"/>
      <c r="O19" s="41"/>
      <c r="Q19" s="42"/>
    </row>
    <row r="20" spans="1:17" s="37" customFormat="1" x14ac:dyDescent="0.3">
      <c r="H20" s="38"/>
      <c r="I20" s="39"/>
      <c r="K20" s="39"/>
      <c r="L20" s="40"/>
      <c r="M20" s="40"/>
      <c r="O20" s="41"/>
      <c r="Q20" s="42"/>
    </row>
  </sheetData>
  <mergeCells count="3">
    <mergeCell ref="A7:AA7"/>
    <mergeCell ref="A16:I16"/>
    <mergeCell ref="A19:I1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</vt:lpstr>
      <vt:lpstr>'OF03'!Títulos_a_imprimir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2025-01-23T16:01:38Z</dcterms:modified>
</cp:coreProperties>
</file>