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NOVIEMBRE\Guerrero\"/>
    </mc:Choice>
  </mc:AlternateContent>
  <xr:revisionPtr revIDLastSave="0" documentId="13_ncr:1_{AE3B3BB3-EB1B-4CFD-AF61-5D95766CA783}" xr6:coauthVersionLast="47" xr6:coauthVersionMax="47" xr10:uidLastSave="{00000000-0000-0000-0000-000000000000}"/>
  <bookViews>
    <workbookView xWindow="-108" yWindow="-108" windowWidth="22140" windowHeight="13176" xr2:uid="{2E43FF2A-4EEF-4AFF-A005-502BE5C64DD5}"/>
  </bookViews>
  <sheets>
    <sheet name="PAAASINE 2024 JLE" sheetId="1" r:id="rId1"/>
  </sheets>
  <externalReferences>
    <externalReference r:id="rId2"/>
    <externalReference r:id="rId3"/>
    <externalReference r:id="rId4"/>
    <externalReference r:id="rId5"/>
  </externalReferences>
  <definedNames>
    <definedName name="_xlnm._FilterDatabase" localSheetId="0" hidden="1">'PAAASINE 2024 JLE'!$A$7:$S$54</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TableName">"Dummy"</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598" i="1" l="1"/>
  <c r="R597" i="1"/>
  <c r="R596" i="1"/>
  <c r="R595" i="1"/>
  <c r="R594" i="1"/>
  <c r="R593" i="1"/>
  <c r="R592" i="1"/>
  <c r="R591" i="1"/>
  <c r="R590" i="1"/>
  <c r="R589" i="1"/>
  <c r="R588" i="1"/>
  <c r="R587" i="1"/>
  <c r="R586" i="1"/>
  <c r="R585" i="1"/>
  <c r="R584" i="1"/>
  <c r="S598" i="1"/>
  <c r="S597" i="1"/>
  <c r="S596" i="1"/>
  <c r="S595" i="1"/>
  <c r="S594" i="1"/>
  <c r="S593" i="1"/>
  <c r="S592" i="1"/>
  <c r="S591" i="1"/>
  <c r="S590" i="1"/>
  <c r="S589" i="1"/>
  <c r="S588" i="1"/>
  <c r="S587" i="1"/>
  <c r="S586" i="1"/>
  <c r="S585" i="1"/>
  <c r="S584" i="1"/>
  <c r="S505" i="1" l="1"/>
  <c r="R505" i="1" s="1"/>
  <c r="S504" i="1"/>
  <c r="R504" i="1" s="1"/>
  <c r="S503" i="1"/>
  <c r="R503" i="1" s="1"/>
  <c r="S502" i="1"/>
  <c r="R502" i="1" s="1"/>
  <c r="S501" i="1"/>
  <c r="R501" i="1"/>
  <c r="S500" i="1"/>
  <c r="R500" i="1"/>
  <c r="S499" i="1"/>
  <c r="R499" i="1" s="1"/>
  <c r="S498" i="1"/>
  <c r="R498" i="1" s="1"/>
  <c r="S497" i="1"/>
  <c r="R497" i="1" s="1"/>
  <c r="S496" i="1"/>
  <c r="R496" i="1" s="1"/>
  <c r="S495" i="1"/>
  <c r="R495" i="1"/>
  <c r="S494" i="1"/>
  <c r="R494" i="1"/>
  <c r="S493" i="1"/>
  <c r="R493" i="1" s="1"/>
  <c r="S492" i="1"/>
  <c r="R492" i="1" s="1"/>
  <c r="S491" i="1"/>
  <c r="R491" i="1" s="1"/>
  <c r="S490" i="1"/>
  <c r="R490" i="1" s="1"/>
  <c r="S489" i="1"/>
  <c r="R489" i="1"/>
  <c r="S488" i="1"/>
  <c r="R488" i="1"/>
  <c r="S487" i="1"/>
  <c r="R487" i="1" s="1"/>
  <c r="S486" i="1"/>
  <c r="R486" i="1" s="1"/>
  <c r="S485" i="1"/>
  <c r="R485" i="1" s="1"/>
  <c r="S484" i="1"/>
  <c r="R484" i="1" s="1"/>
  <c r="S483" i="1"/>
  <c r="R483" i="1"/>
  <c r="S482" i="1"/>
  <c r="R482" i="1"/>
  <c r="S481" i="1"/>
  <c r="R481" i="1" s="1"/>
  <c r="S480" i="1"/>
  <c r="R480" i="1" s="1"/>
  <c r="S479" i="1"/>
  <c r="R479" i="1" s="1"/>
  <c r="S478" i="1"/>
  <c r="R478" i="1" s="1"/>
  <c r="S477" i="1"/>
  <c r="R477" i="1"/>
  <c r="S476" i="1"/>
  <c r="R476" i="1"/>
  <c r="S475" i="1"/>
  <c r="R475" i="1" s="1"/>
  <c r="S474" i="1"/>
  <c r="R474" i="1" s="1"/>
  <c r="S473" i="1"/>
  <c r="R473" i="1" s="1"/>
  <c r="S472" i="1"/>
  <c r="R472" i="1" s="1"/>
  <c r="S471" i="1"/>
  <c r="R471" i="1"/>
  <c r="S470" i="1"/>
  <c r="R470" i="1"/>
  <c r="S469" i="1"/>
  <c r="R469" i="1" s="1"/>
  <c r="S468" i="1"/>
  <c r="R468" i="1" s="1"/>
  <c r="S467" i="1"/>
  <c r="R467" i="1" s="1"/>
  <c r="R466" i="1"/>
  <c r="S465" i="1"/>
  <c r="R465" i="1"/>
  <c r="S464" i="1"/>
  <c r="R464" i="1"/>
  <c r="S463" i="1"/>
  <c r="R463" i="1" s="1"/>
  <c r="R462" i="1"/>
  <c r="R461" i="1"/>
  <c r="R460" i="1"/>
  <c r="R459" i="1"/>
  <c r="S458" i="1"/>
  <c r="R458" i="1"/>
  <c r="S457" i="1" l="1"/>
  <c r="R457" i="1"/>
  <c r="S456" i="1"/>
  <c r="R456" i="1"/>
  <c r="S455" i="1"/>
  <c r="R455" i="1"/>
  <c r="S454" i="1"/>
  <c r="R454" i="1"/>
  <c r="S453" i="1"/>
  <c r="R453" i="1"/>
  <c r="S452" i="1"/>
  <c r="R452" i="1"/>
  <c r="S451" i="1"/>
  <c r="R451" i="1"/>
  <c r="S450" i="1"/>
  <c r="R450" i="1"/>
  <c r="S449" i="1"/>
  <c r="R449" i="1"/>
  <c r="S448" i="1"/>
  <c r="R448" i="1"/>
  <c r="R447" i="1" l="1"/>
  <c r="P447" i="1"/>
  <c r="R446" i="1"/>
  <c r="P446" i="1"/>
  <c r="R445" i="1"/>
  <c r="P445" i="1"/>
  <c r="R444" i="1"/>
  <c r="P444" i="1" s="1"/>
  <c r="R443" i="1"/>
  <c r="P443" i="1"/>
  <c r="R442" i="1"/>
  <c r="P442" i="1"/>
  <c r="R441" i="1"/>
  <c r="P441" i="1"/>
  <c r="R440" i="1"/>
  <c r="P440" i="1"/>
  <c r="R439" i="1"/>
  <c r="P439" i="1"/>
  <c r="R438" i="1"/>
  <c r="P438" i="1" s="1"/>
  <c r="R437" i="1"/>
  <c r="P437" i="1"/>
  <c r="R436" i="1"/>
  <c r="P436" i="1"/>
  <c r="R435" i="1"/>
  <c r="P435" i="1"/>
  <c r="R434" i="1"/>
  <c r="P434" i="1"/>
  <c r="R433" i="1"/>
  <c r="P433" i="1"/>
  <c r="R432" i="1"/>
  <c r="P432" i="1" s="1"/>
  <c r="R431" i="1"/>
  <c r="P431" i="1"/>
  <c r="P430" i="1"/>
  <c r="P427" i="1"/>
  <c r="P425" i="1"/>
  <c r="R423" i="1"/>
  <c r="R422" i="1"/>
  <c r="P422" i="1"/>
  <c r="R421" i="1"/>
  <c r="P421" i="1"/>
  <c r="R420" i="1"/>
  <c r="P420" i="1" s="1"/>
  <c r="R419" i="1"/>
  <c r="P419" i="1"/>
  <c r="R418" i="1"/>
  <c r="P418" i="1"/>
  <c r="R417" i="1"/>
  <c r="P417" i="1"/>
  <c r="P416" i="1"/>
  <c r="R415" i="1"/>
  <c r="P415" i="1"/>
  <c r="R414" i="1"/>
  <c r="P414" i="1"/>
  <c r="P413" i="1"/>
  <c r="R413" i="1" s="1"/>
  <c r="R412" i="1"/>
  <c r="P412" i="1"/>
  <c r="R411" i="1"/>
  <c r="P411" i="1"/>
  <c r="R410" i="1"/>
  <c r="P410" i="1"/>
  <c r="R409" i="1"/>
  <c r="P409" i="1" s="1"/>
  <c r="R408" i="1"/>
  <c r="P408" i="1"/>
  <c r="P407" i="1"/>
  <c r="R406" i="1"/>
  <c r="P406" i="1"/>
  <c r="R405" i="1"/>
  <c r="P405" i="1"/>
  <c r="P404" i="1"/>
  <c r="R403" i="1"/>
  <c r="P403" i="1"/>
  <c r="R402" i="1"/>
  <c r="P402" i="1" s="1"/>
  <c r="R401" i="1"/>
  <c r="P401" i="1"/>
  <c r="R400" i="1"/>
  <c r="P400" i="1"/>
  <c r="R399" i="1"/>
  <c r="P399" i="1"/>
  <c r="R398" i="1"/>
  <c r="P398" i="1"/>
  <c r="R397" i="1"/>
  <c r="P397" i="1"/>
  <c r="R396" i="1"/>
  <c r="P396" i="1" s="1"/>
  <c r="R395" i="1"/>
  <c r="P395" i="1"/>
  <c r="R394" i="1"/>
  <c r="R393" i="1"/>
  <c r="P393" i="1"/>
  <c r="R392" i="1"/>
  <c r="P392" i="1"/>
  <c r="R391" i="1"/>
  <c r="P391" i="1"/>
  <c r="R390" i="1"/>
  <c r="P390" i="1"/>
  <c r="R389" i="1"/>
  <c r="P389" i="1"/>
  <c r="R388" i="1"/>
  <c r="P388" i="1"/>
  <c r="R387" i="1"/>
  <c r="P387" i="1"/>
  <c r="R386" i="1"/>
  <c r="P386" i="1"/>
  <c r="R385" i="1"/>
  <c r="P385" i="1"/>
  <c r="R384" i="1"/>
  <c r="P384" i="1"/>
  <c r="R383" i="1"/>
  <c r="P383" i="1"/>
  <c r="R382" i="1"/>
  <c r="P382" i="1" s="1"/>
  <c r="R381" i="1"/>
  <c r="P381" i="1"/>
  <c r="R380" i="1"/>
  <c r="P380" i="1"/>
  <c r="R379" i="1"/>
  <c r="P379" i="1"/>
  <c r="R378" i="1"/>
  <c r="P378" i="1"/>
  <c r="R377" i="1"/>
  <c r="P377" i="1"/>
  <c r="R376" i="1"/>
  <c r="P376" i="1"/>
  <c r="R375" i="1"/>
  <c r="P375" i="1"/>
  <c r="R374" i="1"/>
  <c r="P374" i="1"/>
  <c r="R373" i="1"/>
  <c r="P373" i="1"/>
  <c r="R372" i="1"/>
  <c r="P372" i="1"/>
  <c r="R371" i="1"/>
  <c r="P371" i="1"/>
  <c r="R370" i="1"/>
  <c r="P370" i="1" s="1"/>
  <c r="P369" i="1"/>
  <c r="R368" i="1"/>
  <c r="P368" i="1"/>
  <c r="R367" i="1"/>
  <c r="P367" i="1" s="1"/>
  <c r="R366" i="1"/>
  <c r="P366" i="1"/>
  <c r="R365" i="1"/>
  <c r="P365" i="1" s="1"/>
  <c r="R364" i="1"/>
  <c r="P364" i="1"/>
  <c r="R363" i="1"/>
  <c r="P363" i="1"/>
  <c r="R362" i="1"/>
  <c r="P362" i="1"/>
  <c r="R361" i="1"/>
  <c r="P361" i="1"/>
  <c r="R360" i="1"/>
  <c r="P360" i="1"/>
  <c r="R359" i="1"/>
  <c r="P359" i="1"/>
  <c r="R358" i="1"/>
  <c r="P358" i="1"/>
  <c r="R357" i="1"/>
  <c r="P357" i="1"/>
  <c r="R356" i="1"/>
  <c r="P356" i="1"/>
  <c r="S355" i="1" l="1"/>
  <c r="R355" i="1"/>
  <c r="S354" i="1"/>
  <c r="R354" i="1" s="1"/>
  <c r="S353" i="1"/>
  <c r="R353" i="1" s="1"/>
  <c r="S352" i="1"/>
  <c r="R352" i="1" s="1"/>
  <c r="S351" i="1"/>
  <c r="R351" i="1"/>
  <c r="S350" i="1"/>
  <c r="R350" i="1" s="1"/>
  <c r="S349" i="1"/>
  <c r="R349" i="1"/>
  <c r="S348" i="1"/>
  <c r="R348" i="1" s="1"/>
  <c r="S347" i="1"/>
  <c r="R347" i="1" s="1"/>
  <c r="S346" i="1"/>
  <c r="R346" i="1" s="1"/>
  <c r="S345" i="1"/>
  <c r="R345" i="1"/>
  <c r="S344" i="1"/>
  <c r="R344" i="1" s="1"/>
  <c r="S343" i="1"/>
  <c r="R343" i="1"/>
  <c r="S342" i="1"/>
  <c r="S341" i="1"/>
  <c r="R341" i="1"/>
  <c r="S340" i="1"/>
  <c r="R340" i="1"/>
  <c r="S339" i="1"/>
  <c r="R339" i="1"/>
  <c r="S337" i="1"/>
  <c r="R337" i="1"/>
  <c r="S336" i="1"/>
  <c r="R336" i="1" s="1"/>
  <c r="S335" i="1"/>
  <c r="R335" i="1" s="1"/>
  <c r="S334" i="1"/>
  <c r="R334" i="1"/>
  <c r="S333" i="1"/>
  <c r="R333" i="1"/>
  <c r="S332" i="1"/>
  <c r="R332" i="1"/>
  <c r="S331" i="1"/>
  <c r="R331" i="1"/>
  <c r="S330" i="1"/>
  <c r="R330" i="1" s="1"/>
  <c r="S329" i="1"/>
  <c r="R329" i="1" s="1"/>
  <c r="S328" i="1"/>
  <c r="R328" i="1"/>
  <c r="S327" i="1"/>
  <c r="R327" i="1"/>
  <c r="S326" i="1"/>
  <c r="R326" i="1"/>
  <c r="S325" i="1"/>
  <c r="R325" i="1"/>
  <c r="S324" i="1"/>
  <c r="R324" i="1" s="1"/>
  <c r="S323" i="1"/>
  <c r="R323" i="1" s="1"/>
  <c r="S322" i="1"/>
  <c r="R322" i="1"/>
  <c r="S321" i="1"/>
  <c r="R321" i="1"/>
  <c r="S320" i="1"/>
  <c r="R320" i="1" s="1"/>
  <c r="S319" i="1"/>
  <c r="R319" i="1"/>
  <c r="S318" i="1"/>
  <c r="R318" i="1" s="1"/>
  <c r="S317" i="1"/>
  <c r="R317" i="1"/>
  <c r="S316" i="1"/>
  <c r="R316" i="1" s="1"/>
  <c r="S315" i="1"/>
  <c r="R315" i="1"/>
  <c r="S314" i="1"/>
  <c r="R314" i="1"/>
  <c r="S313" i="1"/>
  <c r="R313" i="1"/>
  <c r="S312" i="1"/>
  <c r="R312" i="1" s="1"/>
  <c r="S311" i="1"/>
  <c r="S310" i="1"/>
  <c r="R310" i="1" s="1"/>
  <c r="S309" i="1"/>
  <c r="R309" i="1" s="1"/>
  <c r="S308" i="1"/>
  <c r="R308" i="1" s="1"/>
  <c r="S307" i="1"/>
  <c r="R307" i="1"/>
  <c r="S306" i="1"/>
  <c r="R306" i="1" s="1"/>
  <c r="S305" i="1"/>
  <c r="R305" i="1"/>
  <c r="S304" i="1"/>
  <c r="R304" i="1" s="1"/>
  <c r="S303" i="1"/>
  <c r="R303" i="1" s="1"/>
  <c r="S302" i="1"/>
  <c r="R302" i="1" s="1"/>
  <c r="S301" i="1"/>
  <c r="R301" i="1"/>
  <c r="S300" i="1"/>
  <c r="R300" i="1" s="1"/>
  <c r="S299" i="1"/>
  <c r="R299" i="1"/>
  <c r="S298" i="1"/>
  <c r="R298" i="1" s="1"/>
  <c r="S297" i="1"/>
  <c r="R297" i="1" s="1"/>
  <c r="S296" i="1"/>
  <c r="R296" i="1" s="1"/>
  <c r="S295" i="1"/>
  <c r="R295" i="1"/>
  <c r="S294" i="1"/>
  <c r="R294" i="1" s="1"/>
  <c r="S293" i="1"/>
  <c r="R293" i="1"/>
  <c r="S292" i="1"/>
  <c r="R292" i="1" s="1"/>
  <c r="S291" i="1"/>
  <c r="R291" i="1" s="1"/>
  <c r="S290" i="1"/>
  <c r="R290" i="1" s="1"/>
  <c r="S289" i="1"/>
  <c r="R289" i="1"/>
  <c r="S288" i="1"/>
  <c r="R288" i="1" s="1"/>
  <c r="S287" i="1"/>
  <c r="R287" i="1"/>
  <c r="S286" i="1"/>
  <c r="R286" i="1" s="1"/>
  <c r="S285" i="1"/>
  <c r="R285" i="1" s="1"/>
  <c r="S284" i="1"/>
  <c r="R284" i="1" s="1"/>
  <c r="S283" i="1"/>
  <c r="R283" i="1"/>
  <c r="S282" i="1"/>
  <c r="R282" i="1" s="1"/>
  <c r="S281" i="1"/>
  <c r="R281" i="1"/>
  <c r="S280" i="1"/>
  <c r="R280" i="1" s="1"/>
  <c r="S279" i="1"/>
  <c r="R279" i="1" s="1"/>
  <c r="S278" i="1"/>
  <c r="R278" i="1" s="1"/>
  <c r="S277" i="1"/>
  <c r="R277" i="1"/>
  <c r="S276" i="1"/>
  <c r="R276" i="1" s="1"/>
  <c r="S275" i="1"/>
  <c r="R275" i="1"/>
  <c r="S274" i="1"/>
  <c r="R274" i="1" s="1"/>
  <c r="S273" i="1"/>
  <c r="R273" i="1" s="1"/>
  <c r="S272" i="1"/>
  <c r="R272" i="1" s="1"/>
  <c r="S271" i="1"/>
  <c r="R271" i="1"/>
  <c r="S270" i="1"/>
  <c r="R270" i="1" s="1"/>
  <c r="S269" i="1"/>
  <c r="R269" i="1"/>
  <c r="S268" i="1"/>
  <c r="R268" i="1" s="1"/>
  <c r="S267" i="1"/>
  <c r="R267" i="1" s="1"/>
  <c r="S266" i="1"/>
  <c r="R266" i="1" s="1"/>
  <c r="S265" i="1"/>
  <c r="R265" i="1"/>
  <c r="S264" i="1"/>
  <c r="R264" i="1" s="1"/>
  <c r="S263" i="1"/>
  <c r="R263" i="1"/>
  <c r="S262" i="1"/>
  <c r="R262" i="1" s="1"/>
  <c r="S261" i="1"/>
  <c r="R261" i="1" s="1"/>
  <c r="S260" i="1"/>
  <c r="R260" i="1" s="1"/>
  <c r="S259" i="1"/>
  <c r="S258" i="1"/>
  <c r="R258" i="1"/>
  <c r="S257" i="1"/>
  <c r="R257" i="1" s="1"/>
  <c r="S256" i="1"/>
  <c r="R256" i="1"/>
  <c r="S255" i="1"/>
  <c r="R255" i="1"/>
  <c r="S254" i="1"/>
  <c r="R254" i="1"/>
  <c r="S253" i="1"/>
  <c r="R253" i="1"/>
  <c r="S252" i="1"/>
  <c r="R252" i="1"/>
  <c r="S251" i="1"/>
  <c r="R251" i="1" s="1"/>
  <c r="S250" i="1"/>
  <c r="R250" i="1"/>
  <c r="S249" i="1"/>
  <c r="R249" i="1"/>
  <c r="S248" i="1"/>
  <c r="R248" i="1"/>
  <c r="S247" i="1"/>
  <c r="R247" i="1"/>
  <c r="S246" i="1"/>
  <c r="R246" i="1"/>
  <c r="S245" i="1"/>
  <c r="R245" i="1" s="1"/>
  <c r="S244" i="1"/>
  <c r="R244" i="1"/>
  <c r="S243" i="1"/>
  <c r="R243" i="1" s="1"/>
  <c r="S242" i="1"/>
  <c r="R242" i="1"/>
  <c r="S241" i="1"/>
  <c r="R241" i="1"/>
  <c r="S240" i="1"/>
  <c r="R240" i="1"/>
  <c r="S239" i="1"/>
  <c r="R239" i="1" s="1"/>
  <c r="S238" i="1"/>
  <c r="R238" i="1"/>
  <c r="S237" i="1"/>
  <c r="R237" i="1" s="1"/>
  <c r="S236" i="1"/>
  <c r="R236" i="1"/>
  <c r="S235" i="1"/>
  <c r="R235" i="1"/>
  <c r="S234" i="1"/>
  <c r="R234" i="1"/>
  <c r="S233" i="1"/>
  <c r="R233" i="1" s="1"/>
  <c r="S232" i="1"/>
  <c r="R232" i="1"/>
  <c r="R231" i="1" l="1"/>
  <c r="R230" i="1"/>
  <c r="R229" i="1"/>
  <c r="R228" i="1"/>
  <c r="R227" i="1"/>
  <c r="R226" i="1"/>
  <c r="R225" i="1"/>
  <c r="R224" i="1"/>
  <c r="R223" i="1"/>
  <c r="R222" i="1"/>
  <c r="R221" i="1"/>
  <c r="R220" i="1"/>
  <c r="R219" i="1"/>
  <c r="R218" i="1"/>
  <c r="R215" i="1"/>
  <c r="R214" i="1"/>
  <c r="R211" i="1"/>
  <c r="R210" i="1"/>
  <c r="R209" i="1"/>
  <c r="R208" i="1"/>
  <c r="R207" i="1"/>
  <c r="R206" i="1"/>
  <c r="R203" i="1"/>
  <c r="R202" i="1"/>
  <c r="R201" i="1"/>
  <c r="R198" i="1"/>
  <c r="R197" i="1"/>
  <c r="R194" i="1"/>
  <c r="R193" i="1"/>
  <c r="R188" i="1"/>
  <c r="R185" i="1"/>
  <c r="R184" i="1"/>
  <c r="R183" i="1"/>
  <c r="R182" i="1"/>
  <c r="R181" i="1"/>
  <c r="R180" i="1"/>
  <c r="R179" i="1"/>
  <c r="R178" i="1"/>
  <c r="S231" i="1"/>
  <c r="S230" i="1"/>
  <c r="S229" i="1"/>
  <c r="S228" i="1"/>
  <c r="S227" i="1"/>
  <c r="S226" i="1"/>
  <c r="S225" i="1"/>
  <c r="S224" i="1"/>
  <c r="S223" i="1"/>
  <c r="S222" i="1"/>
  <c r="S221" i="1"/>
  <c r="S220" i="1"/>
  <c r="S219" i="1"/>
  <c r="S218" i="1"/>
  <c r="S215" i="1"/>
  <c r="S214" i="1"/>
  <c r="S211" i="1"/>
  <c r="S210" i="1"/>
  <c r="S209" i="1"/>
  <c r="S208" i="1"/>
  <c r="S207" i="1"/>
  <c r="S206" i="1"/>
  <c r="S203" i="1"/>
  <c r="S202" i="1"/>
  <c r="S201" i="1"/>
  <c r="S198" i="1"/>
  <c r="S197" i="1"/>
  <c r="S194" i="1"/>
  <c r="S193" i="1"/>
  <c r="S188" i="1"/>
  <c r="S185" i="1"/>
  <c r="S184" i="1"/>
  <c r="S183" i="1"/>
  <c r="S182" i="1"/>
  <c r="S181" i="1"/>
  <c r="S180" i="1"/>
  <c r="S179" i="1"/>
  <c r="S178" i="1"/>
  <c r="S177" i="1" l="1"/>
  <c r="R177" i="1"/>
  <c r="S176" i="1"/>
  <c r="R176" i="1"/>
  <c r="S175" i="1"/>
  <c r="R175" i="1"/>
  <c r="S174" i="1"/>
  <c r="R174" i="1"/>
  <c r="S173" i="1"/>
  <c r="R173" i="1"/>
  <c r="S172" i="1"/>
  <c r="R172" i="1"/>
  <c r="S171" i="1"/>
  <c r="R171" i="1"/>
  <c r="S170" i="1"/>
  <c r="R170" i="1"/>
  <c r="S169" i="1"/>
  <c r="R169" i="1"/>
  <c r="S168" i="1"/>
  <c r="R168" i="1"/>
  <c r="S167" i="1"/>
  <c r="R167" i="1"/>
  <c r="S166" i="1"/>
  <c r="R166" i="1"/>
  <c r="S165" i="1"/>
  <c r="R165" i="1"/>
  <c r="S164" i="1"/>
  <c r="R164" i="1"/>
  <c r="S163" i="1"/>
  <c r="R163" i="1"/>
  <c r="S162" i="1"/>
  <c r="R162" i="1"/>
  <c r="S161" i="1"/>
  <c r="R161" i="1"/>
  <c r="S160" i="1"/>
  <c r="R160" i="1"/>
  <c r="S159" i="1"/>
  <c r="R159" i="1"/>
  <c r="S158" i="1"/>
  <c r="R158" i="1"/>
  <c r="S157" i="1"/>
  <c r="R157" i="1"/>
  <c r="S156" i="1"/>
  <c r="R156" i="1"/>
  <c r="S155" i="1"/>
  <c r="R155" i="1"/>
  <c r="S154" i="1"/>
  <c r="R154" i="1"/>
  <c r="S153" i="1"/>
  <c r="R153" i="1"/>
  <c r="S152" i="1"/>
  <c r="R152" i="1"/>
  <c r="R151" i="1"/>
  <c r="S151" i="1" s="1"/>
  <c r="R150" i="1"/>
  <c r="S150" i="1" s="1"/>
  <c r="R149" i="1"/>
  <c r="S149" i="1" s="1"/>
  <c r="S148" i="1"/>
  <c r="R148" i="1"/>
  <c r="R147" i="1"/>
  <c r="S147" i="1" s="1"/>
  <c r="R146" i="1"/>
  <c r="S146" i="1" s="1"/>
  <c r="R145" i="1"/>
  <c r="S145" i="1" s="1"/>
  <c r="R144" i="1"/>
  <c r="S144" i="1" s="1"/>
  <c r="R143" i="1"/>
  <c r="S143" i="1" s="1"/>
  <c r="R142" i="1"/>
  <c r="S142" i="1" s="1"/>
  <c r="R141" i="1"/>
  <c r="S141" i="1" s="1"/>
  <c r="R140" i="1"/>
  <c r="S140" i="1" s="1"/>
  <c r="S139" i="1"/>
  <c r="R139" i="1"/>
  <c r="S138" i="1"/>
  <c r="R138" i="1"/>
  <c r="S137" i="1"/>
  <c r="R137" i="1"/>
  <c r="S136" i="1"/>
  <c r="R136" i="1"/>
  <c r="S135" i="1"/>
  <c r="R135" i="1"/>
  <c r="S134" i="1"/>
  <c r="R134" i="1"/>
  <c r="S133" i="1"/>
  <c r="R133" i="1"/>
  <c r="S132" i="1"/>
  <c r="R132" i="1"/>
  <c r="S131" i="1"/>
  <c r="R131" i="1"/>
  <c r="S130" i="1"/>
  <c r="R130" i="1"/>
  <c r="S129" i="1"/>
  <c r="R129" i="1"/>
  <c r="S128" i="1"/>
  <c r="R128" i="1"/>
  <c r="S127" i="1"/>
  <c r="R127" i="1"/>
  <c r="S126" i="1"/>
  <c r="R126" i="1"/>
  <c r="R125" i="1"/>
  <c r="S125" i="1" s="1"/>
  <c r="S124" i="1"/>
  <c r="R124" i="1"/>
  <c r="S123" i="1"/>
  <c r="R123" i="1"/>
  <c r="S122" i="1"/>
  <c r="R122" i="1"/>
  <c r="S121" i="1"/>
  <c r="R121" i="1"/>
  <c r="S120" i="1"/>
  <c r="R120" i="1"/>
  <c r="S119" i="1"/>
  <c r="R119" i="1"/>
  <c r="S118" i="1"/>
  <c r="R118" i="1"/>
  <c r="S117" i="1"/>
  <c r="R117" i="1"/>
  <c r="S116" i="1"/>
  <c r="R116" i="1"/>
  <c r="S115" i="1"/>
  <c r="R115" i="1"/>
  <c r="S114" i="1"/>
  <c r="R114" i="1"/>
  <c r="S113" i="1"/>
  <c r="R113" i="1"/>
  <c r="S112" i="1"/>
  <c r="R112" i="1"/>
  <c r="S111" i="1"/>
  <c r="R111" i="1"/>
  <c r="S110" i="1"/>
  <c r="R110" i="1"/>
  <c r="S109" i="1"/>
  <c r="R109" i="1"/>
  <c r="S108" i="1"/>
  <c r="R108" i="1"/>
  <c r="S107" i="1"/>
  <c r="R107" i="1"/>
  <c r="R106" i="1"/>
  <c r="S106" i="1" s="1"/>
  <c r="S105" i="1"/>
  <c r="R105" i="1"/>
  <c r="S104" i="1"/>
  <c r="R104" i="1"/>
  <c r="R103" i="1"/>
  <c r="S103" i="1" s="1"/>
  <c r="S102" i="1"/>
  <c r="R102" i="1"/>
  <c r="S101" i="1"/>
  <c r="R101" i="1"/>
  <c r="S100" i="1"/>
  <c r="R100" i="1"/>
  <c r="S99" i="1"/>
  <c r="R99" i="1"/>
  <c r="P79" i="1" l="1"/>
  <c r="P80" i="1"/>
  <c r="P81" i="1"/>
  <c r="P82" i="1"/>
  <c r="P62" i="1"/>
  <c r="P63" i="1"/>
  <c r="P64" i="1"/>
  <c r="P65" i="1"/>
  <c r="P66" i="1"/>
  <c r="P67" i="1"/>
  <c r="P68" i="1"/>
  <c r="P69" i="1"/>
  <c r="P70" i="1"/>
  <c r="P71" i="1"/>
  <c r="P72" i="1"/>
  <c r="P73" i="1"/>
  <c r="P74" i="1"/>
  <c r="P75" i="1"/>
  <c r="P76" i="1"/>
  <c r="P77" i="1"/>
  <c r="P78" i="1"/>
  <c r="P45" i="1"/>
  <c r="P46" i="1"/>
  <c r="P47" i="1"/>
  <c r="P41" i="1"/>
  <c r="P42" i="1"/>
  <c r="P43" i="1"/>
  <c r="P44" i="1"/>
  <c r="P28" i="1"/>
  <c r="P26" i="1"/>
  <c r="P27" i="1"/>
  <c r="P24" i="1"/>
  <c r="P60" i="1"/>
  <c r="P33" i="1"/>
  <c r="P31" i="1"/>
  <c r="P90" i="1"/>
  <c r="P91" i="1"/>
  <c r="P92" i="1"/>
  <c r="P93" i="1"/>
  <c r="P94" i="1"/>
  <c r="P95" i="1"/>
  <c r="P96" i="1"/>
  <c r="P89" i="1"/>
  <c r="P88" i="1"/>
  <c r="P86" i="1"/>
  <c r="P84" i="1"/>
  <c r="P85" i="1"/>
  <c r="P18" i="1"/>
  <c r="P17" i="1"/>
  <c r="P16" i="1"/>
  <c r="P15" i="1"/>
  <c r="P14" i="1"/>
  <c r="P13" i="1"/>
  <c r="P12" i="1"/>
  <c r="P11" i="1"/>
  <c r="P83" i="1"/>
  <c r="P98" i="1"/>
  <c r="P97" i="1"/>
  <c r="P36" i="1"/>
  <c r="P40" i="1"/>
  <c r="P38" i="1"/>
  <c r="P35" i="1"/>
  <c r="P59" i="1"/>
  <c r="P58" i="1"/>
  <c r="P57" i="1"/>
  <c r="P56" i="1"/>
  <c r="P22" i="1"/>
  <c r="P21" i="1"/>
  <c r="P20" i="1"/>
  <c r="P19" i="1" l="1"/>
  <c r="P23" i="1"/>
  <c r="P25" i="1"/>
  <c r="P29" i="1"/>
  <c r="P30" i="1"/>
  <c r="P32" i="1"/>
  <c r="P34" i="1"/>
  <c r="P37" i="1"/>
  <c r="P39" i="1"/>
  <c r="P10" i="1"/>
  <c r="P9" i="1"/>
  <c r="P8" i="1"/>
</calcChain>
</file>

<file path=xl/sharedStrings.xml><?xml version="1.0" encoding="utf-8"?>
<sst xmlns="http://schemas.openxmlformats.org/spreadsheetml/2006/main" count="8196" uniqueCount="887">
  <si>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</si>
  <si>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</si>
  <si>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</si>
  <si>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</si>
  <si>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</si>
  <si>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</si>
  <si>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</si>
  <si>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</si>
  <si>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</si>
  <si>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</si>
  <si>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</si>
  <si>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</si>
  <si>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</si>
  <si>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</si>
  <si>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</si>
  <si>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</si>
  <si>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</si>
  <si>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</si>
  <si>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</si>
  <si>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</si>
  <si>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</si>
  <si>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</si>
  <si>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</si>
  <si>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</si>
  <si>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</si>
  <si>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</si>
  <si>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R009</t>
  </si>
  <si>
    <t>R005</t>
  </si>
  <si>
    <t>045</t>
  </si>
  <si>
    <t>GR00</t>
  </si>
  <si>
    <t>R002</t>
  </si>
  <si>
    <t>R003</t>
  </si>
  <si>
    <t>R008</t>
  </si>
  <si>
    <t>043</t>
  </si>
  <si>
    <t>044</t>
  </si>
  <si>
    <t>Productos alimenticios para el personal en las instalaciones de las Unidades Responsables</t>
  </si>
  <si>
    <t>Servicio telefónico convencional</t>
  </si>
  <si>
    <t>Arrendamiento de maquinaria y equipo</t>
  </si>
  <si>
    <t>Servicios de vigilancia</t>
  </si>
  <si>
    <t>Pieza</t>
  </si>
  <si>
    <t>22104</t>
  </si>
  <si>
    <t>21101</t>
  </si>
  <si>
    <t>MONTO</t>
  </si>
  <si>
    <t>31401</t>
  </si>
  <si>
    <t>32601</t>
  </si>
  <si>
    <t>PESOS</t>
  </si>
  <si>
    <t>24801</t>
  </si>
  <si>
    <t xml:space="preserve">PAGO POR EL SERVICIO DE LA COMISION SOBRE PEDIDO    </t>
  </si>
  <si>
    <t>39202</t>
  </si>
  <si>
    <t>35801</t>
  </si>
  <si>
    <t>35101</t>
  </si>
  <si>
    <t>ALIMENTOS</t>
  </si>
  <si>
    <t>22104001-0075</t>
  </si>
  <si>
    <t>22104001-0154</t>
  </si>
  <si>
    <t>GARRAFON  DE AGUA 20 LTS</t>
  </si>
  <si>
    <t>27101</t>
  </si>
  <si>
    <t>PAQUETE</t>
  </si>
  <si>
    <t>NO APLICA</t>
  </si>
  <si>
    <t>Adjudicación directa</t>
  </si>
  <si>
    <t>INE/110/2022</t>
  </si>
  <si>
    <t>PLURIANUAL</t>
  </si>
  <si>
    <t>002/2023</t>
  </si>
  <si>
    <t>ANUAL</t>
  </si>
  <si>
    <t>003/2023</t>
  </si>
  <si>
    <t>001/2023</t>
  </si>
  <si>
    <t>Arrendamiento de edificios y locales</t>
  </si>
  <si>
    <t>Combustible, lubricantes y aditivos para unidades terrestres</t>
  </si>
  <si>
    <t>Servicio de Lavanderia y limpieza</t>
  </si>
  <si>
    <t>004/2023</t>
  </si>
  <si>
    <t>Otros impuestros y derechos</t>
  </si>
  <si>
    <t>vestuario y uniformes</t>
  </si>
  <si>
    <t>materiales y utiles de oficina</t>
  </si>
  <si>
    <t>31301</t>
  </si>
  <si>
    <t>Servicio de Agua</t>
  </si>
  <si>
    <t>GR01</t>
  </si>
  <si>
    <t>GR03</t>
  </si>
  <si>
    <t>GR04</t>
  </si>
  <si>
    <t>GR05</t>
  </si>
  <si>
    <t>GR06</t>
  </si>
  <si>
    <t>GR07</t>
  </si>
  <si>
    <t>33602</t>
  </si>
  <si>
    <t>22104001-0087</t>
  </si>
  <si>
    <t>AGUA PURIFICADA 500 ml.</t>
  </si>
  <si>
    <t>CAJA</t>
  </si>
  <si>
    <t>33801</t>
  </si>
  <si>
    <t>GR08</t>
  </si>
  <si>
    <t>B20FI01</t>
  </si>
  <si>
    <t>33604</t>
  </si>
  <si>
    <t>Otros servicios comerciales</t>
  </si>
  <si>
    <t>B00DO01</t>
  </si>
  <si>
    <t>Impresión y elaboración de material informativo derivado</t>
  </si>
  <si>
    <t>35501</t>
  </si>
  <si>
    <t>Mantenimiento  y  conservación  de  vehículos  terrestres,</t>
  </si>
  <si>
    <t>21501001-0003</t>
  </si>
  <si>
    <t>ENTREGA DE PERIODICOS Y/O REVISTAS</t>
  </si>
  <si>
    <t>21501</t>
  </si>
  <si>
    <t>PIEZA</t>
  </si>
  <si>
    <t>Material de apoyo informativo</t>
  </si>
  <si>
    <t>Mantenimiento y conservación de inmuebles</t>
  </si>
  <si>
    <t>Otros materiales y artículos de construcción y reparación</t>
  </si>
  <si>
    <t>34701</t>
  </si>
  <si>
    <t>Fletes y maniobras</t>
  </si>
  <si>
    <t>22104001-0133</t>
  </si>
  <si>
    <t>CAFE DE GRANO</t>
  </si>
  <si>
    <t>22104001-0152</t>
  </si>
  <si>
    <t>GALLETAS</t>
  </si>
  <si>
    <t>KILOGRAMO</t>
  </si>
  <si>
    <t>Productos    alimenticios    para    el    personal    en    las instalaciones de las Unidades Responsables</t>
  </si>
  <si>
    <t>27100013-0005</t>
  </si>
  <si>
    <t>PLAYERA TIPO POLO</t>
  </si>
  <si>
    <t>27100008-0001</t>
  </si>
  <si>
    <t>CHALECO</t>
  </si>
  <si>
    <t>29401</t>
  </si>
  <si>
    <t>Refacciones  y  accesorios  para  equipo  de  cómputo  y telecomunicaciones.</t>
  </si>
  <si>
    <t>35901</t>
  </si>
  <si>
    <t>Servicios de jardinería y fumigación</t>
  </si>
  <si>
    <t>Refacciones  y  accesorios  para  equipo  de  cómputo  y telecomunicaciones</t>
  </si>
  <si>
    <t>B00MO02</t>
  </si>
  <si>
    <t>Programa Anual de Adquisiciones, Arrendamientos y Servicios del INE  2024(PAAASINE) NOVIEMBRE</t>
  </si>
  <si>
    <t>NOVIEMBRE</t>
  </si>
  <si>
    <t>PAGO DE LA FACTURA No 711 POR EL SERVICIO DE CERRAJERIA  DE 5 LLAVES ORIGINALES PARA CERRADURA Y REPARACION COLOCACION DE CERRADURA PARA CLOSET DE LAS OFICINAS DE LA JUNTA LOCAL EJECUTIVA DEL INSTITUTO NACIONAL ELECTORAL</t>
  </si>
  <si>
    <t xml:space="preserve">PAGO DE LA FACTURA No 2811 POR EL SERVICIO TELEFONICO DE LA JUNTA LOCAL EJECUTIVA Y LAS OCHOS JUNTAS DISTRITALES EJECUTIVA DEL INSTITUTO NACIONAL ELECTORAL                                  </t>
  </si>
  <si>
    <t xml:space="preserve">PAGO DE LA FACTURA No 1539 B POR LA RENTA DE MULTIFUNCIONAL KONICA MINOLTA BIZHUB PARA  EL SERVICIO DE FOTOCOPIADO DE LA VOCALIA DEL SECRETARIO Y EL DEPARTAMENO DEL JURIDICO DE LA JUNTA LOCAL EJECUTIVA                </t>
  </si>
  <si>
    <t xml:space="preserve">PAGO DE LA FACTURA No 1534  POR LA RENTA DE MULTIFUNCIONAL KONICA MINOLTA BIZHUB PARA  EL SERVICIO DE FOTOCOPIADO DE LAS AREAS DE RECURSOS MATERIALES DEPURACION AL PADRON Y ACTUALIZACION ALPADRON DE LA JUNTA LOCAL EJECUTIVA                </t>
  </si>
  <si>
    <t xml:space="preserve">PAGO DE LA FACTURA No 1535 B POR LA RENTA DE MULTIFUNCIONAL KONICA MINOLTA BIZHUB PARA  EL SERVICIO DE FOTOCOPIADO DE LA VOCALIA DE CAPACITACION ELECTORAL  RECURSOS HUMANOS Y COMUNICACIÓN SOCIAL DE LA JUNTA LOCAL EJECUTIVA                </t>
  </si>
  <si>
    <t xml:space="preserve">PAGO DE LA FACTURA No 1536  POR LA RENTA DE MULTIFUNCIONAL KONICA MINOLTA BIZHUB PARA  EL SERVICIO DE FOTOCOPIADO DE LA VOCALIA DEL  REGISTRO FEDERAL DE ELECTORES Y LA OFICINA DE SEGUIMIENTO DE LA JUNTA LOCAL EJECUTIVA               </t>
  </si>
  <si>
    <t xml:space="preserve">PAGO DE LA FACTURA No 1537 B POR LA RENTA DE MULTIFUNCIONAL KONICA MINOLTA BIZHUB PARA  EL SERVICIO DE FOTOCOPIADO DE LAS VOCALIAS EJECUTIVA ORGANIZACIÓN ELECTORAL Y COORDINACION OPERATIVA  DE LA JUNTA LOCAL EJECUTIVA                </t>
  </si>
  <si>
    <t>35701</t>
  </si>
  <si>
    <t>PAGO DE LA FACTURA No 2911 POR EL SERVICIO DE MANTENIMIENTO PARA LAS OFICINAS DE LA JUNTA LOCAL EJECUTIVA</t>
  </si>
  <si>
    <t xml:space="preserve">PAGO DE LA FACTURA No 2911 POR EL SERVICIO DE MANTENIMIENTO PARA LAS OFICINAS DE LA JUNTA LOCAL EJECUTIVA                   </t>
  </si>
  <si>
    <t>Mantenimiento y conservación de maquinaria y equipo</t>
  </si>
  <si>
    <t>PAGO POR EL SERVICIO DE ARRENDAMIENTO DE LA BODEGA DE LA JLE CORRESPONDIENTE AL MES DE NOVIEMBRE DE 2024</t>
  </si>
  <si>
    <t>PAGO POR EL SERVICIO DE ARRENDAMIENTO DE LAS OFICINA DE  LA JLE DEL EDIFICIO No 4  CORRESPONDIENTE AL MES DE NOVIEMBRE DE 2024</t>
  </si>
  <si>
    <t>PAGO POR EL SERVICIO DE ARRENDAMIENTO DE LAS OFICINA DE  LA JLE DEL EDIFICIO No 6A  CORRESPONDIENTE AL MES DE NOVIEMBRE DE 2024</t>
  </si>
  <si>
    <t>26104001-0017</t>
  </si>
  <si>
    <t>DISPERSION ELECTRONICA DE COMBUSTIBLE PARA SERVIDORES PUBLICOS</t>
  </si>
  <si>
    <t>26104</t>
  </si>
  <si>
    <t>PAGO POR EL SERVICIO DE LIMPIEZA GENERAL DE LAS OFICINAS DE LA JLE Y RFE CORRESPONDIENTE AL MES DE NOVIEMBRE DE 2024</t>
  </si>
  <si>
    <t>PAGO POR EL SERVICIO DE SEGURIDAD Y VIGILANCIA DE LAS BODEGAS DE LA JLE  CORRESPONDIENTE AL MES DE NOVIEMBRE DE 2024</t>
  </si>
  <si>
    <t>PAGO DE LA FACTURA No A7381 POR EL SERVICIO DE SEGURIDAD Y VIGILANCIA CORRESPONDIENTE AL MES DE NOVIEMBRE DE 2024</t>
  </si>
  <si>
    <t>27100006-0001</t>
  </si>
  <si>
    <t>CAMISA DE VESTIR</t>
  </si>
  <si>
    <t>27100009-0002</t>
  </si>
  <si>
    <t>CHAMARRA</t>
  </si>
  <si>
    <t>088</t>
  </si>
  <si>
    <t>R11091C</t>
  </si>
  <si>
    <t>21101001-0153</t>
  </si>
  <si>
    <t>SEPARADORES VARIOS</t>
  </si>
  <si>
    <t>21101001-0072</t>
  </si>
  <si>
    <t>SUMADORA</t>
  </si>
  <si>
    <t>21101001-0145</t>
  </si>
  <si>
    <t>CALCULADORA ELECTRICA - GASTO</t>
  </si>
  <si>
    <t>21101001-0243</t>
  </si>
  <si>
    <t>CINTA ADHESIVA TRANSPARENTE</t>
  </si>
  <si>
    <t>24900013-0001</t>
  </si>
  <si>
    <t>SILICON</t>
  </si>
  <si>
    <t>21100087-0012</t>
  </si>
  <si>
    <t>PAPEL BOND T/CARTA ( COLOR )</t>
  </si>
  <si>
    <t>21100025-0003</t>
  </si>
  <si>
    <t>CARTULINA BRISTOL (BLANCA)  50 X 65</t>
  </si>
  <si>
    <t>21100095-0001</t>
  </si>
  <si>
    <t>PINCEL</t>
  </si>
  <si>
    <t>21100080-0001</t>
  </si>
  <si>
    <t>PAPEL CREPE</t>
  </si>
  <si>
    <t>21101001-0004</t>
  </si>
  <si>
    <t>GLOBO</t>
  </si>
  <si>
    <t>24800007-0002</t>
  </si>
  <si>
    <t>UNICEL (VARIOS)</t>
  </si>
  <si>
    <t>HOJA</t>
  </si>
  <si>
    <t>BOLSA</t>
  </si>
  <si>
    <t>24901</t>
  </si>
  <si>
    <t>22104001-0106</t>
  </si>
  <si>
    <t>NUEZ</t>
  </si>
  <si>
    <t>22104001-0110</t>
  </si>
  <si>
    <t>REFRESCO DE LATA</t>
  </si>
  <si>
    <t>22104001-0129</t>
  </si>
  <si>
    <t>AGUA PURIFICADA DE 250 ML</t>
  </si>
  <si>
    <t>22104001-0101</t>
  </si>
  <si>
    <t>CREMA EN  POLVO</t>
  </si>
  <si>
    <t>22104001-0103</t>
  </si>
  <si>
    <t>FRUTA SECA</t>
  </si>
  <si>
    <t>067</t>
  </si>
  <si>
    <t>29401001-0063</t>
  </si>
  <si>
    <t>DISCO DURO EXTERNO DE 1T - GASTO</t>
  </si>
  <si>
    <t>21601001-0016</t>
  </si>
  <si>
    <t>PAPEL HIGIENICO</t>
  </si>
  <si>
    <t>21601001-0018</t>
  </si>
  <si>
    <t>PAPEL TOALLA  EN ROLLO</t>
  </si>
  <si>
    <t>21601001-0017</t>
  </si>
  <si>
    <t>TOALLA INTERDOBLADA</t>
  </si>
  <si>
    <t>21600007-0002</t>
  </si>
  <si>
    <t>CLORO 1 LITRO</t>
  </si>
  <si>
    <t>21600022-0016</t>
  </si>
  <si>
    <t>JABON P/MANOS (SHAMPOO) 1 GALON</t>
  </si>
  <si>
    <t>21601001-0006</t>
  </si>
  <si>
    <t>DESINFECTANTE EN AEROSOL</t>
  </si>
  <si>
    <t>21601</t>
  </si>
  <si>
    <t>ROLLO</t>
  </si>
  <si>
    <t>Material de limpieza</t>
  </si>
  <si>
    <t>29301</t>
  </si>
  <si>
    <t>29301001-0226</t>
  </si>
  <si>
    <t>BUZON DE QUEJAS Y SUGERENCIAS - GASTO</t>
  </si>
  <si>
    <t>Refacciones y accesorios menores de mobiliario y equipo de administración, educacional y recreativo</t>
  </si>
  <si>
    <t>29101001-0054</t>
  </si>
  <si>
    <t>ROTOMARTILLO - GASTO</t>
  </si>
  <si>
    <t>29100009-0003</t>
  </si>
  <si>
    <t>BROCA P/METAL (JUEGO)</t>
  </si>
  <si>
    <t>29400013-0018</t>
  </si>
  <si>
    <t>DIMM DE MEMORIA DE 128 MB.</t>
  </si>
  <si>
    <t>29401001-0245</t>
  </si>
  <si>
    <t>TECLADO PARA LAPTOP</t>
  </si>
  <si>
    <t>27101001-0034</t>
  </si>
  <si>
    <t>MOÑO</t>
  </si>
  <si>
    <t>JUEGO</t>
  </si>
  <si>
    <t>29101</t>
  </si>
  <si>
    <t>Herramientas menores</t>
  </si>
  <si>
    <t>Vestuario y uniformes</t>
  </si>
  <si>
    <t>PAGO DEL RECIBIO No 1679034 POR EL SERVICIO DE AGUA POTABLE Y ALCANTARILLADO DE LA BODEGA DE LA COLONIA 20 DE NOVIEMBRE DE LA JUNTA LOCAL EJECUTIVA DEL INSTITUTO NACIONAL ELECTORAL</t>
  </si>
  <si>
    <t>PAGO DEL RECIBO No 1718191 POR EL SERVICIO DE AGUA POTABLE Y ALCANTARILLADO PARA  LAS OFICINAS DE LA JUNTA LOCAL EJECUTIVA DEL INSTITUTO NACIONAL ELECTORAL</t>
  </si>
  <si>
    <t>PAGO DE LA FACTURA No 214 POR EL SERVICIO DE VIAJES DE PIPAS DE AGUA PARA EL ABASTECIMIENTO DE LA JUNTA LOCAL EJECUTIVA Y BODEGA DE TEPANGO DE ESTA CIUDAD DE CHILPANCINGO GUERRERO</t>
  </si>
  <si>
    <t>PAGO DE LA FACTURA No 23 POR EL SERVICIO DE MANIOBRAS DE CARGA Y DESCARGA DE CAJAS DE ARCHIVO MUERTO CON EL LISTADO NOMINAL DE ELECTORES DEFINITIVO CON FOTOGRAFIA CORRESPONDIENTE AL ESTADO DE GUERRERO DEPENDIENTE DE LA JUNTA LOCAL EJECUTIVA</t>
  </si>
  <si>
    <t>PAGO DE LA FACTURA No C16032 POR EL SERVICIO DE FLETE DE CHILPANCINGO A LA CIUDAD DE MEXICO PARA LLEVAR EL LISTADO NOMINAL DEL ELECTORES DEFINITIVO CON FOTOGRAFIA</t>
  </si>
  <si>
    <t>F11231C</t>
  </si>
  <si>
    <t>PAGO DE LA FACTURA No 6374 POR EL SERVICIO DE MANTENIMIENTO DEL VEHICULO OFICIAL  MARCA TOYOTA TAV4 MODELO 2015 PLACAS 645ZXT PARA EL BUEN FUNCIONAMINETO DE LA JUNTA LOCAL EJECUTIVA</t>
  </si>
  <si>
    <t>PAGO DE LA FACTURA No 26 POR EL SERVICIO DE MANTENIMIENTO PREVENTIVO Y CORRECTIVO DE DOS AIRES ACONDICIONADO DE UN DISPENSADOR DE AGUA DE LA JUNTA LOCAL EJECUTIVA</t>
  </si>
  <si>
    <t>PAGO DE LA FACTURA No 5237846 POR EL SERVICIO DE SOBRE PESO DE PAQUETERIA PARA LA JUNTA LOCAL Y REGISTRO FEDERAL DE ELECTORES PARA ENVIAR CORRESPONDENCIA</t>
  </si>
  <si>
    <t>PAGO DE LA FACTURA No 6373 POR EL SERVICIO DE MANTENIMIENTO DEL VEHICULO OFICIAL MARCA CHEVROLET EXPRESS VA MODELO 2007 CON PLACAS HBC247F PARA SU BUEN FUNCIONAMIENTO DE LA JUNTA LOCAL EJECUTIVA</t>
  </si>
  <si>
    <t>PAGO DE LA FACTURA No 28 POR EL SERVICIO Y MANTENIMIENTO Y APLICACION DE PINTURA VINILICA EN LOS INTERIORES DE LAS DIFERENTES AREAS DE LAS INSTALACIONES DE LAS OFICINAS DE LA JUNTA LOCAL EJECUTIVA</t>
  </si>
  <si>
    <t>PAGO DE LA FACTURA No 27 POR EL SERVICIO DE IMPERMEABILIZACION DE LAMINAS DEL AREA DE TABLEROS ELECTRICO Y FIJACION DE BARANDALES DE ESCALERAS DE LA JUNTA LOCAL EJECUTIVA</t>
  </si>
  <si>
    <t xml:space="preserve">PAGO DE LA FACTURA No 25 POR EL SERVICIO DE MANTENIMIENTO DE INSTALACION FOCOS LED DE 5 W Y LAMPARAS LED DE 24 W DE LAS OFICINAS DE LA JUNTA LOCAL EJECUTIVA DEL INSTITUTO NACIONAL ELECTORAL                </t>
  </si>
  <si>
    <t xml:space="preserve">PAGO DE LA FACTURA No 24 POR EL SERVICIO DE MANTENIMIENTO DE LOS BAÑOS Y LABAVO DE LAS OFICINAS DE LA JUNTA LOCAL EJECUTIVA DEL INSTITUTO NACIONAL ELECTORAL                </t>
  </si>
  <si>
    <t>PAGO DE LA FACTURA No F7C348 POR EL SERVICIO DE RENTA DE CAJONES PARA ESTACIONAMIENTO DE LOS VEHICULOS DEL 01 DE NOVIEMBRE AL 30 DE NOVIEMBRE DEL 2024</t>
  </si>
  <si>
    <t>PAGO DE LA FACTURA No 37 B POR EL SERVICIO DE LAVADO DE CARROCERIA DE LOS VEHICULOS OFICIALES DE DE LA JUNTA LOCAL EJECUTIVA CORRESPONDIENTE AL MES DE NOVIEMBRE DE 2024</t>
  </si>
  <si>
    <t>D15081C</t>
  </si>
  <si>
    <t>PAGO DE LA FACTURA No 40B27556 POR EL SERVICIO DE IMPRESION DE DOS BANNERS PARA LA CONSUTAL INFANTIL Y JUVENIL 2024 CON MEDIDAS DE 80 CM X 180 MTS</t>
  </si>
  <si>
    <t>PAGO DE LA FACTURA No 2211 POR EL SERVICIO DE MANTENIMIENTO PARA LAS INTALACIONES DE LA JUNTA LOCAL EJECUTIVA</t>
  </si>
  <si>
    <t>PAGO DE LA FACTURA No FAC5 POR EL SERVICIO DE MANTENIMIENTO DE LAMPARAS DE OFICINA DIVISION DE TABLAROCA DE DOS CARAS DE 9CM DE 3.5 DE ANCHO CON PLACA DE PANEL TABLAROCA 13 CM 1/2 DE ESPESOR Y PERFILES METALICOS DE LAMINA GALVANIZADA DE 6.3</t>
  </si>
  <si>
    <t>PAGO DE LA FACTURA No FAC6 POR EL SERVICIO DE MANTENIMIENTO DE LUMINARIAS REDONDAS DE 30 CM DE SOBREPONER 24 WATTS INCLUYE INSTALACION ELECTRICA EN DEPARTAMENTO DE RECURSOS FINANCIEROS DE LA JUNTA LOCAL EJECUTIVA</t>
  </si>
  <si>
    <t>ARRENDAMIENTO DE EDIFICIOS Y LOCALES</t>
  </si>
  <si>
    <t>SERVICIO</t>
  </si>
  <si>
    <t>ARRENDAMIENTO DE INMUEBLE</t>
  </si>
  <si>
    <t>INE/GRO/JDE-01/ARR/007/2024</t>
  </si>
  <si>
    <t>SERVICIOS</t>
  </si>
  <si>
    <t>ADJUDICACIÓN DIRECTA</t>
  </si>
  <si>
    <t>ARRENDAMIENTO DE INMUEBLE MAC TAXCO</t>
  </si>
  <si>
    <t>INE/GRO/JDE-01/ADE/008/2024</t>
  </si>
  <si>
    <t>SERVICIOS DE VIGILANCIA</t>
  </si>
  <si>
    <t>SERVICIO DE VIGILANCIA DE LA JDE</t>
  </si>
  <si>
    <t>INE/GRO/JDE-01/SERV/004/2024</t>
  </si>
  <si>
    <t>MATERIALES Y ÚTILES DE OFICINA</t>
  </si>
  <si>
    <t>21100108-0005</t>
  </si>
  <si>
    <t>SACO DE NYLON (COSTAL, BULTO)</t>
  </si>
  <si>
    <t>PIEZAS</t>
  </si>
  <si>
    <t>SERVICIO DE AGUA</t>
  </si>
  <si>
    <t>SERVICIO DE AGUA POTABLE</t>
  </si>
  <si>
    <t>MATERIAL DE APOYO INFORMATIVO</t>
  </si>
  <si>
    <t>21501001-0002</t>
  </si>
  <si>
    <t>SUSCRIPCIONES DE PERIODICOS Y/O REVISTAS</t>
  </si>
  <si>
    <t>REFACCIONES Y ACCESORIOS MENORES OTROS BIENES MUEBLES</t>
  </si>
  <si>
    <t>29901001-0049</t>
  </si>
  <si>
    <t>MICROFONO INALAMBRICO - GASTO</t>
  </si>
  <si>
    <t>MATERIAL ELÉCTRICO Y ELECTRÓNICO</t>
  </si>
  <si>
    <t>24601001-0375</t>
  </si>
  <si>
    <t>TRANSMISOR SHURE MXW1/0</t>
  </si>
  <si>
    <t>PRODUCTOS ALIMENTICIOS PARA EL PERSONAL EN LAS INSTALACIONES DE LAS UNIDADES RESPONSABLES</t>
  </si>
  <si>
    <t>MANTENIMIENTO Y CONSERVACION DE VEHICULOS TERRESTRES</t>
  </si>
  <si>
    <t>SERVICIO DE MANTENIMIENTO DE VEHICULO</t>
  </si>
  <si>
    <t>MATERIAL DE LIMPIEZA</t>
  </si>
  <si>
    <t>21601001-0026</t>
  </si>
  <si>
    <t>TOALLA DE MICROFIBRA</t>
  </si>
  <si>
    <t>21600007-0004</t>
  </si>
  <si>
    <t>PASTILLA P/TANQUE W.C.</t>
  </si>
  <si>
    <t>21600007-0006</t>
  </si>
  <si>
    <t>PINOL 1 LITRO</t>
  </si>
  <si>
    <t>21600007-0003</t>
  </si>
  <si>
    <t>DESINFECTANTE LIMPIADOR  (FABULOSO)</t>
  </si>
  <si>
    <t>21600032-0002</t>
  </si>
  <si>
    <t>TRAPEADOR TIPO MECHUDO</t>
  </si>
  <si>
    <t>21601001-0053</t>
  </si>
  <si>
    <t>DETERGENTE EN POLVO</t>
  </si>
  <si>
    <t>21600012-0003</t>
  </si>
  <si>
    <t>ESCOBA DE PLASTICO TIPO  CEPILLO</t>
  </si>
  <si>
    <t>21601001-0013</t>
  </si>
  <si>
    <t>21600022-0011</t>
  </si>
  <si>
    <t>JABON P/MANOS  ( SHAMPOO )</t>
  </si>
  <si>
    <t>22104001-0068</t>
  </si>
  <si>
    <t>SUMINISTRO DE AGUA EMBOTELLADA (GARRAFON )</t>
  </si>
  <si>
    <t>SERVICIOS DE LAVANDERÍA, LIMPIEZA E HIGIENE</t>
  </si>
  <si>
    <t>SERVICIO DE LIMPIEZA DEL MAC TAXCO</t>
  </si>
  <si>
    <t>INE/GRO/JDE-01/SERV/006/2024</t>
  </si>
  <si>
    <t>SERVICIO DE LIMPIEZA DE LA JDE</t>
  </si>
  <si>
    <t>INE/GRO/JDE-01/SERV/003/2024</t>
  </si>
  <si>
    <t>SERVICIO DE JARDINERIA Y FUMIGACIÓN</t>
  </si>
  <si>
    <t>SERVICIO DE FUMIGACIÓN</t>
  </si>
  <si>
    <t>PRODUCTOS ALIMENTICIOS PARA EL PERSONAL QUE REALIZA LABORES DE CAMPO</t>
  </si>
  <si>
    <t>22103001-0003</t>
  </si>
  <si>
    <t>MATERIALES Y ÚTILES PARA EL PROCESAMIENTO EN EQUIPOS Y BIENES</t>
  </si>
  <si>
    <t>21401001-0039</t>
  </si>
  <si>
    <t>TONER SAMSUNG</t>
  </si>
  <si>
    <t>COMBUSTIBLES, LUBRICANTES Y ADITIVOS PARA VEHÍCULOS TERRESTRES, AÉREOS, MARÍTIMOS, LACUSTRES Y FLUVIALES DESTINADOS A SERVICIOS PÚBLICOS Y LA OPERACIÓN DE SERVICIOS ADMINISTRATIVOS</t>
  </si>
  <si>
    <t>DISPERSIÓN ELECTRÓNICA DE COMBUSTIBLE</t>
  </si>
  <si>
    <t>INE/JDE-01/SERV/004/2023</t>
  </si>
  <si>
    <t>R11051C</t>
  </si>
  <si>
    <t>D15041C</t>
  </si>
  <si>
    <t>OTROS SERVICIOS COMERCIALES</t>
  </si>
  <si>
    <t>SERVICIO DE FOTOCOPIADO</t>
  </si>
  <si>
    <t>VESTUARIO Y UNIFORMES</t>
  </si>
  <si>
    <t>27101001-0010</t>
  </si>
  <si>
    <t>CAMISA CASUAL MANGA CORTA</t>
  </si>
  <si>
    <t>27101001-0008</t>
  </si>
  <si>
    <t>BLUSA CASUAL MANGA CORTA</t>
  </si>
  <si>
    <t>27101001-0009</t>
  </si>
  <si>
    <t>BLUSA CASUAL MANGA LARGA</t>
  </si>
  <si>
    <t>27101001-0011</t>
  </si>
  <si>
    <t>CAMISA CASUAL MANGA LARGA</t>
  </si>
  <si>
    <t>F13201C</t>
  </si>
  <si>
    <t>21600006-0022</t>
  </si>
  <si>
    <t>BOLSA DE PLASTICO P/BASURA 90X1.20</t>
  </si>
  <si>
    <t>21401001-0692</t>
  </si>
  <si>
    <t>TONER BROTHER</t>
  </si>
  <si>
    <t>21401001-0013</t>
  </si>
  <si>
    <t>TONER HP</t>
  </si>
  <si>
    <t>21101001-0066</t>
  </si>
  <si>
    <t>SUJETADOR DE DOCUMENTOS T/CH</t>
  </si>
  <si>
    <t>21100013-0005</t>
  </si>
  <si>
    <t>BOLIGRAFO TINTA AZUL</t>
  </si>
  <si>
    <t>21100087-0015</t>
  </si>
  <si>
    <t>PAPEL BOND T/CARTA C/5000 hjs.</t>
  </si>
  <si>
    <t>21100087-0013</t>
  </si>
  <si>
    <t>PAPEL BOND T/CARTA 500 hjs.</t>
  </si>
  <si>
    <t>21100087-0022</t>
  </si>
  <si>
    <t>PAPEL BOND T/OFICIO  C/5000 hjs.</t>
  </si>
  <si>
    <t>21100033-0047</t>
  </si>
  <si>
    <t>CINTA DIUREX 48 X 100</t>
  </si>
  <si>
    <t>21100013-0023</t>
  </si>
  <si>
    <t>MARCADOR TINTA PERMANENTE ROJO</t>
  </si>
  <si>
    <t>21101001-0286</t>
  </si>
  <si>
    <t>MARCADOR TINTA PERMANENTE NEGRO</t>
  </si>
  <si>
    <t>21100017-0003</t>
  </si>
  <si>
    <t>CAJA DE ARCHIVO MUERTO T/OFICIO</t>
  </si>
  <si>
    <t>21100013-0019</t>
  </si>
  <si>
    <t>MARCADOR TINTA PERMANENTE AZUL</t>
  </si>
  <si>
    <t>21100013-0002</t>
  </si>
  <si>
    <t>BOLIGRAFO (VARIOS)</t>
  </si>
  <si>
    <t>21101001-0375</t>
  </si>
  <si>
    <t>FOLDER T/CARTA</t>
  </si>
  <si>
    <t>21101001-0176</t>
  </si>
  <si>
    <t>LAPIZ</t>
  </si>
  <si>
    <t>21100014-0002</t>
  </si>
  <si>
    <t>BORRADOR (VARIOS)</t>
  </si>
  <si>
    <t>21100023-0002</t>
  </si>
  <si>
    <t>REGISTRADOR  LEFORT T/CARTA</t>
  </si>
  <si>
    <t>21101001-0380</t>
  </si>
  <si>
    <t>PASTA O CUBIERTA PARA ENGARGOLAR T/O</t>
  </si>
  <si>
    <t>21101001-0035</t>
  </si>
  <si>
    <t>CARTULINA OPALINA T/C</t>
  </si>
  <si>
    <t>21100036-0011</t>
  </si>
  <si>
    <t>SUJETADOR DE DOCUMENTS PRES. MEDIANO</t>
  </si>
  <si>
    <t>21100036-0001</t>
  </si>
  <si>
    <t>CLIP ESTANDAR # 1</t>
  </si>
  <si>
    <t>21100036-0002</t>
  </si>
  <si>
    <t>CLIP ESTANDAR # 2</t>
  </si>
  <si>
    <t>21101001-0067</t>
  </si>
  <si>
    <t>SUJETADOR DE DOCUMENTOS T/G</t>
  </si>
  <si>
    <t>SUBDELEGACIONALES</t>
  </si>
  <si>
    <t>GR02</t>
  </si>
  <si>
    <t>PEDIDO CONTRATO</t>
  </si>
  <si>
    <t>21101001-0053</t>
  </si>
  <si>
    <t>LIGAS 16</t>
  </si>
  <si>
    <t>21101001-0086</t>
  </si>
  <si>
    <t>FOLDER T/C</t>
  </si>
  <si>
    <t>21600006-0019</t>
  </si>
  <si>
    <t>BOLSA JUMBO PARA BASURA</t>
  </si>
  <si>
    <t>21600012-0002</t>
  </si>
  <si>
    <t>ESCOBA DE PLASTICO</t>
  </si>
  <si>
    <t>24601001-0025</t>
  </si>
  <si>
    <t>CABLE PARA AUDIO RCA</t>
  </si>
  <si>
    <t>SERVICIO POSTAL</t>
  </si>
  <si>
    <t>CONTRATO No 006/2024</t>
  </si>
  <si>
    <t>SERVICIO DE VIGILANCIA</t>
  </si>
  <si>
    <t>CONTRATO No 003/2024</t>
  </si>
  <si>
    <t>MANTENIMIENTO Y CONSERVACIÓN DE MOBILIARIO Y EQUIPO DE ADMINISTRACIÓN</t>
  </si>
  <si>
    <t>SERVICIOS DE JARDINERÍA Y FUMIGACIÓN</t>
  </si>
  <si>
    <t>VIÁTICOS NACIONALES PARA SERVIDORES PÚBLICOS EN EL DESEMPEÑO</t>
  </si>
  <si>
    <t>CONTRATO No 001/2024</t>
  </si>
  <si>
    <t>MANTENIMIENTO Y CONSERVACIÓN DE INMUEBLES</t>
  </si>
  <si>
    <t>CONTRATO No 007/2024</t>
  </si>
  <si>
    <t>SERVICIO DE LAVANDERIA, LIMPIEZA E HIGIENE</t>
  </si>
  <si>
    <t>CONTRATO No 004/2024</t>
  </si>
  <si>
    <t>B16AM01</t>
  </si>
  <si>
    <t>ARTÍCULOS METÁLICOS PARA LA CONSTRUCCIÓN</t>
  </si>
  <si>
    <t>REFACCIONES Y ACCESORIOS MENORES DE MOBILIARIO Y EQUIPO DE ADMINISTRACIÓN</t>
  </si>
  <si>
    <t>29301001-0154</t>
  </si>
  <si>
    <t>ALACENA - GASTO</t>
  </si>
  <si>
    <t>29301001-0028</t>
  </si>
  <si>
    <t>SILLA SECRETARIAL CON RODAJAS - GASTO</t>
  </si>
  <si>
    <t>MOBILIARIO</t>
  </si>
  <si>
    <t>51100062-0016</t>
  </si>
  <si>
    <t>MESA DE TRABAJO</t>
  </si>
  <si>
    <t>PRODUCTOS ALIMENTICIOS PARA EL PERSONAL EN LAS INSTALACIONES</t>
  </si>
  <si>
    <t>AGUA DE GARRAFON</t>
  </si>
  <si>
    <t>PEDIDO-CONTRATO</t>
  </si>
  <si>
    <t>21100096-0001</t>
  </si>
  <si>
    <t>PINTURAS DE AGUA (DIBUJO)</t>
  </si>
  <si>
    <t>21101001-0213</t>
  </si>
  <si>
    <t>PAPEL BOND TC PAQ CON 100 HOJAS COLOR MARRON</t>
  </si>
  <si>
    <t>21100041-0047</t>
  </si>
  <si>
    <t>LIBRETA PROFESIONAL CUADRO GRANDE 100 hjs</t>
  </si>
  <si>
    <t>21101001-0104</t>
  </si>
  <si>
    <t>BOLIGRAFO ENERGEL DX AZUL PUNTO FINO</t>
  </si>
  <si>
    <t>COMBUSTIBLES, LUBRICANTES Y ADITIVOS PARA VEHÍCULOS TERRESTRES</t>
  </si>
  <si>
    <t>CONTRATO No 005/2024</t>
  </si>
  <si>
    <t>IMPRESIÓN Y ELABORACIÓN DE MATERIAL INFORMATIVO DERIVADO DE</t>
  </si>
  <si>
    <t>DIFUSIÓN DE MENSAJES SOBRE PROGRAMAS Y ACTIVIDADES GUBERNAMENTALES</t>
  </si>
  <si>
    <t>APOYO A VOLUNTARIOS QUE PARTICIPAN EN DIVERSOS PROGRAMAS</t>
  </si>
  <si>
    <t>CONTRATO No 002/2024</t>
  </si>
  <si>
    <t>MATERIALES COMPLEMENTARIOS</t>
  </si>
  <si>
    <t>24801001-0089</t>
  </si>
  <si>
    <t>SEÑAL INDICATIVA (LETRERO) FABRICADO EN ALUMINIO CEPILLADO CON INDICADORES  MED. 30 X 15 CMS</t>
  </si>
  <si>
    <t>24801001-0081</t>
  </si>
  <si>
    <t>SEÑALAMIENTO TIPO PLANO CUADRADO</t>
  </si>
  <si>
    <t>29301001-0091</t>
  </si>
  <si>
    <t>ESCRITORIO - GASTO</t>
  </si>
  <si>
    <t>29301001-0102</t>
  </si>
  <si>
    <t>ARCHIVERO - GASTO</t>
  </si>
  <si>
    <t>29301001-0151</t>
  </si>
  <si>
    <t>ARCHIVERO METALICO DE 4 GAVETAS - GASTO</t>
  </si>
  <si>
    <t>29301001-0343</t>
  </si>
  <si>
    <t>MUEBLE P/BUZON DE QUEJAS Y SUGERENCIAS (ESTRUCTURA)</t>
  </si>
  <si>
    <t>ANUAÑ</t>
  </si>
  <si>
    <t>51101001-0002</t>
  </si>
  <si>
    <t>LOCKER C/4 GABINETES Y COMPARTIMIENTOS    </t>
  </si>
  <si>
    <t>51100104-0005</t>
  </si>
  <si>
    <t>SILLA DE VISITA</t>
  </si>
  <si>
    <t>51100104-0003</t>
  </si>
  <si>
    <t>SILLA SECRETARIAL C/RODAJAS</t>
  </si>
  <si>
    <t>21100058-0002</t>
  </si>
  <si>
    <t>21100016-0001</t>
  </si>
  <si>
    <t>BROCHE BACCO</t>
  </si>
  <si>
    <t>21100074-0009</t>
  </si>
  <si>
    <t>LAPICES DE COLORES C/ 12 pzs.</t>
  </si>
  <si>
    <t>21100036-0009</t>
  </si>
  <si>
    <t>SUJETADOR DE DOCUMENTOS PRES. GRANDE</t>
  </si>
  <si>
    <t>21101001-0101</t>
  </si>
  <si>
    <t>BLOCK DE NOTAS POST-IT  N 653</t>
  </si>
  <si>
    <t>21101001-0256</t>
  </si>
  <si>
    <t>BOLIGRAFO PUNTO MEDIANO</t>
  </si>
  <si>
    <t>21101001-0392</t>
  </si>
  <si>
    <t>BOLIGRAFO PUNTO FINO</t>
  </si>
  <si>
    <t>21100004-0001</t>
  </si>
  <si>
    <t>AGENDA EJECUTIVA</t>
  </si>
  <si>
    <t>21101001-0158</t>
  </si>
  <si>
    <t>TARJETA RAYADA 5X8</t>
  </si>
  <si>
    <t>21100041-0037</t>
  </si>
  <si>
    <t>LIBRETA F/FRANCESA</t>
  </si>
  <si>
    <t>21100081-0053</t>
  </si>
  <si>
    <t>ETIQUETA ADHESIVA T/CARTA</t>
  </si>
  <si>
    <t>21100041-0049</t>
  </si>
  <si>
    <t>LIBRETA PROFESIONAL DE RAYA 100 hjs.</t>
  </si>
  <si>
    <t>21100058-0003</t>
  </si>
  <si>
    <t>FOLDER T/OFICIO</t>
  </si>
  <si>
    <t>21100038-0003</t>
  </si>
  <si>
    <t>COJIN P/SELLO #2</t>
  </si>
  <si>
    <t>21101001-0090</t>
  </si>
  <si>
    <t>PLASTILINA</t>
  </si>
  <si>
    <t>21100065-0001</t>
  </si>
  <si>
    <t>GRAPA STANDAR</t>
  </si>
  <si>
    <t>21100053-0003</t>
  </si>
  <si>
    <t>CERA PARA CONTAR (CUENTA FACIL)</t>
  </si>
  <si>
    <t>SUJETADOR DE DOCUMENT0S PRES. MEDIANO</t>
  </si>
  <si>
    <t>21100013-0025</t>
  </si>
  <si>
    <t>MARCATEXTO AMARILLO</t>
  </si>
  <si>
    <t>21100074-0012</t>
  </si>
  <si>
    <t>LAPIZ DE COLOR  VERITHIN</t>
  </si>
  <si>
    <t>21101001-0393</t>
  </si>
  <si>
    <t>BOLIGRAFO PUNTO ULTRA FINO</t>
  </si>
  <si>
    <t>21100085-0105</t>
  </si>
  <si>
    <t>PAPEL CARTULINA T/C</t>
  </si>
  <si>
    <t>21100036-0010</t>
  </si>
  <si>
    <t>SUJETADOR DE DOCUMENTOS PRES. MEDIANO</t>
  </si>
  <si>
    <t>21100123-0009</t>
  </si>
  <si>
    <t>SOBRE BOLSA T/OFICIO S/IMP.</t>
  </si>
  <si>
    <t>21100123-0015</t>
  </si>
  <si>
    <t>SOBRE BOLSA T/OFICIO S/IMP. C/HILO</t>
  </si>
  <si>
    <t>21100123-0002</t>
  </si>
  <si>
    <t>SOBRE BOLSA T/CARTA S/IMP.</t>
  </si>
  <si>
    <t>21100081-0009</t>
  </si>
  <si>
    <t>BLOCK DE NOTAS POST-IT COLOR</t>
  </si>
  <si>
    <t>21100041-0005</t>
  </si>
  <si>
    <t>BLOCK DE NOTAS POST-IT CHICO</t>
  </si>
  <si>
    <t>BLOCK</t>
  </si>
  <si>
    <t>21100074-0013</t>
  </si>
  <si>
    <t>21100017-0010</t>
  </si>
  <si>
    <t>CAJA DE PLASTICO (VARIAS MEDIDAS)</t>
  </si>
  <si>
    <t>21100011-0021</t>
  </si>
  <si>
    <t>BOLSA DE PLASTICO TRANSP. 60 X 90</t>
  </si>
  <si>
    <t>21100006-0008</t>
  </si>
  <si>
    <t>RAFIA</t>
  </si>
  <si>
    <t>21100083-0008</t>
  </si>
  <si>
    <t>SERVILLETAS DESECHABLES 250 PiezaS</t>
  </si>
  <si>
    <t>MATERIALES Y ÚTILES PARA EL PROCESAMIENTO EN EQUIPOS</t>
  </si>
  <si>
    <t>21400008-0006</t>
  </si>
  <si>
    <t>AIRE COMPRIMIDO PROPELENTE</t>
  </si>
  <si>
    <t>21401001-0292</t>
  </si>
  <si>
    <t>BOTELLA DE TINTA EPSON T6641 NEGRO</t>
  </si>
  <si>
    <t>21401001-0293</t>
  </si>
  <si>
    <t>BOTELLA DE TINTA EPSON T6642 CIAN</t>
  </si>
  <si>
    <t>21401001-0294</t>
  </si>
  <si>
    <t>BOTELLA DE TINTA EPSON T6643 MAGENTA</t>
  </si>
  <si>
    <t>21401001-0295</t>
  </si>
  <si>
    <t>BOTELLA DE TINTA EPSON T6644 AMARILLO</t>
  </si>
  <si>
    <t>21401001-0340</t>
  </si>
  <si>
    <t>TONER HP LASERJET NP CF281X NEGRO</t>
  </si>
  <si>
    <t>21401001-0603</t>
  </si>
  <si>
    <t>TONER PARA IMPRESORA HP M507 No. PARTE CF289X</t>
  </si>
  <si>
    <t>21401001-0455</t>
  </si>
  <si>
    <t>CARTUCHO HP 664XL NEGRO</t>
  </si>
  <si>
    <t>21401001-0456</t>
  </si>
  <si>
    <t>CARTUCHO HP 664XL TRICOLOR</t>
  </si>
  <si>
    <t>21601001-0127</t>
  </si>
  <si>
    <t>ESPUMA LIMPIADORA</t>
  </si>
  <si>
    <t>ESCOBA DE PLASTICO TIPO  CEPILLO</t>
  </si>
  <si>
    <t>PRODUCTOS ALIMENTICIOS PARA EL PERSONAL QUE REALIZA LABORES DE CAMPO O DE SUPERVISION.</t>
  </si>
  <si>
    <t>22104001-0108</t>
  </si>
  <si>
    <t>REFRESCO</t>
  </si>
  <si>
    <t>22104001-0161</t>
  </si>
  <si>
    <t>AGUA EMBOTELLADA</t>
  </si>
  <si>
    <t>22104001-0158</t>
  </si>
  <si>
    <t>22106001-0008</t>
  </si>
  <si>
    <t>AZUCAR</t>
  </si>
  <si>
    <t>22104001-0097</t>
  </si>
  <si>
    <t>CAFE MOLIDO</t>
  </si>
  <si>
    <t>22104001-0098</t>
  </si>
  <si>
    <t>CAFE SOLUBLE</t>
  </si>
  <si>
    <t>22104001-0114</t>
  </si>
  <si>
    <t>22104001-0125</t>
  </si>
  <si>
    <t>BOLSA DE HIELO</t>
  </si>
  <si>
    <t>24600025-0021</t>
  </si>
  <si>
    <t>FOCO AHORRADOR DE ENERGIA EN ESPIRAL</t>
  </si>
  <si>
    <t>24601001-0016</t>
  </si>
  <si>
    <t>REFLECTOR LED</t>
  </si>
  <si>
    <t>24600039-0001</t>
  </si>
  <si>
    <t>TIMBRE O ZUMBADOR</t>
  </si>
  <si>
    <t>24601001-0216</t>
  </si>
  <si>
    <t>FUENTE DE ALIMENTACION PARA CAMARAS CCTV</t>
  </si>
  <si>
    <t>24600031-0002</t>
  </si>
  <si>
    <t>PILA AAA</t>
  </si>
  <si>
    <t>24601001-0341</t>
  </si>
  <si>
    <t>GRAPA DE PLASTICO</t>
  </si>
  <si>
    <t>PLAGUICIDAS, ABONOS Y FERTILIZANTES</t>
  </si>
  <si>
    <t>25201001-0005</t>
  </si>
  <si>
    <t>REPELENTE PARA MOSQUITOS</t>
  </si>
  <si>
    <t>COMBUSTIBLES, LUBRICANTES Y ADITIVOS PARA VEHÍCULOS TERRESTRES, AÉREOS, MARÍTIMOS, LACUSTRES Y FLUVIALES DESTINADOS A SERVICIOS PÚBLICOS Y OPERACIÓN DE PROGRAMAS PÚBLICOS</t>
  </si>
  <si>
    <t>26102001-0019</t>
  </si>
  <si>
    <t>DISPERSION ELECTRONICA DE COMBUSTIBLE PARA SERVICIOS PUBLICOS</t>
  </si>
  <si>
    <t>CONTRATO</t>
  </si>
  <si>
    <t>COMBUSTIBLES, LUBRICANTES Y ADITIVOS PARA VEHÍCULOS TERRESTRES, AÉREOS, MARÍTIMOS, LACUSTRES Y FLUVIALES DESTINADOS A SERVICIOS ADMINISTRATIVOS</t>
  </si>
  <si>
    <t>27100013-0004</t>
  </si>
  <si>
    <t>PLAYERA</t>
  </si>
  <si>
    <t>REFACCIONES Y ACCESORIOS MENORES DE MOBILIARIO Y EQUIPO DE ADMINISTRACION</t>
  </si>
  <si>
    <t>29301001-0085</t>
  </si>
  <si>
    <t>CAMARA DE CIRCUITO CERRADO - GASTO</t>
  </si>
  <si>
    <t>29301001-0108</t>
  </si>
  <si>
    <t>SILLA OPERATIVA - GASTO</t>
  </si>
  <si>
    <t>29301001-0034</t>
  </si>
  <si>
    <t>ESTANTE CON ENTREPAÑOS - GASTO</t>
  </si>
  <si>
    <t>29301001-0152</t>
  </si>
  <si>
    <t>TOLDO INSTANTANEO - GASTO</t>
  </si>
  <si>
    <t>REFACCIONES Y ACCESORIOS PARA EQUIPO DE COMPUTO</t>
  </si>
  <si>
    <t>29401001-0118</t>
  </si>
  <si>
    <t>SWITCH 5 PUERTOS - GASTO</t>
  </si>
  <si>
    <t>29401001-0139</t>
  </si>
  <si>
    <t>MEMORIA USB</t>
  </si>
  <si>
    <t>29401001-0251</t>
  </si>
  <si>
    <t>MEMORIA MICRO SD</t>
  </si>
  <si>
    <t>29401001-0263</t>
  </si>
  <si>
    <t>ROUTER</t>
  </si>
  <si>
    <t>29401001-0005</t>
  </si>
  <si>
    <t>CABLE USB</t>
  </si>
  <si>
    <t>SERVICIO TELEFÓNICO CONVENCIONAL</t>
  </si>
  <si>
    <t>SERVICIO TELEFÓNICO</t>
  </si>
  <si>
    <t>ARRENDAMIENTO DE MAQUINARIA Y EQUIPO</t>
  </si>
  <si>
    <t>SERVICIO DE ALQUILER DE EQUIPOS DE FOTOCOPIADO</t>
  </si>
  <si>
    <t>SUBCONTRATACION DE SERVICIOS CON TERCEROS</t>
  </si>
  <si>
    <t>COMISION</t>
  </si>
  <si>
    <t>MANTENIMIENTO DE PUERTAS DE CANCELERIA.</t>
  </si>
  <si>
    <t>MANTENIMIENTO Y CONSERVACION DE MOBILIARIO Y EQUIPO DE ADMINISTRACION</t>
  </si>
  <si>
    <t>SERVICIO DE MANTENIMIENTO DE AIRES ACONDICIONADOS</t>
  </si>
  <si>
    <t>MANTENIMIENTO Y CONSERVACIÓN DE VEHÍCULOS TERRESTRES.</t>
  </si>
  <si>
    <t>SERVICIO DE MANTENIMIENTO DE 12000 KM</t>
  </si>
  <si>
    <t>SERVICIO DE LAVANDERÍA, LIMPIEZA E HIGIENE</t>
  </si>
  <si>
    <t>SERVICIO DE LIMPIEZA</t>
  </si>
  <si>
    <t>VIATICOS NACIONALES A SERVIDORES PUBLICOS</t>
  </si>
  <si>
    <t>51100050-0004</t>
  </si>
  <si>
    <t>GABINETE P/ARCHIVERO C/ENTREPAÑOS TIPO LIBRERO</t>
  </si>
  <si>
    <t>51100111-0002</t>
  </si>
  <si>
    <t>SILLON DE ESPERA 2 PLAZAS (SOFA)</t>
  </si>
  <si>
    <t>EQUIPO DE ADMINISTRACION</t>
  </si>
  <si>
    <t>51900002-0001</t>
  </si>
  <si>
    <t>AIRE ACONDICIONADO DE 1 TONELADA</t>
  </si>
  <si>
    <t>51900002-0002</t>
  </si>
  <si>
    <t>AIRE ACONDICIONADO DE 2 TONELADAS</t>
  </si>
  <si>
    <t>51900002-0013</t>
  </si>
  <si>
    <t>AIRE ACONDICIONADO DE 3 TONELADAS</t>
  </si>
  <si>
    <t xml:space="preserve"> GR04</t>
  </si>
  <si>
    <t xml:space="preserve"> M001</t>
  </si>
  <si>
    <t xml:space="preserve"> B00OD01</t>
  </si>
  <si>
    <t>CORRESPONDIENTE AL PAGO DE SIETE GARRAFONES CON AGUA PURIFICADA PARA CONSUMO DEL PERSONAL ADSCRITO</t>
  </si>
  <si>
    <t>COMPRA MENOR</t>
  </si>
  <si>
    <t>ADJUDICACION DIRECTA</t>
  </si>
  <si>
    <t>MATERIALES Y UTILES DE OFICINA</t>
  </si>
  <si>
    <t xml:space="preserve">CAJAS DE PLASTICO </t>
  </si>
  <si>
    <t xml:space="preserve"> SERVICIO DE LIMPIEZA Y ASPIRADO DE LOS VEHICULOS OFICIALES ADSCRITOS A ESTE ORGNAO ELECTORAL</t>
  </si>
  <si>
    <t>SERVICIO DE COPIAS FOTOSTATICAS DE LOS DOCUMENTOS GENERADOS EN LAS VOCALIAS ADSCRITAS A ESTE ORGANO ELECTORAL</t>
  </si>
  <si>
    <t>002-2024</t>
  </si>
  <si>
    <t>SERVICIOS INTEGRALES</t>
  </si>
  <si>
    <t>SERVICIO POR CARGAS DE GASOLINA A VEHICULOS OFICIALES DURANTE AL MES DE JUNIO DEL AÑO EN CURSO PARA EL DESARROLLO DE ACTIVIDADES</t>
  </si>
  <si>
    <t>001-2024</t>
  </si>
  <si>
    <t>FLETES Y MANIOBRAS</t>
  </si>
  <si>
    <t>ENVIO DE INFORME A LA FISCALIA ESPECIALIZADA PARA LA ATENCION DE DELITOS ELECTORALES</t>
  </si>
  <si>
    <t>ENVIO DE MENSAJERIA DE CONSTANCIAS DE NOTIFICACION A LA SALA ESPECIALIZADA DEL TRIBUNAL ELECTORAL DEL PODER JUDICIAL DE LA FEDERACION</t>
  </si>
  <si>
    <t>ENVIO DE MENSAJERIA REQUERIDO POR LA UNIDAD TECNICA DE LO CONTENCIOSO ELECTORAL</t>
  </si>
  <si>
    <t>ENVIO DE CONSTANCIAS DE NOTIFICACION A LA SALA REGIONAL ESPECIALIZADA DEL TRIBUNAL ELECTORAL DEL PODER JUDICIAL DE LA FEDERACION CON SEDE EN LA CIUDAD DE MEXICO</t>
  </si>
  <si>
    <t>PASAJES TERRESTRES NACIONALES PARA SERVIDORES PUBLICOS DE MANDO EN EL DESEMPEÑO DE COMISIONES Y FUNCIONES OFICIALES</t>
  </si>
  <si>
    <t>BOLETOS DE AUTOBUS POR ASISTENCIA A LA CIUDAD DE MEXICO A ENTREGAR REQUERIMIENTOS SOLICITADOS POR LA SALA SUPERIOR DEL TRIBUNAL ELECTORAL DEL PODER JUDICIAL DE LA FEDERACION</t>
  </si>
  <si>
    <t>VIATICOS NACIONALES PARA SERVIDORES PUBLICOS EN EL DESEMPEÑO DE FUNCIONES OFICIALES</t>
  </si>
  <si>
    <t>VIATICOS POR ASISTIR A LA JUNTA LOCAL EJECUTIVA PARA LA ENTREGA DEL EXPEDIENTE DE SENADURIAS CORRESPONDIENTE A ESTE 04 CONSEJO DISTRITAL (11-JUN-2024)(11-JUN-2024) CHILPANCINGO DE LOS BRAVO, GUERRERO.</t>
  </si>
  <si>
    <t xml:space="preserve"> R002</t>
  </si>
  <si>
    <t>CORRESPONDIENTE AL REEMBOLSO POR LA COMPRA DE ETIQUETAS ADHESIVAS PARA LA IMPRESION DE NUMERO DE INVENTARIO DE LOS BIENES MUEBLES DE ESTE ORGANO ELECTORAL</t>
  </si>
  <si>
    <t>CORRESPONDIENTE AL REEMBOLSO POR LA COMPRA DE BOLSAS DE PLASTICO CON MOTIVO DE LOS TRABAJOS RELATIVOS AL MATENIMIENTO, ALMACENAMIENTO Y CONSERVACION DE LOS MATERIALES ELECTORALES</t>
  </si>
  <si>
    <t>CORRESPONDIENTE A LA COMPRA DE NUEVE GARRAFONES CON AGUA PURIFICADA PARA EL CONSUMO DEL PERSONAL DE ESTE ORGANO ELECTORAL</t>
  </si>
  <si>
    <t>GR04-VD-24-741 ASISTIR A LA SALA REGIONAL DE LA CUARTA CIRCUNSCRIPCIÓN  PARA HACER ENTREGA DE LOS MEDIOS DE IMPUGNACIÓN PRESENTADOS ANTE ESTE 04 CONSEJO DISTRITAL (13-JUN-2024)(13-JUN-2024) CIUDAD DE MÉXICO</t>
  </si>
  <si>
    <t xml:space="preserve"> R003</t>
  </si>
  <si>
    <t>CORRESPONDIENTE AL REEMBOLSO POR LA COMPRA DE CAJAS DE PLASTICO PARA EL ALMACENAMIENTO DE DISPOSITIVOS MOVILES</t>
  </si>
  <si>
    <t>ORRESPONDIENTE AL REEMBOLSO DE CONSUMO DE ALIMENTOS DEL PERSONAL CON MOTIVO DE LA REVISION DE DISPOSITIVOS MOVILES</t>
  </si>
  <si>
    <t xml:space="preserve"> R005</t>
  </si>
  <si>
    <t>CORRESPONDIENTE AL REEMBOLSO POR CONSUMO DE ALIMENTOS DE VOCALES CON MOTIVO DE LA VERIFICACION DE DISPOSITIVOS MOVILES</t>
  </si>
  <si>
    <t xml:space="preserve"> SERVICIO DE COPIAS FOTOSTATICAS DE LOS DOCUMENTOS GENERADOS EN LAS VOCALIAS ADSCRITAS A ESTE ORGANO ELECTORAL</t>
  </si>
  <si>
    <t xml:space="preserve"> R008</t>
  </si>
  <si>
    <t>VIATICOS POR ASISTENCIA AL TRIBUNAL ELECTORAL DEL PODER JUDICIAL A ENTREGAR LOS EXPEDIENTES DE PRESIDENCIA Y DIPUTACIONES (16-JUN-2024)-(18-JUN-2024) CIUDAD DE MEXICO</t>
  </si>
  <si>
    <t xml:space="preserve"> R009</t>
  </si>
  <si>
    <t xml:space="preserve"> B00OD02</t>
  </si>
  <si>
    <t>CORRESPONDIENTE A LA COMPRA DE AGUA PURIFICADA EN GARRAFON PARA EL CONSUMO DEL PERSONAL</t>
  </si>
  <si>
    <t>REFACCIONES Y ACCESORIOS PARA EQUIPO DE COMPUTO Y TELECOMUNICACIONES</t>
  </si>
  <si>
    <t>CORRESPONDIENTE AL REEMBOLO POR LA COMPRA DE PINTURA, BROCHA, RODILLO PARA PINTAR LOS NICHOS INSTALADOS EN LA SALA DE SESIONES DE ESTA JUNTA DISTRITAL EJECUTIVA 04</t>
  </si>
  <si>
    <t>HERRAMIENTAS MENORES</t>
  </si>
  <si>
    <t>REEMBOLO POR LA COMPRA DE PINTURA, BROCHA, RODILLO PARA PINTAR LOS NICHOS INSTALADOS EN LA SALA DE SESIONES DE ESTA JUNTA DISTRITAL EJECUTIVA 04</t>
  </si>
  <si>
    <t>SERVICIO DE AGUA POTABLE DE LOS DOS INMUEBLES QUE OCUPA ESTE ORGANO ELECTORAL</t>
  </si>
  <si>
    <t>SERVICIO DE ARRENDAMIENTO MES DE JULIO VOCALIAS DEL SECRETARIO, CAPACITACION ELECTORAL Y REGISTRO FEDERAL DE ELECTORES</t>
  </si>
  <si>
    <t>004-2024</t>
  </si>
  <si>
    <t>SERVICIO DE ARRENDAMIENTO DEL INMUEBLE QUE OCUPA LAS VOCALIAS EJECUTIVA, DE ORGANIZACION ELECTORA, AREAS DEL CEVEM Y ADMINISTRATIVO DEL MES DE JULIO</t>
  </si>
  <si>
    <t>005-2024</t>
  </si>
  <si>
    <t>SERVICIO DE VIGILANCIA DE LOS DOS INMUEBLES QUE OCUPA ESTA JUNTA DISTRITAL MES DE JULIO</t>
  </si>
  <si>
    <t>006-2024</t>
  </si>
  <si>
    <t>REEMBOLSO POR LA COMPRA DE GUIAS DE MENSAJERIA PARA EL DESARROLLO DE ACTIVIDADES ENCOMENDADAS A ESTE ORGANO ELECTORAL</t>
  </si>
  <si>
    <t>SERVICIO DE MANTENIMIENTO PREVENTIVO DEL EQUIPO DE AIRE ACONDICIONADO DE LA VOCALIA EJECUTIVA Y DEL AREA ADMINISTRATIVA DE ESTA JUNTA DISTRITAL</t>
  </si>
  <si>
    <t>SERVICIO DE LIMPIEZA DE LOS DOS INMUEBLES QUE OCUPA ESTA JUNTA DISTRITAL DEL MES DE JULIO</t>
  </si>
  <si>
    <t>007-2024</t>
  </si>
  <si>
    <t>VIATICOS POR ASISTENCIA A LA SALA REGIONAL DE LA CUARTA CIRCUNSCRIPCIÓN  PARA HACER ENTREGA DE LOS MEDIOS DE IMPUGNACIÓN PRESENTADOS ANTE ESTE 04 CONSEJO DISTRITAL (14-JUN-2024)(15-JUN-2024) CIUDAD DE MÉXICO</t>
  </si>
  <si>
    <t xml:space="preserve"> B00MO02</t>
  </si>
  <si>
    <t>COMBUSTIBLES, LUBRICANTES Y ADITIVOS PARA VEHICULOS TERRESTRES, AEREOS, MARITIMOS, LACUESTRES Y FLUVIALES DESTINADOS A SERVICIOS PUBLICOS Y LA OPERACIÓN DE PROGRAMAS PUBLICOS</t>
  </si>
  <si>
    <t xml:space="preserve"> CORRESPONDIENTE AL PAGO DE CARGAS DE GASOLINA A VEHICULOS OFICIALES DURANTE AL MES DE JUNIO DEL AÑO EN CURSO PARA EL DESARROLLO DE ACTIVIDADES</t>
  </si>
  <si>
    <t>21100033-0006</t>
  </si>
  <si>
    <t>CINTA CANELA 48 X 50</t>
  </si>
  <si>
    <t>LIBRETA PROFESIONAL DE RAYA 100 HJS</t>
  </si>
  <si>
    <t>PAPEL BOND T/CARTA C/5000 HJS</t>
  </si>
  <si>
    <t>REGISTRADOR LEFORT T/CARTA</t>
  </si>
  <si>
    <t>21100125-0003</t>
  </si>
  <si>
    <t>TABLA PORTAPAPEL EN MADERA T/CARTA</t>
  </si>
  <si>
    <t>CORRESPONDIENTE AL REEMBOLSO POR LA COMPRA DE INSECTICIDA Y AROMATIZANTE DE AMBIENTE, PARA LAS ACTIVIDADES DEL MODULO DE ATENCION CIUDADANA</t>
  </si>
  <si>
    <t>SERVICIO TELEFONICO CONVENCIONAL</t>
  </si>
  <si>
    <t>SERVICIO TELEFONICO DEL MODULO DE ATENCION CIUDADANA UBICADO EN COSTERA MIGUEL ALEMAN NUMERO 125</t>
  </si>
  <si>
    <t>SERVICIO DE ARRENDAMIENTO DE INMUEBLE QUE OCUPA EL MODULO DE ATENCION CIUDADANA DEL MES DE JULIO DEL AÑO EN CURSO</t>
  </si>
  <si>
    <t>003-2024</t>
  </si>
  <si>
    <t xml:space="preserve"> SERVICIO DE VIGILANCIA DE LOS DOS INMUEBLES QUE OCUPA ESTE ORGANO ELECTORAL</t>
  </si>
  <si>
    <t>SERVICIO DE SEGURIDAD DEL MODULO DE ATENCION CIUDADANA DEL MES DE JULIO DEL AÑO EN CURSO</t>
  </si>
  <si>
    <t>SERVICIO DE LIMPIEZA DEL MODULO DE ATENCION CIUDADANA MES DE JULIO DEL AÑO EN CURSO</t>
  </si>
  <si>
    <t>CORRESPONDIENTE AL PAGO DEL SERVICIO DE LIMPIEZA DE LOS DOS INMUEBLES QUE OCUPA ESTE ORGANO ELECTORAL DEL MES DE JULIO</t>
  </si>
  <si>
    <t>BOLETO DE AUTOBUS POR TRASLADO A CHILPANCINGO GUERRERO EL DIA 08 DE JULIO A UN CURSO RELATIVO AL SISTEMA DE GESTION DE CALIDAD</t>
  </si>
  <si>
    <t>VIATICOS POR ASISTENCIA A LA JUNTA LOCAL EJECUTIVA EN EL ESTADO A LA CAPACITACION DE LA NORMA ISO 9001 (08-JUL-2024)-(09-JUL-2024), CHILPANCINGO GUERRERO</t>
  </si>
  <si>
    <t>VIATICOS POR LA LA JUNTA LOCAL EJECUTIVA A LA CAPACITACION INTERPRETACION DE LA NORMA ISO 9001:2015 (08-JUL-2024)-(09-JUL-2024) CHILPANCINGO, GUERRERO</t>
  </si>
  <si>
    <t>VIATICOS POR ASISTENCIA A LA JUNTA LOCAL EJECUTIVA A LA CAPACITACION INTERPRETACION DE LA NORMA ISO 9001:2015 (08-JUL-2024)-(09-JUL-2024) CHILPANCINGO, GUERRERO</t>
  </si>
  <si>
    <t>VIATICOS POR LA ASISTENCIA A LA JUNTA LOCAL EJECUTIVA A LA CAPACITACION INTERPRETACION DE LA NORMA ISO 9001:2015 (08-JUL-2024)-(09-JUL-2024) CHILPANCINGO, GUERRERO</t>
  </si>
  <si>
    <t>VIATICOS POR LA JUNTA LOCAL EJECUTIVA A LA CAPACITACION INTERPRETACION DE LA NORMA ISO 9001:2015 (08-JUL-2024)-(09-JUL-2024) CHILPANCINGO, GUERRERO</t>
  </si>
  <si>
    <t xml:space="preserve"> F13301C</t>
  </si>
  <si>
    <t xml:space="preserve"> F13321C</t>
  </si>
  <si>
    <t>21100033-0018</t>
  </si>
  <si>
    <t>CINTA DIUREX 48 X 50</t>
  </si>
  <si>
    <t>21100055-0002</t>
  </si>
  <si>
    <t>CUTTER CHICO</t>
  </si>
  <si>
    <t>21101001-0087</t>
  </si>
  <si>
    <t>FOLDER T/O</t>
  </si>
  <si>
    <t>PAPEL BOND T/OFICIO C/5000 HJS</t>
  </si>
  <si>
    <t>21100013-0022</t>
  </si>
  <si>
    <t>21100124-0009</t>
  </si>
  <si>
    <t>SOBRE COIN</t>
  </si>
  <si>
    <t>21100072-0003</t>
  </si>
  <si>
    <t>LIGAS NUMERO 18</t>
  </si>
  <si>
    <t>21100085-0003</t>
  </si>
  <si>
    <t>PAPEL CASCARON</t>
  </si>
  <si>
    <t>21100094-0001</t>
  </si>
  <si>
    <t>PERFORADORA DOBLE ORIFICIO</t>
  </si>
  <si>
    <t>21100094-0003</t>
  </si>
  <si>
    <t>PERFORADORA UN ORIFICIO</t>
  </si>
  <si>
    <t xml:space="preserve"> F13331C</t>
  </si>
  <si>
    <t xml:space="preserve"> F13341C</t>
  </si>
  <si>
    <t>CORRESPONDIENTE AL REEMBOLSO POR CONSUMO DE ALIMENTOS CON MOTIVO DE LAS ACTIVIDADES DE INTEGRACION DE EXPEDIENTES Y MEDIOS DE IMPUGNACION EN EL PROCESO ELECTORAL</t>
  </si>
  <si>
    <t>CORRESPONDIENTE AL REEMBOLSO POR CONSUMO DE ALIMENTOS DEL PERSONAL CON MOTIVO DE LA INTEGRACION DE EXPEDIENTES Y MEDIOS DE IMPUGNACION DE LA ELECCION CONCURRENTE 2023-2024</t>
  </si>
  <si>
    <t>CORRESPONDIENTE AL REEMBOLSO POR CONSUMO DE ALIMENTOS DEL PERSONAL CON MOTIVO DE LA REMISION DE REQUERIMIENTOS SOLICITADOS POR LA JUNTA LOCAL EJECUTIVA</t>
  </si>
  <si>
    <t>CORRESPONDIENTE A CARGA DE GASOLINA A VEHICULO OFICIAL CON MOTIVO DE LA ASISTENCIA A LA CIUDAD DE MEXICO, VEHICULO PLACAS HCX-109-G, KM 29804</t>
  </si>
  <si>
    <t>CORRESPONDIENTE AL REEMBOLSO POR CARGA DE GASOLINA CON MOTIVO DE LA ASISTENCIA A LA CIUDAD DE MEXICO PLACAS HCX-109-G</t>
  </si>
  <si>
    <t>CORRESPONDIENTE AL REEMBOLSO POR CARGA DE GASOLINA A VEHICULO OFICIAL VEHICULO PLACAS HCX-109G, KM 30340, POR ASISTENCIA A LA CIUDAD DE MEXICO</t>
  </si>
  <si>
    <t>CORRESPONDIENTE AL REEMBOLSO POR CARGA DE GASOLINA CON MOTIVO DE LA ASISTENCIA A LA CIUDAD DE MEXICO PLACAS  XHC-109-G,  KM 30066</t>
  </si>
  <si>
    <t>CORRESPONDIENTE A CARGA DE GASOLINA A VEHICULO OFICIAL CON MOTIVO DE LA ASISTENCIA A LA CIUDAD DE MEXICO LOS DIAS 20 Y 21 DE JUNIO DEL AÑO EN CURSO, PLACAS HCX-109-G, KM 30824</t>
  </si>
  <si>
    <t>VIATICOS NACIONALES PARA LABORES EN CAMPO Y DE SUPERVISION</t>
  </si>
  <si>
    <t>ENTREGA DE EXPEDIENTES DE LA ELECCION PRESIDENCIAL Y DIPUTACIONES EN OFICINAS CENTRALES DEL INSTITUTO NACIONAL ELECTORAL, TRIBUNAL ELECTORAL DEL PODER JUDICIAL DE LA FEDERACON Y CAMARA DE DIPUTADOS(16-JUN-2024)-(18-JUN-2024)CIUDAD DE MEXICO</t>
  </si>
  <si>
    <t>GR04-VD-24-0726 ASISTIR A OFICINAS CENTRALES  AL ACTO PROTOCOLARIO DE LA CONCLUSION DE LA ENTREGA DE LOS EXPEDIENTES DE LOS COMPUTOS DISTRITALES DE LA ELECCION PRESIDENCIAL (21-JUN-2024)-(21-JUN-2024)CIUDAD DE MEXICO</t>
  </si>
  <si>
    <t>OTROS IMPUESTOS Y DERECHOS</t>
  </si>
  <si>
    <t>CORRESPONDIENTE A PEAJES POR ASISTENCIA A LA CIUDAD DE  A LA CIUDAD DE MEXICO EL DIA 20 Y 21 DE MAYO DEL AÑO EN CURSO</t>
  </si>
  <si>
    <t xml:space="preserve">DELEGACIONALES </t>
  </si>
  <si>
    <t>Combustibles, lubricantes y aditivos para vehículos
terrestres, aéreos, marítimos, lacustres y fluviales destinados a
servicios públicos y la operación de programas públicos</t>
  </si>
  <si>
    <t>26102001-0015</t>
  </si>
  <si>
    <t>VALE DE GASOLINA DE $500 PESOS - SERVICIOS PUBLICOS</t>
  </si>
  <si>
    <t>06/2024</t>
  </si>
  <si>
    <t xml:space="preserve">ADJUDICACION DIRECTA </t>
  </si>
  <si>
    <t>26102001-0004</t>
  </si>
  <si>
    <t>VALE DE GASOLINA DE $200 PESOS - SERVICIOS PUBLICOS</t>
  </si>
  <si>
    <t>26102001-0009</t>
  </si>
  <si>
    <t>VALE DE GASOLINA DE $10 PESOS - SERVICIOS PUBLICOS</t>
  </si>
  <si>
    <t>SERVICIO DE ARRENDAMIENTO DEL INMUEBLE QUE SE UTILIZA COMO MODULO DE ATENCION CIUDADANA DE LA 05 JUNTA DISTRITA, CORRESPONDIENTE AL MES DE OCTUBRE 2024</t>
  </si>
  <si>
    <t>ADENDA</t>
  </si>
  <si>
    <t>SERVICIO DE ARRENDAMIENTO DEL INMUEBLE QUE SE UTILIZA COMO OFICINAS DE LA 05 JUNTA DISTRITAL, OCTUBRE 2024</t>
  </si>
  <si>
    <t>001/2024</t>
  </si>
  <si>
    <t>SERVICIO DE LIMPIEZA DE LAS INSTALACIONES QUE SE OCUPAN COMO MODULO FIJO DE ATENCION CIUDADANA DE LA 05 JUNTA DISTRITAL EJECUTIVA, OCTUBRE 2024</t>
  </si>
  <si>
    <t>Servicios de lavanderia, limpieza e higiene</t>
  </si>
  <si>
    <t>005/2024</t>
  </si>
  <si>
    <t>SERVICIO DE LIMPIEZA DE LAS INSTALACIONES QUE SE OCUPAN COMO OFICINAS DE LA 05 JUNTA DISTRITAL EJECUTIVA, OCTUBRE 2024</t>
  </si>
  <si>
    <t>004/2024</t>
  </si>
  <si>
    <t>SERVICIO DE SEGURIDAD Y VIGILANCIA DE LAS INSTALACIONES QUE SE OCUPAN COMO MODULO FIJO DE ATENCION CIUDADANA DE LA 05 JUNTA DISTRITAL EJECUTIVA, OCTUBRE 2024</t>
  </si>
  <si>
    <t>Servicios de vilgilancia</t>
  </si>
  <si>
    <t>003/2024</t>
  </si>
  <si>
    <t>SERVICIO DE SEGURIDAD Y VIGILANCIA DE LAS INSTALACIONES QUE SE OCUPAN COMO OFICINAS DE LA 05 JUNTA DISTRITAL EJECUTIVA, OCTUBRE 2024</t>
  </si>
  <si>
    <t>002/2024</t>
  </si>
  <si>
    <t>COMBUSTIBLES, LUBRICANTES Y ADITIVOS PARA VEHÍCULOS TERRESTRES, AÉREOS, MARÍTIMOS, LACUSTRES Y FLUVIALES ASIGNADOS A SERVIDORES PÚBLICOS.</t>
  </si>
  <si>
    <t>N/A</t>
  </si>
  <si>
    <t>INE/SERV /GRO-JDE06/06/2024</t>
  </si>
  <si>
    <t>INE/SERV /GRO-JDE06/07/2024</t>
  </si>
  <si>
    <t>INE/SERV /GRO-JDE06/02/2024</t>
  </si>
  <si>
    <t>INE/SERV /GRO-JDE06/03/2024</t>
  </si>
  <si>
    <t>26102</t>
  </si>
  <si>
    <t>COMBUSTIBLES, LUBRICANTES Y ADITIVOS PARA VEHÍCULOS TERRESTRES, AÉREOS, MARÍTIMOS, LACUSTRES Y FLUVIALES DESTINADOS A SERVICIOS PÚBLICOS Y LA OPERACIÓN DE PROGRAMAS PÚBLICOS</t>
  </si>
  <si>
    <t>PEDIDO</t>
  </si>
  <si>
    <t>44105</t>
  </si>
  <si>
    <t>Apoyo a voluntarios que participan en diversos programas
federales</t>
  </si>
  <si>
    <t>APOYO A PERSONAS VOLUNTARIAS QUE ATENDERAN LAS CASILLAS EN ESPACIOS PUBLICOS E ITINERANTES</t>
  </si>
  <si>
    <t xml:space="preserve">ARRENDAMIENTO DE MAQUINARIA Y EQUIPO </t>
  </si>
  <si>
    <t>ARRENDAMIENTO EQUIPO DE FOTOCOPIADO</t>
  </si>
  <si>
    <t>INE/SERV /GRO-JDE06/09/2024</t>
  </si>
  <si>
    <t>MANTENIMIENTO Y CONSERVACION DE VEHICULOS TERRESTRES, AEREOS, MARITIMOS, LACUSTRES Y FLUVIALES</t>
  </si>
  <si>
    <t>22103</t>
  </si>
  <si>
    <t>PRODUCTOS ALIMENTICIOS PARA EL PERSONAL QUE REALIZA LABORES DE CAMPO O DE SUPERVISIÓN</t>
  </si>
  <si>
    <t>PAPEL BOND T/CARTA  500 hjs.</t>
  </si>
  <si>
    <t>36101</t>
  </si>
  <si>
    <t xml:space="preserve">DIFUSIÓN DE MENSAJES SOBRE PROGRAMAS Y ACTIVIDADES INSTITUCIONALES </t>
  </si>
  <si>
    <t>PLAYERAS QUE SERAN UTILIZADAS POR PERSONAS VOLUNTARIAS DE LA CIJ2024</t>
  </si>
  <si>
    <t>SERVICIO DE FUMIGACIÓN INSTALACIONES DEL MÓDULO DE ATENCIÓN CIUDADANA</t>
  </si>
  <si>
    <t>Otros impuestos y derechos</t>
  </si>
  <si>
    <t>COMISION SOBRE PEDIDO</t>
  </si>
  <si>
    <t>INE/SERV/GRO-JDE06/04/2024</t>
  </si>
  <si>
    <t>G11011C</t>
  </si>
  <si>
    <t>B00MO01</t>
  </si>
  <si>
    <t>32903</t>
  </si>
  <si>
    <t>OTROS ARRENDAMIENTOS</t>
  </si>
  <si>
    <t>ALQUILER-ARRENDAMIENTO OTROS SERVICIOS DE SILLAS, MESAS, TOLDOS</t>
  </si>
  <si>
    <t xml:space="preserve">MATERIAL DE LIMPIEZA </t>
  </si>
  <si>
    <t>21600006-0016</t>
  </si>
  <si>
    <t>BOLSA CHICA PARA
BASURA</t>
  </si>
  <si>
    <t>BOLSA DE PLASTICO
P/BASURA 90X1.20</t>
  </si>
  <si>
    <t>KILOGRA
MO</t>
  </si>
  <si>
    <t>21100055-0003</t>
  </si>
  <si>
    <t>CUTTER GRANDE</t>
  </si>
  <si>
    <t xml:space="preserve">21100092-0006 </t>
  </si>
  <si>
    <t>PEGAMENTO BLANCO 850
250 gr</t>
  </si>
  <si>
    <t>PAPEL BOND T/CARTA
C/5000 hjs.</t>
  </si>
  <si>
    <t>21401</t>
  </si>
  <si>
    <t xml:space="preserve">MATERIALES Y ÚTILES PARA EL PROCESAMIENTO EN EQUIPOS Y BIENES INFORMÁTICOS </t>
  </si>
  <si>
    <t>21401001-0662</t>
  </si>
  <si>
    <t>TÓNER HP 58A MODELO CF258A NEGRO</t>
  </si>
  <si>
    <t>DELEGACIONES</t>
  </si>
  <si>
    <t xml:space="preserve">MATERIALES Y UTILES DE OFICINA </t>
  </si>
  <si>
    <t>21100013-0009</t>
  </si>
  <si>
    <t>MARCADOR (VARIOS)</t>
  </si>
  <si>
    <t>21100033-0033</t>
  </si>
  <si>
    <t>CINTA MASKING TAPE 18 X 50</t>
  </si>
  <si>
    <t>PAPEL BOND T/OFICIO C/5000 HJS.</t>
  </si>
  <si>
    <t>PAPEL BOND T/CARTA C/5000 HJS.</t>
  </si>
  <si>
    <t>COMBUSTIBLES, LUBRICANTES Y ADITIVOS PARA VEHICULOS TERRESTRES, AEREOS, MARITIMOS, LACUSTRES Y FLUVIALES DESTINADOS A SERVICIOS PUBLICOS Y LA OPERACIÓN DE PROGRAMAS PUBLICOS.</t>
  </si>
  <si>
    <t xml:space="preserve">DISPERSION ELECTRONICA DE COMBUSTIBLE PARA SERVICIOS PUBLICOS </t>
  </si>
  <si>
    <t xml:space="preserve">OTROS IMPUESTOS Y DERECHOS </t>
  </si>
  <si>
    <t>S/N</t>
  </si>
  <si>
    <t xml:space="preserve">COMISION DE PEDIDO DE COMBUSTIBLE </t>
  </si>
  <si>
    <t xml:space="preserve">SERVICIO DE TELECOMUNICACIONES </t>
  </si>
  <si>
    <t xml:space="preserve">SERVICIO DE SEÑAL ANALOGICA </t>
  </si>
  <si>
    <t xml:space="preserve">OTROS SERVICIOS COMERCIALES </t>
  </si>
  <si>
    <t xml:space="preserve">SERVICIO DE FOTOCOPIADO </t>
  </si>
  <si>
    <t>MATERIALES Y UTILES PARA EL PROCESAMIENTO EN EQUIPOS Y BIENES INFORMATIOS</t>
  </si>
  <si>
    <t xml:space="preserve">TONER HP </t>
  </si>
  <si>
    <t>VIATICOS NACIONALES PARA SERVIDORES PUBLICOS EN EL DESEMPEÑO DE FUNCIONES OFICIALES.</t>
  </si>
  <si>
    <t>VIATICOS EN COMISION OFICIAL</t>
  </si>
  <si>
    <t>MATERIALES Y UTLIES DE OFICINA</t>
  </si>
  <si>
    <t>SERVICIO DE COMBUSTIBLE</t>
  </si>
  <si>
    <t xml:space="preserve">PRODUCTOS ALIMENTICIOS PARA EL PERSONAL DERIVADO DE ACTIVIDADES EXTRAORDINARIAS </t>
  </si>
  <si>
    <t xml:space="preserve">SERVICIO DE ALIMENTOS EN ACTIVIDADES EXTRAORDINARIAS </t>
  </si>
  <si>
    <t>APOYO A VOLUNTARIOS QUE PARTICIPAN EN DIVERSOS PROGRAMAS FEDERALES.</t>
  </si>
  <si>
    <t>APOYO A VOLUNTARIOS</t>
  </si>
  <si>
    <t>VIATICO EN COMISION OFICIAL</t>
  </si>
  <si>
    <t>PRODUCTOS ALIMENTICIOS PARA EL PERSONAL EN LAS INSTALACIONES DE LAS UNIDADES RESPONSABLES.</t>
  </si>
  <si>
    <t xml:space="preserve">PESOS </t>
  </si>
  <si>
    <t>MANTENIMIENTO Y CONSERVACION DE VEHICULOS TERRESTRES, AEREOS, MARITIMOS, LACUSTRES Y FLUVIALES.</t>
  </si>
  <si>
    <t xml:space="preserve">MANTENIMIENTO Y CONSERVACION DE VEHICULOS TERRESTRES </t>
  </si>
  <si>
    <t>REFACCIONES Y ACCESORIOS MENORES DE EDIFICIOS</t>
  </si>
  <si>
    <t>29200006-0003</t>
  </si>
  <si>
    <t>CHAPA (CERRADURA)</t>
  </si>
  <si>
    <t>29200006-0002</t>
  </si>
  <si>
    <t>CHAPA PARA CERRADURA</t>
  </si>
  <si>
    <t xml:space="preserve">ANUAL </t>
  </si>
  <si>
    <t>MATERIAL ELECTRICO Y ELECTRONICO</t>
  </si>
  <si>
    <t>24601001-0112</t>
  </si>
  <si>
    <t>LAMPARA TIPO TUBO T8 17W</t>
  </si>
  <si>
    <t>24601001-0015</t>
  </si>
  <si>
    <t>LAMPARA DE LED</t>
  </si>
  <si>
    <t>PRODUCTOS ALIMENTICIOS PARA EL PERSONAL DERIVADO DE ACTIVIDADES EXTRAORDINARIAS.</t>
  </si>
  <si>
    <t xml:space="preserve">SERVICIO DE AGUA </t>
  </si>
  <si>
    <t>SERVICIO DE AGUA POTABLE Y REDES</t>
  </si>
  <si>
    <t>CERRADURA DE ALTA SEGURIDAD</t>
  </si>
  <si>
    <t>ARRENDAMIENTO DE EDIFICIOS Y LOCALES.</t>
  </si>
  <si>
    <t xml:space="preserve">SERVICIOS DE VIGILANCIA </t>
  </si>
  <si>
    <t>SERVICIO DE VIGILANCIA Y SEGURIDAD, NOVIEMBRE 2024.</t>
  </si>
  <si>
    <t xml:space="preserve">SERVICIOS DE LAVANDERIA, LIMPIEZA E HIGIENE </t>
  </si>
  <si>
    <t>SERVICIO DE LIMPIEZA Y RETIRO DE DESECHOS, NOVIEMBRE 2024.</t>
  </si>
  <si>
    <t>OTROS SERVICIOS COMERCIALES NOVIEMBRE 2024</t>
  </si>
  <si>
    <t>ALIMENTOS EN ACTIVIDADES DE CAMPO</t>
  </si>
  <si>
    <t>21101001-0254</t>
  </si>
  <si>
    <t>FOAMI</t>
  </si>
  <si>
    <t>21100025-0007</t>
  </si>
  <si>
    <t>CARTULINA IRIS</t>
  </si>
  <si>
    <t>21101001-0012</t>
  </si>
  <si>
    <t>LETRERO PARA OFICINA</t>
  </si>
  <si>
    <t>21101001-0221</t>
  </si>
  <si>
    <t>PORTAGLOBO</t>
  </si>
  <si>
    <t>21100024-0001</t>
  </si>
  <si>
    <t>CARTONCILLO</t>
  </si>
  <si>
    <t>21100092-0007</t>
  </si>
  <si>
    <t>PEGAMENTO BLANCO 850 GR.</t>
  </si>
  <si>
    <t>21100074-0005</t>
  </si>
  <si>
    <t>CRAYON CERA (VARIOS)</t>
  </si>
  <si>
    <t>21101001-0191</t>
  </si>
  <si>
    <t>GLOBO SERPENTINA</t>
  </si>
  <si>
    <t>MATERIALES Y UTILES DE OFCINA</t>
  </si>
  <si>
    <t>21100085-003</t>
  </si>
  <si>
    <t>MANTENIMIENTO Y CONSERVACION DE INMUEBLES</t>
  </si>
  <si>
    <t>MANTENIMIENTO DE INMUEBLE</t>
  </si>
  <si>
    <t>DIFUSION DE MENSAJES SOBRE PROGRAMAS Y ACTIVIDADES INSTITUCIONALES</t>
  </si>
  <si>
    <t>PLAYERAS</t>
  </si>
  <si>
    <t>PRODUCTOS ALIMENTICIOS PARA EL PERSONAL QUE REALIZA LABORES DE CAMPO O DE SUPERVISION</t>
  </si>
  <si>
    <t>PRODUCTOS ALIMENTICIOS PARA EL PERSONAL DERIVADO DE ACTIVIDADES EXTRAORDINARIAS</t>
  </si>
  <si>
    <t>SUMINISTRO DE AGUA EMBOTELLADA (GARRAFON)</t>
  </si>
  <si>
    <t>1500.00</t>
  </si>
  <si>
    <t>500.00</t>
  </si>
  <si>
    <t>DELAGACIONAL</t>
  </si>
  <si>
    <t xml:space="preserve">	PAPEL BOND T/CARTA C/5000 hjs.</t>
  </si>
  <si>
    <t>COMBUSTIBLE</t>
  </si>
  <si>
    <t>INE/GR08-002/2023</t>
  </si>
  <si>
    <t>26103001-0031</t>
  </si>
  <si>
    <t>DEPOSITO PARA EL PAGO DE COMBUSTIBLE</t>
  </si>
  <si>
    <t>MANTENIMIENTO Y CONSERVACIÓN DE VEHÍCULOS TERRESTRES</t>
  </si>
  <si>
    <t>MANTENIMIETO PREVENTIVO VEHÍCULO PROPIEDAD DEL INSTITUTO</t>
  </si>
  <si>
    <t>ARRENDAMIENTO DE INMUEBLE PARA LA 08 JUNTA DISTRITA EJECUTIVA</t>
  </si>
  <si>
    <t>INE/GR08-006/2023</t>
  </si>
  <si>
    <t>ARRENDAMIENTO</t>
  </si>
  <si>
    <t>ARRENDAMIENTO DE LOCAL PARA MÓDULO</t>
  </si>
  <si>
    <t>INE/GR08-007/2023</t>
  </si>
  <si>
    <t>VIGILANCIA</t>
  </si>
  <si>
    <t>INE/GR08/0004/2024</t>
  </si>
  <si>
    <t>SERVICIOS DE LAVANDERIA , LIMPIEZA E HIGIENE</t>
  </si>
  <si>
    <t>LIMPIEZA</t>
  </si>
  <si>
    <t>INE/GR08/0005/2024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</si>
</sst>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Red]\-&quot;$&quot;#,##0.00"/>
    <numFmt numFmtId="44" formatCode="_-&quot;$&quot;* #,##0.00_-;\-&quot;$&quot;* #,##0.00_-;_-&quot;$&quot;* &quot;-&quot;??_-;_-@_-"/>
    <numFmt numFmtId="43" formatCode="_-* #,##0.00_-;\-* #,##0.00_-;_-* &quot;-&quot;??_-;_-@_-"/>
    <numFmt numFmtId="164" formatCode="#,##0_ ;[Red]\-#,##0\ "/>
    <numFmt numFmtId="165" formatCode="_-&quot;$&quot;* #,##0_-;\-&quot;$&quot;* #,##0_-;_-&quot;$&quot;* &quot;-&quot;??_-;_-@_-"/>
    <numFmt numFmtId="166" formatCode="000"/>
  </numFmts>
  <fonts count="36">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11"/>
      <color indexed="8"/>
      <name val="Calibri"/>
      <family val="2"/>
      <scheme val="minor"/>
    </font>
    <font>
      <sz val="11"/>
      <name val="Calibri"/>
      <family val="2"/>
      <scheme val="minor"/>
    </font>
    <font>
      <sz val="8"/>
      <name val="Calibri"/>
      <family val="2"/>
      <scheme val="minor"/>
    </font>
    <font>
      <sz val="11"/>
      <color theme="1"/>
      <name val="Arial"/>
      <family val="2"/>
    </font>
    <font>
      <sz val="11"/>
      <color rgb="FFFF0000"/>
      <name val="Calibri"/>
      <family val="2"/>
      <scheme val="minor"/>
    </font>
    <font>
      <sz val="10"/>
      <name val="Calibri"/>
      <family val="2"/>
      <scheme val="minor"/>
    </font>
    <font>
      <sz val="10"/>
      <color theme="1"/>
      <name val="Calibri"/>
      <family val="2"/>
      <scheme val="minor"/>
    </font>
    <font>
      <sz val="10"/>
      <color rgb="FF000000"/>
      <name val="Calibri"/>
      <family val="2"/>
    </font>
    <font>
      <sz val="10"/>
      <color rgb="FF000000"/>
      <name val="Arial Narrow"/>
      <family val="2"/>
    </font>
    <font>
      <sz val="9"/>
      <name val="Calibri"/>
      <family val="2"/>
    </font>
    <font>
      <sz val="9"/>
      <name val="Calibri"/>
      <family val="2"/>
      <scheme val="minor"/>
    </font>
    <font>
      <sz val="9"/>
      <color rgb="FF000000"/>
      <name val="Calibri"/>
      <family val="2"/>
      <scheme val="minor"/>
    </font>
    <font>
      <sz val="9"/>
      <color theme="1"/>
      <name val="Calibri"/>
      <family val="2"/>
    </font>
    <font>
      <sz val="9"/>
      <color theme="1"/>
      <name val="Calibri"/>
      <family val="2"/>
      <scheme val="minor"/>
    </font>
    <font>
      <sz val="9"/>
      <color indexed="8"/>
      <name val="Calibri"/>
      <family val="2"/>
      <scheme val="minor"/>
    </font>
    <font>
      <sz val="10"/>
      <color rgb="FFFF0000"/>
      <name val="Calibri"/>
      <family val="2"/>
      <scheme val="minor"/>
    </font>
    <font>
      <sz val="10"/>
      <color theme="1"/>
      <name val="Calibri Light"/>
      <family val="2"/>
      <scheme val="major"/>
    </font>
    <font>
      <sz val="10"/>
      <color rgb="FF000000"/>
      <name val="Calibri Light"/>
      <family val="2"/>
      <scheme val="major"/>
    </font>
    <font>
      <sz val="10"/>
      <name val="Calibri Light"/>
      <family val="2"/>
      <scheme val="major"/>
    </font>
    <font>
      <sz val="10"/>
      <color theme="1"/>
      <name val="Arial"/>
      <family val="2"/>
    </font>
    <font>
      <sz val="10"/>
      <color indexed="8"/>
      <name val="Arial"/>
      <family val="2"/>
    </font>
    <font>
      <b/>
      <sz val="10"/>
      <color theme="1"/>
      <name val="Arial"/>
      <family val="2"/>
    </font>
    <font>
      <sz val="10"/>
      <color rgb="FF000000"/>
      <name val="Arial"/>
      <family val="2"/>
    </font>
    <font>
      <sz val="12"/>
      <name val="Arial"/>
      <family val="2"/>
    </font>
    <font>
      <sz val="12"/>
      <color theme="1"/>
      <name val="Arial"/>
      <family val="2"/>
    </font>
    <font>
      <sz val="12"/>
      <color rgb="FF000000"/>
      <name val="Arial"/>
      <family val="2"/>
    </font>
    <font>
      <sz val="10"/>
      <color indexed="8"/>
      <name val="Calibri  "/>
    </font>
    <font>
      <sz val="10"/>
      <color theme="1"/>
      <name val="Calibri  "/>
    </font>
    <font>
      <sz val="10"/>
      <name val="Calibri  "/>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rgb="FF000000"/>
      </top>
      <bottom style="thin">
        <color indexed="64"/>
      </bottom>
      <diagonal/>
    </border>
    <border>
      <left style="thin">
        <color auto="1"/>
      </left>
      <right/>
      <top style="thin">
        <color auto="1"/>
      </top>
      <bottom style="thin">
        <color auto="1"/>
      </bottom>
      <diagonal/>
    </border>
    <border>
      <left style="thin">
        <color auto="1"/>
      </left>
      <right style="thin">
        <color rgb="FF000000"/>
      </right>
      <top style="thin">
        <color rgb="FF000000"/>
      </top>
      <bottom style="thin">
        <color rgb="FF000000"/>
      </bottom>
      <diagonal/>
    </border>
    <border>
      <left style="thin">
        <color auto="1"/>
      </left>
      <right style="thin">
        <color rgb="FF000000"/>
      </right>
      <top style="thin">
        <color auto="1"/>
      </top>
      <bottom style="thin">
        <color indexed="64"/>
      </bottom>
      <diagonal/>
    </border>
    <border>
      <left style="thin">
        <color auto="1"/>
      </left>
      <right/>
      <top/>
      <bottom style="thin">
        <color auto="1"/>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s>
  <cellStyleXfs count="12">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65">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3" fontId="2" fillId="2" borderId="1" xfId="3"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0" fontId="1" fillId="0" borderId="0" xfId="2" applyAlignment="1">
      <alignment horizontal="center" vertical="center" wrapText="1"/>
    </xf>
    <xf numFmtId="3" fontId="6" fillId="0" borderId="0" xfId="2" applyNumberFormat="1" applyFont="1" applyAlignment="1">
      <alignment horizontal="right" vertical="center"/>
    </xf>
    <xf numFmtId="0" fontId="1" fillId="3" borderId="1" xfId="2"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xf>
    <xf numFmtId="3" fontId="7" fillId="3" borderId="1" xfId="2" applyNumberFormat="1" applyFont="1" applyFill="1" applyBorder="1" applyAlignment="1">
      <alignment horizontal="center" vertical="center" wrapText="1"/>
    </xf>
    <xf numFmtId="0" fontId="1" fillId="3" borderId="1" xfId="0" applyFont="1" applyFill="1" applyBorder="1" applyAlignment="1">
      <alignment vertical="center"/>
    </xf>
    <xf numFmtId="164" fontId="1" fillId="3" borderId="1" xfId="0" applyNumberFormat="1" applyFont="1" applyFill="1" applyBorder="1" applyAlignment="1">
      <alignment horizontal="center" vertical="center"/>
    </xf>
    <xf numFmtId="4" fontId="1" fillId="3" borderId="1" xfId="0" applyNumberFormat="1" applyFont="1" applyFill="1" applyBorder="1" applyAlignment="1">
      <alignment horizontal="center" vertical="center"/>
    </xf>
    <xf numFmtId="0" fontId="1" fillId="3" borderId="1" xfId="0" applyFont="1" applyFill="1" applyBorder="1"/>
    <xf numFmtId="0" fontId="8" fillId="3" borderId="0" xfId="2" applyFont="1" applyFill="1" applyAlignment="1">
      <alignment horizontal="center" vertical="center" wrapText="1"/>
    </xf>
    <xf numFmtId="0" fontId="8" fillId="3" borderId="1" xfId="0" applyFont="1" applyFill="1" applyBorder="1" applyAlignment="1">
      <alignment horizontal="center" vertical="center" wrapText="1"/>
    </xf>
    <xf numFmtId="0" fontId="7" fillId="3" borderId="1" xfId="2" applyFont="1" applyFill="1" applyBorder="1" applyAlignment="1">
      <alignment horizontal="center" vertical="center" wrapText="1"/>
    </xf>
    <xf numFmtId="1" fontId="8" fillId="3" borderId="1" xfId="3" applyNumberFormat="1" applyFont="1" applyFill="1" applyBorder="1" applyAlignment="1">
      <alignment horizontal="center" vertical="center" wrapText="1"/>
    </xf>
    <xf numFmtId="0" fontId="1" fillId="3" borderId="1" xfId="1" applyFill="1" applyBorder="1" applyAlignment="1">
      <alignment horizontal="center" vertical="center"/>
    </xf>
    <xf numFmtId="4" fontId="1" fillId="3" borderId="1" xfId="0" applyNumberFormat="1" applyFont="1" applyFill="1" applyBorder="1"/>
    <xf numFmtId="0" fontId="1" fillId="3" borderId="0" xfId="1" applyFill="1"/>
    <xf numFmtId="49" fontId="1" fillId="3" borderId="1" xfId="0" applyNumberFormat="1" applyFont="1" applyFill="1" applyBorder="1" applyAlignment="1">
      <alignment horizontal="left" vertical="center" wrapText="1"/>
    </xf>
    <xf numFmtId="0" fontId="10" fillId="3" borderId="1" xfId="0" applyFont="1" applyFill="1" applyBorder="1" applyAlignment="1">
      <alignment horizontal="left" vertical="center" wrapText="1"/>
    </xf>
    <xf numFmtId="0" fontId="10" fillId="3" borderId="0" xfId="0" applyFont="1" applyFill="1" applyAlignment="1">
      <alignment horizontal="left" vertical="center"/>
    </xf>
    <xf numFmtId="0" fontId="10" fillId="3" borderId="1" xfId="0" applyFont="1" applyFill="1" applyBorder="1" applyAlignment="1">
      <alignment horizontal="left" vertical="center"/>
    </xf>
    <xf numFmtId="0" fontId="1" fillId="3" borderId="0" xfId="1" applyFill="1" applyAlignment="1">
      <alignment horizontal="center" vertical="center"/>
    </xf>
    <xf numFmtId="1" fontId="1" fillId="3" borderId="1" xfId="0" applyNumberFormat="1" applyFont="1" applyFill="1" applyBorder="1" applyAlignment="1">
      <alignment horizontal="center" vertical="center"/>
    </xf>
    <xf numFmtId="0" fontId="1" fillId="3" borderId="1" xfId="1" applyFill="1" applyBorder="1" applyAlignment="1">
      <alignment horizontal="left" vertical="center" wrapText="1"/>
    </xf>
    <xf numFmtId="0" fontId="12" fillId="3" borderId="1" xfId="0" applyFont="1" applyFill="1" applyBorder="1" applyAlignment="1">
      <alignment horizontal="center" vertical="center"/>
    </xf>
    <xf numFmtId="165" fontId="13" fillId="3" borderId="1" xfId="11" applyNumberFormat="1" applyFont="1" applyFill="1" applyBorder="1" applyAlignment="1">
      <alignment horizontal="center" vertical="center"/>
    </xf>
    <xf numFmtId="0" fontId="13" fillId="3" borderId="1" xfId="11" quotePrefix="1" applyNumberFormat="1" applyFont="1" applyFill="1" applyBorder="1" applyAlignment="1">
      <alignment horizontal="center" vertical="center"/>
    </xf>
    <xf numFmtId="0" fontId="12" fillId="3" borderId="1" xfId="0" applyFont="1" applyFill="1" applyBorder="1" applyAlignment="1">
      <alignment horizontal="left" vertical="center" wrapText="1"/>
    </xf>
    <xf numFmtId="0" fontId="13" fillId="3" borderId="1" xfId="0" applyFont="1" applyFill="1" applyBorder="1" applyAlignment="1">
      <alignment vertical="center"/>
    </xf>
    <xf numFmtId="0" fontId="13" fillId="3" borderId="1" xfId="0" applyFont="1" applyFill="1" applyBorder="1" applyAlignment="1">
      <alignment vertical="center" wrapText="1"/>
    </xf>
    <xf numFmtId="0" fontId="13" fillId="3" borderId="1" xfId="0" applyFont="1" applyFill="1" applyBorder="1" applyAlignment="1">
      <alignment horizontal="left" vertical="center"/>
    </xf>
    <xf numFmtId="0" fontId="12"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2" fillId="3" borderId="1" xfId="11" applyNumberFormat="1" applyFont="1" applyFill="1" applyBorder="1" applyAlignment="1">
      <alignment horizontal="center" vertical="center"/>
    </xf>
    <xf numFmtId="3" fontId="13" fillId="3" borderId="1" xfId="11" applyNumberFormat="1" applyFont="1" applyFill="1" applyBorder="1" applyAlignment="1">
      <alignment horizontal="right" vertical="center"/>
    </xf>
    <xf numFmtId="3" fontId="12" fillId="3" borderId="1" xfId="0" applyNumberFormat="1" applyFont="1" applyFill="1" applyBorder="1" applyAlignment="1">
      <alignment horizontal="right" vertical="center" wrapText="1"/>
    </xf>
    <xf numFmtId="3" fontId="12" fillId="3" borderId="1" xfId="0" applyNumberFormat="1" applyFont="1" applyFill="1" applyBorder="1" applyAlignment="1">
      <alignment horizontal="center" vertical="center" wrapText="1"/>
    </xf>
    <xf numFmtId="165" fontId="13" fillId="0" borderId="1" xfId="11" applyNumberFormat="1" applyFont="1" applyFill="1" applyBorder="1" applyAlignment="1">
      <alignment horizontal="center" vertical="center"/>
    </xf>
    <xf numFmtId="3" fontId="13" fillId="3" borderId="1" xfId="11" applyNumberFormat="1" applyFont="1" applyFill="1" applyBorder="1" applyAlignment="1">
      <alignment vertical="center"/>
    </xf>
    <xf numFmtId="0" fontId="13" fillId="3" borderId="1" xfId="0" applyFont="1" applyFill="1" applyBorder="1"/>
    <xf numFmtId="0" fontId="13" fillId="0" borderId="1" xfId="11" quotePrefix="1" applyNumberFormat="1" applyFont="1" applyFill="1" applyBorder="1" applyAlignment="1">
      <alignment horizontal="center" vertical="center"/>
    </xf>
    <xf numFmtId="0" fontId="13" fillId="3" borderId="1" xfId="0" applyFont="1" applyFill="1" applyBorder="1" applyAlignment="1">
      <alignment wrapText="1"/>
    </xf>
    <xf numFmtId="0" fontId="13" fillId="3" borderId="1" xfId="11" applyNumberFormat="1" applyFont="1" applyFill="1" applyBorder="1" applyAlignment="1">
      <alignment horizontal="center" vertical="center"/>
    </xf>
    <xf numFmtId="0" fontId="12" fillId="3" borderId="1" xfId="0" applyFont="1" applyFill="1" applyBorder="1" applyAlignment="1">
      <alignment horizontal="left" vertical="center"/>
    </xf>
    <xf numFmtId="49" fontId="13" fillId="3" borderId="1" xfId="0" applyNumberFormat="1" applyFont="1" applyFill="1" applyBorder="1"/>
    <xf numFmtId="0" fontId="13" fillId="3" borderId="1" xfId="0" applyFont="1" applyFill="1" applyBorder="1" applyAlignment="1">
      <alignment horizontal="right"/>
    </xf>
    <xf numFmtId="0" fontId="13" fillId="0" borderId="1" xfId="0" applyFont="1" applyBorder="1"/>
    <xf numFmtId="0" fontId="14" fillId="4" borderId="2" xfId="0" applyFont="1" applyFill="1" applyBorder="1" applyAlignment="1">
      <alignment vertical="top" wrapText="1"/>
    </xf>
    <xf numFmtId="0" fontId="12" fillId="0" borderId="1" xfId="0" applyFont="1" applyBorder="1" applyAlignment="1">
      <alignment horizontal="left"/>
    </xf>
    <xf numFmtId="0" fontId="12" fillId="0" borderId="1" xfId="0" applyFont="1" applyBorder="1"/>
    <xf numFmtId="3" fontId="12" fillId="0" borderId="1" xfId="0" applyNumberFormat="1" applyFont="1" applyBorder="1" applyAlignment="1">
      <alignment horizontal="right"/>
    </xf>
    <xf numFmtId="3" fontId="12" fillId="0" borderId="1" xfId="0" applyNumberFormat="1" applyFont="1" applyBorder="1"/>
    <xf numFmtId="0" fontId="15" fillId="4" borderId="2" xfId="0" applyFont="1" applyFill="1" applyBorder="1" applyAlignment="1">
      <alignment vertical="top" wrapText="1"/>
    </xf>
    <xf numFmtId="0" fontId="14" fillId="4" borderId="3" xfId="0" applyFont="1" applyFill="1" applyBorder="1" applyAlignment="1">
      <alignment vertical="top" wrapText="1"/>
    </xf>
    <xf numFmtId="0" fontId="14" fillId="4" borderId="4" xfId="0" applyFont="1" applyFill="1" applyBorder="1" applyAlignment="1">
      <alignment vertical="top" wrapText="1"/>
    </xf>
    <xf numFmtId="0" fontId="14" fillId="4" borderId="1" xfId="0" applyFont="1" applyFill="1" applyBorder="1" applyAlignment="1">
      <alignment vertical="top" wrapText="1"/>
    </xf>
    <xf numFmtId="0" fontId="16" fillId="3" borderId="1" xfId="0" applyFont="1" applyFill="1" applyBorder="1"/>
    <xf numFmtId="0" fontId="16" fillId="3" borderId="1" xfId="0" applyFont="1" applyFill="1" applyBorder="1" applyAlignment="1">
      <alignment horizontal="center" vertical="center" wrapText="1"/>
    </xf>
    <xf numFmtId="0" fontId="16" fillId="3" borderId="1" xfId="0" applyFont="1" applyFill="1" applyBorder="1" applyAlignment="1">
      <alignment horizontal="center" wrapText="1"/>
    </xf>
    <xf numFmtId="49" fontId="16" fillId="3" borderId="1" xfId="0" applyNumberFormat="1" applyFont="1" applyFill="1" applyBorder="1" applyAlignment="1">
      <alignment horizontal="center" wrapText="1"/>
    </xf>
    <xf numFmtId="0" fontId="16" fillId="3" borderId="1" xfId="1" applyFont="1" applyFill="1" applyBorder="1" applyAlignment="1">
      <alignment horizontal="center"/>
    </xf>
    <xf numFmtId="0" fontId="17" fillId="3" borderId="5" xfId="0" applyFont="1" applyFill="1" applyBorder="1"/>
    <xf numFmtId="0" fontId="18" fillId="3" borderId="2" xfId="0" applyFont="1" applyFill="1" applyBorder="1" applyAlignment="1">
      <alignment horizontal="center" wrapText="1"/>
    </xf>
    <xf numFmtId="0" fontId="18" fillId="3" borderId="2" xfId="0" applyFont="1" applyFill="1" applyBorder="1" applyAlignment="1">
      <alignment vertical="top" wrapText="1"/>
    </xf>
    <xf numFmtId="0" fontId="17" fillId="3" borderId="1" xfId="0" applyFont="1" applyFill="1" applyBorder="1" applyAlignment="1">
      <alignment horizontal="center"/>
    </xf>
    <xf numFmtId="0" fontId="17" fillId="3" borderId="1" xfId="0" applyFont="1" applyFill="1" applyBorder="1"/>
    <xf numFmtId="2" fontId="17" fillId="3" borderId="1" xfId="0" applyNumberFormat="1" applyFont="1" applyFill="1" applyBorder="1"/>
    <xf numFmtId="4" fontId="17" fillId="3" borderId="1" xfId="4" applyNumberFormat="1" applyFont="1" applyFill="1" applyBorder="1" applyAlignment="1">
      <alignment horizontal="right" vertical="center" wrapText="1"/>
    </xf>
    <xf numFmtId="3" fontId="16" fillId="3" borderId="1" xfId="4" applyNumberFormat="1" applyFont="1" applyFill="1" applyBorder="1" applyAlignment="1">
      <alignment horizontal="right" vertical="center" wrapText="1"/>
    </xf>
    <xf numFmtId="49" fontId="16" fillId="3" borderId="1" xfId="0" quotePrefix="1" applyNumberFormat="1" applyFont="1" applyFill="1" applyBorder="1" applyAlignment="1">
      <alignment horizontal="center"/>
    </xf>
    <xf numFmtId="0" fontId="18" fillId="3" borderId="6" xfId="0" applyFont="1" applyFill="1" applyBorder="1" applyAlignment="1">
      <alignment horizontal="center" wrapText="1"/>
    </xf>
    <xf numFmtId="0" fontId="16" fillId="3" borderId="1" xfId="0" applyFont="1" applyFill="1" applyBorder="1" applyAlignment="1">
      <alignment vertical="center"/>
    </xf>
    <xf numFmtId="0" fontId="17" fillId="3" borderId="1" xfId="0" applyFont="1" applyFill="1" applyBorder="1" applyAlignment="1">
      <alignment horizontal="center" vertical="center"/>
    </xf>
    <xf numFmtId="0" fontId="17" fillId="3" borderId="1" xfId="0" applyFont="1" applyFill="1" applyBorder="1" applyAlignment="1">
      <alignment horizontal="right" vertical="center"/>
    </xf>
    <xf numFmtId="2" fontId="17" fillId="3" borderId="1" xfId="11" applyNumberFormat="1" applyFont="1" applyFill="1" applyBorder="1" applyAlignment="1">
      <alignment horizontal="right"/>
    </xf>
    <xf numFmtId="0" fontId="16" fillId="3" borderId="1" xfId="0" applyFont="1" applyFill="1" applyBorder="1" applyAlignment="1">
      <alignment horizontal="center"/>
    </xf>
    <xf numFmtId="0" fontId="18" fillId="3" borderId="2" xfId="0" applyFont="1" applyFill="1" applyBorder="1" applyAlignment="1">
      <alignment horizontal="center"/>
    </xf>
    <xf numFmtId="2" fontId="17" fillId="3" borderId="1" xfId="0" applyNumberFormat="1" applyFont="1" applyFill="1" applyBorder="1" applyAlignment="1">
      <alignment horizontal="right" vertical="center"/>
    </xf>
    <xf numFmtId="0" fontId="18" fillId="3" borderId="2" xfId="0" applyFont="1" applyFill="1" applyBorder="1" applyAlignment="1">
      <alignment horizontal="left" wrapText="1"/>
    </xf>
    <xf numFmtId="0" fontId="18" fillId="3" borderId="6" xfId="0" applyFont="1" applyFill="1" applyBorder="1" applyAlignment="1">
      <alignment horizontal="center"/>
    </xf>
    <xf numFmtId="0" fontId="17" fillId="3" borderId="5" xfId="0" applyFont="1" applyFill="1" applyBorder="1" applyAlignment="1">
      <alignment wrapText="1"/>
    </xf>
    <xf numFmtId="0" fontId="18" fillId="3" borderId="7" xfId="0" applyFont="1" applyFill="1" applyBorder="1"/>
    <xf numFmtId="0" fontId="17" fillId="3" borderId="8" xfId="0" applyFont="1" applyFill="1" applyBorder="1"/>
    <xf numFmtId="0" fontId="17" fillId="3" borderId="9" xfId="0" applyFont="1" applyFill="1" applyBorder="1" applyAlignment="1">
      <alignment horizontal="center"/>
    </xf>
    <xf numFmtId="0" fontId="17" fillId="3" borderId="6" xfId="0" applyFont="1" applyFill="1" applyBorder="1" applyAlignment="1">
      <alignment horizontal="center"/>
    </xf>
    <xf numFmtId="0" fontId="17" fillId="3" borderId="10" xfId="0" applyFont="1" applyFill="1" applyBorder="1" applyAlignment="1">
      <alignment horizontal="left" wrapText="1"/>
    </xf>
    <xf numFmtId="0" fontId="16" fillId="3" borderId="1" xfId="0" applyFont="1" applyFill="1" applyBorder="1" applyAlignment="1">
      <alignment horizontal="center" vertical="center"/>
    </xf>
    <xf numFmtId="0" fontId="16" fillId="3" borderId="1" xfId="0" applyFont="1" applyFill="1" applyBorder="1" applyAlignment="1">
      <alignment horizontal="left"/>
    </xf>
    <xf numFmtId="0" fontId="16" fillId="3" borderId="1" xfId="0" quotePrefix="1" applyFont="1" applyFill="1" applyBorder="1" applyAlignment="1">
      <alignment horizontal="center"/>
    </xf>
    <xf numFmtId="0" fontId="17" fillId="3" borderId="11" xfId="0" applyFont="1" applyFill="1" applyBorder="1" applyAlignment="1">
      <alignment horizontal="center"/>
    </xf>
    <xf numFmtId="0" fontId="17" fillId="3" borderId="1" xfId="0" applyFont="1" applyFill="1" applyBorder="1" applyAlignment="1">
      <alignment horizontal="left"/>
    </xf>
    <xf numFmtId="0" fontId="17" fillId="3" borderId="1" xfId="0" applyFont="1" applyFill="1" applyBorder="1" applyAlignment="1">
      <alignment vertical="center"/>
    </xf>
    <xf numFmtId="0" fontId="17" fillId="3" borderId="1" xfId="1" applyFont="1" applyFill="1" applyBorder="1" applyAlignment="1">
      <alignment horizontal="right"/>
    </xf>
    <xf numFmtId="4" fontId="17" fillId="3" borderId="1" xfId="4" applyNumberFormat="1" applyFont="1" applyFill="1" applyBorder="1" applyAlignment="1">
      <alignment horizontal="right" wrapText="1"/>
    </xf>
    <xf numFmtId="3" fontId="16" fillId="3" borderId="1" xfId="4" applyNumberFormat="1" applyFont="1" applyFill="1" applyBorder="1" applyAlignment="1">
      <alignment horizontal="right" wrapText="1"/>
    </xf>
    <xf numFmtId="0" fontId="17" fillId="3" borderId="12" xfId="0" applyFont="1" applyFill="1" applyBorder="1" applyAlignment="1">
      <alignment horizontal="center"/>
    </xf>
    <xf numFmtId="0" fontId="17" fillId="3" borderId="13" xfId="0" applyFont="1" applyFill="1" applyBorder="1" applyAlignment="1">
      <alignment horizontal="center"/>
    </xf>
    <xf numFmtId="0" fontId="17" fillId="3" borderId="12" xfId="1" applyFont="1" applyFill="1" applyBorder="1" applyAlignment="1">
      <alignment horizontal="right"/>
    </xf>
    <xf numFmtId="2" fontId="17" fillId="3" borderId="12" xfId="11" applyNumberFormat="1" applyFont="1" applyFill="1" applyBorder="1" applyAlignment="1">
      <alignment horizontal="right"/>
    </xf>
    <xf numFmtId="0" fontId="17" fillId="3" borderId="12" xfId="0" applyFont="1" applyFill="1" applyBorder="1"/>
    <xf numFmtId="0" fontId="17" fillId="3" borderId="5" xfId="0" applyFont="1" applyFill="1" applyBorder="1" applyAlignment="1">
      <alignment horizontal="left"/>
    </xf>
    <xf numFmtId="0" fontId="17" fillId="3" borderId="12" xfId="0" applyFont="1" applyFill="1" applyBorder="1" applyAlignment="1">
      <alignment horizontal="left"/>
    </xf>
    <xf numFmtId="0" fontId="16" fillId="3" borderId="12" xfId="0" applyFont="1" applyFill="1" applyBorder="1" applyAlignment="1">
      <alignment horizontal="center" wrapText="1"/>
    </xf>
    <xf numFmtId="0" fontId="16" fillId="3" borderId="12" xfId="0" applyFont="1" applyFill="1" applyBorder="1" applyAlignment="1">
      <alignment horizontal="center" vertical="center" wrapText="1"/>
    </xf>
    <xf numFmtId="3" fontId="17" fillId="3" borderId="12" xfId="2" applyNumberFormat="1" applyFont="1" applyFill="1" applyBorder="1" applyAlignment="1">
      <alignment horizontal="center" vertical="center" wrapText="1"/>
    </xf>
    <xf numFmtId="3" fontId="17" fillId="3" borderId="12" xfId="3" applyNumberFormat="1" applyFont="1" applyFill="1" applyBorder="1" applyAlignment="1">
      <alignment horizontal="right" vertical="center" wrapText="1"/>
    </xf>
    <xf numFmtId="2" fontId="17" fillId="3" borderId="12" xfId="11" applyNumberFormat="1" applyFont="1" applyFill="1" applyBorder="1" applyAlignment="1">
      <alignment horizontal="right" wrapText="1"/>
    </xf>
    <xf numFmtId="4" fontId="17" fillId="3" borderId="12" xfId="4" applyNumberFormat="1" applyFont="1" applyFill="1" applyBorder="1" applyAlignment="1">
      <alignment horizontal="right" wrapText="1"/>
    </xf>
    <xf numFmtId="3" fontId="16" fillId="3" borderId="12" xfId="4" applyNumberFormat="1" applyFont="1" applyFill="1" applyBorder="1" applyAlignment="1">
      <alignment horizontal="right" wrapText="1"/>
    </xf>
    <xf numFmtId="0" fontId="19" fillId="3" borderId="1" xfId="0" applyFont="1" applyFill="1" applyBorder="1" applyAlignment="1">
      <alignment vertical="center"/>
    </xf>
    <xf numFmtId="0" fontId="19" fillId="3" borderId="1" xfId="0" applyFont="1" applyFill="1" applyBorder="1" applyAlignment="1">
      <alignment horizontal="center" vertical="center" wrapText="1"/>
    </xf>
    <xf numFmtId="0" fontId="19" fillId="3" borderId="1" xfId="0" applyFont="1" applyFill="1" applyBorder="1" applyAlignment="1">
      <alignment horizontal="center" wrapText="1"/>
    </xf>
    <xf numFmtId="0" fontId="19" fillId="3" borderId="1" xfId="1" applyFont="1" applyFill="1" applyBorder="1" applyAlignment="1">
      <alignment horizontal="center"/>
    </xf>
    <xf numFmtId="49" fontId="19" fillId="3" borderId="1" xfId="0" quotePrefix="1" applyNumberFormat="1" applyFont="1" applyFill="1" applyBorder="1" applyAlignment="1">
      <alignment horizontal="center"/>
    </xf>
    <xf numFmtId="0" fontId="20" fillId="3" borderId="1" xfId="0" applyFont="1" applyFill="1" applyBorder="1"/>
    <xf numFmtId="0" fontId="20" fillId="3" borderId="1" xfId="0" applyFont="1" applyFill="1" applyBorder="1" applyAlignment="1">
      <alignment horizontal="left" wrapText="1"/>
    </xf>
    <xf numFmtId="0" fontId="20" fillId="3" borderId="1" xfId="0" applyFont="1" applyFill="1" applyBorder="1" applyAlignment="1">
      <alignment horizontal="center"/>
    </xf>
    <xf numFmtId="3" fontId="21" fillId="3" borderId="1" xfId="2" applyNumberFormat="1" applyFont="1" applyFill="1" applyBorder="1" applyAlignment="1">
      <alignment horizontal="center" vertical="center" wrapText="1"/>
    </xf>
    <xf numFmtId="3" fontId="17" fillId="3" borderId="1" xfId="3" applyNumberFormat="1" applyFont="1" applyFill="1" applyBorder="1" applyAlignment="1">
      <alignment horizontal="right" vertical="center" wrapText="1"/>
    </xf>
    <xf numFmtId="2" fontId="20" fillId="3" borderId="1" xfId="11" applyNumberFormat="1" applyFont="1" applyFill="1" applyBorder="1" applyAlignment="1">
      <alignment horizontal="right" vertical="center" wrapText="1"/>
    </xf>
    <xf numFmtId="0" fontId="17" fillId="3" borderId="5" xfId="1" applyFont="1" applyFill="1" applyBorder="1" applyAlignment="1">
      <alignment horizontal="left"/>
    </xf>
    <xf numFmtId="0" fontId="17" fillId="3" borderId="1" xfId="1" applyFont="1" applyFill="1" applyBorder="1" applyAlignment="1">
      <alignment horizontal="left"/>
    </xf>
    <xf numFmtId="0" fontId="17" fillId="3" borderId="1" xfId="1" applyFont="1" applyFill="1" applyBorder="1" applyAlignment="1">
      <alignment horizontal="center"/>
    </xf>
    <xf numFmtId="3" fontId="17" fillId="3" borderId="1" xfId="2" applyNumberFormat="1" applyFont="1" applyFill="1" applyBorder="1" applyAlignment="1">
      <alignment horizontal="center" vertical="center" wrapText="1"/>
    </xf>
    <xf numFmtId="0" fontId="16" fillId="3" borderId="12" xfId="0" applyFont="1" applyFill="1" applyBorder="1" applyAlignment="1">
      <alignment horizontal="left"/>
    </xf>
    <xf numFmtId="0" fontId="17" fillId="3" borderId="11" xfId="0" applyFont="1" applyFill="1" applyBorder="1" applyAlignment="1">
      <alignment horizontal="left"/>
    </xf>
    <xf numFmtId="0" fontId="17" fillId="3" borderId="5" xfId="1" applyFont="1" applyFill="1" applyBorder="1"/>
    <xf numFmtId="0" fontId="17" fillId="3" borderId="2" xfId="0" applyFont="1" applyFill="1" applyBorder="1" applyAlignment="1">
      <alignment horizontal="left" wrapText="1"/>
    </xf>
    <xf numFmtId="0" fontId="12" fillId="0" borderId="1" xfId="2" applyFont="1" applyBorder="1" applyAlignment="1">
      <alignment horizontal="center" vertical="center" wrapText="1"/>
    </xf>
    <xf numFmtId="0" fontId="12" fillId="0" borderId="5" xfId="2" applyFont="1" applyBorder="1" applyAlignment="1">
      <alignment horizontal="center" vertical="center" wrapText="1"/>
    </xf>
    <xf numFmtId="0" fontId="8" fillId="0" borderId="1" xfId="0" quotePrefix="1" applyFont="1" applyBorder="1" applyAlignment="1">
      <alignment horizontal="center" vertical="center"/>
    </xf>
    <xf numFmtId="0" fontId="8" fillId="0" borderId="1" xfId="0" applyFont="1" applyBorder="1" applyAlignment="1">
      <alignment horizontal="center" vertical="center"/>
    </xf>
    <xf numFmtId="49" fontId="12" fillId="0" borderId="1" xfId="0" applyNumberFormat="1" applyFont="1" applyBorder="1" applyAlignment="1">
      <alignment horizontal="left" vertical="center" wrapText="1"/>
    </xf>
    <xf numFmtId="49" fontId="12" fillId="0" borderId="1" xfId="0" applyNumberFormat="1" applyFont="1" applyBorder="1" applyAlignment="1">
      <alignment horizontal="center" vertical="center" wrapText="1"/>
    </xf>
    <xf numFmtId="1" fontId="22" fillId="0" borderId="1" xfId="3" applyNumberFormat="1" applyFont="1" applyBorder="1" applyAlignment="1">
      <alignment horizontal="center" vertical="center" wrapText="1"/>
    </xf>
    <xf numFmtId="3" fontId="12" fillId="0" borderId="1" xfId="2" applyNumberFormat="1" applyFont="1" applyBorder="1" applyAlignment="1">
      <alignment horizontal="center" vertical="center" wrapText="1"/>
    </xf>
    <xf numFmtId="1" fontId="12" fillId="0" borderId="1" xfId="3" applyNumberFormat="1" applyFont="1" applyBorder="1" applyAlignment="1">
      <alignment horizontal="center" vertical="center" wrapText="1"/>
    </xf>
    <xf numFmtId="164" fontId="12" fillId="0" borderId="12" xfId="0" applyNumberFormat="1" applyFont="1" applyBorder="1" applyAlignment="1">
      <alignment horizontal="center" vertical="center"/>
    </xf>
    <xf numFmtId="0" fontId="12" fillId="0" borderId="1" xfId="0" applyFont="1" applyBorder="1" applyAlignment="1">
      <alignment horizontal="center" vertical="center"/>
    </xf>
    <xf numFmtId="0" fontId="11" fillId="0" borderId="1" xfId="0" applyFont="1" applyBorder="1" applyAlignment="1">
      <alignment horizontal="center" vertical="center"/>
    </xf>
    <xf numFmtId="1" fontId="22" fillId="0" borderId="12" xfId="3" applyNumberFormat="1" applyFont="1" applyBorder="1" applyAlignment="1">
      <alignment horizontal="center" vertical="center" wrapText="1"/>
    </xf>
    <xf numFmtId="0" fontId="12" fillId="0" borderId="12" xfId="0" applyFont="1" applyBorder="1" applyAlignment="1">
      <alignment horizontal="center" vertical="center"/>
    </xf>
    <xf numFmtId="4" fontId="12" fillId="0" borderId="1" xfId="2" applyNumberFormat="1" applyFont="1" applyBorder="1" applyAlignment="1">
      <alignment horizontal="center" vertical="center" wrapText="1"/>
    </xf>
    <xf numFmtId="164" fontId="12" fillId="0" borderId="1" xfId="0" applyNumberFormat="1" applyFont="1" applyBorder="1" applyAlignment="1">
      <alignment horizontal="center" vertical="center"/>
    </xf>
    <xf numFmtId="49" fontId="8" fillId="0" borderId="1" xfId="0" applyNumberFormat="1" applyFont="1" applyBorder="1" applyAlignment="1">
      <alignment horizontal="left" vertical="center" wrapText="1"/>
    </xf>
    <xf numFmtId="49" fontId="13" fillId="0" borderId="1" xfId="0" applyNumberFormat="1" applyFont="1" applyBorder="1" applyAlignment="1">
      <alignment horizontal="left" vertical="center" wrapText="1"/>
    </xf>
    <xf numFmtId="0" fontId="12" fillId="0" borderId="11" xfId="0" applyFont="1" applyBorder="1" applyAlignment="1">
      <alignment horizontal="center" vertical="center"/>
    </xf>
    <xf numFmtId="4" fontId="13" fillId="0" borderId="1" xfId="2" applyNumberFormat="1" applyFont="1" applyBorder="1" applyAlignment="1">
      <alignment horizontal="center" vertical="center" wrapText="1"/>
    </xf>
    <xf numFmtId="0" fontId="1" fillId="0" borderId="1" xfId="1" applyBorder="1" applyAlignment="1">
      <alignment horizontal="center" vertical="center"/>
    </xf>
    <xf numFmtId="0" fontId="13" fillId="0" borderId="1" xfId="0" applyFont="1" applyBorder="1" applyAlignment="1">
      <alignment horizontal="center" vertical="center"/>
    </xf>
    <xf numFmtId="164" fontId="13" fillId="0" borderId="12" xfId="0" applyNumberFormat="1" applyFont="1" applyBorder="1" applyAlignment="1">
      <alignment horizontal="center" vertical="center"/>
    </xf>
    <xf numFmtId="3" fontId="13" fillId="0" borderId="1" xfId="2" applyNumberFormat="1" applyFont="1" applyBorder="1" applyAlignment="1">
      <alignment horizontal="center" vertical="center" wrapText="1"/>
    </xf>
    <xf numFmtId="0" fontId="13" fillId="0" borderId="13" xfId="0" applyFont="1" applyBorder="1" applyAlignment="1">
      <alignment horizontal="center" vertical="center"/>
    </xf>
    <xf numFmtId="164" fontId="13" fillId="0" borderId="1" xfId="0" applyNumberFormat="1" applyFont="1" applyBorder="1" applyAlignment="1">
      <alignment horizontal="center" vertical="center"/>
    </xf>
    <xf numFmtId="0" fontId="13" fillId="0" borderId="12" xfId="0" applyFont="1" applyBorder="1" applyAlignment="1">
      <alignment horizontal="center" vertical="center"/>
    </xf>
    <xf numFmtId="1" fontId="12" fillId="0" borderId="12" xfId="3" applyNumberFormat="1" applyFont="1" applyBorder="1" applyAlignment="1">
      <alignment horizontal="center" vertical="center" wrapText="1"/>
    </xf>
    <xf numFmtId="0" fontId="12" fillId="0" borderId="13" xfId="0" applyFont="1" applyBorder="1" applyAlignment="1">
      <alignment horizontal="center" vertical="center"/>
    </xf>
    <xf numFmtId="4" fontId="12" fillId="0" borderId="1" xfId="2" applyNumberFormat="1" applyFont="1" applyBorder="1" applyAlignment="1">
      <alignment horizontal="left" vertical="center" wrapText="1"/>
    </xf>
    <xf numFmtId="0" fontId="11" fillId="0" borderId="1" xfId="1" applyFont="1" applyBorder="1" applyAlignment="1">
      <alignment horizontal="center" vertical="center"/>
    </xf>
    <xf numFmtId="0" fontId="22" fillId="0" borderId="1" xfId="0" applyFont="1" applyBorder="1" applyAlignment="1">
      <alignment horizontal="center" vertical="center"/>
    </xf>
    <xf numFmtId="0" fontId="0" fillId="0" borderId="1" xfId="0" applyBorder="1" applyAlignment="1">
      <alignment horizontal="center" vertical="center"/>
    </xf>
    <xf numFmtId="3" fontId="11" fillId="0" borderId="1" xfId="2" applyNumberFormat="1" applyFont="1" applyBorder="1" applyAlignment="1">
      <alignment horizontal="center" vertical="center" wrapText="1"/>
    </xf>
    <xf numFmtId="49" fontId="12" fillId="0" borderId="11" xfId="0" applyNumberFormat="1" applyFont="1" applyBorder="1" applyAlignment="1">
      <alignment horizontal="left" vertical="center" wrapText="1"/>
    </xf>
    <xf numFmtId="49" fontId="11" fillId="0" borderId="1" xfId="2" applyNumberFormat="1" applyFont="1" applyBorder="1" applyAlignment="1">
      <alignment horizontal="center" vertical="center" wrapText="1"/>
    </xf>
    <xf numFmtId="49" fontId="11" fillId="0" borderId="1" xfId="0" applyNumberFormat="1" applyFont="1" applyBorder="1" applyAlignment="1">
      <alignment horizontal="center" vertical="center" wrapText="1"/>
    </xf>
    <xf numFmtId="4" fontId="12" fillId="0" borderId="12" xfId="2" applyNumberFormat="1" applyFont="1" applyBorder="1" applyAlignment="1">
      <alignment horizontal="left" vertical="center" wrapText="1"/>
    </xf>
    <xf numFmtId="49" fontId="8" fillId="0" borderId="1" xfId="2" applyNumberFormat="1" applyFont="1" applyBorder="1" applyAlignment="1">
      <alignment horizontal="center" vertical="center" wrapText="1"/>
    </xf>
    <xf numFmtId="4" fontId="12" fillId="0" borderId="1" xfId="2" quotePrefix="1" applyNumberFormat="1" applyFont="1" applyBorder="1" applyAlignment="1">
      <alignment horizontal="center" vertical="center" wrapText="1"/>
    </xf>
    <xf numFmtId="0" fontId="8" fillId="0" borderId="12" xfId="0" applyFont="1" applyBorder="1" applyAlignment="1">
      <alignment horizontal="center" vertical="center"/>
    </xf>
    <xf numFmtId="3" fontId="12" fillId="0" borderId="1" xfId="2" applyNumberFormat="1" applyFont="1" applyBorder="1" applyAlignment="1">
      <alignment horizontal="left" vertical="center" wrapText="1"/>
    </xf>
    <xf numFmtId="4" fontId="13" fillId="0" borderId="1" xfId="2" quotePrefix="1" applyNumberFormat="1" applyFont="1" applyBorder="1" applyAlignment="1">
      <alignment horizontal="center" vertical="center" wrapText="1"/>
    </xf>
    <xf numFmtId="0" fontId="11" fillId="0" borderId="1" xfId="1" applyFont="1" applyBorder="1" applyAlignment="1">
      <alignment horizontal="center"/>
    </xf>
    <xf numFmtId="0" fontId="11" fillId="0" borderId="1" xfId="1" applyFont="1" applyBorder="1"/>
    <xf numFmtId="0" fontId="22" fillId="0" borderId="12" xfId="0" applyFont="1" applyBorder="1" applyAlignment="1">
      <alignment horizontal="center" vertical="center"/>
    </xf>
    <xf numFmtId="0" fontId="8" fillId="0" borderId="1" xfId="1" applyFont="1" applyBorder="1"/>
    <xf numFmtId="0" fontId="12" fillId="0" borderId="12" xfId="2" applyFont="1" applyBorder="1" applyAlignment="1">
      <alignment horizontal="center" vertical="center" wrapText="1"/>
    </xf>
    <xf numFmtId="0" fontId="12" fillId="0" borderId="8" xfId="2" applyFont="1" applyBorder="1" applyAlignment="1">
      <alignment horizontal="center" vertical="center" wrapText="1"/>
    </xf>
    <xf numFmtId="0" fontId="8" fillId="0" borderId="12" xfId="1" applyFont="1" applyBorder="1" applyAlignment="1">
      <alignment horizontal="center" vertical="center"/>
    </xf>
    <xf numFmtId="49" fontId="12" fillId="0" borderId="12" xfId="0" applyNumberFormat="1" applyFont="1" applyBorder="1" applyAlignment="1">
      <alignment horizontal="left" vertical="center" wrapText="1"/>
    </xf>
    <xf numFmtId="0" fontId="8" fillId="0" borderId="12" xfId="1" applyFont="1" applyBorder="1"/>
    <xf numFmtId="0" fontId="8" fillId="0" borderId="1" xfId="1" applyFont="1" applyBorder="1" applyAlignment="1">
      <alignment horizontal="center" vertical="center"/>
    </xf>
    <xf numFmtId="4" fontId="22" fillId="0" borderId="1" xfId="2" quotePrefix="1" applyNumberFormat="1" applyFont="1" applyBorder="1" applyAlignment="1">
      <alignment horizontal="center" vertical="center" wrapText="1"/>
    </xf>
    <xf numFmtId="4" fontId="22" fillId="0" borderId="1" xfId="2" applyNumberFormat="1" applyFont="1" applyBorder="1" applyAlignment="1">
      <alignment horizontal="center" vertical="center" wrapText="1"/>
    </xf>
    <xf numFmtId="0" fontId="23" fillId="0" borderId="1" xfId="0" applyFont="1" applyBorder="1" applyAlignment="1">
      <alignment horizontal="left" vertical="center"/>
    </xf>
    <xf numFmtId="0" fontId="23" fillId="0" borderId="1" xfId="0" applyFont="1" applyBorder="1" applyAlignment="1">
      <alignment horizontal="center" vertical="center"/>
    </xf>
    <xf numFmtId="166" fontId="24" fillId="4" borderId="1" xfId="0" applyNumberFormat="1" applyFont="1" applyFill="1" applyBorder="1" applyAlignment="1">
      <alignment horizontal="center" vertical="center" wrapText="1"/>
    </xf>
    <xf numFmtId="0" fontId="24" fillId="0" borderId="1" xfId="0" applyFont="1" applyBorder="1" applyAlignment="1">
      <alignment horizontal="center" vertical="center" wrapText="1"/>
    </xf>
    <xf numFmtId="166" fontId="24" fillId="0" borderId="1" xfId="0" applyNumberFormat="1" applyFont="1" applyBorder="1" applyAlignment="1">
      <alignment horizontal="center" vertical="center" wrapText="1"/>
    </xf>
    <xf numFmtId="1" fontId="25" fillId="0" borderId="1" xfId="3" applyNumberFormat="1" applyFont="1" applyBorder="1" applyAlignment="1">
      <alignment horizontal="left" vertical="center"/>
    </xf>
    <xf numFmtId="0" fontId="24" fillId="0" borderId="1" xfId="0" applyFont="1" applyBorder="1" applyAlignment="1">
      <alignment horizontal="left" vertical="center"/>
    </xf>
    <xf numFmtId="49" fontId="24" fillId="0" borderId="1" xfId="0" applyNumberFormat="1" applyFont="1" applyBorder="1" applyAlignment="1">
      <alignment horizontal="center" vertical="center"/>
    </xf>
    <xf numFmtId="8" fontId="23" fillId="0" borderId="1" xfId="10" applyNumberFormat="1" applyFont="1" applyFill="1" applyBorder="1" applyAlignment="1">
      <alignment horizontal="center" vertical="center"/>
    </xf>
    <xf numFmtId="43" fontId="23" fillId="0" borderId="1" xfId="10" applyFont="1" applyFill="1" applyBorder="1" applyAlignment="1">
      <alignment horizontal="center" vertical="center"/>
    </xf>
    <xf numFmtId="0" fontId="26" fillId="0" borderId="1" xfId="2" applyFont="1" applyBorder="1" applyAlignment="1">
      <alignment horizontal="center" vertical="center" wrapText="1"/>
    </xf>
    <xf numFmtId="49" fontId="26" fillId="0" borderId="1" xfId="0" applyNumberFormat="1" applyFont="1" applyBorder="1" applyAlignment="1">
      <alignment horizontal="center" vertical="center"/>
    </xf>
    <xf numFmtId="49" fontId="26" fillId="0" borderId="1" xfId="0" applyNumberFormat="1" applyFont="1" applyBorder="1" applyAlignment="1">
      <alignment horizontal="left" vertical="center" wrapText="1"/>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3" fontId="27" fillId="0" borderId="1" xfId="2" applyNumberFormat="1" applyFont="1" applyBorder="1" applyAlignment="1">
      <alignment horizontal="center" vertical="center" wrapText="1"/>
    </xf>
    <xf numFmtId="1" fontId="5" fillId="3" borderId="1" xfId="3" applyNumberFormat="1" applyFont="1" applyFill="1" applyBorder="1" applyAlignment="1">
      <alignment horizontal="center" vertical="center" wrapText="1"/>
    </xf>
    <xf numFmtId="164" fontId="26" fillId="0" borderId="1" xfId="0" applyNumberFormat="1" applyFont="1" applyBorder="1" applyAlignment="1">
      <alignment horizontal="center" vertical="center"/>
    </xf>
    <xf numFmtId="164" fontId="26" fillId="0" borderId="1" xfId="0" applyNumberFormat="1" applyFont="1" applyBorder="1" applyAlignment="1">
      <alignment vertical="center"/>
    </xf>
    <xf numFmtId="164" fontId="28" fillId="0" borderId="1" xfId="0" applyNumberFormat="1" applyFont="1" applyBorder="1" applyAlignment="1">
      <alignment vertical="center"/>
    </xf>
    <xf numFmtId="0" fontId="29" fillId="0" borderId="1" xfId="0" applyFont="1" applyBorder="1" applyAlignment="1">
      <alignment horizontal="left" vertical="center" wrapText="1"/>
    </xf>
    <xf numFmtId="0" fontId="5" fillId="0" borderId="1" xfId="0" applyFont="1" applyBorder="1" applyAlignment="1">
      <alignment horizontal="center" vertical="center" wrapText="1"/>
    </xf>
    <xf numFmtId="4" fontId="27" fillId="0" borderId="1" xfId="2" applyNumberFormat="1" applyFont="1" applyBorder="1" applyAlignment="1">
      <alignment horizontal="left" vertical="center" wrapText="1"/>
    </xf>
    <xf numFmtId="1" fontId="5" fillId="0" borderId="1" xfId="3" applyNumberFormat="1" applyFont="1" applyBorder="1" applyAlignment="1">
      <alignment horizontal="center" vertical="center" wrapText="1"/>
    </xf>
    <xf numFmtId="0" fontId="26" fillId="0" borderId="1" xfId="0" applyFont="1" applyBorder="1" applyAlignment="1">
      <alignment horizontal="center" vertical="center"/>
    </xf>
    <xf numFmtId="0" fontId="30" fillId="3" borderId="1" xfId="0" applyFont="1" applyFill="1" applyBorder="1"/>
    <xf numFmtId="0" fontId="30" fillId="3" borderId="9" xfId="3" applyFont="1" applyFill="1" applyBorder="1" applyAlignment="1">
      <alignment horizontal="center" vertical="center" wrapText="1"/>
    </xf>
    <xf numFmtId="49" fontId="30" fillId="3" borderId="9" xfId="3" applyNumberFormat="1" applyFont="1" applyFill="1" applyBorder="1" applyAlignment="1">
      <alignment horizontal="center" vertical="center" wrapText="1"/>
    </xf>
    <xf numFmtId="1" fontId="30" fillId="3" borderId="9" xfId="3" applyNumberFormat="1" applyFont="1" applyFill="1" applyBorder="1" applyAlignment="1">
      <alignment horizontal="center" vertical="center" wrapText="1"/>
    </xf>
    <xf numFmtId="0" fontId="31" fillId="3" borderId="1" xfId="0" applyFont="1" applyFill="1" applyBorder="1"/>
    <xf numFmtId="0" fontId="31" fillId="3" borderId="11" xfId="0" applyFont="1" applyFill="1" applyBorder="1"/>
    <xf numFmtId="0" fontId="31" fillId="3" borderId="1" xfId="0" applyFont="1" applyFill="1" applyBorder="1" applyAlignment="1">
      <alignment horizontal="left"/>
    </xf>
    <xf numFmtId="3" fontId="31" fillId="3" borderId="1" xfId="0" applyNumberFormat="1" applyFont="1" applyFill="1" applyBorder="1" applyAlignment="1">
      <alignment horizontal="right"/>
    </xf>
    <xf numFmtId="44" fontId="31" fillId="3" borderId="1" xfId="11" applyFont="1" applyFill="1" applyBorder="1" applyAlignment="1">
      <alignment horizontal="right"/>
    </xf>
    <xf numFmtId="3" fontId="30" fillId="3" borderId="1" xfId="0" applyNumberFormat="1" applyFont="1" applyFill="1" applyBorder="1" applyAlignment="1">
      <alignment horizontal="right"/>
    </xf>
    <xf numFmtId="44" fontId="30" fillId="3" borderId="1" xfId="11" applyFont="1" applyFill="1" applyBorder="1" applyAlignment="1">
      <alignment horizontal="right"/>
    </xf>
    <xf numFmtId="0" fontId="30" fillId="3" borderId="11" xfId="0" applyFont="1" applyFill="1" applyBorder="1"/>
    <xf numFmtId="0" fontId="31" fillId="3" borderId="0" xfId="0" applyFont="1" applyFill="1"/>
    <xf numFmtId="0" fontId="31" fillId="3" borderId="1" xfId="0" applyFont="1" applyFill="1" applyBorder="1" applyAlignment="1">
      <alignment horizontal="center" vertical="center"/>
    </xf>
    <xf numFmtId="49" fontId="31" fillId="3" borderId="1" xfId="0" applyNumberFormat="1" applyFont="1" applyFill="1" applyBorder="1" applyAlignment="1">
      <alignment horizontal="center" vertical="center"/>
    </xf>
    <xf numFmtId="0" fontId="32" fillId="3" borderId="1" xfId="0" applyFont="1" applyFill="1" applyBorder="1" applyAlignment="1">
      <alignment vertical="top" wrapText="1"/>
    </xf>
    <xf numFmtId="0" fontId="31" fillId="3" borderId="1" xfId="0" applyFont="1" applyFill="1" applyBorder="1" applyAlignment="1">
      <alignment vertical="center"/>
    </xf>
    <xf numFmtId="0" fontId="32" fillId="3" borderId="1" xfId="0" applyFont="1" applyFill="1" applyBorder="1" applyAlignment="1">
      <alignment vertical="center" wrapText="1"/>
    </xf>
    <xf numFmtId="0" fontId="31" fillId="3" borderId="11" xfId="0" applyFont="1" applyFill="1" applyBorder="1" applyAlignment="1">
      <alignment vertical="center"/>
    </xf>
    <xf numFmtId="0" fontId="31" fillId="3" borderId="1" xfId="0" applyFont="1" applyFill="1" applyBorder="1" applyAlignment="1">
      <alignment horizontal="left" vertical="center"/>
    </xf>
    <xf numFmtId="3" fontId="31" fillId="3" borderId="1" xfId="0" applyNumberFormat="1" applyFont="1" applyFill="1" applyBorder="1" applyAlignment="1">
      <alignment horizontal="right" vertical="center"/>
    </xf>
    <xf numFmtId="44" fontId="31" fillId="3" borderId="1" xfId="11" applyFont="1" applyFill="1" applyBorder="1" applyAlignment="1">
      <alignment horizontal="right" vertical="center"/>
    </xf>
    <xf numFmtId="49" fontId="31" fillId="3" borderId="1" xfId="0" applyNumberFormat="1" applyFont="1" applyFill="1" applyBorder="1"/>
    <xf numFmtId="4" fontId="30" fillId="0" borderId="9" xfId="4" applyNumberFormat="1" applyFont="1" applyFill="1" applyBorder="1" applyAlignment="1">
      <alignment horizontal="center" vertical="center" wrapText="1"/>
    </xf>
    <xf numFmtId="49" fontId="31" fillId="0" borderId="1" xfId="0" applyNumberFormat="1" applyFont="1" applyBorder="1" applyAlignment="1">
      <alignment horizontal="center" vertical="center"/>
    </xf>
    <xf numFmtId="2" fontId="31" fillId="0" borderId="1" xfId="0" applyNumberFormat="1" applyFont="1" applyBorder="1" applyAlignment="1">
      <alignment horizontal="center" vertical="center"/>
    </xf>
    <xf numFmtId="2" fontId="30" fillId="0" borderId="1" xfId="0" applyNumberFormat="1" applyFont="1" applyBorder="1" applyAlignment="1">
      <alignment horizontal="center" vertical="center"/>
    </xf>
    <xf numFmtId="3" fontId="33" fillId="3" borderId="12" xfId="2" applyNumberFormat="1" applyFont="1" applyFill="1" applyBorder="1" applyAlignment="1">
      <alignment vertical="center" wrapText="1"/>
    </xf>
    <xf numFmtId="0" fontId="34" fillId="3" borderId="5" xfId="2" applyFont="1" applyFill="1" applyBorder="1" applyAlignment="1">
      <alignment vertical="center" wrapText="1"/>
    </xf>
    <xf numFmtId="0" fontId="34" fillId="3" borderId="8" xfId="2" applyFont="1" applyFill="1" applyBorder="1" applyAlignment="1">
      <alignment horizontal="left" vertical="center" wrapText="1"/>
    </xf>
    <xf numFmtId="49" fontId="34" fillId="0" borderId="1" xfId="0" applyNumberFormat="1" applyFont="1" applyBorder="1" applyAlignment="1">
      <alignment horizontal="left" vertical="center"/>
    </xf>
    <xf numFmtId="0" fontId="35" fillId="0" borderId="1" xfId="0" applyFont="1" applyBorder="1" applyAlignment="1">
      <alignment horizontal="left" vertical="center"/>
    </xf>
    <xf numFmtId="4" fontId="33" fillId="0" borderId="12" xfId="2" applyNumberFormat="1" applyFont="1" applyBorder="1" applyAlignment="1">
      <alignment vertical="center" wrapText="1"/>
    </xf>
    <xf numFmtId="0" fontId="34" fillId="0" borderId="1" xfId="0" applyFont="1" applyBorder="1" applyAlignment="1">
      <alignment vertical="center"/>
    </xf>
    <xf numFmtId="1" fontId="33" fillId="3" borderId="12" xfId="2" applyNumberFormat="1" applyFont="1" applyFill="1" applyBorder="1" applyAlignment="1">
      <alignment vertical="center" wrapText="1"/>
    </xf>
    <xf numFmtId="3" fontId="33" fillId="0" borderId="12" xfId="2" applyNumberFormat="1" applyFont="1" applyBorder="1" applyAlignment="1">
      <alignment vertical="center" wrapText="1"/>
    </xf>
    <xf numFmtId="3" fontId="33" fillId="3" borderId="1" xfId="2" applyNumberFormat="1" applyFont="1" applyFill="1" applyBorder="1" applyAlignment="1">
      <alignment vertical="center" wrapText="1"/>
    </xf>
    <xf numFmtId="0" fontId="34" fillId="0" borderId="12" xfId="0" applyFont="1" applyBorder="1" applyAlignment="1">
      <alignment vertical="center"/>
    </xf>
    <xf numFmtId="0" fontId="35" fillId="0" borderId="1" xfId="0" applyFont="1" applyBorder="1" applyAlignment="1">
      <alignment vertical="center"/>
    </xf>
    <xf numFmtId="1" fontId="33" fillId="0" borderId="12" xfId="2" applyNumberFormat="1" applyFont="1" applyBorder="1" applyAlignment="1">
      <alignment vertical="center" wrapText="1"/>
    </xf>
    <xf numFmtId="0" fontId="3" fillId="0" borderId="0" xfId="2" applyFont="1" applyAlignment="1">
      <alignment horizontal="center"/>
    </xf>
    <xf numFmtId="0" fontId="17" fillId="3" borderId="8" xfId="0" applyFont="1" applyFill="1" applyBorder="1" applyAlignment="1">
      <alignment horizontal="left"/>
    </xf>
    <xf numFmtId="0" fontId="17" fillId="3" borderId="13" xfId="0" applyFont="1" applyFill="1" applyBorder="1" applyAlignment="1">
      <alignment horizontal="left"/>
    </xf>
    <xf numFmtId="0" fontId="17" fillId="3" borderId="5" xfId="1" applyFont="1" applyFill="1" applyBorder="1" applyAlignment="1">
      <alignment horizontal="left"/>
    </xf>
    <xf numFmtId="0" fontId="17" fillId="3" borderId="11" xfId="1" applyFont="1" applyFill="1" applyBorder="1" applyAlignment="1">
      <alignment horizontal="left"/>
    </xf>
    <xf numFmtId="0" fontId="17" fillId="3" borderId="5" xfId="0" applyFont="1" applyFill="1" applyBorder="1" applyAlignment="1">
      <alignment horizontal="left"/>
    </xf>
    <xf numFmtId="0" fontId="17" fillId="3" borderId="11" xfId="0" applyFont="1" applyFill="1" applyBorder="1" applyAlignment="1">
      <alignment horizontal="left"/>
    </xf>
  </cellXfs>
  <cellStyles count="12">
    <cellStyle name="Millares" xfId="10" builtinId="3"/>
    <cellStyle name="Millares 2" xfId="4" xr:uid="{A124183B-8ED2-48EF-A52E-F58623B7426D}"/>
    <cellStyle name="Millares 2 2" xfId="9" xr:uid="{5FD5C338-6E7E-4B36-8DB4-EEEBD4E9FCFB}"/>
    <cellStyle name="Moneda" xfId="11" builtinId="4"/>
    <cellStyle name="Moneda 2" xfId="8" xr:uid="{7F477432-8313-4901-8BBE-2AADD65C3D63}"/>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178118</xdr:colOff>
      <xdr:row>0</xdr:row>
      <xdr:rowOff>1</xdr:rowOff>
    </xdr:from>
    <xdr:ext cx="2502734" cy="1162050"/>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178118" y="1"/>
          <a:ext cx="2502734" cy="11620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S598"/>
  <sheetViews>
    <sheetView tabSelected="1" zoomScale="85" zoomScaleNormal="85" workbookViewId="0">
      <selection activeCell="A7" sqref="A7"/>
    </sheetView>
  </sheetViews>
  <sheetFormatPr baseColWidth="10" defaultColWidth="11.5546875" defaultRowHeight="14.4"/>
  <cols>
    <col min="1" max="1" width="16.33203125" style="1" customWidth="1"/>
    <col min="2" max="2" width="9" style="1" customWidth="1"/>
    <col min="3" max="3" width="7.5546875" style="1" customWidth="1"/>
    <col min="4" max="4" width="6.109375" style="1" customWidth="1"/>
    <col min="5" max="6" width="7.5546875" style="1" customWidth="1"/>
    <col min="7" max="7" width="12.109375" style="1" customWidth="1"/>
    <col min="8" max="8" width="9" style="1" customWidth="1"/>
    <col min="9" max="9" width="35" style="1" customWidth="1"/>
    <col min="10" max="10" width="18.33203125" style="3" customWidth="1"/>
    <col min="11" max="11" width="39.6640625" style="1" customWidth="1"/>
    <col min="12" max="12" width="15.6640625" style="1" customWidth="1"/>
    <col min="13" max="13" width="16.88671875" style="1" customWidth="1"/>
    <col min="14" max="14" width="13.109375" style="2" customWidth="1"/>
    <col min="15" max="15" width="9.5546875" style="2" customWidth="1"/>
    <col min="16" max="16" width="14.109375" style="1" customWidth="1"/>
    <col min="17" max="17" width="20.88671875" style="3" customWidth="1"/>
    <col min="18" max="18" width="12" style="1" customWidth="1"/>
    <col min="19" max="19" width="12.109375" style="1" customWidth="1"/>
    <col min="20" max="16384" width="11.5546875" style="1"/>
  </cols>
  <sheetData>
    <row r="1" spans="1:19">
      <c r="R1" s="9" t="s">
        <v>0</v>
      </c>
    </row>
    <row r="2" spans="1:19">
      <c r="R2" s="9" t="s">
        <v>1</v>
      </c>
    </row>
    <row r="3" spans="1:19">
      <c r="R3" s="9" t="s">
        <v>2</v>
      </c>
    </row>
    <row r="5" spans="1:19" ht="25.8">
      <c r="A5" s="258" t="s">
        <v>118</v>
      </c>
      <c r="B5" s="258"/>
      <c r="C5" s="258"/>
      <c r="D5" s="258"/>
      <c r="E5" s="258"/>
      <c r="F5" s="258"/>
      <c r="G5" s="258"/>
      <c r="H5" s="258"/>
      <c r="I5" s="258"/>
      <c r="J5" s="258"/>
      <c r="K5" s="258"/>
      <c r="L5" s="258"/>
      <c r="M5" s="258"/>
      <c r="N5" s="258"/>
      <c r="O5" s="258"/>
      <c r="P5" s="258"/>
      <c r="Q5" s="258"/>
      <c r="R5" s="258"/>
    </row>
    <row r="7" spans="1:19" s="8" customFormat="1" ht="56.25" customHeight="1">
      <c r="A7" s="4" t="s">
        <v>3</v>
      </c>
      <c r="B7" s="4" t="s">
        <v>4</v>
      </c>
      <c r="C7" s="4" t="s">
        <v>5</v>
      </c>
      <c r="D7" s="4" t="s">
        <v>6</v>
      </c>
      <c r="E7" s="4" t="s">
        <v>7</v>
      </c>
      <c r="F7" s="4" t="s">
        <v>8</v>
      </c>
      <c r="G7" s="4" t="s">
        <v>9</v>
      </c>
      <c r="H7" s="5" t="s">
        <v>10</v>
      </c>
      <c r="I7" s="5" t="s">
        <v>11</v>
      </c>
      <c r="J7" s="5" t="s">
        <v>12</v>
      </c>
      <c r="K7" s="5" t="s">
        <v>13</v>
      </c>
      <c r="L7" s="5" t="s">
        <v>14</v>
      </c>
      <c r="M7" s="5" t="s">
        <v>15</v>
      </c>
      <c r="N7" s="5" t="s">
        <v>16</v>
      </c>
      <c r="O7" s="6" t="s">
        <v>17</v>
      </c>
      <c r="P7" s="5" t="s">
        <v>18</v>
      </c>
      <c r="Q7" s="6" t="s">
        <v>19</v>
      </c>
      <c r="R7" s="7" t="s">
        <v>20</v>
      </c>
      <c r="S7" s="7" t="s">
        <v>119</v>
      </c>
    </row>
    <row r="8" spans="1:19" s="20" customFormat="1" ht="37.5" customHeight="1">
      <c r="A8" s="10" t="s">
        <v>21</v>
      </c>
      <c r="B8" s="10" t="s">
        <v>29</v>
      </c>
      <c r="C8" s="10" t="s">
        <v>29</v>
      </c>
      <c r="D8" s="11" t="s">
        <v>22</v>
      </c>
      <c r="E8" s="11" t="s">
        <v>23</v>
      </c>
      <c r="F8" s="11" t="s">
        <v>22</v>
      </c>
      <c r="G8" s="11" t="s">
        <v>24</v>
      </c>
      <c r="H8" s="11" t="s">
        <v>40</v>
      </c>
      <c r="I8" s="12" t="s">
        <v>35</v>
      </c>
      <c r="J8" s="13" t="s">
        <v>52</v>
      </c>
      <c r="K8" s="14" t="s">
        <v>51</v>
      </c>
      <c r="L8" s="15" t="s">
        <v>57</v>
      </c>
      <c r="M8" s="15" t="s">
        <v>57</v>
      </c>
      <c r="N8" s="16" t="s">
        <v>45</v>
      </c>
      <c r="O8" s="16">
        <v>776</v>
      </c>
      <c r="P8" s="17">
        <f t="shared" ref="P8:P47" si="0">S8/O8</f>
        <v>1</v>
      </c>
      <c r="Q8" s="15" t="s">
        <v>58</v>
      </c>
      <c r="R8" s="18">
        <v>776</v>
      </c>
      <c r="S8" s="19">
        <v>776</v>
      </c>
    </row>
    <row r="9" spans="1:19" s="20" customFormat="1" ht="37.5" customHeight="1">
      <c r="A9" s="10" t="s">
        <v>21</v>
      </c>
      <c r="B9" s="10" t="s">
        <v>29</v>
      </c>
      <c r="C9" s="10" t="s">
        <v>29</v>
      </c>
      <c r="D9" s="11" t="s">
        <v>22</v>
      </c>
      <c r="E9" s="11" t="s">
        <v>23</v>
      </c>
      <c r="F9" s="11" t="s">
        <v>22</v>
      </c>
      <c r="G9" s="11" t="s">
        <v>24</v>
      </c>
      <c r="H9" s="11">
        <v>22104</v>
      </c>
      <c r="I9" s="12" t="s">
        <v>35</v>
      </c>
      <c r="J9" s="13" t="s">
        <v>52</v>
      </c>
      <c r="K9" s="14" t="s">
        <v>51</v>
      </c>
      <c r="L9" s="15" t="s">
        <v>57</v>
      </c>
      <c r="M9" s="15" t="s">
        <v>57</v>
      </c>
      <c r="N9" s="16" t="s">
        <v>45</v>
      </c>
      <c r="O9" s="16">
        <v>12162.6</v>
      </c>
      <c r="P9" s="17">
        <f t="shared" si="0"/>
        <v>1</v>
      </c>
      <c r="Q9" s="15" t="s">
        <v>58</v>
      </c>
      <c r="R9" s="18">
        <v>12162.6</v>
      </c>
      <c r="S9" s="19">
        <v>12162.6</v>
      </c>
    </row>
    <row r="10" spans="1:19" s="20" customFormat="1" ht="37.5" customHeight="1">
      <c r="A10" s="10" t="s">
        <v>21</v>
      </c>
      <c r="B10" s="10" t="s">
        <v>29</v>
      </c>
      <c r="C10" s="10" t="s">
        <v>29</v>
      </c>
      <c r="D10" s="11" t="s">
        <v>22</v>
      </c>
      <c r="E10" s="11" t="s">
        <v>32</v>
      </c>
      <c r="F10" s="11" t="s">
        <v>22</v>
      </c>
      <c r="G10" s="11" t="s">
        <v>24</v>
      </c>
      <c r="H10" s="11">
        <v>22104</v>
      </c>
      <c r="I10" s="12" t="s">
        <v>35</v>
      </c>
      <c r="J10" s="13" t="s">
        <v>52</v>
      </c>
      <c r="K10" s="14" t="s">
        <v>51</v>
      </c>
      <c r="L10" s="15" t="s">
        <v>57</v>
      </c>
      <c r="M10" s="15" t="s">
        <v>57</v>
      </c>
      <c r="N10" s="16" t="s">
        <v>45</v>
      </c>
      <c r="O10" s="16">
        <v>545</v>
      </c>
      <c r="P10" s="17">
        <f t="shared" si="0"/>
        <v>1</v>
      </c>
      <c r="Q10" s="15" t="s">
        <v>58</v>
      </c>
      <c r="R10" s="18">
        <v>545</v>
      </c>
      <c r="S10" s="19">
        <v>545</v>
      </c>
    </row>
    <row r="11" spans="1:19" s="20" customFormat="1" ht="37.5" customHeight="1">
      <c r="A11" s="10" t="s">
        <v>21</v>
      </c>
      <c r="B11" s="10" t="s">
        <v>29</v>
      </c>
      <c r="C11" s="10" t="s">
        <v>29</v>
      </c>
      <c r="D11" s="11" t="s">
        <v>22</v>
      </c>
      <c r="E11" s="11" t="s">
        <v>23</v>
      </c>
      <c r="F11" s="11" t="s">
        <v>22</v>
      </c>
      <c r="G11" s="11" t="s">
        <v>24</v>
      </c>
      <c r="H11" s="11">
        <v>31401</v>
      </c>
      <c r="I11" s="12" t="s">
        <v>36</v>
      </c>
      <c r="J11" s="13"/>
      <c r="K11" s="14" t="s">
        <v>121</v>
      </c>
      <c r="L11" s="15" t="s">
        <v>59</v>
      </c>
      <c r="M11" s="15" t="s">
        <v>60</v>
      </c>
      <c r="N11" s="16" t="s">
        <v>42</v>
      </c>
      <c r="O11" s="16">
        <v>2154.85</v>
      </c>
      <c r="P11" s="17">
        <f t="shared" si="0"/>
        <v>1</v>
      </c>
      <c r="Q11" s="15" t="s">
        <v>58</v>
      </c>
      <c r="R11" s="18">
        <v>2154.85</v>
      </c>
      <c r="S11" s="19">
        <v>2154.85</v>
      </c>
    </row>
    <row r="12" spans="1:19" s="20" customFormat="1" ht="37.5" customHeight="1">
      <c r="A12" s="10" t="s">
        <v>21</v>
      </c>
      <c r="B12" s="10" t="s">
        <v>74</v>
      </c>
      <c r="C12" s="10" t="s">
        <v>74</v>
      </c>
      <c r="D12" s="11" t="s">
        <v>22</v>
      </c>
      <c r="E12" s="11" t="s">
        <v>23</v>
      </c>
      <c r="F12" s="11" t="s">
        <v>22</v>
      </c>
      <c r="G12" s="11" t="s">
        <v>24</v>
      </c>
      <c r="H12" s="11">
        <v>31401</v>
      </c>
      <c r="I12" s="12" t="s">
        <v>36</v>
      </c>
      <c r="J12" s="13"/>
      <c r="K12" s="14" t="s">
        <v>121</v>
      </c>
      <c r="L12" s="15" t="s">
        <v>59</v>
      </c>
      <c r="M12" s="15" t="s">
        <v>60</v>
      </c>
      <c r="N12" s="16" t="s">
        <v>42</v>
      </c>
      <c r="O12" s="16">
        <v>1365.4</v>
      </c>
      <c r="P12" s="17">
        <f t="shared" si="0"/>
        <v>1</v>
      </c>
      <c r="Q12" s="15" t="s">
        <v>58</v>
      </c>
      <c r="R12" s="18">
        <v>1365.4</v>
      </c>
      <c r="S12" s="19">
        <v>1365.4</v>
      </c>
    </row>
    <row r="13" spans="1:19" s="20" customFormat="1" ht="37.5" customHeight="1">
      <c r="A13" s="10" t="s">
        <v>21</v>
      </c>
      <c r="B13" s="10" t="s">
        <v>75</v>
      </c>
      <c r="C13" s="10" t="s">
        <v>75</v>
      </c>
      <c r="D13" s="11" t="s">
        <v>22</v>
      </c>
      <c r="E13" s="11" t="s">
        <v>23</v>
      </c>
      <c r="F13" s="11" t="s">
        <v>22</v>
      </c>
      <c r="G13" s="11" t="s">
        <v>24</v>
      </c>
      <c r="H13" s="11">
        <v>31401</v>
      </c>
      <c r="I13" s="12" t="s">
        <v>36</v>
      </c>
      <c r="J13" s="13"/>
      <c r="K13" s="14" t="s">
        <v>121</v>
      </c>
      <c r="L13" s="15" t="s">
        <v>59</v>
      </c>
      <c r="M13" s="15" t="s">
        <v>60</v>
      </c>
      <c r="N13" s="16" t="s">
        <v>42</v>
      </c>
      <c r="O13" s="16">
        <v>1092.28</v>
      </c>
      <c r="P13" s="17">
        <f t="shared" si="0"/>
        <v>1</v>
      </c>
      <c r="Q13" s="15" t="s">
        <v>58</v>
      </c>
      <c r="R13" s="18">
        <v>1092.28</v>
      </c>
      <c r="S13" s="19">
        <v>1092.28</v>
      </c>
    </row>
    <row r="14" spans="1:19" s="20" customFormat="1" ht="37.5" customHeight="1">
      <c r="A14" s="10" t="s">
        <v>21</v>
      </c>
      <c r="B14" s="10" t="s">
        <v>76</v>
      </c>
      <c r="C14" s="10" t="s">
        <v>76</v>
      </c>
      <c r="D14" s="11" t="s">
        <v>22</v>
      </c>
      <c r="E14" s="11" t="s">
        <v>23</v>
      </c>
      <c r="F14" s="11" t="s">
        <v>22</v>
      </c>
      <c r="G14" s="11" t="s">
        <v>25</v>
      </c>
      <c r="H14" s="11">
        <v>31401</v>
      </c>
      <c r="I14" s="12" t="s">
        <v>36</v>
      </c>
      <c r="J14" s="13"/>
      <c r="K14" s="14" t="s">
        <v>121</v>
      </c>
      <c r="L14" s="15" t="s">
        <v>59</v>
      </c>
      <c r="M14" s="15" t="s">
        <v>60</v>
      </c>
      <c r="N14" s="16" t="s">
        <v>42</v>
      </c>
      <c r="O14" s="16">
        <v>662.93</v>
      </c>
      <c r="P14" s="17">
        <f t="shared" si="0"/>
        <v>1</v>
      </c>
      <c r="Q14" s="15" t="s">
        <v>58</v>
      </c>
      <c r="R14" s="18">
        <v>662.93</v>
      </c>
      <c r="S14" s="19">
        <v>662.93</v>
      </c>
    </row>
    <row r="15" spans="1:19" s="20" customFormat="1" ht="37.5" customHeight="1">
      <c r="A15" s="10" t="s">
        <v>21</v>
      </c>
      <c r="B15" s="10" t="s">
        <v>77</v>
      </c>
      <c r="C15" s="10" t="s">
        <v>77</v>
      </c>
      <c r="D15" s="11" t="s">
        <v>22</v>
      </c>
      <c r="E15" s="11" t="s">
        <v>23</v>
      </c>
      <c r="F15" s="11" t="s">
        <v>22</v>
      </c>
      <c r="G15" s="11" t="s">
        <v>24</v>
      </c>
      <c r="H15" s="11" t="s">
        <v>43</v>
      </c>
      <c r="I15" s="12" t="s">
        <v>36</v>
      </c>
      <c r="J15" s="13"/>
      <c r="K15" s="14" t="s">
        <v>121</v>
      </c>
      <c r="L15" s="15" t="s">
        <v>59</v>
      </c>
      <c r="M15" s="15" t="s">
        <v>60</v>
      </c>
      <c r="N15" s="16" t="s">
        <v>42</v>
      </c>
      <c r="O15" s="16">
        <v>921.47</v>
      </c>
      <c r="P15" s="17">
        <f t="shared" si="0"/>
        <v>1</v>
      </c>
      <c r="Q15" s="15" t="s">
        <v>58</v>
      </c>
      <c r="R15" s="18">
        <v>921.47</v>
      </c>
      <c r="S15" s="19">
        <v>921.47</v>
      </c>
    </row>
    <row r="16" spans="1:19" s="20" customFormat="1" ht="37.5" customHeight="1">
      <c r="A16" s="10" t="s">
        <v>21</v>
      </c>
      <c r="B16" s="10" t="s">
        <v>78</v>
      </c>
      <c r="C16" s="10" t="s">
        <v>78</v>
      </c>
      <c r="D16" s="11" t="s">
        <v>22</v>
      </c>
      <c r="E16" s="11" t="s">
        <v>23</v>
      </c>
      <c r="F16" s="11" t="s">
        <v>22</v>
      </c>
      <c r="G16" s="11" t="s">
        <v>24</v>
      </c>
      <c r="H16" s="11" t="s">
        <v>43</v>
      </c>
      <c r="I16" s="12" t="s">
        <v>36</v>
      </c>
      <c r="J16" s="13"/>
      <c r="K16" s="14" t="s">
        <v>121</v>
      </c>
      <c r="L16" s="15" t="s">
        <v>59</v>
      </c>
      <c r="M16" s="15" t="s">
        <v>60</v>
      </c>
      <c r="N16" s="16" t="s">
        <v>42</v>
      </c>
      <c r="O16" s="16">
        <v>1005.06</v>
      </c>
      <c r="P16" s="17">
        <f t="shared" si="0"/>
        <v>1</v>
      </c>
      <c r="Q16" s="15" t="s">
        <v>58</v>
      </c>
      <c r="R16" s="18">
        <v>1005.06</v>
      </c>
      <c r="S16" s="19">
        <v>1005.06</v>
      </c>
    </row>
    <row r="17" spans="1:19" s="20" customFormat="1" ht="37.5" customHeight="1">
      <c r="A17" s="10" t="s">
        <v>21</v>
      </c>
      <c r="B17" s="10" t="s">
        <v>79</v>
      </c>
      <c r="C17" s="10" t="s">
        <v>79</v>
      </c>
      <c r="D17" s="11" t="s">
        <v>22</v>
      </c>
      <c r="E17" s="11" t="s">
        <v>23</v>
      </c>
      <c r="F17" s="11" t="s">
        <v>22</v>
      </c>
      <c r="G17" s="11" t="s">
        <v>25</v>
      </c>
      <c r="H17" s="11" t="s">
        <v>43</v>
      </c>
      <c r="I17" s="12" t="s">
        <v>36</v>
      </c>
      <c r="J17" s="13"/>
      <c r="K17" s="14" t="s">
        <v>121</v>
      </c>
      <c r="L17" s="15" t="s">
        <v>59</v>
      </c>
      <c r="M17" s="15" t="s">
        <v>60</v>
      </c>
      <c r="N17" s="16" t="s">
        <v>42</v>
      </c>
      <c r="O17" s="16">
        <v>1620.65</v>
      </c>
      <c r="P17" s="17">
        <f t="shared" si="0"/>
        <v>1</v>
      </c>
      <c r="Q17" s="15" t="s">
        <v>58</v>
      </c>
      <c r="R17" s="18">
        <v>1620.65</v>
      </c>
      <c r="S17" s="19">
        <v>1620.65</v>
      </c>
    </row>
    <row r="18" spans="1:19" s="20" customFormat="1" ht="37.5" customHeight="1">
      <c r="A18" s="10" t="s">
        <v>21</v>
      </c>
      <c r="B18" s="10" t="s">
        <v>85</v>
      </c>
      <c r="C18" s="10" t="s">
        <v>85</v>
      </c>
      <c r="D18" s="11" t="s">
        <v>22</v>
      </c>
      <c r="E18" s="11" t="s">
        <v>23</v>
      </c>
      <c r="F18" s="11" t="s">
        <v>22</v>
      </c>
      <c r="G18" s="11" t="s">
        <v>24</v>
      </c>
      <c r="H18" s="11">
        <v>31401</v>
      </c>
      <c r="I18" s="12" t="s">
        <v>36</v>
      </c>
      <c r="J18" s="13"/>
      <c r="K18" s="14" t="s">
        <v>121</v>
      </c>
      <c r="L18" s="15" t="s">
        <v>59</v>
      </c>
      <c r="M18" s="15" t="s">
        <v>60</v>
      </c>
      <c r="N18" s="16" t="s">
        <v>42</v>
      </c>
      <c r="O18" s="16">
        <v>819.73</v>
      </c>
      <c r="P18" s="17">
        <f t="shared" si="0"/>
        <v>1</v>
      </c>
      <c r="Q18" s="15" t="s">
        <v>58</v>
      </c>
      <c r="R18" s="18">
        <v>819.73</v>
      </c>
      <c r="S18" s="19">
        <v>819.73</v>
      </c>
    </row>
    <row r="19" spans="1:19" s="20" customFormat="1" ht="37.5" customHeight="1">
      <c r="A19" s="10" t="s">
        <v>21</v>
      </c>
      <c r="B19" s="10" t="s">
        <v>29</v>
      </c>
      <c r="C19" s="10" t="s">
        <v>29</v>
      </c>
      <c r="D19" s="11" t="s">
        <v>22</v>
      </c>
      <c r="E19" s="11" t="s">
        <v>32</v>
      </c>
      <c r="F19" s="11" t="s">
        <v>22</v>
      </c>
      <c r="G19" s="11" t="s">
        <v>24</v>
      </c>
      <c r="H19" s="11">
        <v>32601</v>
      </c>
      <c r="I19" s="12" t="s">
        <v>37</v>
      </c>
      <c r="J19" s="21"/>
      <c r="K19" s="14" t="s">
        <v>122</v>
      </c>
      <c r="L19" s="22" t="s">
        <v>61</v>
      </c>
      <c r="M19" s="23" t="s">
        <v>62</v>
      </c>
      <c r="N19" s="16" t="s">
        <v>42</v>
      </c>
      <c r="O19" s="16">
        <v>8236.33</v>
      </c>
      <c r="P19" s="17">
        <f t="shared" si="0"/>
        <v>1</v>
      </c>
      <c r="Q19" s="15" t="s">
        <v>58</v>
      </c>
      <c r="R19" s="18">
        <v>8236.33</v>
      </c>
      <c r="S19" s="19">
        <v>8236.33</v>
      </c>
    </row>
    <row r="20" spans="1:19" s="20" customFormat="1" ht="37.5" customHeight="1">
      <c r="A20" s="10" t="s">
        <v>21</v>
      </c>
      <c r="B20" s="10" t="s">
        <v>29</v>
      </c>
      <c r="C20" s="10" t="s">
        <v>29</v>
      </c>
      <c r="D20" s="11" t="s">
        <v>22</v>
      </c>
      <c r="E20" s="11" t="s">
        <v>23</v>
      </c>
      <c r="F20" s="11" t="s">
        <v>22</v>
      </c>
      <c r="G20" s="11" t="s">
        <v>24</v>
      </c>
      <c r="H20" s="11">
        <v>32601</v>
      </c>
      <c r="I20" s="12" t="s">
        <v>37</v>
      </c>
      <c r="J20" s="21"/>
      <c r="K20" s="14" t="s">
        <v>122</v>
      </c>
      <c r="L20" s="22" t="s">
        <v>61</v>
      </c>
      <c r="M20" s="23" t="s">
        <v>62</v>
      </c>
      <c r="N20" s="16" t="s">
        <v>42</v>
      </c>
      <c r="O20" s="16">
        <v>3997.37</v>
      </c>
      <c r="P20" s="17">
        <f>S20/O20</f>
        <v>1</v>
      </c>
      <c r="Q20" s="15" t="s">
        <v>58</v>
      </c>
      <c r="R20" s="18">
        <v>3997.37</v>
      </c>
      <c r="S20" s="19">
        <v>3997.37</v>
      </c>
    </row>
    <row r="21" spans="1:19" s="20" customFormat="1" ht="37.5" customHeight="1">
      <c r="A21" s="10" t="s">
        <v>21</v>
      </c>
      <c r="B21" s="10" t="s">
        <v>29</v>
      </c>
      <c r="C21" s="10" t="s">
        <v>29</v>
      </c>
      <c r="D21" s="11" t="s">
        <v>22</v>
      </c>
      <c r="E21" s="11" t="s">
        <v>27</v>
      </c>
      <c r="F21" s="11" t="s">
        <v>28</v>
      </c>
      <c r="G21" s="11" t="s">
        <v>24</v>
      </c>
      <c r="H21" s="11">
        <v>32601</v>
      </c>
      <c r="I21" s="12" t="s">
        <v>37</v>
      </c>
      <c r="J21" s="21"/>
      <c r="K21" s="14" t="s">
        <v>123</v>
      </c>
      <c r="L21" s="22" t="s">
        <v>61</v>
      </c>
      <c r="M21" s="23" t="s">
        <v>62</v>
      </c>
      <c r="N21" s="16" t="s">
        <v>42</v>
      </c>
      <c r="O21" s="16">
        <v>7198.23</v>
      </c>
      <c r="P21" s="17">
        <f>S21/O21</f>
        <v>1</v>
      </c>
      <c r="Q21" s="15" t="s">
        <v>58</v>
      </c>
      <c r="R21" s="18">
        <v>7198.23</v>
      </c>
      <c r="S21" s="19">
        <v>7198.23</v>
      </c>
    </row>
    <row r="22" spans="1:19" s="20" customFormat="1" ht="37.5" customHeight="1">
      <c r="A22" s="10" t="s">
        <v>21</v>
      </c>
      <c r="B22" s="10" t="s">
        <v>29</v>
      </c>
      <c r="C22" s="10" t="s">
        <v>29</v>
      </c>
      <c r="D22" s="11" t="s">
        <v>22</v>
      </c>
      <c r="E22" s="11" t="s">
        <v>30</v>
      </c>
      <c r="F22" s="11" t="s">
        <v>33</v>
      </c>
      <c r="G22" s="11" t="s">
        <v>24</v>
      </c>
      <c r="H22" s="11">
        <v>32601</v>
      </c>
      <c r="I22" s="12" t="s">
        <v>37</v>
      </c>
      <c r="J22" s="21"/>
      <c r="K22" s="14" t="s">
        <v>124</v>
      </c>
      <c r="L22" s="22" t="s">
        <v>61</v>
      </c>
      <c r="M22" s="23" t="s">
        <v>62</v>
      </c>
      <c r="N22" s="16" t="s">
        <v>42</v>
      </c>
      <c r="O22" s="16">
        <v>6244.55</v>
      </c>
      <c r="P22" s="17">
        <f>S22/O22</f>
        <v>1</v>
      </c>
      <c r="Q22" s="15" t="s">
        <v>58</v>
      </c>
      <c r="R22" s="18">
        <v>6244.55</v>
      </c>
      <c r="S22" s="19">
        <v>6244.55</v>
      </c>
    </row>
    <row r="23" spans="1:19" s="20" customFormat="1" ht="37.5" customHeight="1">
      <c r="A23" s="10" t="s">
        <v>21</v>
      </c>
      <c r="B23" s="10" t="s">
        <v>29</v>
      </c>
      <c r="C23" s="10" t="s">
        <v>29</v>
      </c>
      <c r="D23" s="11" t="s">
        <v>22</v>
      </c>
      <c r="E23" s="11" t="s">
        <v>31</v>
      </c>
      <c r="F23" s="11" t="s">
        <v>34</v>
      </c>
      <c r="G23" s="11" t="s">
        <v>24</v>
      </c>
      <c r="H23" s="11" t="s">
        <v>44</v>
      </c>
      <c r="I23" s="12" t="s">
        <v>37</v>
      </c>
      <c r="J23" s="21"/>
      <c r="K23" s="14" t="s">
        <v>125</v>
      </c>
      <c r="L23" s="22" t="s">
        <v>61</v>
      </c>
      <c r="M23" s="23" t="s">
        <v>62</v>
      </c>
      <c r="N23" s="16" t="s">
        <v>42</v>
      </c>
      <c r="O23" s="16">
        <v>3494</v>
      </c>
      <c r="P23" s="17">
        <f t="shared" si="0"/>
        <v>1</v>
      </c>
      <c r="Q23" s="15" t="s">
        <v>58</v>
      </c>
      <c r="R23" s="18">
        <v>3494</v>
      </c>
      <c r="S23" s="19">
        <v>3494</v>
      </c>
    </row>
    <row r="24" spans="1:19" s="20" customFormat="1" ht="37.5" customHeight="1">
      <c r="A24" s="10" t="s">
        <v>21</v>
      </c>
      <c r="B24" s="10" t="s">
        <v>29</v>
      </c>
      <c r="C24" s="10" t="s">
        <v>29</v>
      </c>
      <c r="D24" s="11" t="s">
        <v>22</v>
      </c>
      <c r="E24" s="11" t="s">
        <v>26</v>
      </c>
      <c r="F24" s="11" t="s">
        <v>22</v>
      </c>
      <c r="G24" s="11" t="s">
        <v>86</v>
      </c>
      <c r="H24" s="11" t="s">
        <v>44</v>
      </c>
      <c r="I24" s="12" t="s">
        <v>37</v>
      </c>
      <c r="J24" s="21"/>
      <c r="K24" s="14" t="s">
        <v>126</v>
      </c>
      <c r="L24" s="22" t="s">
        <v>61</v>
      </c>
      <c r="M24" s="23" t="s">
        <v>62</v>
      </c>
      <c r="N24" s="16" t="s">
        <v>42</v>
      </c>
      <c r="O24" s="16">
        <v>935.41</v>
      </c>
      <c r="P24" s="17">
        <f t="shared" si="0"/>
        <v>1</v>
      </c>
      <c r="Q24" s="15" t="s">
        <v>58</v>
      </c>
      <c r="R24" s="18">
        <v>935.41</v>
      </c>
      <c r="S24" s="19">
        <v>935.41</v>
      </c>
    </row>
    <row r="25" spans="1:19" s="20" customFormat="1" ht="37.5" customHeight="1">
      <c r="A25" s="10" t="s">
        <v>21</v>
      </c>
      <c r="B25" s="10" t="s">
        <v>29</v>
      </c>
      <c r="C25" s="10" t="s">
        <v>29</v>
      </c>
      <c r="D25" s="11" t="s">
        <v>22</v>
      </c>
      <c r="E25" s="11" t="s">
        <v>23</v>
      </c>
      <c r="F25" s="11" t="s">
        <v>22</v>
      </c>
      <c r="G25" s="11" t="s">
        <v>25</v>
      </c>
      <c r="H25" s="11" t="s">
        <v>50</v>
      </c>
      <c r="I25" s="12" t="s">
        <v>98</v>
      </c>
      <c r="J25" s="21"/>
      <c r="K25" s="14" t="s">
        <v>128</v>
      </c>
      <c r="L25" s="22" t="s">
        <v>61</v>
      </c>
      <c r="M25" s="23" t="s">
        <v>62</v>
      </c>
      <c r="N25" s="16" t="s">
        <v>42</v>
      </c>
      <c r="O25" s="16">
        <v>21551.73</v>
      </c>
      <c r="P25" s="17">
        <f t="shared" si="0"/>
        <v>1</v>
      </c>
      <c r="Q25" s="15" t="s">
        <v>58</v>
      </c>
      <c r="R25" s="18">
        <v>21551.73</v>
      </c>
      <c r="S25" s="19">
        <v>21551.73</v>
      </c>
    </row>
    <row r="26" spans="1:19" s="20" customFormat="1" ht="37.5" customHeight="1">
      <c r="A26" s="10" t="s">
        <v>21</v>
      </c>
      <c r="B26" s="10" t="s">
        <v>29</v>
      </c>
      <c r="C26" s="10" t="s">
        <v>29</v>
      </c>
      <c r="D26" s="11" t="s">
        <v>22</v>
      </c>
      <c r="E26" s="11" t="s">
        <v>23</v>
      </c>
      <c r="F26" s="11" t="s">
        <v>22</v>
      </c>
      <c r="G26" s="11" t="s">
        <v>25</v>
      </c>
      <c r="H26" s="11" t="s">
        <v>127</v>
      </c>
      <c r="I26" s="12" t="s">
        <v>130</v>
      </c>
      <c r="J26" s="21"/>
      <c r="K26" s="14" t="s">
        <v>129</v>
      </c>
      <c r="L26" s="22" t="s">
        <v>61</v>
      </c>
      <c r="M26" s="23" t="s">
        <v>62</v>
      </c>
      <c r="N26" s="16" t="s">
        <v>42</v>
      </c>
      <c r="O26" s="16">
        <v>30172.41</v>
      </c>
      <c r="P26" s="17">
        <f t="shared" si="0"/>
        <v>1</v>
      </c>
      <c r="Q26" s="15" t="s">
        <v>58</v>
      </c>
      <c r="R26" s="18">
        <v>30172.41</v>
      </c>
      <c r="S26" s="19">
        <v>30172.41</v>
      </c>
    </row>
    <row r="27" spans="1:19" s="20" customFormat="1" ht="37.5" customHeight="1">
      <c r="A27" s="10" t="s">
        <v>21</v>
      </c>
      <c r="B27" s="10" t="s">
        <v>29</v>
      </c>
      <c r="C27" s="10" t="s">
        <v>29</v>
      </c>
      <c r="D27" s="11" t="s">
        <v>22</v>
      </c>
      <c r="E27" s="11" t="s">
        <v>23</v>
      </c>
      <c r="F27" s="11" t="s">
        <v>22</v>
      </c>
      <c r="G27" s="11" t="s">
        <v>25</v>
      </c>
      <c r="H27" s="11" t="s">
        <v>114</v>
      </c>
      <c r="I27" s="12" t="s">
        <v>115</v>
      </c>
      <c r="J27" s="21"/>
      <c r="K27" s="14" t="s">
        <v>129</v>
      </c>
      <c r="L27" s="22" t="s">
        <v>61</v>
      </c>
      <c r="M27" s="23" t="s">
        <v>62</v>
      </c>
      <c r="N27" s="16" t="s">
        <v>42</v>
      </c>
      <c r="O27" s="16">
        <v>8620.69</v>
      </c>
      <c r="P27" s="17">
        <f t="shared" si="0"/>
        <v>1</v>
      </c>
      <c r="Q27" s="15" t="s">
        <v>58</v>
      </c>
      <c r="R27" s="18">
        <v>8620.69</v>
      </c>
      <c r="S27" s="19">
        <v>8620.69</v>
      </c>
    </row>
    <row r="28" spans="1:19" s="20" customFormat="1" ht="37.5" customHeight="1">
      <c r="A28" s="10" t="s">
        <v>21</v>
      </c>
      <c r="B28" s="10" t="s">
        <v>29</v>
      </c>
      <c r="C28" s="10" t="s">
        <v>29</v>
      </c>
      <c r="D28" s="11" t="s">
        <v>22</v>
      </c>
      <c r="E28" s="11" t="s">
        <v>23</v>
      </c>
      <c r="F28" s="11" t="s">
        <v>22</v>
      </c>
      <c r="G28" s="11" t="s">
        <v>24</v>
      </c>
      <c r="H28" s="11" t="s">
        <v>80</v>
      </c>
      <c r="I28" s="12" t="s">
        <v>88</v>
      </c>
      <c r="J28" s="21"/>
      <c r="K28" s="14" t="s">
        <v>120</v>
      </c>
      <c r="L28" s="22" t="s">
        <v>61</v>
      </c>
      <c r="M28" s="23" t="s">
        <v>62</v>
      </c>
      <c r="N28" s="16" t="s">
        <v>42</v>
      </c>
      <c r="O28" s="16">
        <v>2450</v>
      </c>
      <c r="P28" s="17">
        <f t="shared" si="0"/>
        <v>1</v>
      </c>
      <c r="Q28" s="15" t="s">
        <v>58</v>
      </c>
      <c r="R28" s="18">
        <v>2450</v>
      </c>
      <c r="S28" s="19">
        <v>2450</v>
      </c>
    </row>
    <row r="29" spans="1:19" s="26" customFormat="1" ht="37.5" customHeight="1">
      <c r="A29" s="10" t="s">
        <v>21</v>
      </c>
      <c r="B29" s="10" t="s">
        <v>29</v>
      </c>
      <c r="C29" s="10" t="s">
        <v>29</v>
      </c>
      <c r="D29" s="11" t="s">
        <v>22</v>
      </c>
      <c r="E29" s="24" t="s">
        <v>23</v>
      </c>
      <c r="F29" s="11" t="s">
        <v>22</v>
      </c>
      <c r="G29" s="11" t="s">
        <v>25</v>
      </c>
      <c r="H29" s="24">
        <v>32201</v>
      </c>
      <c r="I29" s="24" t="s">
        <v>65</v>
      </c>
      <c r="J29" s="24"/>
      <c r="K29" s="12" t="s">
        <v>131</v>
      </c>
      <c r="L29" s="24" t="s">
        <v>63</v>
      </c>
      <c r="M29" s="24" t="s">
        <v>62</v>
      </c>
      <c r="N29" s="14" t="s">
        <v>42</v>
      </c>
      <c r="O29" s="13">
        <v>19598</v>
      </c>
      <c r="P29" s="17">
        <f t="shared" si="0"/>
        <v>1</v>
      </c>
      <c r="Q29" s="15" t="s">
        <v>58</v>
      </c>
      <c r="R29" s="18">
        <v>19598</v>
      </c>
      <c r="S29" s="25">
        <v>19598</v>
      </c>
    </row>
    <row r="30" spans="1:19" s="26" customFormat="1" ht="37.5" customHeight="1">
      <c r="A30" s="10" t="s">
        <v>21</v>
      </c>
      <c r="B30" s="10" t="s">
        <v>29</v>
      </c>
      <c r="C30" s="10" t="s">
        <v>29</v>
      </c>
      <c r="D30" s="11" t="s">
        <v>22</v>
      </c>
      <c r="E30" s="24" t="s">
        <v>23</v>
      </c>
      <c r="F30" s="11" t="s">
        <v>22</v>
      </c>
      <c r="G30" s="11" t="s">
        <v>25</v>
      </c>
      <c r="H30" s="24">
        <v>32201</v>
      </c>
      <c r="I30" s="24" t="s">
        <v>65</v>
      </c>
      <c r="J30" s="24"/>
      <c r="K30" s="12" t="s">
        <v>132</v>
      </c>
      <c r="L30" s="24" t="s">
        <v>64</v>
      </c>
      <c r="M30" s="24" t="s">
        <v>62</v>
      </c>
      <c r="N30" s="14" t="s">
        <v>42</v>
      </c>
      <c r="O30" s="13">
        <v>110804.94</v>
      </c>
      <c r="P30" s="17">
        <f t="shared" si="0"/>
        <v>1</v>
      </c>
      <c r="Q30" s="15" t="s">
        <v>58</v>
      </c>
      <c r="R30" s="18">
        <v>110804.94</v>
      </c>
      <c r="S30" s="25">
        <v>110804.94</v>
      </c>
    </row>
    <row r="31" spans="1:19" s="26" customFormat="1" ht="37.5" customHeight="1">
      <c r="A31" s="10" t="s">
        <v>21</v>
      </c>
      <c r="B31" s="10" t="s">
        <v>29</v>
      </c>
      <c r="C31" s="10" t="s">
        <v>29</v>
      </c>
      <c r="D31" s="11" t="s">
        <v>22</v>
      </c>
      <c r="E31" s="24" t="s">
        <v>23</v>
      </c>
      <c r="F31" s="11" t="s">
        <v>22</v>
      </c>
      <c r="G31" s="11" t="s">
        <v>25</v>
      </c>
      <c r="H31" s="24">
        <v>32201</v>
      </c>
      <c r="I31" s="24" t="s">
        <v>65</v>
      </c>
      <c r="J31" s="24"/>
      <c r="K31" s="12" t="s">
        <v>133</v>
      </c>
      <c r="L31" s="24" t="s">
        <v>61</v>
      </c>
      <c r="M31" s="24" t="s">
        <v>62</v>
      </c>
      <c r="N31" s="14" t="s">
        <v>42</v>
      </c>
      <c r="O31" s="13">
        <v>103080.32000000001</v>
      </c>
      <c r="P31" s="17">
        <f>S31/O31</f>
        <v>1</v>
      </c>
      <c r="Q31" s="15" t="s">
        <v>58</v>
      </c>
      <c r="R31" s="18">
        <v>103080.32000000001</v>
      </c>
      <c r="S31" s="25">
        <v>103080.32000000001</v>
      </c>
    </row>
    <row r="32" spans="1:19" s="26" customFormat="1" ht="37.5" customHeight="1">
      <c r="A32" s="10" t="s">
        <v>21</v>
      </c>
      <c r="B32" s="10" t="s">
        <v>29</v>
      </c>
      <c r="C32" s="10" t="s">
        <v>29</v>
      </c>
      <c r="D32" s="11" t="s">
        <v>22</v>
      </c>
      <c r="E32" s="11" t="s">
        <v>27</v>
      </c>
      <c r="F32" s="11" t="s">
        <v>28</v>
      </c>
      <c r="G32" s="11" t="s">
        <v>24</v>
      </c>
      <c r="H32" s="11" t="s">
        <v>136</v>
      </c>
      <c r="I32" s="27" t="s">
        <v>66</v>
      </c>
      <c r="J32" s="13" t="s">
        <v>134</v>
      </c>
      <c r="K32" s="14" t="s">
        <v>135</v>
      </c>
      <c r="L32" s="15" t="s">
        <v>57</v>
      </c>
      <c r="M32" s="23" t="s">
        <v>57</v>
      </c>
      <c r="N32" s="16" t="s">
        <v>45</v>
      </c>
      <c r="O32" s="16">
        <v>8000</v>
      </c>
      <c r="P32" s="17">
        <f t="shared" si="0"/>
        <v>1</v>
      </c>
      <c r="Q32" s="15" t="s">
        <v>58</v>
      </c>
      <c r="R32" s="18">
        <v>8000</v>
      </c>
      <c r="S32" s="19">
        <v>8000</v>
      </c>
    </row>
    <row r="33" spans="1:19" s="26" customFormat="1" ht="37.5" customHeight="1">
      <c r="A33" s="10" t="s">
        <v>21</v>
      </c>
      <c r="B33" s="10" t="s">
        <v>29</v>
      </c>
      <c r="C33" s="10" t="s">
        <v>29</v>
      </c>
      <c r="D33" s="11" t="s">
        <v>22</v>
      </c>
      <c r="E33" s="11" t="s">
        <v>32</v>
      </c>
      <c r="F33" s="11" t="s">
        <v>22</v>
      </c>
      <c r="G33" s="11" t="s">
        <v>24</v>
      </c>
      <c r="H33" s="11" t="s">
        <v>136</v>
      </c>
      <c r="I33" s="27" t="s">
        <v>66</v>
      </c>
      <c r="J33" s="13" t="s">
        <v>134</v>
      </c>
      <c r="K33" s="14" t="s">
        <v>135</v>
      </c>
      <c r="L33" s="15" t="s">
        <v>57</v>
      </c>
      <c r="M33" s="23" t="s">
        <v>57</v>
      </c>
      <c r="N33" s="16" t="s">
        <v>45</v>
      </c>
      <c r="O33" s="16">
        <v>9770.15</v>
      </c>
      <c r="P33" s="17">
        <f t="shared" si="0"/>
        <v>1</v>
      </c>
      <c r="Q33" s="15" t="s">
        <v>58</v>
      </c>
      <c r="R33" s="18">
        <v>9770.15</v>
      </c>
      <c r="S33" s="19">
        <v>9770.15</v>
      </c>
    </row>
    <row r="34" spans="1:19" s="26" customFormat="1" ht="37.5" customHeight="1">
      <c r="A34" s="10" t="s">
        <v>21</v>
      </c>
      <c r="B34" s="10" t="s">
        <v>29</v>
      </c>
      <c r="C34" s="10" t="s">
        <v>29</v>
      </c>
      <c r="D34" s="11" t="s">
        <v>22</v>
      </c>
      <c r="E34" s="11" t="s">
        <v>23</v>
      </c>
      <c r="F34" s="11" t="s">
        <v>22</v>
      </c>
      <c r="G34" s="11" t="s">
        <v>25</v>
      </c>
      <c r="H34" s="11" t="s">
        <v>49</v>
      </c>
      <c r="I34" s="27" t="s">
        <v>67</v>
      </c>
      <c r="J34" s="24"/>
      <c r="K34" s="14" t="s">
        <v>137</v>
      </c>
      <c r="L34" s="22" t="s">
        <v>68</v>
      </c>
      <c r="M34" s="23" t="s">
        <v>62</v>
      </c>
      <c r="N34" s="16" t="s">
        <v>42</v>
      </c>
      <c r="O34" s="16">
        <v>30913.75</v>
      </c>
      <c r="P34" s="17">
        <f t="shared" si="0"/>
        <v>1</v>
      </c>
      <c r="Q34" s="15" t="s">
        <v>58</v>
      </c>
      <c r="R34" s="18">
        <v>30913.75</v>
      </c>
      <c r="S34" s="19">
        <v>30913.75</v>
      </c>
    </row>
    <row r="35" spans="1:19" s="26" customFormat="1" ht="37.5" customHeight="1">
      <c r="A35" s="10" t="s">
        <v>21</v>
      </c>
      <c r="B35" s="10" t="s">
        <v>29</v>
      </c>
      <c r="C35" s="10" t="s">
        <v>29</v>
      </c>
      <c r="D35" s="11" t="s">
        <v>22</v>
      </c>
      <c r="E35" s="11" t="s">
        <v>23</v>
      </c>
      <c r="F35" s="11" t="s">
        <v>22</v>
      </c>
      <c r="G35" s="11" t="s">
        <v>25</v>
      </c>
      <c r="H35" s="11" t="s">
        <v>72</v>
      </c>
      <c r="I35" s="27" t="s">
        <v>73</v>
      </c>
      <c r="J35" s="24"/>
      <c r="K35" s="14" t="s">
        <v>217</v>
      </c>
      <c r="L35" s="22"/>
      <c r="M35" s="23"/>
      <c r="N35" s="16" t="s">
        <v>42</v>
      </c>
      <c r="O35" s="16">
        <v>852.9</v>
      </c>
      <c r="P35" s="17">
        <f t="shared" si="0"/>
        <v>1</v>
      </c>
      <c r="Q35" s="15" t="s">
        <v>58</v>
      </c>
      <c r="R35" s="18">
        <v>852.9</v>
      </c>
      <c r="S35" s="19">
        <v>852.9</v>
      </c>
    </row>
    <row r="36" spans="1:19" s="26" customFormat="1" ht="37.5" customHeight="1">
      <c r="A36" s="10" t="s">
        <v>21</v>
      </c>
      <c r="B36" s="10" t="s">
        <v>29</v>
      </c>
      <c r="C36" s="10" t="s">
        <v>29</v>
      </c>
      <c r="D36" s="11" t="s">
        <v>22</v>
      </c>
      <c r="E36" s="11" t="s">
        <v>23</v>
      </c>
      <c r="F36" s="11" t="s">
        <v>22</v>
      </c>
      <c r="G36" s="11" t="s">
        <v>25</v>
      </c>
      <c r="H36" s="11" t="s">
        <v>72</v>
      </c>
      <c r="I36" s="27" t="s">
        <v>73</v>
      </c>
      <c r="J36" s="24"/>
      <c r="K36" s="14" t="s">
        <v>218</v>
      </c>
      <c r="L36" s="22"/>
      <c r="M36" s="23"/>
      <c r="N36" s="16" t="s">
        <v>42</v>
      </c>
      <c r="O36" s="16">
        <v>1865.36</v>
      </c>
      <c r="P36" s="17">
        <f t="shared" si="0"/>
        <v>1</v>
      </c>
      <c r="Q36" s="15" t="s">
        <v>58</v>
      </c>
      <c r="R36" s="18">
        <v>1865.36</v>
      </c>
      <c r="S36" s="19">
        <v>1865.36</v>
      </c>
    </row>
    <row r="37" spans="1:19" s="26" customFormat="1" ht="37.5" customHeight="1">
      <c r="A37" s="10" t="s">
        <v>21</v>
      </c>
      <c r="B37" s="10" t="s">
        <v>29</v>
      </c>
      <c r="C37" s="10" t="s">
        <v>29</v>
      </c>
      <c r="D37" s="11" t="s">
        <v>22</v>
      </c>
      <c r="E37" s="11" t="s">
        <v>23</v>
      </c>
      <c r="F37" s="11" t="s">
        <v>22</v>
      </c>
      <c r="G37" s="11" t="s">
        <v>25</v>
      </c>
      <c r="H37" s="11" t="s">
        <v>72</v>
      </c>
      <c r="I37" s="12" t="s">
        <v>73</v>
      </c>
      <c r="J37" s="13"/>
      <c r="K37" s="14" t="s">
        <v>219</v>
      </c>
      <c r="L37" s="15"/>
      <c r="M37" s="23"/>
      <c r="N37" s="16" t="s">
        <v>42</v>
      </c>
      <c r="O37" s="16">
        <v>4200</v>
      </c>
      <c r="P37" s="17">
        <f t="shared" si="0"/>
        <v>1</v>
      </c>
      <c r="Q37" s="15" t="s">
        <v>58</v>
      </c>
      <c r="R37" s="18">
        <v>4200</v>
      </c>
      <c r="S37" s="19">
        <v>4200</v>
      </c>
    </row>
    <row r="38" spans="1:19" s="26" customFormat="1" ht="37.5" customHeight="1">
      <c r="A38" s="10" t="s">
        <v>21</v>
      </c>
      <c r="B38" s="10" t="s">
        <v>29</v>
      </c>
      <c r="C38" s="10" t="s">
        <v>29</v>
      </c>
      <c r="D38" s="11" t="s">
        <v>22</v>
      </c>
      <c r="E38" s="11" t="s">
        <v>26</v>
      </c>
      <c r="F38" s="11" t="s">
        <v>22</v>
      </c>
      <c r="G38" s="11" t="s">
        <v>86</v>
      </c>
      <c r="H38" s="11" t="s">
        <v>40</v>
      </c>
      <c r="I38" s="12" t="s">
        <v>35</v>
      </c>
      <c r="J38" s="13" t="s">
        <v>53</v>
      </c>
      <c r="K38" s="14" t="s">
        <v>54</v>
      </c>
      <c r="L38" s="15" t="s">
        <v>57</v>
      </c>
      <c r="M38" s="23" t="s">
        <v>57</v>
      </c>
      <c r="N38" s="16" t="s">
        <v>39</v>
      </c>
      <c r="O38" s="16">
        <v>84</v>
      </c>
      <c r="P38" s="17">
        <f t="shared" si="0"/>
        <v>52</v>
      </c>
      <c r="Q38" s="15" t="s">
        <v>58</v>
      </c>
      <c r="R38" s="18">
        <v>4368</v>
      </c>
      <c r="S38" s="19">
        <v>4368</v>
      </c>
    </row>
    <row r="39" spans="1:19" s="26" customFormat="1" ht="37.5" customHeight="1">
      <c r="A39" s="10" t="s">
        <v>21</v>
      </c>
      <c r="B39" s="10" t="s">
        <v>29</v>
      </c>
      <c r="C39" s="10" t="s">
        <v>29</v>
      </c>
      <c r="D39" s="11" t="s">
        <v>22</v>
      </c>
      <c r="E39" s="11" t="s">
        <v>32</v>
      </c>
      <c r="F39" s="11" t="s">
        <v>22</v>
      </c>
      <c r="G39" s="11" t="s">
        <v>24</v>
      </c>
      <c r="H39" s="11" t="s">
        <v>48</v>
      </c>
      <c r="I39" s="27" t="s">
        <v>69</v>
      </c>
      <c r="J39" s="13"/>
      <c r="K39" s="12" t="s">
        <v>47</v>
      </c>
      <c r="L39" s="15" t="s">
        <v>57</v>
      </c>
      <c r="M39" s="23" t="s">
        <v>57</v>
      </c>
      <c r="N39" s="16" t="s">
        <v>42</v>
      </c>
      <c r="O39" s="16">
        <v>355.4</v>
      </c>
      <c r="P39" s="17">
        <f t="shared" si="0"/>
        <v>1</v>
      </c>
      <c r="Q39" s="15" t="s">
        <v>58</v>
      </c>
      <c r="R39" s="18">
        <v>355.4</v>
      </c>
      <c r="S39" s="19">
        <v>355.4</v>
      </c>
    </row>
    <row r="40" spans="1:19" s="26" customFormat="1" ht="37.5" customHeight="1">
      <c r="A40" s="10" t="s">
        <v>21</v>
      </c>
      <c r="B40" s="10" t="s">
        <v>29</v>
      </c>
      <c r="C40" s="10" t="s">
        <v>29</v>
      </c>
      <c r="D40" s="11" t="s">
        <v>22</v>
      </c>
      <c r="E40" s="11" t="s">
        <v>23</v>
      </c>
      <c r="F40" s="11" t="s">
        <v>22</v>
      </c>
      <c r="G40" s="11" t="s">
        <v>24</v>
      </c>
      <c r="H40" s="11" t="s">
        <v>199</v>
      </c>
      <c r="I40" s="12" t="s">
        <v>202</v>
      </c>
      <c r="J40" s="13" t="s">
        <v>200</v>
      </c>
      <c r="K40" s="14" t="s">
        <v>201</v>
      </c>
      <c r="L40" s="15" t="s">
        <v>57</v>
      </c>
      <c r="M40" s="23" t="s">
        <v>57</v>
      </c>
      <c r="N40" s="16" t="s">
        <v>39</v>
      </c>
      <c r="O40" s="16">
        <v>10</v>
      </c>
      <c r="P40" s="17">
        <f t="shared" si="0"/>
        <v>2610</v>
      </c>
      <c r="Q40" s="15" t="s">
        <v>58</v>
      </c>
      <c r="R40" s="18">
        <v>26100</v>
      </c>
      <c r="S40" s="19">
        <v>26100</v>
      </c>
    </row>
    <row r="41" spans="1:19" s="26" customFormat="1" ht="37.5" customHeight="1">
      <c r="A41" s="10" t="s">
        <v>21</v>
      </c>
      <c r="B41" s="10" t="s">
        <v>29</v>
      </c>
      <c r="C41" s="10" t="s">
        <v>29</v>
      </c>
      <c r="D41" s="11" t="s">
        <v>22</v>
      </c>
      <c r="E41" s="11" t="s">
        <v>27</v>
      </c>
      <c r="F41" s="11" t="s">
        <v>144</v>
      </c>
      <c r="G41" s="11" t="s">
        <v>145</v>
      </c>
      <c r="H41" s="11" t="s">
        <v>55</v>
      </c>
      <c r="I41" s="12" t="s">
        <v>70</v>
      </c>
      <c r="J41" s="13" t="s">
        <v>110</v>
      </c>
      <c r="K41" s="14" t="s">
        <v>111</v>
      </c>
      <c r="L41" s="15" t="s">
        <v>57</v>
      </c>
      <c r="M41" s="23" t="s">
        <v>57</v>
      </c>
      <c r="N41" s="16" t="s">
        <v>39</v>
      </c>
      <c r="O41" s="16">
        <v>6</v>
      </c>
      <c r="P41" s="17">
        <f t="shared" si="0"/>
        <v>450</v>
      </c>
      <c r="Q41" s="15" t="s">
        <v>58</v>
      </c>
      <c r="R41" s="18">
        <v>2700</v>
      </c>
      <c r="S41" s="19">
        <v>2700</v>
      </c>
    </row>
    <row r="42" spans="1:19" s="26" customFormat="1" ht="37.5" customHeight="1">
      <c r="A42" s="10" t="s">
        <v>21</v>
      </c>
      <c r="B42" s="10" t="s">
        <v>29</v>
      </c>
      <c r="C42" s="10" t="s">
        <v>29</v>
      </c>
      <c r="D42" s="11" t="s">
        <v>22</v>
      </c>
      <c r="E42" s="11" t="s">
        <v>27</v>
      </c>
      <c r="F42" s="11" t="s">
        <v>144</v>
      </c>
      <c r="G42" s="11" t="s">
        <v>117</v>
      </c>
      <c r="H42" s="11" t="s">
        <v>55</v>
      </c>
      <c r="I42" s="12" t="s">
        <v>70</v>
      </c>
      <c r="J42" s="13" t="s">
        <v>140</v>
      </c>
      <c r="K42" s="14" t="s">
        <v>141</v>
      </c>
      <c r="L42" s="15" t="s">
        <v>57</v>
      </c>
      <c r="M42" s="23" t="s">
        <v>57</v>
      </c>
      <c r="N42" s="16" t="s">
        <v>39</v>
      </c>
      <c r="O42" s="16">
        <v>3</v>
      </c>
      <c r="P42" s="17">
        <f t="shared" si="0"/>
        <v>227.04999999999998</v>
      </c>
      <c r="Q42" s="15" t="s">
        <v>58</v>
      </c>
      <c r="R42" s="18">
        <v>681.15</v>
      </c>
      <c r="S42" s="19">
        <v>681.15</v>
      </c>
    </row>
    <row r="43" spans="1:19" s="26" customFormat="1" ht="37.5" customHeight="1">
      <c r="A43" s="10" t="s">
        <v>21</v>
      </c>
      <c r="B43" s="10" t="s">
        <v>29</v>
      </c>
      <c r="C43" s="10" t="s">
        <v>29</v>
      </c>
      <c r="D43" s="11" t="s">
        <v>22</v>
      </c>
      <c r="E43" s="11" t="s">
        <v>27</v>
      </c>
      <c r="F43" s="11" t="s">
        <v>144</v>
      </c>
      <c r="G43" s="11" t="s">
        <v>117</v>
      </c>
      <c r="H43" s="11" t="s">
        <v>55</v>
      </c>
      <c r="I43" s="12" t="s">
        <v>70</v>
      </c>
      <c r="J43" s="13" t="s">
        <v>142</v>
      </c>
      <c r="K43" s="14" t="s">
        <v>143</v>
      </c>
      <c r="L43" s="15" t="s">
        <v>57</v>
      </c>
      <c r="M43" s="23" t="s">
        <v>57</v>
      </c>
      <c r="N43" s="16" t="s">
        <v>39</v>
      </c>
      <c r="O43" s="16">
        <v>3</v>
      </c>
      <c r="P43" s="17">
        <f t="shared" si="0"/>
        <v>553.48333333333335</v>
      </c>
      <c r="Q43" s="15" t="s">
        <v>58</v>
      </c>
      <c r="R43" s="18">
        <v>1660.45</v>
      </c>
      <c r="S43" s="19">
        <v>1660.45</v>
      </c>
    </row>
    <row r="44" spans="1:19" s="26" customFormat="1" ht="37.5" customHeight="1">
      <c r="A44" s="10" t="s">
        <v>21</v>
      </c>
      <c r="B44" s="10" t="s">
        <v>29</v>
      </c>
      <c r="C44" s="10" t="s">
        <v>29</v>
      </c>
      <c r="D44" s="11" t="s">
        <v>22</v>
      </c>
      <c r="E44" s="11" t="s">
        <v>27</v>
      </c>
      <c r="F44" s="11" t="s">
        <v>144</v>
      </c>
      <c r="G44" s="11" t="s">
        <v>117</v>
      </c>
      <c r="H44" s="11" t="s">
        <v>55</v>
      </c>
      <c r="I44" s="12" t="s">
        <v>70</v>
      </c>
      <c r="J44" s="13" t="s">
        <v>108</v>
      </c>
      <c r="K44" s="14" t="s">
        <v>109</v>
      </c>
      <c r="L44" s="15" t="s">
        <v>57</v>
      </c>
      <c r="M44" s="23" t="s">
        <v>57</v>
      </c>
      <c r="N44" s="16" t="s">
        <v>39</v>
      </c>
      <c r="O44" s="16">
        <v>2</v>
      </c>
      <c r="P44" s="17">
        <f t="shared" si="0"/>
        <v>220.005</v>
      </c>
      <c r="Q44" s="15" t="s">
        <v>58</v>
      </c>
      <c r="R44" s="18">
        <v>440.01</v>
      </c>
      <c r="S44" s="19">
        <v>440.01</v>
      </c>
    </row>
    <row r="45" spans="1:19" s="26" customFormat="1" ht="37.5" customHeight="1">
      <c r="A45" s="10" t="s">
        <v>21</v>
      </c>
      <c r="B45" s="10" t="s">
        <v>29</v>
      </c>
      <c r="C45" s="10" t="s">
        <v>29</v>
      </c>
      <c r="D45" s="11" t="s">
        <v>22</v>
      </c>
      <c r="E45" s="11" t="s">
        <v>32</v>
      </c>
      <c r="F45" s="11" t="s">
        <v>22</v>
      </c>
      <c r="G45" s="11" t="s">
        <v>24</v>
      </c>
      <c r="H45" s="11" t="s">
        <v>41</v>
      </c>
      <c r="I45" s="12" t="s">
        <v>71</v>
      </c>
      <c r="J45" s="13" t="s">
        <v>146</v>
      </c>
      <c r="K45" s="14" t="s">
        <v>147</v>
      </c>
      <c r="L45" s="15" t="s">
        <v>57</v>
      </c>
      <c r="M45" s="23" t="s">
        <v>57</v>
      </c>
      <c r="N45" s="16" t="s">
        <v>56</v>
      </c>
      <c r="O45" s="16">
        <v>5</v>
      </c>
      <c r="P45" s="17">
        <f t="shared" si="0"/>
        <v>35</v>
      </c>
      <c r="Q45" s="15" t="s">
        <v>58</v>
      </c>
      <c r="R45" s="18">
        <v>175</v>
      </c>
      <c r="S45" s="19">
        <v>175</v>
      </c>
    </row>
    <row r="46" spans="1:19" s="26" customFormat="1" ht="37.5" customHeight="1">
      <c r="A46" s="10" t="s">
        <v>21</v>
      </c>
      <c r="B46" s="10" t="s">
        <v>29</v>
      </c>
      <c r="C46" s="10" t="s">
        <v>29</v>
      </c>
      <c r="D46" s="11" t="s">
        <v>22</v>
      </c>
      <c r="E46" s="11" t="s">
        <v>32</v>
      </c>
      <c r="F46" s="11" t="s">
        <v>22</v>
      </c>
      <c r="G46" s="11" t="s">
        <v>24</v>
      </c>
      <c r="H46" s="11" t="s">
        <v>41</v>
      </c>
      <c r="I46" s="12" t="s">
        <v>71</v>
      </c>
      <c r="J46" s="13" t="s">
        <v>148</v>
      </c>
      <c r="K46" s="14" t="s">
        <v>149</v>
      </c>
      <c r="L46" s="15" t="s">
        <v>57</v>
      </c>
      <c r="M46" s="23" t="s">
        <v>57</v>
      </c>
      <c r="N46" s="16" t="s">
        <v>39</v>
      </c>
      <c r="O46" s="16">
        <v>4</v>
      </c>
      <c r="P46" s="17">
        <f t="shared" si="0"/>
        <v>859</v>
      </c>
      <c r="Q46" s="15" t="s">
        <v>58</v>
      </c>
      <c r="R46" s="18">
        <v>3436</v>
      </c>
      <c r="S46" s="19">
        <v>3436</v>
      </c>
    </row>
    <row r="47" spans="1:19" s="26" customFormat="1" ht="37.5" customHeight="1">
      <c r="A47" s="10" t="s">
        <v>21</v>
      </c>
      <c r="B47" s="10" t="s">
        <v>29</v>
      </c>
      <c r="C47" s="10" t="s">
        <v>29</v>
      </c>
      <c r="D47" s="11" t="s">
        <v>22</v>
      </c>
      <c r="E47" s="11" t="s">
        <v>32</v>
      </c>
      <c r="F47" s="11" t="s">
        <v>22</v>
      </c>
      <c r="G47" s="11" t="s">
        <v>24</v>
      </c>
      <c r="H47" s="11" t="s">
        <v>41</v>
      </c>
      <c r="I47" s="12" t="s">
        <v>71</v>
      </c>
      <c r="J47" s="13" t="s">
        <v>150</v>
      </c>
      <c r="K47" s="14" t="s">
        <v>151</v>
      </c>
      <c r="L47" s="15" t="s">
        <v>57</v>
      </c>
      <c r="M47" s="23" t="s">
        <v>57</v>
      </c>
      <c r="N47" s="16" t="s">
        <v>39</v>
      </c>
      <c r="O47" s="16">
        <v>1</v>
      </c>
      <c r="P47" s="17">
        <f t="shared" si="0"/>
        <v>249</v>
      </c>
      <c r="Q47" s="15" t="s">
        <v>58</v>
      </c>
      <c r="R47" s="18">
        <v>249</v>
      </c>
      <c r="S47" s="19">
        <v>249</v>
      </c>
    </row>
    <row r="48" spans="1:19" s="26" customFormat="1" ht="37.5" customHeight="1">
      <c r="A48" s="10" t="s">
        <v>21</v>
      </c>
      <c r="B48" s="10" t="s">
        <v>29</v>
      </c>
      <c r="C48" s="10" t="s">
        <v>29</v>
      </c>
      <c r="D48" s="11" t="s">
        <v>22</v>
      </c>
      <c r="E48" s="11" t="s">
        <v>31</v>
      </c>
      <c r="F48" s="11" t="s">
        <v>34</v>
      </c>
      <c r="G48" s="11" t="s">
        <v>24</v>
      </c>
      <c r="H48" s="11" t="s">
        <v>41</v>
      </c>
      <c r="I48" s="29" t="s">
        <v>71</v>
      </c>
      <c r="J48" s="13" t="s">
        <v>152</v>
      </c>
      <c r="K48" s="14" t="s">
        <v>153</v>
      </c>
      <c r="L48" s="15" t="s">
        <v>57</v>
      </c>
      <c r="M48" s="23" t="s">
        <v>57</v>
      </c>
      <c r="N48" s="16" t="s">
        <v>56</v>
      </c>
      <c r="O48" s="16">
        <v>1</v>
      </c>
      <c r="P48" s="17">
        <v>260</v>
      </c>
      <c r="Q48" s="15" t="s">
        <v>58</v>
      </c>
      <c r="R48" s="18">
        <v>260</v>
      </c>
      <c r="S48" s="19">
        <v>260</v>
      </c>
    </row>
    <row r="49" spans="1:19" s="26" customFormat="1" ht="37.5" customHeight="1">
      <c r="A49" s="10" t="s">
        <v>21</v>
      </c>
      <c r="B49" s="10" t="s">
        <v>29</v>
      </c>
      <c r="C49" s="10" t="s">
        <v>29</v>
      </c>
      <c r="D49" s="11" t="s">
        <v>22</v>
      </c>
      <c r="E49" s="11" t="s">
        <v>23</v>
      </c>
      <c r="F49" s="11" t="s">
        <v>22</v>
      </c>
      <c r="G49" s="11" t="s">
        <v>24</v>
      </c>
      <c r="H49" s="11" t="s">
        <v>170</v>
      </c>
      <c r="I49" s="30" t="s">
        <v>99</v>
      </c>
      <c r="J49" s="13" t="s">
        <v>154</v>
      </c>
      <c r="K49" s="14" t="s">
        <v>155</v>
      </c>
      <c r="L49" s="15" t="s">
        <v>57</v>
      </c>
      <c r="M49" s="23" t="s">
        <v>57</v>
      </c>
      <c r="N49" s="16" t="s">
        <v>39</v>
      </c>
      <c r="O49" s="16">
        <v>3</v>
      </c>
      <c r="P49" s="17">
        <v>210</v>
      </c>
      <c r="Q49" s="15" t="s">
        <v>58</v>
      </c>
      <c r="R49" s="18">
        <v>210</v>
      </c>
      <c r="S49" s="19">
        <v>210</v>
      </c>
    </row>
    <row r="50" spans="1:19" s="26" customFormat="1" ht="37.5" customHeight="1">
      <c r="A50" s="10" t="s">
        <v>21</v>
      </c>
      <c r="B50" s="10" t="s">
        <v>29</v>
      </c>
      <c r="C50" s="10" t="s">
        <v>29</v>
      </c>
      <c r="D50" s="11" t="s">
        <v>22</v>
      </c>
      <c r="E50" s="11" t="s">
        <v>31</v>
      </c>
      <c r="F50" s="11" t="s">
        <v>34</v>
      </c>
      <c r="G50" s="11" t="s">
        <v>24</v>
      </c>
      <c r="H50" s="11" t="s">
        <v>41</v>
      </c>
      <c r="I50" s="12" t="s">
        <v>71</v>
      </c>
      <c r="J50" s="13" t="s">
        <v>156</v>
      </c>
      <c r="K50" s="14" t="s">
        <v>157</v>
      </c>
      <c r="L50" s="15" t="s">
        <v>57</v>
      </c>
      <c r="M50" s="23" t="s">
        <v>57</v>
      </c>
      <c r="N50" s="16" t="s">
        <v>168</v>
      </c>
      <c r="O50" s="16">
        <v>210</v>
      </c>
      <c r="P50" s="17">
        <v>420</v>
      </c>
      <c r="Q50" s="15" t="s">
        <v>58</v>
      </c>
      <c r="R50" s="18">
        <v>420</v>
      </c>
      <c r="S50" s="19">
        <v>420</v>
      </c>
    </row>
    <row r="51" spans="1:19" s="26" customFormat="1" ht="37.5" customHeight="1">
      <c r="A51" s="10" t="s">
        <v>21</v>
      </c>
      <c r="B51" s="10" t="s">
        <v>29</v>
      </c>
      <c r="C51" s="10" t="s">
        <v>29</v>
      </c>
      <c r="D51" s="11" t="s">
        <v>22</v>
      </c>
      <c r="E51" s="11" t="s">
        <v>31</v>
      </c>
      <c r="F51" s="11" t="s">
        <v>34</v>
      </c>
      <c r="G51" s="11" t="s">
        <v>24</v>
      </c>
      <c r="H51" s="11" t="s">
        <v>41</v>
      </c>
      <c r="I51" s="12" t="s">
        <v>71</v>
      </c>
      <c r="J51" s="31" t="s">
        <v>158</v>
      </c>
      <c r="K51" s="14" t="s">
        <v>159</v>
      </c>
      <c r="L51" s="15" t="s">
        <v>57</v>
      </c>
      <c r="M51" s="23" t="s">
        <v>57</v>
      </c>
      <c r="N51" s="16" t="s">
        <v>39</v>
      </c>
      <c r="O51" s="16">
        <v>17</v>
      </c>
      <c r="P51" s="17">
        <v>153</v>
      </c>
      <c r="Q51" s="15" t="s">
        <v>58</v>
      </c>
      <c r="R51" s="18">
        <v>153</v>
      </c>
      <c r="S51" s="19">
        <v>153</v>
      </c>
    </row>
    <row r="52" spans="1:19" s="26" customFormat="1" ht="37.5" customHeight="1">
      <c r="A52" s="10" t="s">
        <v>21</v>
      </c>
      <c r="B52" s="10" t="s">
        <v>29</v>
      </c>
      <c r="C52" s="10" t="s">
        <v>29</v>
      </c>
      <c r="D52" s="11" t="s">
        <v>22</v>
      </c>
      <c r="E52" s="11" t="s">
        <v>31</v>
      </c>
      <c r="F52" s="11" t="s">
        <v>34</v>
      </c>
      <c r="G52" s="11" t="s">
        <v>24</v>
      </c>
      <c r="H52" s="11" t="s">
        <v>41</v>
      </c>
      <c r="I52" s="12" t="s">
        <v>71</v>
      </c>
      <c r="J52" s="13" t="s">
        <v>160</v>
      </c>
      <c r="K52" s="14" t="s">
        <v>161</v>
      </c>
      <c r="L52" s="15" t="s">
        <v>57</v>
      </c>
      <c r="M52" s="23" t="s">
        <v>57</v>
      </c>
      <c r="N52" s="16" t="s">
        <v>39</v>
      </c>
      <c r="O52" s="16">
        <v>4</v>
      </c>
      <c r="P52" s="17">
        <v>240</v>
      </c>
      <c r="Q52" s="15" t="s">
        <v>58</v>
      </c>
      <c r="R52" s="18">
        <v>240</v>
      </c>
      <c r="S52" s="19">
        <v>240</v>
      </c>
    </row>
    <row r="53" spans="1:19" s="26" customFormat="1" ht="37.5" customHeight="1">
      <c r="A53" s="10" t="s">
        <v>21</v>
      </c>
      <c r="B53" s="10" t="s">
        <v>29</v>
      </c>
      <c r="C53" s="10" t="s">
        <v>29</v>
      </c>
      <c r="D53" s="11" t="s">
        <v>22</v>
      </c>
      <c r="E53" s="11" t="s">
        <v>31</v>
      </c>
      <c r="F53" s="11" t="s">
        <v>34</v>
      </c>
      <c r="G53" s="11" t="s">
        <v>24</v>
      </c>
      <c r="H53" s="11" t="s">
        <v>41</v>
      </c>
      <c r="I53" s="12" t="s">
        <v>71</v>
      </c>
      <c r="J53" s="13" t="s">
        <v>162</v>
      </c>
      <c r="K53" s="14" t="s">
        <v>163</v>
      </c>
      <c r="L53" s="15" t="s">
        <v>57</v>
      </c>
      <c r="M53" s="23" t="s">
        <v>57</v>
      </c>
      <c r="N53" s="16" t="s">
        <v>39</v>
      </c>
      <c r="O53" s="16">
        <v>21</v>
      </c>
      <c r="P53" s="17">
        <v>126</v>
      </c>
      <c r="Q53" s="15" t="s">
        <v>58</v>
      </c>
      <c r="R53" s="18">
        <v>126</v>
      </c>
      <c r="S53" s="19">
        <v>126</v>
      </c>
    </row>
    <row r="54" spans="1:19" s="26" customFormat="1" ht="37.5" customHeight="1">
      <c r="A54" s="10" t="s">
        <v>21</v>
      </c>
      <c r="B54" s="10" t="s">
        <v>29</v>
      </c>
      <c r="C54" s="10" t="s">
        <v>29</v>
      </c>
      <c r="D54" s="11" t="s">
        <v>22</v>
      </c>
      <c r="E54" s="11" t="s">
        <v>31</v>
      </c>
      <c r="F54" s="11" t="s">
        <v>34</v>
      </c>
      <c r="G54" s="11" t="s">
        <v>24</v>
      </c>
      <c r="H54" s="11" t="s">
        <v>41</v>
      </c>
      <c r="I54" s="30" t="s">
        <v>71</v>
      </c>
      <c r="J54" s="13" t="s">
        <v>164</v>
      </c>
      <c r="K54" s="14" t="s">
        <v>165</v>
      </c>
      <c r="L54" s="15" t="s">
        <v>57</v>
      </c>
      <c r="M54" s="23" t="s">
        <v>57</v>
      </c>
      <c r="N54" s="16" t="s">
        <v>169</v>
      </c>
      <c r="O54" s="16">
        <v>2</v>
      </c>
      <c r="P54" s="17">
        <v>400</v>
      </c>
      <c r="Q54" s="15" t="s">
        <v>58</v>
      </c>
      <c r="R54" s="18">
        <v>400</v>
      </c>
      <c r="S54" s="19">
        <v>400</v>
      </c>
    </row>
    <row r="55" spans="1:19" s="26" customFormat="1" ht="37.5" customHeight="1">
      <c r="A55" s="10" t="s">
        <v>21</v>
      </c>
      <c r="B55" s="10" t="s">
        <v>29</v>
      </c>
      <c r="C55" s="10" t="s">
        <v>29</v>
      </c>
      <c r="D55" s="11" t="s">
        <v>22</v>
      </c>
      <c r="E55" s="11" t="s">
        <v>31</v>
      </c>
      <c r="F55" s="11" t="s">
        <v>34</v>
      </c>
      <c r="G55" s="11" t="s">
        <v>24</v>
      </c>
      <c r="H55" s="11" t="s">
        <v>46</v>
      </c>
      <c r="I55" s="30" t="s">
        <v>99</v>
      </c>
      <c r="J55" s="13" t="s">
        <v>166</v>
      </c>
      <c r="K55" s="14" t="s">
        <v>167</v>
      </c>
      <c r="L55" s="15" t="s">
        <v>57</v>
      </c>
      <c r="M55" s="23" t="s">
        <v>57</v>
      </c>
      <c r="N55" s="16" t="s">
        <v>39</v>
      </c>
      <c r="O55" s="16">
        <v>1</v>
      </c>
      <c r="P55" s="17">
        <v>120</v>
      </c>
      <c r="Q55" s="15" t="s">
        <v>58</v>
      </c>
      <c r="R55" s="18">
        <v>120</v>
      </c>
      <c r="S55" s="19">
        <v>120</v>
      </c>
    </row>
    <row r="56" spans="1:19" s="26" customFormat="1" ht="37.5" customHeight="1">
      <c r="A56" s="10" t="s">
        <v>21</v>
      </c>
      <c r="B56" s="10" t="s">
        <v>29</v>
      </c>
      <c r="C56" s="10" t="s">
        <v>29</v>
      </c>
      <c r="D56" s="11" t="s">
        <v>22</v>
      </c>
      <c r="E56" s="11" t="s">
        <v>27</v>
      </c>
      <c r="F56" s="11" t="s">
        <v>28</v>
      </c>
      <c r="G56" s="11" t="s">
        <v>24</v>
      </c>
      <c r="H56" s="11" t="s">
        <v>214</v>
      </c>
      <c r="I56" s="12" t="s">
        <v>215</v>
      </c>
      <c r="J56" s="13" t="s">
        <v>203</v>
      </c>
      <c r="K56" s="14" t="s">
        <v>204</v>
      </c>
      <c r="L56" s="15" t="s">
        <v>57</v>
      </c>
      <c r="M56" s="23" t="s">
        <v>57</v>
      </c>
      <c r="N56" s="16" t="s">
        <v>39</v>
      </c>
      <c r="O56" s="16">
        <v>3</v>
      </c>
      <c r="P56" s="17">
        <f t="shared" ref="P56:P96" si="1">S56/O56</f>
        <v>5900</v>
      </c>
      <c r="Q56" s="15" t="s">
        <v>58</v>
      </c>
      <c r="R56" s="18">
        <v>17700</v>
      </c>
      <c r="S56" s="19">
        <v>17700</v>
      </c>
    </row>
    <row r="57" spans="1:19" s="26" customFormat="1" ht="37.5" customHeight="1">
      <c r="A57" s="10" t="s">
        <v>21</v>
      </c>
      <c r="B57" s="10" t="s">
        <v>29</v>
      </c>
      <c r="C57" s="10" t="s">
        <v>29</v>
      </c>
      <c r="D57" s="11" t="s">
        <v>22</v>
      </c>
      <c r="E57" s="11" t="s">
        <v>27</v>
      </c>
      <c r="F57" s="11" t="s">
        <v>28</v>
      </c>
      <c r="G57" s="11" t="s">
        <v>24</v>
      </c>
      <c r="H57" s="11" t="s">
        <v>214</v>
      </c>
      <c r="I57" s="12" t="s">
        <v>215</v>
      </c>
      <c r="J57" s="13" t="s">
        <v>205</v>
      </c>
      <c r="K57" s="14" t="s">
        <v>206</v>
      </c>
      <c r="L57" s="15" t="s">
        <v>57</v>
      </c>
      <c r="M57" s="23" t="s">
        <v>57</v>
      </c>
      <c r="N57" s="16" t="s">
        <v>213</v>
      </c>
      <c r="O57" s="16">
        <v>3</v>
      </c>
      <c r="P57" s="17">
        <f t="shared" si="1"/>
        <v>1210</v>
      </c>
      <c r="Q57" s="15" t="s">
        <v>58</v>
      </c>
      <c r="R57" s="18">
        <v>3630</v>
      </c>
      <c r="S57" s="19">
        <v>3630</v>
      </c>
    </row>
    <row r="58" spans="1:19" s="26" customFormat="1" ht="37.5" customHeight="1">
      <c r="A58" s="10" t="s">
        <v>21</v>
      </c>
      <c r="B58" s="10" t="s">
        <v>29</v>
      </c>
      <c r="C58" s="10" t="s">
        <v>29</v>
      </c>
      <c r="D58" s="11" t="s">
        <v>22</v>
      </c>
      <c r="E58" s="11" t="s">
        <v>23</v>
      </c>
      <c r="F58" s="11" t="s">
        <v>22</v>
      </c>
      <c r="G58" s="11" t="s">
        <v>24</v>
      </c>
      <c r="H58" s="11" t="s">
        <v>112</v>
      </c>
      <c r="I58" s="12" t="s">
        <v>116</v>
      </c>
      <c r="J58" s="13" t="s">
        <v>207</v>
      </c>
      <c r="K58" s="14" t="s">
        <v>208</v>
      </c>
      <c r="L58" s="15" t="s">
        <v>57</v>
      </c>
      <c r="M58" s="23" t="s">
        <v>57</v>
      </c>
      <c r="N58" s="16" t="s">
        <v>39</v>
      </c>
      <c r="O58" s="16">
        <v>9</v>
      </c>
      <c r="P58" s="17">
        <f t="shared" si="1"/>
        <v>590</v>
      </c>
      <c r="Q58" s="15" t="s">
        <v>58</v>
      </c>
      <c r="R58" s="18">
        <v>5310</v>
      </c>
      <c r="S58" s="19">
        <v>5310</v>
      </c>
    </row>
    <row r="59" spans="1:19" s="26" customFormat="1" ht="37.5" customHeight="1">
      <c r="A59" s="10" t="s">
        <v>21</v>
      </c>
      <c r="B59" s="10" t="s">
        <v>29</v>
      </c>
      <c r="C59" s="10" t="s">
        <v>29</v>
      </c>
      <c r="D59" s="11" t="s">
        <v>22</v>
      </c>
      <c r="E59" s="11" t="s">
        <v>23</v>
      </c>
      <c r="F59" s="11" t="s">
        <v>22</v>
      </c>
      <c r="G59" s="11" t="s">
        <v>24</v>
      </c>
      <c r="H59" s="11" t="s">
        <v>112</v>
      </c>
      <c r="I59" s="12" t="s">
        <v>116</v>
      </c>
      <c r="J59" s="13" t="s">
        <v>209</v>
      </c>
      <c r="K59" s="14" t="s">
        <v>210</v>
      </c>
      <c r="L59" s="15" t="s">
        <v>57</v>
      </c>
      <c r="M59" s="23" t="s">
        <v>57</v>
      </c>
      <c r="N59" s="16" t="s">
        <v>39</v>
      </c>
      <c r="O59" s="16">
        <v>1</v>
      </c>
      <c r="P59" s="17">
        <f t="shared" si="1"/>
        <v>270</v>
      </c>
      <c r="Q59" s="15" t="s">
        <v>58</v>
      </c>
      <c r="R59" s="18">
        <v>270</v>
      </c>
      <c r="S59" s="19">
        <v>270</v>
      </c>
    </row>
    <row r="60" spans="1:19" s="26" customFormat="1" ht="37.5" customHeight="1">
      <c r="A60" s="10" t="s">
        <v>21</v>
      </c>
      <c r="B60" s="10" t="s">
        <v>29</v>
      </c>
      <c r="C60" s="10" t="s">
        <v>29</v>
      </c>
      <c r="D60" s="11" t="s">
        <v>22</v>
      </c>
      <c r="E60" s="11" t="s">
        <v>23</v>
      </c>
      <c r="F60" s="11" t="s">
        <v>22</v>
      </c>
      <c r="G60" s="11" t="s">
        <v>24</v>
      </c>
      <c r="H60" s="11" t="s">
        <v>55</v>
      </c>
      <c r="I60" s="12" t="s">
        <v>216</v>
      </c>
      <c r="J60" s="13" t="s">
        <v>211</v>
      </c>
      <c r="K60" s="14" t="s">
        <v>212</v>
      </c>
      <c r="L60" s="15" t="s">
        <v>57</v>
      </c>
      <c r="M60" s="23" t="s">
        <v>57</v>
      </c>
      <c r="N60" s="16" t="s">
        <v>39</v>
      </c>
      <c r="O60" s="16">
        <v>85</v>
      </c>
      <c r="P60" s="17">
        <f t="shared" si="1"/>
        <v>10.44</v>
      </c>
      <c r="Q60" s="15" t="s">
        <v>58</v>
      </c>
      <c r="R60" s="18">
        <v>887.4</v>
      </c>
      <c r="S60" s="19">
        <v>887.4</v>
      </c>
    </row>
    <row r="61" spans="1:19" s="26" customFormat="1" ht="37.5" customHeight="1">
      <c r="A61" s="10" t="s">
        <v>21</v>
      </c>
      <c r="B61" s="10" t="s">
        <v>29</v>
      </c>
      <c r="C61" s="10" t="s">
        <v>29</v>
      </c>
      <c r="D61" s="11" t="s">
        <v>22</v>
      </c>
      <c r="E61" s="11" t="s">
        <v>30</v>
      </c>
      <c r="F61" s="11" t="s">
        <v>33</v>
      </c>
      <c r="G61" s="11" t="s">
        <v>24</v>
      </c>
      <c r="H61" s="11" t="s">
        <v>95</v>
      </c>
      <c r="I61" s="12" t="s">
        <v>97</v>
      </c>
      <c r="J61" s="13" t="s">
        <v>93</v>
      </c>
      <c r="K61" s="14" t="s">
        <v>94</v>
      </c>
      <c r="L61" s="15" t="s">
        <v>57</v>
      </c>
      <c r="M61" s="23" t="s">
        <v>57</v>
      </c>
      <c r="N61" s="16" t="s">
        <v>96</v>
      </c>
      <c r="O61" s="16">
        <v>1</v>
      </c>
      <c r="P61" s="17">
        <v>721.01</v>
      </c>
      <c r="Q61" s="15" t="s">
        <v>58</v>
      </c>
      <c r="R61" s="18">
        <v>721.01</v>
      </c>
      <c r="S61" s="19">
        <v>721.01</v>
      </c>
    </row>
    <row r="62" spans="1:19" s="26" customFormat="1" ht="37.5" customHeight="1">
      <c r="A62" s="10" t="s">
        <v>21</v>
      </c>
      <c r="B62" s="10" t="s">
        <v>29</v>
      </c>
      <c r="C62" s="10" t="s">
        <v>29</v>
      </c>
      <c r="D62" s="11" t="s">
        <v>22</v>
      </c>
      <c r="E62" s="11" t="s">
        <v>30</v>
      </c>
      <c r="F62" s="11" t="s">
        <v>33</v>
      </c>
      <c r="G62" s="11" t="s">
        <v>24</v>
      </c>
      <c r="H62" s="11" t="s">
        <v>196</v>
      </c>
      <c r="I62" s="12" t="s">
        <v>198</v>
      </c>
      <c r="J62" s="13" t="s">
        <v>184</v>
      </c>
      <c r="K62" s="14" t="s">
        <v>185</v>
      </c>
      <c r="L62" s="15" t="s">
        <v>57</v>
      </c>
      <c r="M62" s="23" t="s">
        <v>57</v>
      </c>
      <c r="N62" s="16" t="s">
        <v>197</v>
      </c>
      <c r="O62" s="16">
        <v>150</v>
      </c>
      <c r="P62" s="17">
        <f t="shared" si="1"/>
        <v>52.333333333333336</v>
      </c>
      <c r="Q62" s="15" t="s">
        <v>58</v>
      </c>
      <c r="R62" s="18">
        <v>7850</v>
      </c>
      <c r="S62" s="19">
        <v>7850</v>
      </c>
    </row>
    <row r="63" spans="1:19" s="26" customFormat="1" ht="37.5" customHeight="1">
      <c r="A63" s="10" t="s">
        <v>21</v>
      </c>
      <c r="B63" s="10" t="s">
        <v>29</v>
      </c>
      <c r="C63" s="10" t="s">
        <v>29</v>
      </c>
      <c r="D63" s="11" t="s">
        <v>22</v>
      </c>
      <c r="E63" s="11" t="s">
        <v>30</v>
      </c>
      <c r="F63" s="11" t="s">
        <v>33</v>
      </c>
      <c r="G63" s="11" t="s">
        <v>24</v>
      </c>
      <c r="H63" s="11" t="s">
        <v>196</v>
      </c>
      <c r="I63" s="12" t="s">
        <v>198</v>
      </c>
      <c r="J63" s="13" t="s">
        <v>186</v>
      </c>
      <c r="K63" s="14" t="s">
        <v>187</v>
      </c>
      <c r="L63" s="15" t="s">
        <v>57</v>
      </c>
      <c r="M63" s="23" t="s">
        <v>57</v>
      </c>
      <c r="N63" s="16" t="s">
        <v>39</v>
      </c>
      <c r="O63" s="16">
        <v>60</v>
      </c>
      <c r="P63" s="17">
        <f t="shared" si="1"/>
        <v>83.331666666666663</v>
      </c>
      <c r="Q63" s="15" t="s">
        <v>58</v>
      </c>
      <c r="R63" s="18">
        <v>4999.8999999999996</v>
      </c>
      <c r="S63" s="19">
        <v>4999.8999999999996</v>
      </c>
    </row>
    <row r="64" spans="1:19" s="26" customFormat="1" ht="37.5" customHeight="1">
      <c r="A64" s="10" t="s">
        <v>21</v>
      </c>
      <c r="B64" s="10" t="s">
        <v>29</v>
      </c>
      <c r="C64" s="10" t="s">
        <v>29</v>
      </c>
      <c r="D64" s="11" t="s">
        <v>22</v>
      </c>
      <c r="E64" s="11" t="s">
        <v>30</v>
      </c>
      <c r="F64" s="11" t="s">
        <v>33</v>
      </c>
      <c r="G64" s="11" t="s">
        <v>24</v>
      </c>
      <c r="H64" s="11" t="s">
        <v>196</v>
      </c>
      <c r="I64" s="12" t="s">
        <v>198</v>
      </c>
      <c r="J64" s="13" t="s">
        <v>188</v>
      </c>
      <c r="K64" s="14" t="s">
        <v>189</v>
      </c>
      <c r="L64" s="15" t="s">
        <v>57</v>
      </c>
      <c r="M64" s="23" t="s">
        <v>57</v>
      </c>
      <c r="N64" s="16" t="s">
        <v>83</v>
      </c>
      <c r="O64" s="16">
        <v>25</v>
      </c>
      <c r="P64" s="17">
        <f t="shared" si="1"/>
        <v>417.99</v>
      </c>
      <c r="Q64" s="15" t="s">
        <v>58</v>
      </c>
      <c r="R64" s="18">
        <v>10449.75</v>
      </c>
      <c r="S64" s="19">
        <v>10449.75</v>
      </c>
    </row>
    <row r="65" spans="1:19" s="26" customFormat="1" ht="37.5" customHeight="1">
      <c r="A65" s="10" t="s">
        <v>21</v>
      </c>
      <c r="B65" s="10" t="s">
        <v>29</v>
      </c>
      <c r="C65" s="10" t="s">
        <v>29</v>
      </c>
      <c r="D65" s="11" t="s">
        <v>22</v>
      </c>
      <c r="E65" s="11" t="s">
        <v>30</v>
      </c>
      <c r="F65" s="11" t="s">
        <v>33</v>
      </c>
      <c r="G65" s="11" t="s">
        <v>24</v>
      </c>
      <c r="H65" s="11" t="s">
        <v>196</v>
      </c>
      <c r="I65" s="12" t="s">
        <v>198</v>
      </c>
      <c r="J65" s="13" t="s">
        <v>190</v>
      </c>
      <c r="K65" s="14" t="s">
        <v>191</v>
      </c>
      <c r="L65" s="15" t="s">
        <v>57</v>
      </c>
      <c r="M65" s="23" t="s">
        <v>57</v>
      </c>
      <c r="N65" s="16" t="s">
        <v>39</v>
      </c>
      <c r="O65" s="16">
        <v>80</v>
      </c>
      <c r="P65" s="17">
        <f t="shared" si="1"/>
        <v>16.125</v>
      </c>
      <c r="Q65" s="15" t="s">
        <v>58</v>
      </c>
      <c r="R65" s="18">
        <v>1290</v>
      </c>
      <c r="S65" s="19">
        <v>1290</v>
      </c>
    </row>
    <row r="66" spans="1:19" s="26" customFormat="1" ht="37.5" customHeight="1">
      <c r="A66" s="10" t="s">
        <v>21</v>
      </c>
      <c r="B66" s="10" t="s">
        <v>29</v>
      </c>
      <c r="C66" s="10" t="s">
        <v>29</v>
      </c>
      <c r="D66" s="11" t="s">
        <v>22</v>
      </c>
      <c r="E66" s="11" t="s">
        <v>30</v>
      </c>
      <c r="F66" s="11" t="s">
        <v>33</v>
      </c>
      <c r="G66" s="11" t="s">
        <v>24</v>
      </c>
      <c r="H66" s="11" t="s">
        <v>196</v>
      </c>
      <c r="I66" s="12" t="s">
        <v>198</v>
      </c>
      <c r="J66" s="13" t="s">
        <v>192</v>
      </c>
      <c r="K66" s="14" t="s">
        <v>193</v>
      </c>
      <c r="L66" s="15" t="s">
        <v>57</v>
      </c>
      <c r="M66" s="23" t="s">
        <v>57</v>
      </c>
      <c r="N66" s="16" t="s">
        <v>39</v>
      </c>
      <c r="O66" s="16">
        <v>10</v>
      </c>
      <c r="P66" s="17">
        <f t="shared" si="1"/>
        <v>145</v>
      </c>
      <c r="Q66" s="15" t="s">
        <v>58</v>
      </c>
      <c r="R66" s="18">
        <v>1450</v>
      </c>
      <c r="S66" s="19">
        <v>1450</v>
      </c>
    </row>
    <row r="67" spans="1:19" s="26" customFormat="1" ht="37.5" customHeight="1">
      <c r="A67" s="10" t="s">
        <v>21</v>
      </c>
      <c r="B67" s="10" t="s">
        <v>29</v>
      </c>
      <c r="C67" s="10" t="s">
        <v>29</v>
      </c>
      <c r="D67" s="11" t="s">
        <v>22</v>
      </c>
      <c r="E67" s="11" t="s">
        <v>30</v>
      </c>
      <c r="F67" s="11" t="s">
        <v>33</v>
      </c>
      <c r="G67" s="11" t="s">
        <v>24</v>
      </c>
      <c r="H67" s="11" t="s">
        <v>196</v>
      </c>
      <c r="I67" s="12" t="s">
        <v>198</v>
      </c>
      <c r="J67" s="13" t="s">
        <v>194</v>
      </c>
      <c r="K67" s="14" t="s">
        <v>195</v>
      </c>
      <c r="L67" s="15" t="s">
        <v>57</v>
      </c>
      <c r="M67" s="23" t="s">
        <v>57</v>
      </c>
      <c r="N67" s="16" t="s">
        <v>39</v>
      </c>
      <c r="O67" s="16">
        <v>30</v>
      </c>
      <c r="P67" s="17">
        <f t="shared" si="1"/>
        <v>61.666666666666664</v>
      </c>
      <c r="Q67" s="15" t="s">
        <v>58</v>
      </c>
      <c r="R67" s="18">
        <v>1850</v>
      </c>
      <c r="S67" s="19">
        <v>1850</v>
      </c>
    </row>
    <row r="68" spans="1:19" s="26" customFormat="1" ht="37.5" customHeight="1">
      <c r="A68" s="10" t="s">
        <v>21</v>
      </c>
      <c r="B68" s="10" t="s">
        <v>29</v>
      </c>
      <c r="C68" s="10" t="s">
        <v>29</v>
      </c>
      <c r="D68" s="11" t="s">
        <v>22</v>
      </c>
      <c r="E68" s="11" t="s">
        <v>31</v>
      </c>
      <c r="F68" s="11" t="s">
        <v>34</v>
      </c>
      <c r="G68" s="11" t="s">
        <v>24</v>
      </c>
      <c r="H68" s="11" t="s">
        <v>112</v>
      </c>
      <c r="I68" s="12" t="s">
        <v>113</v>
      </c>
      <c r="J68" s="13" t="s">
        <v>182</v>
      </c>
      <c r="K68" s="14" t="s">
        <v>183</v>
      </c>
      <c r="L68" s="15" t="s">
        <v>57</v>
      </c>
      <c r="M68" s="23" t="s">
        <v>57</v>
      </c>
      <c r="N68" s="16" t="s">
        <v>39</v>
      </c>
      <c r="O68" s="16">
        <v>1</v>
      </c>
      <c r="P68" s="17">
        <f t="shared" si="1"/>
        <v>1392</v>
      </c>
      <c r="Q68" s="15" t="s">
        <v>58</v>
      </c>
      <c r="R68" s="18">
        <v>1392</v>
      </c>
      <c r="S68" s="19">
        <v>1392</v>
      </c>
    </row>
    <row r="69" spans="1:19" s="26" customFormat="1" ht="37.5" customHeight="1">
      <c r="A69" s="10" t="s">
        <v>21</v>
      </c>
      <c r="B69" s="10" t="s">
        <v>29</v>
      </c>
      <c r="C69" s="10" t="s">
        <v>29</v>
      </c>
      <c r="D69" s="11" t="s">
        <v>22</v>
      </c>
      <c r="E69" s="11" t="s">
        <v>31</v>
      </c>
      <c r="F69" s="11" t="s">
        <v>34</v>
      </c>
      <c r="G69" s="11" t="s">
        <v>24</v>
      </c>
      <c r="H69" s="11" t="s">
        <v>40</v>
      </c>
      <c r="I69" s="12" t="s">
        <v>107</v>
      </c>
      <c r="J69" s="13" t="s">
        <v>104</v>
      </c>
      <c r="K69" s="14" t="s">
        <v>105</v>
      </c>
      <c r="L69" s="15" t="s">
        <v>57</v>
      </c>
      <c r="M69" s="23" t="s">
        <v>57</v>
      </c>
      <c r="N69" s="16" t="s">
        <v>56</v>
      </c>
      <c r="O69" s="16">
        <v>30</v>
      </c>
      <c r="P69" s="17">
        <f t="shared" si="1"/>
        <v>134.33333333333334</v>
      </c>
      <c r="Q69" s="15" t="s">
        <v>58</v>
      </c>
      <c r="R69" s="18">
        <v>4030</v>
      </c>
      <c r="S69" s="19">
        <v>4030</v>
      </c>
    </row>
    <row r="70" spans="1:19" s="26" customFormat="1" ht="37.5" customHeight="1">
      <c r="A70" s="10" t="s">
        <v>21</v>
      </c>
      <c r="B70" s="10" t="s">
        <v>29</v>
      </c>
      <c r="C70" s="10" t="s">
        <v>29</v>
      </c>
      <c r="D70" s="11" t="s">
        <v>22</v>
      </c>
      <c r="E70" s="11" t="s">
        <v>31</v>
      </c>
      <c r="F70" s="11" t="s">
        <v>34</v>
      </c>
      <c r="G70" s="11" t="s">
        <v>24</v>
      </c>
      <c r="H70" s="11" t="s">
        <v>40</v>
      </c>
      <c r="I70" s="12" t="s">
        <v>107</v>
      </c>
      <c r="J70" s="13" t="s">
        <v>171</v>
      </c>
      <c r="K70" s="14" t="s">
        <v>172</v>
      </c>
      <c r="L70" s="15" t="s">
        <v>57</v>
      </c>
      <c r="M70" s="23" t="s">
        <v>57</v>
      </c>
      <c r="N70" s="16" t="s">
        <v>169</v>
      </c>
      <c r="O70" s="16">
        <v>30</v>
      </c>
      <c r="P70" s="17">
        <f t="shared" si="1"/>
        <v>224</v>
      </c>
      <c r="Q70" s="15" t="s">
        <v>58</v>
      </c>
      <c r="R70" s="18">
        <v>6720</v>
      </c>
      <c r="S70" s="19">
        <v>6720</v>
      </c>
    </row>
    <row r="71" spans="1:19" s="26" customFormat="1" ht="37.5" customHeight="1">
      <c r="A71" s="10" t="s">
        <v>21</v>
      </c>
      <c r="B71" s="10" t="s">
        <v>29</v>
      </c>
      <c r="C71" s="10" t="s">
        <v>29</v>
      </c>
      <c r="D71" s="11" t="s">
        <v>22</v>
      </c>
      <c r="E71" s="11" t="s">
        <v>31</v>
      </c>
      <c r="F71" s="11" t="s">
        <v>34</v>
      </c>
      <c r="G71" s="11" t="s">
        <v>24</v>
      </c>
      <c r="H71" s="11" t="s">
        <v>40</v>
      </c>
      <c r="I71" s="12" t="s">
        <v>107</v>
      </c>
      <c r="J71" s="13" t="s">
        <v>81</v>
      </c>
      <c r="K71" s="14" t="s">
        <v>82</v>
      </c>
      <c r="L71" s="15" t="s">
        <v>57</v>
      </c>
      <c r="M71" s="23" t="s">
        <v>57</v>
      </c>
      <c r="N71" s="16" t="s">
        <v>39</v>
      </c>
      <c r="O71" s="16">
        <v>450</v>
      </c>
      <c r="P71" s="17">
        <f t="shared" si="1"/>
        <v>2.5333333333333332</v>
      </c>
      <c r="Q71" s="15" t="s">
        <v>58</v>
      </c>
      <c r="R71" s="18">
        <v>1140</v>
      </c>
      <c r="S71" s="19">
        <v>1140</v>
      </c>
    </row>
    <row r="72" spans="1:19" s="26" customFormat="1" ht="37.5" customHeight="1">
      <c r="A72" s="10" t="s">
        <v>21</v>
      </c>
      <c r="B72" s="10" t="s">
        <v>29</v>
      </c>
      <c r="C72" s="10" t="s">
        <v>29</v>
      </c>
      <c r="D72" s="11" t="s">
        <v>22</v>
      </c>
      <c r="E72" s="11" t="s">
        <v>32</v>
      </c>
      <c r="F72" s="11" t="s">
        <v>22</v>
      </c>
      <c r="G72" s="11" t="s">
        <v>24</v>
      </c>
      <c r="H72" s="11" t="s">
        <v>40</v>
      </c>
      <c r="I72" s="12" t="s">
        <v>107</v>
      </c>
      <c r="J72" s="13" t="s">
        <v>102</v>
      </c>
      <c r="K72" s="14" t="s">
        <v>103</v>
      </c>
      <c r="L72" s="15" t="s">
        <v>57</v>
      </c>
      <c r="M72" s="23" t="s">
        <v>57</v>
      </c>
      <c r="N72" s="16" t="s">
        <v>106</v>
      </c>
      <c r="O72" s="16">
        <v>20</v>
      </c>
      <c r="P72" s="17">
        <f t="shared" si="1"/>
        <v>259</v>
      </c>
      <c r="Q72" s="15" t="s">
        <v>58</v>
      </c>
      <c r="R72" s="18">
        <v>5180</v>
      </c>
      <c r="S72" s="19">
        <v>5180</v>
      </c>
    </row>
    <row r="73" spans="1:19" s="26" customFormat="1" ht="37.5" customHeight="1">
      <c r="A73" s="10" t="s">
        <v>21</v>
      </c>
      <c r="B73" s="10" t="s">
        <v>29</v>
      </c>
      <c r="C73" s="10" t="s">
        <v>29</v>
      </c>
      <c r="D73" s="11" t="s">
        <v>22</v>
      </c>
      <c r="E73" s="11" t="s">
        <v>26</v>
      </c>
      <c r="F73" s="11" t="s">
        <v>181</v>
      </c>
      <c r="G73" s="11" t="s">
        <v>24</v>
      </c>
      <c r="H73" s="11" t="s">
        <v>40</v>
      </c>
      <c r="I73" s="12" t="s">
        <v>107</v>
      </c>
      <c r="J73" s="13" t="s">
        <v>171</v>
      </c>
      <c r="K73" s="14" t="s">
        <v>172</v>
      </c>
      <c r="L73" s="15" t="s">
        <v>57</v>
      </c>
      <c r="M73" s="23" t="s">
        <v>57</v>
      </c>
      <c r="N73" s="16" t="s">
        <v>169</v>
      </c>
      <c r="O73" s="16">
        <v>20</v>
      </c>
      <c r="P73" s="17">
        <f t="shared" si="1"/>
        <v>285</v>
      </c>
      <c r="Q73" s="15" t="s">
        <v>58</v>
      </c>
      <c r="R73" s="18">
        <v>5700</v>
      </c>
      <c r="S73" s="19">
        <v>5700</v>
      </c>
    </row>
    <row r="74" spans="1:19" s="26" customFormat="1" ht="37.5" customHeight="1">
      <c r="A74" s="10" t="s">
        <v>21</v>
      </c>
      <c r="B74" s="10" t="s">
        <v>29</v>
      </c>
      <c r="C74" s="10" t="s">
        <v>29</v>
      </c>
      <c r="D74" s="11" t="s">
        <v>22</v>
      </c>
      <c r="E74" s="11" t="s">
        <v>26</v>
      </c>
      <c r="F74" s="11" t="s">
        <v>181</v>
      </c>
      <c r="G74" s="11" t="s">
        <v>24</v>
      </c>
      <c r="H74" s="11" t="s">
        <v>40</v>
      </c>
      <c r="I74" s="12" t="s">
        <v>107</v>
      </c>
      <c r="J74" s="13" t="s">
        <v>173</v>
      </c>
      <c r="K74" s="14" t="s">
        <v>174</v>
      </c>
      <c r="L74" s="15" t="s">
        <v>57</v>
      </c>
      <c r="M74" s="23" t="s">
        <v>57</v>
      </c>
      <c r="N74" s="16" t="s">
        <v>39</v>
      </c>
      <c r="O74" s="16">
        <v>480</v>
      </c>
      <c r="P74" s="17">
        <f t="shared" si="1"/>
        <v>13.875</v>
      </c>
      <c r="Q74" s="15" t="s">
        <v>58</v>
      </c>
      <c r="R74" s="18">
        <v>6660</v>
      </c>
      <c r="S74" s="19">
        <v>6660</v>
      </c>
    </row>
    <row r="75" spans="1:19" s="26" customFormat="1" ht="37.5" customHeight="1">
      <c r="A75" s="10" t="s">
        <v>21</v>
      </c>
      <c r="B75" s="10" t="s">
        <v>29</v>
      </c>
      <c r="C75" s="10" t="s">
        <v>29</v>
      </c>
      <c r="D75" s="11" t="s">
        <v>22</v>
      </c>
      <c r="E75" s="11" t="s">
        <v>30</v>
      </c>
      <c r="F75" s="11" t="s">
        <v>33</v>
      </c>
      <c r="G75" s="11" t="s">
        <v>24</v>
      </c>
      <c r="H75" s="11" t="s">
        <v>40</v>
      </c>
      <c r="I75" s="12" t="s">
        <v>107</v>
      </c>
      <c r="J75" s="13" t="s">
        <v>175</v>
      </c>
      <c r="K75" s="14" t="s">
        <v>176</v>
      </c>
      <c r="L75" s="15" t="s">
        <v>57</v>
      </c>
      <c r="M75" s="23" t="s">
        <v>57</v>
      </c>
      <c r="N75" s="16" t="s">
        <v>39</v>
      </c>
      <c r="O75" s="16">
        <v>600</v>
      </c>
      <c r="P75" s="17">
        <f t="shared" si="1"/>
        <v>3.7</v>
      </c>
      <c r="Q75" s="15" t="s">
        <v>58</v>
      </c>
      <c r="R75" s="18">
        <v>2220</v>
      </c>
      <c r="S75" s="19">
        <v>2220</v>
      </c>
    </row>
    <row r="76" spans="1:19" s="26" customFormat="1" ht="37.5" customHeight="1">
      <c r="A76" s="10" t="s">
        <v>21</v>
      </c>
      <c r="B76" s="10" t="s">
        <v>29</v>
      </c>
      <c r="C76" s="10" t="s">
        <v>29</v>
      </c>
      <c r="D76" s="11" t="s">
        <v>22</v>
      </c>
      <c r="E76" s="11" t="s">
        <v>30</v>
      </c>
      <c r="F76" s="11" t="s">
        <v>33</v>
      </c>
      <c r="G76" s="11" t="s">
        <v>24</v>
      </c>
      <c r="H76" s="11" t="s">
        <v>40</v>
      </c>
      <c r="I76" s="12" t="s">
        <v>107</v>
      </c>
      <c r="J76" s="13" t="s">
        <v>177</v>
      </c>
      <c r="K76" s="14" t="s">
        <v>178</v>
      </c>
      <c r="L76" s="15" t="s">
        <v>57</v>
      </c>
      <c r="M76" s="23" t="s">
        <v>57</v>
      </c>
      <c r="N76" s="16" t="s">
        <v>83</v>
      </c>
      <c r="O76" s="16">
        <v>5</v>
      </c>
      <c r="P76" s="17">
        <f t="shared" si="1"/>
        <v>162</v>
      </c>
      <c r="Q76" s="15" t="s">
        <v>58</v>
      </c>
      <c r="R76" s="18">
        <v>810</v>
      </c>
      <c r="S76" s="19">
        <v>810</v>
      </c>
    </row>
    <row r="77" spans="1:19" s="26" customFormat="1" ht="37.5" customHeight="1">
      <c r="A77" s="10" t="s">
        <v>21</v>
      </c>
      <c r="B77" s="10" t="s">
        <v>29</v>
      </c>
      <c r="C77" s="10" t="s">
        <v>29</v>
      </c>
      <c r="D77" s="11" t="s">
        <v>22</v>
      </c>
      <c r="E77" s="11" t="s">
        <v>32</v>
      </c>
      <c r="F77" s="11" t="s">
        <v>22</v>
      </c>
      <c r="G77" s="11" t="s">
        <v>24</v>
      </c>
      <c r="H77" s="11" t="s">
        <v>40</v>
      </c>
      <c r="I77" s="12" t="s">
        <v>107</v>
      </c>
      <c r="J77" s="13" t="s">
        <v>104</v>
      </c>
      <c r="K77" s="14" t="s">
        <v>105</v>
      </c>
      <c r="L77" s="15" t="s">
        <v>57</v>
      </c>
      <c r="M77" s="23" t="s">
        <v>57</v>
      </c>
      <c r="N77" s="16" t="s">
        <v>56</v>
      </c>
      <c r="O77" s="16">
        <v>20</v>
      </c>
      <c r="P77" s="17">
        <f t="shared" si="1"/>
        <v>249</v>
      </c>
      <c r="Q77" s="15" t="s">
        <v>58</v>
      </c>
      <c r="R77" s="18">
        <v>4980</v>
      </c>
      <c r="S77" s="19">
        <v>4980</v>
      </c>
    </row>
    <row r="78" spans="1:19" s="26" customFormat="1" ht="37.5" customHeight="1">
      <c r="A78" s="10" t="s">
        <v>21</v>
      </c>
      <c r="B78" s="10" t="s">
        <v>29</v>
      </c>
      <c r="C78" s="10" t="s">
        <v>29</v>
      </c>
      <c r="D78" s="11" t="s">
        <v>22</v>
      </c>
      <c r="E78" s="11" t="s">
        <v>30</v>
      </c>
      <c r="F78" s="11" t="s">
        <v>33</v>
      </c>
      <c r="G78" s="11" t="s">
        <v>24</v>
      </c>
      <c r="H78" s="11" t="s">
        <v>40</v>
      </c>
      <c r="I78" s="12" t="s">
        <v>107</v>
      </c>
      <c r="J78" s="13" t="s">
        <v>179</v>
      </c>
      <c r="K78" s="14" t="s">
        <v>180</v>
      </c>
      <c r="L78" s="15" t="s">
        <v>57</v>
      </c>
      <c r="M78" s="23" t="s">
        <v>57</v>
      </c>
      <c r="N78" s="16" t="s">
        <v>106</v>
      </c>
      <c r="O78" s="16">
        <v>6</v>
      </c>
      <c r="P78" s="17">
        <f t="shared" si="1"/>
        <v>134</v>
      </c>
      <c r="Q78" s="15" t="s">
        <v>58</v>
      </c>
      <c r="R78" s="18">
        <v>804</v>
      </c>
      <c r="S78" s="19">
        <v>804</v>
      </c>
    </row>
    <row r="79" spans="1:19" s="26" customFormat="1" ht="37.5" customHeight="1">
      <c r="A79" s="10" t="s">
        <v>21</v>
      </c>
      <c r="B79" s="10" t="s">
        <v>29</v>
      </c>
      <c r="C79" s="10" t="s">
        <v>29</v>
      </c>
      <c r="D79" s="11" t="s">
        <v>22</v>
      </c>
      <c r="E79" s="11" t="s">
        <v>23</v>
      </c>
      <c r="F79" s="11" t="s">
        <v>22</v>
      </c>
      <c r="G79" s="11" t="s">
        <v>117</v>
      </c>
      <c r="H79" s="11" t="s">
        <v>50</v>
      </c>
      <c r="I79" s="12" t="s">
        <v>98</v>
      </c>
      <c r="J79" s="13"/>
      <c r="K79" s="14" t="s">
        <v>227</v>
      </c>
      <c r="L79" s="15" t="s">
        <v>57</v>
      </c>
      <c r="M79" s="23" t="s">
        <v>57</v>
      </c>
      <c r="N79" s="16" t="s">
        <v>42</v>
      </c>
      <c r="O79" s="16">
        <v>136370.32999999999</v>
      </c>
      <c r="P79" s="17">
        <f t="shared" si="1"/>
        <v>1</v>
      </c>
      <c r="Q79" s="15" t="s">
        <v>58</v>
      </c>
      <c r="R79" s="18">
        <v>136370.32999999999</v>
      </c>
      <c r="S79" s="19">
        <v>136370.32999999999</v>
      </c>
    </row>
    <row r="80" spans="1:19" s="26" customFormat="1" ht="37.5" customHeight="1">
      <c r="A80" s="10" t="s">
        <v>21</v>
      </c>
      <c r="B80" s="10" t="s">
        <v>29</v>
      </c>
      <c r="C80" s="10" t="s">
        <v>29</v>
      </c>
      <c r="D80" s="11" t="s">
        <v>22</v>
      </c>
      <c r="E80" s="11" t="s">
        <v>23</v>
      </c>
      <c r="F80" s="11" t="s">
        <v>22</v>
      </c>
      <c r="G80" s="11" t="s">
        <v>117</v>
      </c>
      <c r="H80" s="11" t="s">
        <v>50</v>
      </c>
      <c r="I80" s="12" t="s">
        <v>98</v>
      </c>
      <c r="J80" s="13"/>
      <c r="K80" s="14" t="s">
        <v>228</v>
      </c>
      <c r="L80" s="15" t="s">
        <v>57</v>
      </c>
      <c r="M80" s="23" t="s">
        <v>57</v>
      </c>
      <c r="N80" s="16" t="s">
        <v>42</v>
      </c>
      <c r="O80" s="16">
        <v>4975</v>
      </c>
      <c r="P80" s="17">
        <f t="shared" si="1"/>
        <v>1</v>
      </c>
      <c r="Q80" s="15" t="s">
        <v>58</v>
      </c>
      <c r="R80" s="18">
        <v>4975</v>
      </c>
      <c r="S80" s="19">
        <v>4975</v>
      </c>
    </row>
    <row r="81" spans="1:19" s="26" customFormat="1" ht="37.5" customHeight="1">
      <c r="A81" s="10" t="s">
        <v>21</v>
      </c>
      <c r="B81" s="10" t="s">
        <v>29</v>
      </c>
      <c r="C81" s="10" t="s">
        <v>29</v>
      </c>
      <c r="D81" s="11" t="s">
        <v>22</v>
      </c>
      <c r="E81" s="11" t="s">
        <v>23</v>
      </c>
      <c r="F81" s="32" t="s">
        <v>22</v>
      </c>
      <c r="G81" s="11" t="s">
        <v>117</v>
      </c>
      <c r="H81" s="11" t="s">
        <v>50</v>
      </c>
      <c r="I81" s="12" t="s">
        <v>98</v>
      </c>
      <c r="J81" s="13"/>
      <c r="K81" s="14" t="s">
        <v>229</v>
      </c>
      <c r="L81" s="15" t="s">
        <v>57</v>
      </c>
      <c r="M81" s="23" t="s">
        <v>57</v>
      </c>
      <c r="N81" s="16" t="s">
        <v>42</v>
      </c>
      <c r="O81" s="16">
        <v>10589</v>
      </c>
      <c r="P81" s="17">
        <f t="shared" si="1"/>
        <v>1</v>
      </c>
      <c r="Q81" s="15" t="s">
        <v>58</v>
      </c>
      <c r="R81" s="18">
        <v>10589</v>
      </c>
      <c r="S81" s="19">
        <v>10589</v>
      </c>
    </row>
    <row r="82" spans="1:19" s="26" customFormat="1" ht="37.5" customHeight="1">
      <c r="A82" s="10" t="s">
        <v>21</v>
      </c>
      <c r="B82" s="10" t="s">
        <v>29</v>
      </c>
      <c r="C82" s="10" t="s">
        <v>29</v>
      </c>
      <c r="D82" s="11" t="s">
        <v>22</v>
      </c>
      <c r="E82" s="11" t="s">
        <v>23</v>
      </c>
      <c r="F82" s="13" t="s">
        <v>22</v>
      </c>
      <c r="G82" s="11" t="s">
        <v>117</v>
      </c>
      <c r="H82" s="11" t="s">
        <v>50</v>
      </c>
      <c r="I82" s="12" t="s">
        <v>98</v>
      </c>
      <c r="J82" s="13"/>
      <c r="K82" s="14" t="s">
        <v>230</v>
      </c>
      <c r="L82" s="15" t="s">
        <v>57</v>
      </c>
      <c r="M82" s="23" t="s">
        <v>57</v>
      </c>
      <c r="N82" s="16" t="s">
        <v>42</v>
      </c>
      <c r="O82" s="16">
        <v>7119</v>
      </c>
      <c r="P82" s="17">
        <f t="shared" si="1"/>
        <v>1</v>
      </c>
      <c r="Q82" s="15" t="s">
        <v>58</v>
      </c>
      <c r="R82" s="18">
        <v>7119</v>
      </c>
      <c r="S82" s="19">
        <v>7119</v>
      </c>
    </row>
    <row r="83" spans="1:19" s="26" customFormat="1" ht="37.5" customHeight="1">
      <c r="A83" s="10" t="s">
        <v>21</v>
      </c>
      <c r="B83" s="10" t="s">
        <v>29</v>
      </c>
      <c r="C83" s="10" t="s">
        <v>29</v>
      </c>
      <c r="D83" s="11" t="s">
        <v>22</v>
      </c>
      <c r="E83" s="11" t="s">
        <v>23</v>
      </c>
      <c r="F83" s="13" t="s">
        <v>22</v>
      </c>
      <c r="G83" s="11" t="s">
        <v>89</v>
      </c>
      <c r="H83" s="11" t="s">
        <v>91</v>
      </c>
      <c r="I83" s="12" t="s">
        <v>92</v>
      </c>
      <c r="J83" s="13"/>
      <c r="K83" s="14" t="s">
        <v>226</v>
      </c>
      <c r="L83" s="15" t="s">
        <v>57</v>
      </c>
      <c r="M83" s="23" t="s">
        <v>57</v>
      </c>
      <c r="N83" s="16" t="s">
        <v>42</v>
      </c>
      <c r="O83" s="16">
        <v>5440</v>
      </c>
      <c r="P83" s="17">
        <f t="shared" si="1"/>
        <v>1</v>
      </c>
      <c r="Q83" s="15" t="s">
        <v>58</v>
      </c>
      <c r="R83" s="18">
        <v>5440</v>
      </c>
      <c r="S83" s="19">
        <v>5440</v>
      </c>
    </row>
    <row r="84" spans="1:19" s="26" customFormat="1" ht="37.5" customHeight="1">
      <c r="A84" s="10" t="s">
        <v>21</v>
      </c>
      <c r="B84" s="10" t="s">
        <v>29</v>
      </c>
      <c r="C84" s="10" t="s">
        <v>29</v>
      </c>
      <c r="D84" s="11" t="s">
        <v>22</v>
      </c>
      <c r="E84" s="11" t="s">
        <v>23</v>
      </c>
      <c r="F84" s="11" t="s">
        <v>22</v>
      </c>
      <c r="G84" s="11" t="s">
        <v>24</v>
      </c>
      <c r="H84" s="11" t="s">
        <v>91</v>
      </c>
      <c r="I84" s="33" t="s">
        <v>92</v>
      </c>
      <c r="J84" s="13"/>
      <c r="K84" s="14" t="s">
        <v>223</v>
      </c>
      <c r="L84" s="15" t="s">
        <v>57</v>
      </c>
      <c r="M84" s="23" t="s">
        <v>57</v>
      </c>
      <c r="N84" s="16" t="s">
        <v>42</v>
      </c>
      <c r="O84" s="16">
        <v>4800</v>
      </c>
      <c r="P84" s="17">
        <f t="shared" si="1"/>
        <v>1</v>
      </c>
      <c r="Q84" s="15" t="s">
        <v>58</v>
      </c>
      <c r="R84" s="18">
        <v>4800</v>
      </c>
      <c r="S84" s="19">
        <v>4800</v>
      </c>
    </row>
    <row r="85" spans="1:19" s="26" customFormat="1" ht="37.5" customHeight="1">
      <c r="A85" s="10" t="s">
        <v>21</v>
      </c>
      <c r="B85" s="10" t="s">
        <v>29</v>
      </c>
      <c r="C85" s="10" t="s">
        <v>29</v>
      </c>
      <c r="D85" s="11" t="s">
        <v>22</v>
      </c>
      <c r="E85" s="11" t="s">
        <v>23</v>
      </c>
      <c r="F85" s="11" t="s">
        <v>22</v>
      </c>
      <c r="G85" s="11" t="s">
        <v>25</v>
      </c>
      <c r="H85" s="11" t="s">
        <v>127</v>
      </c>
      <c r="I85" s="33" t="s">
        <v>130</v>
      </c>
      <c r="J85" s="13"/>
      <c r="K85" s="14" t="s">
        <v>224</v>
      </c>
      <c r="L85" s="15" t="s">
        <v>57</v>
      </c>
      <c r="M85" s="23" t="s">
        <v>57</v>
      </c>
      <c r="N85" s="16" t="s">
        <v>42</v>
      </c>
      <c r="O85" s="16">
        <v>1500</v>
      </c>
      <c r="P85" s="17">
        <f t="shared" si="1"/>
        <v>1</v>
      </c>
      <c r="Q85" s="15" t="s">
        <v>58</v>
      </c>
      <c r="R85" s="18">
        <v>1500</v>
      </c>
      <c r="S85" s="19">
        <v>1500</v>
      </c>
    </row>
    <row r="86" spans="1:19" s="26" customFormat="1" ht="37.5" customHeight="1">
      <c r="A86" s="10" t="s">
        <v>21</v>
      </c>
      <c r="B86" s="10" t="s">
        <v>29</v>
      </c>
      <c r="C86" s="10" t="s">
        <v>29</v>
      </c>
      <c r="D86" s="11" t="s">
        <v>22</v>
      </c>
      <c r="E86" s="11" t="s">
        <v>31</v>
      </c>
      <c r="F86" s="11" t="s">
        <v>34</v>
      </c>
      <c r="G86" s="11" t="s">
        <v>233</v>
      </c>
      <c r="H86" s="11" t="s">
        <v>87</v>
      </c>
      <c r="I86" s="12" t="s">
        <v>90</v>
      </c>
      <c r="J86" s="13"/>
      <c r="K86" s="14" t="s">
        <v>234</v>
      </c>
      <c r="L86" s="15" t="s">
        <v>57</v>
      </c>
      <c r="M86" s="23" t="s">
        <v>57</v>
      </c>
      <c r="N86" s="16" t="s">
        <v>42</v>
      </c>
      <c r="O86" s="16">
        <v>385</v>
      </c>
      <c r="P86" s="17">
        <f t="shared" si="1"/>
        <v>1</v>
      </c>
      <c r="Q86" s="15" t="s">
        <v>58</v>
      </c>
      <c r="R86" s="18">
        <v>385</v>
      </c>
      <c r="S86" s="19">
        <v>385</v>
      </c>
    </row>
    <row r="87" spans="1:19" s="26" customFormat="1" ht="37.5" customHeight="1">
      <c r="A87" s="10" t="s">
        <v>21</v>
      </c>
      <c r="B87" s="10" t="s">
        <v>29</v>
      </c>
      <c r="C87" s="10" t="s">
        <v>29</v>
      </c>
      <c r="D87" s="11" t="s">
        <v>22</v>
      </c>
      <c r="E87" s="11" t="s">
        <v>31</v>
      </c>
      <c r="F87" s="11" t="s">
        <v>34</v>
      </c>
      <c r="G87" s="11" t="s">
        <v>24</v>
      </c>
      <c r="H87" s="11" t="s">
        <v>80</v>
      </c>
      <c r="I87" s="30" t="s">
        <v>88</v>
      </c>
      <c r="J87" s="13"/>
      <c r="K87" s="14" t="s">
        <v>232</v>
      </c>
      <c r="L87" s="15" t="s">
        <v>57</v>
      </c>
      <c r="M87" s="23" t="s">
        <v>57</v>
      </c>
      <c r="N87" s="16" t="s">
        <v>42</v>
      </c>
      <c r="O87" s="16">
        <v>2724.13</v>
      </c>
      <c r="P87" s="17">
        <v>1</v>
      </c>
      <c r="Q87" s="15" t="s">
        <v>58</v>
      </c>
      <c r="R87" s="18">
        <v>2724.13</v>
      </c>
      <c r="S87" s="19">
        <v>2724.13</v>
      </c>
    </row>
    <row r="88" spans="1:19" s="26" customFormat="1" ht="37.5" customHeight="1">
      <c r="A88" s="10" t="s">
        <v>21</v>
      </c>
      <c r="B88" s="10" t="s">
        <v>29</v>
      </c>
      <c r="C88" s="10" t="s">
        <v>29</v>
      </c>
      <c r="D88" s="11" t="s">
        <v>22</v>
      </c>
      <c r="E88" s="11" t="s">
        <v>31</v>
      </c>
      <c r="F88" s="11" t="s">
        <v>34</v>
      </c>
      <c r="G88" s="11" t="s">
        <v>24</v>
      </c>
      <c r="H88" s="11" t="s">
        <v>80</v>
      </c>
      <c r="I88" s="30" t="s">
        <v>88</v>
      </c>
      <c r="J88" s="13"/>
      <c r="K88" s="14" t="s">
        <v>231</v>
      </c>
      <c r="L88" s="15" t="s">
        <v>57</v>
      </c>
      <c r="M88" s="23" t="s">
        <v>57</v>
      </c>
      <c r="N88" s="16" t="s">
        <v>42</v>
      </c>
      <c r="O88" s="16">
        <v>4137.93</v>
      </c>
      <c r="P88" s="17">
        <f t="shared" si="1"/>
        <v>1</v>
      </c>
      <c r="Q88" s="15" t="s">
        <v>58</v>
      </c>
      <c r="R88" s="18">
        <v>4137.93</v>
      </c>
      <c r="S88" s="19">
        <v>4137.93</v>
      </c>
    </row>
    <row r="89" spans="1:19" s="26" customFormat="1" ht="37.5" customHeight="1">
      <c r="A89" s="10" t="s">
        <v>21</v>
      </c>
      <c r="B89" s="10" t="s">
        <v>29</v>
      </c>
      <c r="C89" s="10" t="s">
        <v>29</v>
      </c>
      <c r="D89" s="11" t="s">
        <v>22</v>
      </c>
      <c r="E89" s="11" t="s">
        <v>27</v>
      </c>
      <c r="F89" s="11" t="s">
        <v>28</v>
      </c>
      <c r="G89" s="11" t="s">
        <v>222</v>
      </c>
      <c r="H89" s="11" t="s">
        <v>100</v>
      </c>
      <c r="I89" s="30" t="s">
        <v>101</v>
      </c>
      <c r="J89" s="13"/>
      <c r="K89" s="14" t="s">
        <v>220</v>
      </c>
      <c r="L89" s="15" t="s">
        <v>57</v>
      </c>
      <c r="M89" s="23" t="s">
        <v>57</v>
      </c>
      <c r="N89" s="16" t="s">
        <v>42</v>
      </c>
      <c r="O89" s="16">
        <v>2750</v>
      </c>
      <c r="P89" s="17">
        <f t="shared" si="1"/>
        <v>1</v>
      </c>
      <c r="Q89" s="15" t="s">
        <v>58</v>
      </c>
      <c r="R89" s="18">
        <v>2750</v>
      </c>
      <c r="S89" s="19">
        <v>2750</v>
      </c>
    </row>
    <row r="90" spans="1:19" s="26" customFormat="1" ht="37.5" customHeight="1">
      <c r="A90" s="10" t="s">
        <v>21</v>
      </c>
      <c r="B90" s="10" t="s">
        <v>29</v>
      </c>
      <c r="C90" s="10" t="s">
        <v>29</v>
      </c>
      <c r="D90" s="11" t="s">
        <v>22</v>
      </c>
      <c r="E90" s="11" t="s">
        <v>27</v>
      </c>
      <c r="F90" s="11" t="s">
        <v>28</v>
      </c>
      <c r="G90" s="11" t="s">
        <v>222</v>
      </c>
      <c r="H90" s="11" t="s">
        <v>100</v>
      </c>
      <c r="I90" s="30" t="s">
        <v>101</v>
      </c>
      <c r="J90" s="13"/>
      <c r="K90" s="14" t="s">
        <v>221</v>
      </c>
      <c r="L90" s="15" t="s">
        <v>57</v>
      </c>
      <c r="M90" s="23" t="s">
        <v>57</v>
      </c>
      <c r="N90" s="16" t="s">
        <v>42</v>
      </c>
      <c r="O90" s="16">
        <v>14500</v>
      </c>
      <c r="P90" s="17">
        <f t="shared" si="1"/>
        <v>1</v>
      </c>
      <c r="Q90" s="15" t="s">
        <v>58</v>
      </c>
      <c r="R90" s="18">
        <v>14500</v>
      </c>
      <c r="S90" s="19">
        <v>14500</v>
      </c>
    </row>
    <row r="91" spans="1:19" s="26" customFormat="1" ht="37.5" customHeight="1">
      <c r="A91" s="10" t="s">
        <v>21</v>
      </c>
      <c r="B91" s="10" t="s">
        <v>29</v>
      </c>
      <c r="C91" s="10" t="s">
        <v>29</v>
      </c>
      <c r="D91" s="11" t="s">
        <v>22</v>
      </c>
      <c r="E91" s="11" t="s">
        <v>23</v>
      </c>
      <c r="F91" s="11" t="s">
        <v>22</v>
      </c>
      <c r="G91" s="11" t="s">
        <v>25</v>
      </c>
      <c r="H91" s="11" t="s">
        <v>50</v>
      </c>
      <c r="I91" s="30" t="s">
        <v>98</v>
      </c>
      <c r="J91" s="13"/>
      <c r="K91" s="14" t="s">
        <v>235</v>
      </c>
      <c r="L91" s="15" t="s">
        <v>57</v>
      </c>
      <c r="M91" s="23" t="s">
        <v>57</v>
      </c>
      <c r="N91" s="16" t="s">
        <v>42</v>
      </c>
      <c r="O91" s="16">
        <v>221043.1</v>
      </c>
      <c r="P91" s="17">
        <f t="shared" si="1"/>
        <v>0</v>
      </c>
      <c r="Q91" s="15" t="s">
        <v>58</v>
      </c>
      <c r="R91" s="18">
        <v>0</v>
      </c>
      <c r="S91" s="19">
        <v>0</v>
      </c>
    </row>
    <row r="92" spans="1:19" s="26" customFormat="1" ht="37.5" customHeight="1">
      <c r="A92" s="10" t="s">
        <v>21</v>
      </c>
      <c r="B92" s="10" t="s">
        <v>29</v>
      </c>
      <c r="C92" s="10" t="s">
        <v>29</v>
      </c>
      <c r="D92" s="11" t="s">
        <v>22</v>
      </c>
      <c r="E92" s="11" t="s">
        <v>23</v>
      </c>
      <c r="F92" s="11" t="s">
        <v>22</v>
      </c>
      <c r="G92" s="11" t="s">
        <v>25</v>
      </c>
      <c r="H92" s="11" t="s">
        <v>127</v>
      </c>
      <c r="I92" s="30" t="s">
        <v>130</v>
      </c>
      <c r="J92" s="13"/>
      <c r="K92" s="14" t="s">
        <v>235</v>
      </c>
      <c r="L92" s="15" t="s">
        <v>57</v>
      </c>
      <c r="M92" s="23" t="s">
        <v>57</v>
      </c>
      <c r="N92" s="16" t="s">
        <v>42</v>
      </c>
      <c r="O92" s="16">
        <v>32280.34</v>
      </c>
      <c r="P92" s="17">
        <f t="shared" si="1"/>
        <v>0</v>
      </c>
      <c r="Q92" s="15" t="s">
        <v>58</v>
      </c>
      <c r="R92" s="18">
        <v>0</v>
      </c>
      <c r="S92" s="19">
        <v>0</v>
      </c>
    </row>
    <row r="93" spans="1:19" s="26" customFormat="1" ht="37.5" customHeight="1">
      <c r="A93" s="10" t="s">
        <v>21</v>
      </c>
      <c r="B93" s="10" t="s">
        <v>29</v>
      </c>
      <c r="C93" s="10" t="s">
        <v>29</v>
      </c>
      <c r="D93" s="11" t="s">
        <v>22</v>
      </c>
      <c r="E93" s="11" t="s">
        <v>23</v>
      </c>
      <c r="F93" s="11" t="s">
        <v>22</v>
      </c>
      <c r="G93" s="11" t="s">
        <v>25</v>
      </c>
      <c r="H93" s="11" t="s">
        <v>114</v>
      </c>
      <c r="I93" s="30" t="s">
        <v>115</v>
      </c>
      <c r="J93" s="13"/>
      <c r="K93" s="14" t="s">
        <v>235</v>
      </c>
      <c r="L93" s="15" t="s">
        <v>57</v>
      </c>
      <c r="M93" s="23" t="s">
        <v>57</v>
      </c>
      <c r="N93" s="16" t="s">
        <v>42</v>
      </c>
      <c r="O93" s="16">
        <v>8896.5499999999993</v>
      </c>
      <c r="P93" s="17">
        <f t="shared" si="1"/>
        <v>0</v>
      </c>
      <c r="Q93" s="15" t="s">
        <v>58</v>
      </c>
      <c r="R93" s="18">
        <v>0</v>
      </c>
      <c r="S93" s="19">
        <v>0</v>
      </c>
    </row>
    <row r="94" spans="1:19" s="26" customFormat="1" ht="37.5" customHeight="1">
      <c r="A94" s="10" t="s">
        <v>21</v>
      </c>
      <c r="B94" s="10" t="s">
        <v>29</v>
      </c>
      <c r="C94" s="10" t="s">
        <v>29</v>
      </c>
      <c r="D94" s="11" t="s">
        <v>22</v>
      </c>
      <c r="E94" s="11" t="s">
        <v>23</v>
      </c>
      <c r="F94" s="11" t="s">
        <v>22</v>
      </c>
      <c r="G94" s="11" t="s">
        <v>25</v>
      </c>
      <c r="H94" s="11" t="s">
        <v>50</v>
      </c>
      <c r="I94" s="30" t="s">
        <v>98</v>
      </c>
      <c r="J94" s="13"/>
      <c r="K94" s="14" t="s">
        <v>236</v>
      </c>
      <c r="L94" s="15" t="s">
        <v>57</v>
      </c>
      <c r="M94" s="23" t="s">
        <v>57</v>
      </c>
      <c r="N94" s="16" t="s">
        <v>42</v>
      </c>
      <c r="O94" s="16">
        <v>23700</v>
      </c>
      <c r="P94" s="17">
        <f t="shared" si="1"/>
        <v>1</v>
      </c>
      <c r="Q94" s="15" t="s">
        <v>58</v>
      </c>
      <c r="R94" s="18">
        <v>23700</v>
      </c>
      <c r="S94" s="19">
        <v>23700</v>
      </c>
    </row>
    <row r="95" spans="1:19" s="26" customFormat="1" ht="37.5" customHeight="1">
      <c r="A95" s="10" t="s">
        <v>21</v>
      </c>
      <c r="B95" s="10" t="s">
        <v>29</v>
      </c>
      <c r="C95" s="10" t="s">
        <v>29</v>
      </c>
      <c r="D95" s="11" t="s">
        <v>22</v>
      </c>
      <c r="E95" s="11" t="s">
        <v>23</v>
      </c>
      <c r="F95" s="11" t="s">
        <v>22</v>
      </c>
      <c r="G95" s="11" t="s">
        <v>25</v>
      </c>
      <c r="H95" s="11" t="s">
        <v>50</v>
      </c>
      <c r="I95" s="30" t="s">
        <v>98</v>
      </c>
      <c r="J95" s="13"/>
      <c r="K95" s="14" t="s">
        <v>237</v>
      </c>
      <c r="L95" s="15" t="s">
        <v>57</v>
      </c>
      <c r="M95" s="23" t="s">
        <v>57</v>
      </c>
      <c r="N95" s="16" t="s">
        <v>42</v>
      </c>
      <c r="O95" s="16">
        <v>10800</v>
      </c>
      <c r="P95" s="17">
        <f t="shared" si="1"/>
        <v>1</v>
      </c>
      <c r="Q95" s="15" t="s">
        <v>58</v>
      </c>
      <c r="R95" s="18">
        <v>10800</v>
      </c>
      <c r="S95" s="19">
        <v>10800</v>
      </c>
    </row>
    <row r="96" spans="1:19" s="26" customFormat="1" ht="37.5" customHeight="1">
      <c r="A96" s="10" t="s">
        <v>21</v>
      </c>
      <c r="B96" s="10" t="s">
        <v>29</v>
      </c>
      <c r="C96" s="10" t="s">
        <v>29</v>
      </c>
      <c r="D96" s="11" t="s">
        <v>22</v>
      </c>
      <c r="E96" s="11" t="s">
        <v>23</v>
      </c>
      <c r="F96" s="11" t="s">
        <v>22</v>
      </c>
      <c r="G96" s="11" t="s">
        <v>24</v>
      </c>
      <c r="H96" s="11" t="s">
        <v>100</v>
      </c>
      <c r="I96" s="30" t="s">
        <v>101</v>
      </c>
      <c r="J96" s="13"/>
      <c r="K96" s="14" t="s">
        <v>225</v>
      </c>
      <c r="L96" s="15" t="s">
        <v>57</v>
      </c>
      <c r="M96" s="23" t="s">
        <v>57</v>
      </c>
      <c r="N96" s="16" t="s">
        <v>42</v>
      </c>
      <c r="O96" s="16">
        <v>483.84</v>
      </c>
      <c r="P96" s="17">
        <f t="shared" si="1"/>
        <v>1</v>
      </c>
      <c r="Q96" s="15" t="s">
        <v>58</v>
      </c>
      <c r="R96" s="18">
        <v>483.84</v>
      </c>
      <c r="S96" s="19">
        <v>483.84</v>
      </c>
    </row>
    <row r="97" spans="1:19" s="26" customFormat="1" ht="37.5" customHeight="1">
      <c r="A97" s="10" t="s">
        <v>21</v>
      </c>
      <c r="B97" s="10" t="s">
        <v>29</v>
      </c>
      <c r="C97" s="10" t="s">
        <v>29</v>
      </c>
      <c r="D97" s="11" t="s">
        <v>22</v>
      </c>
      <c r="E97" s="11" t="s">
        <v>23</v>
      </c>
      <c r="F97" s="11" t="s">
        <v>22</v>
      </c>
      <c r="G97" s="11" t="s">
        <v>25</v>
      </c>
      <c r="H97" s="11" t="s">
        <v>84</v>
      </c>
      <c r="I97" s="28" t="s">
        <v>38</v>
      </c>
      <c r="J97" s="13"/>
      <c r="K97" s="14" t="s">
        <v>138</v>
      </c>
      <c r="L97" s="15" t="s">
        <v>57</v>
      </c>
      <c r="M97" s="23" t="s">
        <v>57</v>
      </c>
      <c r="N97" s="16" t="s">
        <v>42</v>
      </c>
      <c r="O97" s="16">
        <v>35591.06</v>
      </c>
      <c r="P97" s="17">
        <f>S97/O97</f>
        <v>1</v>
      </c>
      <c r="Q97" s="15" t="s">
        <v>58</v>
      </c>
      <c r="R97" s="18">
        <v>35591.06</v>
      </c>
      <c r="S97" s="19">
        <v>35591.06</v>
      </c>
    </row>
    <row r="98" spans="1:19" s="26" customFormat="1" ht="37.5" customHeight="1">
      <c r="A98" s="10" t="s">
        <v>21</v>
      </c>
      <c r="B98" s="10" t="s">
        <v>29</v>
      </c>
      <c r="C98" s="10" t="s">
        <v>29</v>
      </c>
      <c r="D98" s="11" t="s">
        <v>22</v>
      </c>
      <c r="E98" s="11" t="s">
        <v>23</v>
      </c>
      <c r="F98" s="11" t="s">
        <v>22</v>
      </c>
      <c r="G98" s="11" t="s">
        <v>25</v>
      </c>
      <c r="H98" s="11" t="s">
        <v>84</v>
      </c>
      <c r="I98" s="28" t="s">
        <v>38</v>
      </c>
      <c r="J98" s="13"/>
      <c r="K98" s="14" t="s">
        <v>139</v>
      </c>
      <c r="L98" s="15" t="s">
        <v>57</v>
      </c>
      <c r="M98" s="23" t="s">
        <v>57</v>
      </c>
      <c r="N98" s="16" t="s">
        <v>42</v>
      </c>
      <c r="O98" s="16">
        <v>39193.769999999997</v>
      </c>
      <c r="P98" s="17">
        <f>S98/O98</f>
        <v>1</v>
      </c>
      <c r="Q98" s="15" t="s">
        <v>58</v>
      </c>
      <c r="R98" s="18">
        <v>39193.769999999997</v>
      </c>
      <c r="S98" s="19">
        <v>39193.769999999997</v>
      </c>
    </row>
    <row r="99" spans="1:19">
      <c r="A99" s="53" t="s">
        <v>364</v>
      </c>
      <c r="B99" s="34" t="s">
        <v>74</v>
      </c>
      <c r="C99" s="34" t="s">
        <v>74</v>
      </c>
      <c r="D99" s="34" t="s">
        <v>22</v>
      </c>
      <c r="E99" s="35" t="s">
        <v>23</v>
      </c>
      <c r="F99" s="36" t="s">
        <v>22</v>
      </c>
      <c r="G99" s="35" t="s">
        <v>25</v>
      </c>
      <c r="H99" s="34">
        <v>32201</v>
      </c>
      <c r="I99" s="37" t="s">
        <v>238</v>
      </c>
      <c r="J99" s="38" t="s">
        <v>239</v>
      </c>
      <c r="K99" s="39" t="s">
        <v>240</v>
      </c>
      <c r="L99" s="40" t="s">
        <v>241</v>
      </c>
      <c r="M99" s="41" t="s">
        <v>242</v>
      </c>
      <c r="N99" s="42" t="s">
        <v>242</v>
      </c>
      <c r="O99" s="43">
        <v>1</v>
      </c>
      <c r="P99" s="44">
        <v>60141</v>
      </c>
      <c r="Q99" s="41" t="s">
        <v>243</v>
      </c>
      <c r="R99" s="45">
        <f t="shared" ref="R99:R147" si="2">O99*P99</f>
        <v>60141</v>
      </c>
      <c r="S99" s="46">
        <f>P99</f>
        <v>60141</v>
      </c>
    </row>
    <row r="100" spans="1:19">
      <c r="A100" s="53" t="s">
        <v>364</v>
      </c>
      <c r="B100" s="34" t="s">
        <v>74</v>
      </c>
      <c r="C100" s="34" t="s">
        <v>74</v>
      </c>
      <c r="D100" s="34" t="s">
        <v>22</v>
      </c>
      <c r="E100" s="47" t="s">
        <v>27</v>
      </c>
      <c r="F100" s="36" t="s">
        <v>144</v>
      </c>
      <c r="G100" s="35" t="s">
        <v>117</v>
      </c>
      <c r="H100" s="34">
        <v>32201</v>
      </c>
      <c r="I100" s="37" t="s">
        <v>238</v>
      </c>
      <c r="J100" s="38" t="s">
        <v>239</v>
      </c>
      <c r="K100" s="38" t="s">
        <v>244</v>
      </c>
      <c r="L100" s="40" t="s">
        <v>245</v>
      </c>
      <c r="M100" s="41" t="s">
        <v>242</v>
      </c>
      <c r="N100" s="42" t="s">
        <v>242</v>
      </c>
      <c r="O100" s="43">
        <v>1</v>
      </c>
      <c r="P100" s="44">
        <v>20438.18</v>
      </c>
      <c r="Q100" s="41" t="s">
        <v>243</v>
      </c>
      <c r="R100" s="45">
        <f t="shared" si="2"/>
        <v>20438.18</v>
      </c>
      <c r="S100" s="46">
        <f t="shared" ref="S100:S102" si="3">P100</f>
        <v>20438.18</v>
      </c>
    </row>
    <row r="101" spans="1:19">
      <c r="A101" s="53" t="s">
        <v>364</v>
      </c>
      <c r="B101" s="34" t="s">
        <v>74</v>
      </c>
      <c r="C101" s="34" t="s">
        <v>74</v>
      </c>
      <c r="D101" s="34" t="s">
        <v>22</v>
      </c>
      <c r="E101" s="35" t="s">
        <v>23</v>
      </c>
      <c r="F101" s="36" t="s">
        <v>22</v>
      </c>
      <c r="G101" s="35" t="s">
        <v>25</v>
      </c>
      <c r="H101" s="34">
        <v>33801</v>
      </c>
      <c r="I101" s="37" t="s">
        <v>246</v>
      </c>
      <c r="J101" s="38" t="s">
        <v>239</v>
      </c>
      <c r="K101" s="38" t="s">
        <v>247</v>
      </c>
      <c r="L101" s="40" t="s">
        <v>248</v>
      </c>
      <c r="M101" s="41" t="s">
        <v>62</v>
      </c>
      <c r="N101" s="42" t="s">
        <v>45</v>
      </c>
      <c r="O101" s="43">
        <v>1</v>
      </c>
      <c r="P101" s="48">
        <v>23645.439999999999</v>
      </c>
      <c r="Q101" s="41" t="s">
        <v>243</v>
      </c>
      <c r="R101" s="45">
        <f t="shared" si="2"/>
        <v>23645.439999999999</v>
      </c>
      <c r="S101" s="46">
        <f t="shared" si="3"/>
        <v>23645.439999999999</v>
      </c>
    </row>
    <row r="102" spans="1:19">
      <c r="A102" s="53" t="s">
        <v>364</v>
      </c>
      <c r="B102" s="34" t="s">
        <v>74</v>
      </c>
      <c r="C102" s="34" t="s">
        <v>74</v>
      </c>
      <c r="D102" s="34" t="s">
        <v>22</v>
      </c>
      <c r="E102" s="35" t="s">
        <v>23</v>
      </c>
      <c r="F102" s="36" t="s">
        <v>22</v>
      </c>
      <c r="G102" s="35" t="s">
        <v>24</v>
      </c>
      <c r="H102" s="34">
        <v>21101</v>
      </c>
      <c r="I102" s="37" t="s">
        <v>249</v>
      </c>
      <c r="J102" s="49" t="s">
        <v>250</v>
      </c>
      <c r="K102" s="49" t="s">
        <v>251</v>
      </c>
      <c r="L102" s="40" t="s">
        <v>57</v>
      </c>
      <c r="M102" s="41" t="s">
        <v>57</v>
      </c>
      <c r="N102" s="42" t="s">
        <v>252</v>
      </c>
      <c r="O102" s="43">
        <v>200</v>
      </c>
      <c r="P102" s="44">
        <v>10</v>
      </c>
      <c r="Q102" s="41" t="s">
        <v>243</v>
      </c>
      <c r="R102" s="45">
        <f t="shared" si="2"/>
        <v>2000</v>
      </c>
      <c r="S102" s="46">
        <f t="shared" si="3"/>
        <v>10</v>
      </c>
    </row>
    <row r="103" spans="1:19">
      <c r="A103" s="53" t="s">
        <v>364</v>
      </c>
      <c r="B103" s="34" t="s">
        <v>74</v>
      </c>
      <c r="C103" s="34" t="s">
        <v>74</v>
      </c>
      <c r="D103" s="34" t="s">
        <v>22</v>
      </c>
      <c r="E103" s="35" t="s">
        <v>23</v>
      </c>
      <c r="F103" s="36" t="s">
        <v>22</v>
      </c>
      <c r="G103" s="35" t="s">
        <v>24</v>
      </c>
      <c r="H103" s="34">
        <v>31301</v>
      </c>
      <c r="I103" s="37" t="s">
        <v>253</v>
      </c>
      <c r="J103" s="49" t="s">
        <v>239</v>
      </c>
      <c r="K103" s="49" t="s">
        <v>254</v>
      </c>
      <c r="L103" s="40" t="s">
        <v>57</v>
      </c>
      <c r="M103" s="42" t="s">
        <v>57</v>
      </c>
      <c r="N103" s="42" t="s">
        <v>242</v>
      </c>
      <c r="O103" s="43">
        <v>1</v>
      </c>
      <c r="P103" s="44">
        <v>1200</v>
      </c>
      <c r="Q103" s="41" t="s">
        <v>243</v>
      </c>
      <c r="R103" s="45">
        <f t="shared" si="2"/>
        <v>1200</v>
      </c>
      <c r="S103" s="46">
        <f t="shared" ref="S103" si="4">R103</f>
        <v>1200</v>
      </c>
    </row>
    <row r="104" spans="1:19">
      <c r="A104" s="53" t="s">
        <v>364</v>
      </c>
      <c r="B104" s="34" t="s">
        <v>74</v>
      </c>
      <c r="C104" s="34" t="s">
        <v>74</v>
      </c>
      <c r="D104" s="34" t="s">
        <v>22</v>
      </c>
      <c r="E104" s="35" t="s">
        <v>23</v>
      </c>
      <c r="F104" s="36" t="s">
        <v>22</v>
      </c>
      <c r="G104" s="35" t="s">
        <v>24</v>
      </c>
      <c r="H104" s="34">
        <v>21501</v>
      </c>
      <c r="I104" s="37" t="s">
        <v>255</v>
      </c>
      <c r="J104" s="49" t="s">
        <v>256</v>
      </c>
      <c r="K104" s="49" t="s">
        <v>257</v>
      </c>
      <c r="L104" s="40" t="s">
        <v>57</v>
      </c>
      <c r="M104" s="41" t="s">
        <v>57</v>
      </c>
      <c r="N104" s="42" t="s">
        <v>252</v>
      </c>
      <c r="O104" s="43">
        <v>10</v>
      </c>
      <c r="P104" s="44">
        <v>209</v>
      </c>
      <c r="Q104" s="41" t="s">
        <v>243</v>
      </c>
      <c r="R104" s="45">
        <f t="shared" si="2"/>
        <v>2090</v>
      </c>
      <c r="S104" s="46">
        <f t="shared" ref="S104" si="5">P104</f>
        <v>209</v>
      </c>
    </row>
    <row r="105" spans="1:19" ht="27.6">
      <c r="A105" s="53" t="s">
        <v>364</v>
      </c>
      <c r="B105" s="34" t="s">
        <v>74</v>
      </c>
      <c r="C105" s="34" t="s">
        <v>74</v>
      </c>
      <c r="D105" s="34" t="s">
        <v>22</v>
      </c>
      <c r="E105" s="47" t="s">
        <v>23</v>
      </c>
      <c r="F105" s="50" t="s">
        <v>22</v>
      </c>
      <c r="G105" s="47" t="s">
        <v>24</v>
      </c>
      <c r="H105" s="34">
        <v>29901</v>
      </c>
      <c r="I105" s="37" t="s">
        <v>258</v>
      </c>
      <c r="J105" s="49" t="s">
        <v>259</v>
      </c>
      <c r="K105" s="51" t="s">
        <v>260</v>
      </c>
      <c r="L105" s="40" t="s">
        <v>57</v>
      </c>
      <c r="M105" s="41" t="s">
        <v>57</v>
      </c>
      <c r="N105" s="42" t="s">
        <v>252</v>
      </c>
      <c r="O105" s="43">
        <v>1</v>
      </c>
      <c r="P105" s="44">
        <v>1789</v>
      </c>
      <c r="Q105" s="41" t="s">
        <v>243</v>
      </c>
      <c r="R105" s="45">
        <f t="shared" si="2"/>
        <v>1789</v>
      </c>
      <c r="S105" s="46">
        <f t="shared" ref="S105:S106" si="6">R105</f>
        <v>1789</v>
      </c>
    </row>
    <row r="106" spans="1:19">
      <c r="A106" s="53" t="s">
        <v>364</v>
      </c>
      <c r="B106" s="34" t="s">
        <v>74</v>
      </c>
      <c r="C106" s="34" t="s">
        <v>74</v>
      </c>
      <c r="D106" s="34" t="s">
        <v>22</v>
      </c>
      <c r="E106" s="35" t="s">
        <v>23</v>
      </c>
      <c r="F106" s="36" t="s">
        <v>22</v>
      </c>
      <c r="G106" s="35" t="s">
        <v>24</v>
      </c>
      <c r="H106" s="34">
        <v>24601</v>
      </c>
      <c r="I106" s="37" t="s">
        <v>261</v>
      </c>
      <c r="J106" s="49" t="s">
        <v>262</v>
      </c>
      <c r="K106" s="49" t="s">
        <v>263</v>
      </c>
      <c r="L106" s="40" t="s">
        <v>57</v>
      </c>
      <c r="M106" s="41" t="s">
        <v>57</v>
      </c>
      <c r="N106" s="42" t="s">
        <v>252</v>
      </c>
      <c r="O106" s="43">
        <v>1</v>
      </c>
      <c r="P106" s="44">
        <v>1980</v>
      </c>
      <c r="Q106" s="41" t="s">
        <v>243</v>
      </c>
      <c r="R106" s="45">
        <f t="shared" si="2"/>
        <v>1980</v>
      </c>
      <c r="S106" s="46">
        <f t="shared" si="6"/>
        <v>1980</v>
      </c>
    </row>
    <row r="107" spans="1:19" ht="41.4">
      <c r="A107" s="53" t="s">
        <v>364</v>
      </c>
      <c r="B107" s="34" t="s">
        <v>74</v>
      </c>
      <c r="C107" s="34" t="s">
        <v>74</v>
      </c>
      <c r="D107" s="34" t="s">
        <v>22</v>
      </c>
      <c r="E107" s="35" t="s">
        <v>31</v>
      </c>
      <c r="F107" s="36" t="s">
        <v>34</v>
      </c>
      <c r="G107" s="35" t="s">
        <v>233</v>
      </c>
      <c r="H107" s="34">
        <v>22104</v>
      </c>
      <c r="I107" s="37" t="s">
        <v>264</v>
      </c>
      <c r="J107" s="49" t="s">
        <v>52</v>
      </c>
      <c r="K107" s="51" t="s">
        <v>51</v>
      </c>
      <c r="L107" s="40" t="s">
        <v>57</v>
      </c>
      <c r="M107" s="41" t="s">
        <v>57</v>
      </c>
      <c r="N107" s="42" t="s">
        <v>252</v>
      </c>
      <c r="O107" s="43">
        <v>1</v>
      </c>
      <c r="P107" s="44">
        <v>2169</v>
      </c>
      <c r="Q107" s="41" t="s">
        <v>243</v>
      </c>
      <c r="R107" s="45">
        <f t="shared" si="2"/>
        <v>2169</v>
      </c>
      <c r="S107" s="46">
        <f t="shared" ref="S107:S124" si="7">P107</f>
        <v>2169</v>
      </c>
    </row>
    <row r="108" spans="1:19" ht="27.6">
      <c r="A108" s="53" t="s">
        <v>364</v>
      </c>
      <c r="B108" s="34" t="s">
        <v>74</v>
      </c>
      <c r="C108" s="34" t="s">
        <v>74</v>
      </c>
      <c r="D108" s="34" t="s">
        <v>22</v>
      </c>
      <c r="E108" s="35" t="s">
        <v>23</v>
      </c>
      <c r="F108" s="36" t="s">
        <v>22</v>
      </c>
      <c r="G108" s="35" t="s">
        <v>24</v>
      </c>
      <c r="H108" s="34">
        <v>35501</v>
      </c>
      <c r="I108" s="37" t="s">
        <v>265</v>
      </c>
      <c r="J108" s="49" t="s">
        <v>239</v>
      </c>
      <c r="K108" s="49" t="s">
        <v>266</v>
      </c>
      <c r="L108" s="40" t="s">
        <v>57</v>
      </c>
      <c r="M108" s="42" t="s">
        <v>57</v>
      </c>
      <c r="N108" s="42" t="s">
        <v>242</v>
      </c>
      <c r="O108" s="43">
        <v>1</v>
      </c>
      <c r="P108" s="44">
        <v>3729.24</v>
      </c>
      <c r="Q108" s="41" t="s">
        <v>243</v>
      </c>
      <c r="R108" s="45">
        <f t="shared" si="2"/>
        <v>3729.24</v>
      </c>
      <c r="S108" s="46">
        <f t="shared" si="7"/>
        <v>3729.24</v>
      </c>
    </row>
    <row r="109" spans="1:19" ht="27.6">
      <c r="A109" s="53" t="s">
        <v>364</v>
      </c>
      <c r="B109" s="34" t="s">
        <v>74</v>
      </c>
      <c r="C109" s="34" t="s">
        <v>74</v>
      </c>
      <c r="D109" s="34" t="s">
        <v>22</v>
      </c>
      <c r="E109" s="35" t="s">
        <v>23</v>
      </c>
      <c r="F109" s="36" t="s">
        <v>22</v>
      </c>
      <c r="G109" s="35" t="s">
        <v>24</v>
      </c>
      <c r="H109" s="34">
        <v>35501</v>
      </c>
      <c r="I109" s="37" t="s">
        <v>265</v>
      </c>
      <c r="J109" s="49" t="s">
        <v>239</v>
      </c>
      <c r="K109" s="49" t="s">
        <v>266</v>
      </c>
      <c r="L109" s="40" t="s">
        <v>57</v>
      </c>
      <c r="M109" s="42" t="s">
        <v>57</v>
      </c>
      <c r="N109" s="42" t="s">
        <v>242</v>
      </c>
      <c r="O109" s="43">
        <v>1</v>
      </c>
      <c r="P109" s="44">
        <v>3729.24</v>
      </c>
      <c r="Q109" s="41" t="s">
        <v>243</v>
      </c>
      <c r="R109" s="45">
        <f t="shared" si="2"/>
        <v>3729.24</v>
      </c>
      <c r="S109" s="46">
        <f t="shared" si="7"/>
        <v>3729.24</v>
      </c>
    </row>
    <row r="110" spans="1:19" ht="27.6">
      <c r="A110" s="53" t="s">
        <v>364</v>
      </c>
      <c r="B110" s="34" t="s">
        <v>74</v>
      </c>
      <c r="C110" s="34" t="s">
        <v>74</v>
      </c>
      <c r="D110" s="34" t="s">
        <v>22</v>
      </c>
      <c r="E110" s="35" t="s">
        <v>23</v>
      </c>
      <c r="F110" s="36" t="s">
        <v>22</v>
      </c>
      <c r="G110" s="35" t="s">
        <v>24</v>
      </c>
      <c r="H110" s="34">
        <v>35501</v>
      </c>
      <c r="I110" s="37" t="s">
        <v>265</v>
      </c>
      <c r="J110" s="49" t="s">
        <v>239</v>
      </c>
      <c r="K110" s="49" t="s">
        <v>266</v>
      </c>
      <c r="L110" s="40" t="s">
        <v>57</v>
      </c>
      <c r="M110" s="42" t="s">
        <v>57</v>
      </c>
      <c r="N110" s="42" t="s">
        <v>242</v>
      </c>
      <c r="O110" s="43">
        <v>1</v>
      </c>
      <c r="P110" s="44">
        <v>3729.24</v>
      </c>
      <c r="Q110" s="41" t="s">
        <v>243</v>
      </c>
      <c r="R110" s="45">
        <f t="shared" si="2"/>
        <v>3729.24</v>
      </c>
      <c r="S110" s="46">
        <f t="shared" si="7"/>
        <v>3729.24</v>
      </c>
    </row>
    <row r="111" spans="1:19">
      <c r="A111" s="53" t="s">
        <v>364</v>
      </c>
      <c r="B111" s="34" t="s">
        <v>74</v>
      </c>
      <c r="C111" s="34" t="s">
        <v>74</v>
      </c>
      <c r="D111" s="34" t="s">
        <v>22</v>
      </c>
      <c r="E111" s="35" t="s">
        <v>23</v>
      </c>
      <c r="F111" s="36" t="s">
        <v>22</v>
      </c>
      <c r="G111" s="35" t="s">
        <v>24</v>
      </c>
      <c r="H111" s="34">
        <v>21601</v>
      </c>
      <c r="I111" s="37" t="s">
        <v>267</v>
      </c>
      <c r="J111" s="49" t="s">
        <v>268</v>
      </c>
      <c r="K111" s="51" t="s">
        <v>269</v>
      </c>
      <c r="L111" s="40" t="s">
        <v>57</v>
      </c>
      <c r="M111" s="41" t="s">
        <v>57</v>
      </c>
      <c r="N111" s="42" t="s">
        <v>96</v>
      </c>
      <c r="O111" s="43">
        <v>10</v>
      </c>
      <c r="P111" s="44">
        <v>35</v>
      </c>
      <c r="Q111" s="41" t="s">
        <v>243</v>
      </c>
      <c r="R111" s="45">
        <f t="shared" si="2"/>
        <v>350</v>
      </c>
      <c r="S111" s="46">
        <f t="shared" si="7"/>
        <v>35</v>
      </c>
    </row>
    <row r="112" spans="1:19">
      <c r="A112" s="53" t="s">
        <v>364</v>
      </c>
      <c r="B112" s="34" t="s">
        <v>74</v>
      </c>
      <c r="C112" s="34" t="s">
        <v>74</v>
      </c>
      <c r="D112" s="34" t="s">
        <v>22</v>
      </c>
      <c r="E112" s="35" t="s">
        <v>23</v>
      </c>
      <c r="F112" s="36" t="s">
        <v>22</v>
      </c>
      <c r="G112" s="35" t="s">
        <v>24</v>
      </c>
      <c r="H112" s="34">
        <v>21601</v>
      </c>
      <c r="I112" s="37" t="s">
        <v>267</v>
      </c>
      <c r="J112" s="49" t="s">
        <v>270</v>
      </c>
      <c r="K112" s="51" t="s">
        <v>271</v>
      </c>
      <c r="L112" s="40" t="s">
        <v>57</v>
      </c>
      <c r="M112" s="41" t="s">
        <v>57</v>
      </c>
      <c r="N112" s="42" t="s">
        <v>96</v>
      </c>
      <c r="O112" s="43">
        <v>2</v>
      </c>
      <c r="P112" s="44">
        <v>157</v>
      </c>
      <c r="Q112" s="41" t="s">
        <v>243</v>
      </c>
      <c r="R112" s="45">
        <f t="shared" si="2"/>
        <v>314</v>
      </c>
      <c r="S112" s="46">
        <f t="shared" si="7"/>
        <v>157</v>
      </c>
    </row>
    <row r="113" spans="1:19">
      <c r="A113" s="53" t="s">
        <v>364</v>
      </c>
      <c r="B113" s="34" t="s">
        <v>74</v>
      </c>
      <c r="C113" s="34" t="s">
        <v>74</v>
      </c>
      <c r="D113" s="34" t="s">
        <v>22</v>
      </c>
      <c r="E113" s="35" t="s">
        <v>23</v>
      </c>
      <c r="F113" s="36" t="s">
        <v>22</v>
      </c>
      <c r="G113" s="35" t="s">
        <v>24</v>
      </c>
      <c r="H113" s="34">
        <v>21601</v>
      </c>
      <c r="I113" s="37" t="s">
        <v>267</v>
      </c>
      <c r="J113" s="49" t="s">
        <v>272</v>
      </c>
      <c r="K113" s="51" t="s">
        <v>273</v>
      </c>
      <c r="L113" s="40" t="s">
        <v>57</v>
      </c>
      <c r="M113" s="41" t="s">
        <v>57</v>
      </c>
      <c r="N113" s="42" t="s">
        <v>96</v>
      </c>
      <c r="O113" s="43">
        <v>20</v>
      </c>
      <c r="P113" s="44">
        <v>9</v>
      </c>
      <c r="Q113" s="41" t="s">
        <v>243</v>
      </c>
      <c r="R113" s="45">
        <f t="shared" si="2"/>
        <v>180</v>
      </c>
      <c r="S113" s="46">
        <f t="shared" si="7"/>
        <v>9</v>
      </c>
    </row>
    <row r="114" spans="1:19">
      <c r="A114" s="53" t="s">
        <v>364</v>
      </c>
      <c r="B114" s="34" t="s">
        <v>74</v>
      </c>
      <c r="C114" s="34" t="s">
        <v>74</v>
      </c>
      <c r="D114" s="34" t="s">
        <v>22</v>
      </c>
      <c r="E114" s="35" t="s">
        <v>23</v>
      </c>
      <c r="F114" s="36" t="s">
        <v>22</v>
      </c>
      <c r="G114" s="35" t="s">
        <v>24</v>
      </c>
      <c r="H114" s="34">
        <v>21601</v>
      </c>
      <c r="I114" s="37" t="s">
        <v>267</v>
      </c>
      <c r="J114" s="49" t="s">
        <v>274</v>
      </c>
      <c r="K114" s="51" t="s">
        <v>275</v>
      </c>
      <c r="L114" s="40" t="s">
        <v>57</v>
      </c>
      <c r="M114" s="41" t="s">
        <v>57</v>
      </c>
      <c r="N114" s="42" t="s">
        <v>96</v>
      </c>
      <c r="O114" s="43">
        <v>40</v>
      </c>
      <c r="P114" s="44">
        <v>13</v>
      </c>
      <c r="Q114" s="41" t="s">
        <v>243</v>
      </c>
      <c r="R114" s="45">
        <f t="shared" si="2"/>
        <v>520</v>
      </c>
      <c r="S114" s="46">
        <f t="shared" si="7"/>
        <v>13</v>
      </c>
    </row>
    <row r="115" spans="1:19">
      <c r="A115" s="53" t="s">
        <v>364</v>
      </c>
      <c r="B115" s="34" t="s">
        <v>74</v>
      </c>
      <c r="C115" s="34" t="s">
        <v>74</v>
      </c>
      <c r="D115" s="34" t="s">
        <v>22</v>
      </c>
      <c r="E115" s="35" t="s">
        <v>23</v>
      </c>
      <c r="F115" s="36" t="s">
        <v>22</v>
      </c>
      <c r="G115" s="35" t="s">
        <v>24</v>
      </c>
      <c r="H115" s="34">
        <v>21601</v>
      </c>
      <c r="I115" s="37" t="s">
        <v>267</v>
      </c>
      <c r="J115" s="49" t="s">
        <v>276</v>
      </c>
      <c r="K115" s="51" t="s">
        <v>277</v>
      </c>
      <c r="L115" s="40" t="s">
        <v>57</v>
      </c>
      <c r="M115" s="41" t="s">
        <v>57</v>
      </c>
      <c r="N115" s="42" t="s">
        <v>96</v>
      </c>
      <c r="O115" s="43">
        <v>2</v>
      </c>
      <c r="P115" s="44">
        <v>151</v>
      </c>
      <c r="Q115" s="41" t="s">
        <v>243</v>
      </c>
      <c r="R115" s="45">
        <f t="shared" si="2"/>
        <v>302</v>
      </c>
      <c r="S115" s="46">
        <f t="shared" si="7"/>
        <v>151</v>
      </c>
    </row>
    <row r="116" spans="1:19">
      <c r="A116" s="53" t="s">
        <v>364</v>
      </c>
      <c r="B116" s="34" t="s">
        <v>74</v>
      </c>
      <c r="C116" s="34" t="s">
        <v>74</v>
      </c>
      <c r="D116" s="34" t="s">
        <v>22</v>
      </c>
      <c r="E116" s="35" t="s">
        <v>23</v>
      </c>
      <c r="F116" s="36" t="s">
        <v>22</v>
      </c>
      <c r="G116" s="35" t="s">
        <v>24</v>
      </c>
      <c r="H116" s="34">
        <v>21601</v>
      </c>
      <c r="I116" s="37" t="s">
        <v>267</v>
      </c>
      <c r="J116" s="49" t="s">
        <v>278</v>
      </c>
      <c r="K116" s="51" t="s">
        <v>279</v>
      </c>
      <c r="L116" s="40" t="s">
        <v>57</v>
      </c>
      <c r="M116" s="41" t="s">
        <v>57</v>
      </c>
      <c r="N116" s="42" t="s">
        <v>96</v>
      </c>
      <c r="O116" s="43">
        <v>1</v>
      </c>
      <c r="P116" s="44">
        <v>267</v>
      </c>
      <c r="Q116" s="41" t="s">
        <v>243</v>
      </c>
      <c r="R116" s="45">
        <f t="shared" si="2"/>
        <v>267</v>
      </c>
      <c r="S116" s="46">
        <f t="shared" si="7"/>
        <v>267</v>
      </c>
    </row>
    <row r="117" spans="1:19">
      <c r="A117" s="53" t="s">
        <v>364</v>
      </c>
      <c r="B117" s="34" t="s">
        <v>74</v>
      </c>
      <c r="C117" s="34" t="s">
        <v>74</v>
      </c>
      <c r="D117" s="34" t="s">
        <v>22</v>
      </c>
      <c r="E117" s="35" t="s">
        <v>23</v>
      </c>
      <c r="F117" s="36" t="s">
        <v>22</v>
      </c>
      <c r="G117" s="35" t="s">
        <v>24</v>
      </c>
      <c r="H117" s="34">
        <v>21601</v>
      </c>
      <c r="I117" s="37" t="s">
        <v>267</v>
      </c>
      <c r="J117" s="49" t="s">
        <v>280</v>
      </c>
      <c r="K117" s="51" t="s">
        <v>281</v>
      </c>
      <c r="L117" s="40" t="s">
        <v>57</v>
      </c>
      <c r="M117" s="41" t="s">
        <v>57</v>
      </c>
      <c r="N117" s="42" t="s">
        <v>96</v>
      </c>
      <c r="O117" s="43">
        <v>2</v>
      </c>
      <c r="P117" s="44">
        <v>87</v>
      </c>
      <c r="Q117" s="41" t="s">
        <v>243</v>
      </c>
      <c r="R117" s="45">
        <f t="shared" si="2"/>
        <v>174</v>
      </c>
      <c r="S117" s="46">
        <f t="shared" si="7"/>
        <v>87</v>
      </c>
    </row>
    <row r="118" spans="1:19">
      <c r="A118" s="53" t="s">
        <v>364</v>
      </c>
      <c r="B118" s="34" t="s">
        <v>74</v>
      </c>
      <c r="C118" s="34" t="s">
        <v>74</v>
      </c>
      <c r="D118" s="34" t="s">
        <v>22</v>
      </c>
      <c r="E118" s="35" t="s">
        <v>23</v>
      </c>
      <c r="F118" s="36" t="s">
        <v>22</v>
      </c>
      <c r="G118" s="35" t="s">
        <v>24</v>
      </c>
      <c r="H118" s="34">
        <v>21601</v>
      </c>
      <c r="I118" s="37" t="s">
        <v>267</v>
      </c>
      <c r="J118" s="49" t="s">
        <v>282</v>
      </c>
      <c r="K118" s="51" t="s">
        <v>185</v>
      </c>
      <c r="L118" s="40" t="s">
        <v>57</v>
      </c>
      <c r="M118" s="41" t="s">
        <v>57</v>
      </c>
      <c r="N118" s="42" t="s">
        <v>96</v>
      </c>
      <c r="O118" s="43">
        <v>2</v>
      </c>
      <c r="P118" s="44">
        <v>522</v>
      </c>
      <c r="Q118" s="41" t="s">
        <v>243</v>
      </c>
      <c r="R118" s="45">
        <f t="shared" si="2"/>
        <v>1044</v>
      </c>
      <c r="S118" s="46">
        <f t="shared" si="7"/>
        <v>522</v>
      </c>
    </row>
    <row r="119" spans="1:19">
      <c r="A119" s="53" t="s">
        <v>364</v>
      </c>
      <c r="B119" s="34" t="s">
        <v>74</v>
      </c>
      <c r="C119" s="34" t="s">
        <v>74</v>
      </c>
      <c r="D119" s="34" t="s">
        <v>22</v>
      </c>
      <c r="E119" s="35" t="s">
        <v>23</v>
      </c>
      <c r="F119" s="36" t="s">
        <v>22</v>
      </c>
      <c r="G119" s="35" t="s">
        <v>24</v>
      </c>
      <c r="H119" s="34">
        <v>21601</v>
      </c>
      <c r="I119" s="37" t="s">
        <v>267</v>
      </c>
      <c r="J119" s="49" t="s">
        <v>188</v>
      </c>
      <c r="K119" s="51" t="s">
        <v>189</v>
      </c>
      <c r="L119" s="40" t="s">
        <v>57</v>
      </c>
      <c r="M119" s="41" t="s">
        <v>57</v>
      </c>
      <c r="N119" s="42" t="s">
        <v>96</v>
      </c>
      <c r="O119" s="43">
        <v>2</v>
      </c>
      <c r="P119" s="44">
        <v>441</v>
      </c>
      <c r="Q119" s="41" t="s">
        <v>243</v>
      </c>
      <c r="R119" s="45">
        <f t="shared" si="2"/>
        <v>882</v>
      </c>
      <c r="S119" s="46">
        <f t="shared" si="7"/>
        <v>441</v>
      </c>
    </row>
    <row r="120" spans="1:19">
      <c r="A120" s="53" t="s">
        <v>364</v>
      </c>
      <c r="B120" s="34" t="s">
        <v>74</v>
      </c>
      <c r="C120" s="34" t="s">
        <v>74</v>
      </c>
      <c r="D120" s="34" t="s">
        <v>22</v>
      </c>
      <c r="E120" s="35" t="s">
        <v>23</v>
      </c>
      <c r="F120" s="36" t="s">
        <v>22</v>
      </c>
      <c r="G120" s="35" t="s">
        <v>24</v>
      </c>
      <c r="H120" s="34">
        <v>21601</v>
      </c>
      <c r="I120" s="37" t="s">
        <v>267</v>
      </c>
      <c r="J120" s="49" t="s">
        <v>283</v>
      </c>
      <c r="K120" s="51" t="s">
        <v>284</v>
      </c>
      <c r="L120" s="40" t="s">
        <v>57</v>
      </c>
      <c r="M120" s="41" t="s">
        <v>57</v>
      </c>
      <c r="N120" s="42" t="s">
        <v>96</v>
      </c>
      <c r="O120" s="43">
        <v>10</v>
      </c>
      <c r="P120" s="44">
        <v>21</v>
      </c>
      <c r="Q120" s="41" t="s">
        <v>243</v>
      </c>
      <c r="R120" s="45">
        <f t="shared" si="2"/>
        <v>210</v>
      </c>
      <c r="S120" s="46">
        <f t="shared" si="7"/>
        <v>21</v>
      </c>
    </row>
    <row r="121" spans="1:19" ht="41.4">
      <c r="A121" s="53" t="s">
        <v>364</v>
      </c>
      <c r="B121" s="34" t="s">
        <v>74</v>
      </c>
      <c r="C121" s="34" t="s">
        <v>74</v>
      </c>
      <c r="D121" s="34" t="s">
        <v>22</v>
      </c>
      <c r="E121" s="35" t="s">
        <v>27</v>
      </c>
      <c r="F121" s="36" t="s">
        <v>28</v>
      </c>
      <c r="G121" s="35" t="s">
        <v>24</v>
      </c>
      <c r="H121" s="34">
        <v>22104</v>
      </c>
      <c r="I121" s="37" t="s">
        <v>264</v>
      </c>
      <c r="J121" s="49" t="s">
        <v>285</v>
      </c>
      <c r="K121" s="51" t="s">
        <v>286</v>
      </c>
      <c r="L121" s="40" t="s">
        <v>57</v>
      </c>
      <c r="M121" s="41" t="s">
        <v>57</v>
      </c>
      <c r="N121" s="42" t="s">
        <v>252</v>
      </c>
      <c r="O121" s="43">
        <v>25</v>
      </c>
      <c r="P121" s="44">
        <v>60</v>
      </c>
      <c r="Q121" s="41" t="s">
        <v>243</v>
      </c>
      <c r="R121" s="45">
        <f t="shared" si="2"/>
        <v>1500</v>
      </c>
      <c r="S121" s="46">
        <f t="shared" si="7"/>
        <v>60</v>
      </c>
    </row>
    <row r="122" spans="1:19">
      <c r="A122" s="53" t="s">
        <v>364</v>
      </c>
      <c r="B122" s="34" t="s">
        <v>74</v>
      </c>
      <c r="C122" s="34" t="s">
        <v>74</v>
      </c>
      <c r="D122" s="34" t="s">
        <v>22</v>
      </c>
      <c r="E122" s="35" t="s">
        <v>23</v>
      </c>
      <c r="F122" s="36" t="s">
        <v>22</v>
      </c>
      <c r="G122" s="35" t="s">
        <v>25</v>
      </c>
      <c r="H122" s="34">
        <v>33801</v>
      </c>
      <c r="I122" s="37" t="s">
        <v>246</v>
      </c>
      <c r="J122" s="38" t="s">
        <v>239</v>
      </c>
      <c r="K122" s="38" t="s">
        <v>247</v>
      </c>
      <c r="L122" s="40" t="s">
        <v>248</v>
      </c>
      <c r="M122" s="41" t="s">
        <v>62</v>
      </c>
      <c r="N122" s="42" t="s">
        <v>45</v>
      </c>
      <c r="O122" s="43">
        <v>1</v>
      </c>
      <c r="P122" s="48">
        <v>23645.439999999999</v>
      </c>
      <c r="Q122" s="41" t="s">
        <v>243</v>
      </c>
      <c r="R122" s="45">
        <f t="shared" si="2"/>
        <v>23645.439999999999</v>
      </c>
      <c r="S122" s="46">
        <f t="shared" si="7"/>
        <v>23645.439999999999</v>
      </c>
    </row>
    <row r="123" spans="1:19" ht="27.6">
      <c r="A123" s="53" t="s">
        <v>364</v>
      </c>
      <c r="B123" s="34" t="s">
        <v>74</v>
      </c>
      <c r="C123" s="34" t="s">
        <v>74</v>
      </c>
      <c r="D123" s="34" t="s">
        <v>22</v>
      </c>
      <c r="E123" s="47" t="s">
        <v>27</v>
      </c>
      <c r="F123" s="36" t="s">
        <v>144</v>
      </c>
      <c r="G123" s="35" t="s">
        <v>117</v>
      </c>
      <c r="H123" s="34">
        <v>35801</v>
      </c>
      <c r="I123" s="37" t="s">
        <v>287</v>
      </c>
      <c r="J123" s="38" t="s">
        <v>239</v>
      </c>
      <c r="K123" s="38" t="s">
        <v>288</v>
      </c>
      <c r="L123" s="40" t="s">
        <v>289</v>
      </c>
      <c r="M123" s="41" t="s">
        <v>62</v>
      </c>
      <c r="N123" s="42" t="s">
        <v>45</v>
      </c>
      <c r="O123" s="43">
        <v>1</v>
      </c>
      <c r="P123" s="44">
        <v>10857.6</v>
      </c>
      <c r="Q123" s="41" t="s">
        <v>243</v>
      </c>
      <c r="R123" s="45">
        <f t="shared" si="2"/>
        <v>10857.6</v>
      </c>
      <c r="S123" s="46">
        <f t="shared" si="7"/>
        <v>10857.6</v>
      </c>
    </row>
    <row r="124" spans="1:19" ht="27.6">
      <c r="A124" s="53" t="s">
        <v>364</v>
      </c>
      <c r="B124" s="34" t="s">
        <v>74</v>
      </c>
      <c r="C124" s="34" t="s">
        <v>74</v>
      </c>
      <c r="D124" s="34" t="s">
        <v>22</v>
      </c>
      <c r="E124" s="35" t="s">
        <v>23</v>
      </c>
      <c r="F124" s="36" t="s">
        <v>22</v>
      </c>
      <c r="G124" s="35" t="s">
        <v>25</v>
      </c>
      <c r="H124" s="34">
        <v>35801</v>
      </c>
      <c r="I124" s="37" t="s">
        <v>287</v>
      </c>
      <c r="J124" s="38" t="s">
        <v>239</v>
      </c>
      <c r="K124" s="38" t="s">
        <v>290</v>
      </c>
      <c r="L124" s="40" t="s">
        <v>291</v>
      </c>
      <c r="M124" s="41" t="s">
        <v>62</v>
      </c>
      <c r="N124" s="42" t="s">
        <v>45</v>
      </c>
      <c r="O124" s="43">
        <v>1</v>
      </c>
      <c r="P124" s="48">
        <v>21715.200000000001</v>
      </c>
      <c r="Q124" s="41" t="s">
        <v>243</v>
      </c>
      <c r="R124" s="45">
        <f t="shared" si="2"/>
        <v>21715.200000000001</v>
      </c>
      <c r="S124" s="46">
        <f t="shared" si="7"/>
        <v>21715.200000000001</v>
      </c>
    </row>
    <row r="125" spans="1:19">
      <c r="A125" s="53" t="s">
        <v>364</v>
      </c>
      <c r="B125" s="34" t="s">
        <v>74</v>
      </c>
      <c r="C125" s="34" t="s">
        <v>74</v>
      </c>
      <c r="D125" s="34" t="s">
        <v>22</v>
      </c>
      <c r="E125" s="47" t="s">
        <v>27</v>
      </c>
      <c r="F125" s="36" t="s">
        <v>144</v>
      </c>
      <c r="G125" s="35" t="s">
        <v>117</v>
      </c>
      <c r="H125" s="34">
        <v>31301</v>
      </c>
      <c r="I125" s="37" t="s">
        <v>253</v>
      </c>
      <c r="J125" s="49" t="s">
        <v>239</v>
      </c>
      <c r="K125" s="49" t="s">
        <v>254</v>
      </c>
      <c r="L125" s="40" t="s">
        <v>57</v>
      </c>
      <c r="M125" s="42" t="s">
        <v>57</v>
      </c>
      <c r="N125" s="42" t="s">
        <v>242</v>
      </c>
      <c r="O125" s="43">
        <v>1</v>
      </c>
      <c r="P125" s="44">
        <v>455</v>
      </c>
      <c r="Q125" s="41" t="s">
        <v>243</v>
      </c>
      <c r="R125" s="45">
        <f t="shared" si="2"/>
        <v>455</v>
      </c>
      <c r="S125" s="46">
        <f t="shared" ref="S125" si="8">R125</f>
        <v>455</v>
      </c>
    </row>
    <row r="126" spans="1:19">
      <c r="A126" s="53" t="s">
        <v>364</v>
      </c>
      <c r="B126" s="34" t="s">
        <v>74</v>
      </c>
      <c r="C126" s="34" t="s">
        <v>74</v>
      </c>
      <c r="D126" s="34" t="s">
        <v>22</v>
      </c>
      <c r="E126" s="35" t="s">
        <v>23</v>
      </c>
      <c r="F126" s="36" t="s">
        <v>22</v>
      </c>
      <c r="G126" s="35" t="s">
        <v>24</v>
      </c>
      <c r="H126" s="34">
        <v>35901</v>
      </c>
      <c r="I126" s="37" t="s">
        <v>292</v>
      </c>
      <c r="J126" s="49" t="s">
        <v>239</v>
      </c>
      <c r="K126" s="49" t="s">
        <v>293</v>
      </c>
      <c r="L126" s="40" t="s">
        <v>57</v>
      </c>
      <c r="M126" s="42" t="s">
        <v>57</v>
      </c>
      <c r="N126" s="42" t="s">
        <v>242</v>
      </c>
      <c r="O126" s="43">
        <v>1</v>
      </c>
      <c r="P126" s="44">
        <v>10500</v>
      </c>
      <c r="Q126" s="41" t="s">
        <v>243</v>
      </c>
      <c r="R126" s="45">
        <f t="shared" si="2"/>
        <v>10500</v>
      </c>
      <c r="S126" s="46">
        <f t="shared" ref="S126:S131" si="9">P126</f>
        <v>10500</v>
      </c>
    </row>
    <row r="127" spans="1:19" ht="41.4">
      <c r="A127" s="53" t="s">
        <v>364</v>
      </c>
      <c r="B127" s="34" t="s">
        <v>74</v>
      </c>
      <c r="C127" s="34" t="s">
        <v>74</v>
      </c>
      <c r="D127" s="34" t="s">
        <v>22</v>
      </c>
      <c r="E127" s="35" t="s">
        <v>27</v>
      </c>
      <c r="F127" s="36" t="s">
        <v>28</v>
      </c>
      <c r="G127" s="35" t="s">
        <v>24</v>
      </c>
      <c r="H127" s="34">
        <v>22104</v>
      </c>
      <c r="I127" s="37" t="s">
        <v>264</v>
      </c>
      <c r="J127" s="49" t="s">
        <v>285</v>
      </c>
      <c r="K127" s="51" t="s">
        <v>286</v>
      </c>
      <c r="L127" s="40" t="s">
        <v>57</v>
      </c>
      <c r="M127" s="41" t="s">
        <v>57</v>
      </c>
      <c r="N127" s="42" t="s">
        <v>252</v>
      </c>
      <c r="O127" s="43">
        <v>20</v>
      </c>
      <c r="P127" s="44">
        <v>60</v>
      </c>
      <c r="Q127" s="41" t="s">
        <v>243</v>
      </c>
      <c r="R127" s="45">
        <f t="shared" si="2"/>
        <v>1200</v>
      </c>
      <c r="S127" s="46">
        <f t="shared" si="9"/>
        <v>60</v>
      </c>
    </row>
    <row r="128" spans="1:19" ht="41.4">
      <c r="A128" s="53" t="s">
        <v>364</v>
      </c>
      <c r="B128" s="34" t="s">
        <v>74</v>
      </c>
      <c r="C128" s="34" t="s">
        <v>74</v>
      </c>
      <c r="D128" s="34" t="s">
        <v>22</v>
      </c>
      <c r="E128" s="35" t="s">
        <v>31</v>
      </c>
      <c r="F128" s="36" t="s">
        <v>34</v>
      </c>
      <c r="G128" s="35" t="s">
        <v>233</v>
      </c>
      <c r="H128" s="34">
        <v>22103</v>
      </c>
      <c r="I128" s="37" t="s">
        <v>294</v>
      </c>
      <c r="J128" s="49" t="s">
        <v>295</v>
      </c>
      <c r="K128" s="51" t="s">
        <v>51</v>
      </c>
      <c r="L128" s="40" t="s">
        <v>57</v>
      </c>
      <c r="M128" s="41" t="s">
        <v>57</v>
      </c>
      <c r="N128" s="42" t="s">
        <v>252</v>
      </c>
      <c r="O128" s="43">
        <v>1</v>
      </c>
      <c r="P128" s="44">
        <v>3460</v>
      </c>
      <c r="Q128" s="41" t="s">
        <v>243</v>
      </c>
      <c r="R128" s="45">
        <f t="shared" si="2"/>
        <v>3460</v>
      </c>
      <c r="S128" s="46">
        <f t="shared" si="9"/>
        <v>3460</v>
      </c>
    </row>
    <row r="129" spans="1:19" ht="41.4">
      <c r="A129" s="53" t="s">
        <v>364</v>
      </c>
      <c r="B129" s="34" t="s">
        <v>74</v>
      </c>
      <c r="C129" s="34" t="s">
        <v>74</v>
      </c>
      <c r="D129" s="34" t="s">
        <v>22</v>
      </c>
      <c r="E129" s="35" t="s">
        <v>31</v>
      </c>
      <c r="F129" s="36" t="s">
        <v>34</v>
      </c>
      <c r="G129" s="35" t="s">
        <v>233</v>
      </c>
      <c r="H129" s="34">
        <v>22104</v>
      </c>
      <c r="I129" s="37" t="s">
        <v>264</v>
      </c>
      <c r="J129" s="49" t="s">
        <v>52</v>
      </c>
      <c r="K129" s="51" t="s">
        <v>51</v>
      </c>
      <c r="L129" s="40" t="s">
        <v>57</v>
      </c>
      <c r="M129" s="41" t="s">
        <v>57</v>
      </c>
      <c r="N129" s="42" t="s">
        <v>252</v>
      </c>
      <c r="O129" s="43">
        <v>1</v>
      </c>
      <c r="P129" s="44">
        <v>1291</v>
      </c>
      <c r="Q129" s="41" t="s">
        <v>243</v>
      </c>
      <c r="R129" s="45">
        <f t="shared" si="2"/>
        <v>1291</v>
      </c>
      <c r="S129" s="46">
        <f t="shared" si="9"/>
        <v>1291</v>
      </c>
    </row>
    <row r="130" spans="1:19" ht="41.4">
      <c r="A130" s="53" t="s">
        <v>364</v>
      </c>
      <c r="B130" s="34" t="s">
        <v>74</v>
      </c>
      <c r="C130" s="34" t="s">
        <v>74</v>
      </c>
      <c r="D130" s="34" t="s">
        <v>22</v>
      </c>
      <c r="E130" s="35" t="s">
        <v>27</v>
      </c>
      <c r="F130" s="36" t="s">
        <v>28</v>
      </c>
      <c r="G130" s="35" t="s">
        <v>24</v>
      </c>
      <c r="H130" s="34">
        <v>22104</v>
      </c>
      <c r="I130" s="37" t="s">
        <v>264</v>
      </c>
      <c r="J130" s="49" t="s">
        <v>52</v>
      </c>
      <c r="K130" s="51" t="s">
        <v>51</v>
      </c>
      <c r="L130" s="40" t="s">
        <v>57</v>
      </c>
      <c r="M130" s="41" t="s">
        <v>57</v>
      </c>
      <c r="N130" s="42" t="s">
        <v>252</v>
      </c>
      <c r="O130" s="43">
        <v>1</v>
      </c>
      <c r="P130" s="44">
        <v>1570</v>
      </c>
      <c r="Q130" s="41" t="s">
        <v>243</v>
      </c>
      <c r="R130" s="45">
        <f t="shared" si="2"/>
        <v>1570</v>
      </c>
      <c r="S130" s="46">
        <f t="shared" si="9"/>
        <v>1570</v>
      </c>
    </row>
    <row r="131" spans="1:19" ht="41.4">
      <c r="A131" s="53" t="s">
        <v>364</v>
      </c>
      <c r="B131" s="34" t="s">
        <v>74</v>
      </c>
      <c r="C131" s="34" t="s">
        <v>74</v>
      </c>
      <c r="D131" s="34" t="s">
        <v>22</v>
      </c>
      <c r="E131" s="35" t="s">
        <v>23</v>
      </c>
      <c r="F131" s="36" t="s">
        <v>22</v>
      </c>
      <c r="G131" s="35" t="s">
        <v>24</v>
      </c>
      <c r="H131" s="34">
        <v>22104</v>
      </c>
      <c r="I131" s="37" t="s">
        <v>264</v>
      </c>
      <c r="J131" s="49" t="s">
        <v>52</v>
      </c>
      <c r="K131" s="51" t="s">
        <v>51</v>
      </c>
      <c r="L131" s="40" t="s">
        <v>57</v>
      </c>
      <c r="M131" s="41" t="s">
        <v>57</v>
      </c>
      <c r="N131" s="42" t="s">
        <v>252</v>
      </c>
      <c r="O131" s="43">
        <v>1</v>
      </c>
      <c r="P131" s="44">
        <v>1300</v>
      </c>
      <c r="Q131" s="41" t="s">
        <v>243</v>
      </c>
      <c r="R131" s="45">
        <f t="shared" si="2"/>
        <v>1300</v>
      </c>
      <c r="S131" s="46">
        <f t="shared" si="9"/>
        <v>1300</v>
      </c>
    </row>
    <row r="132" spans="1:19" ht="27.6">
      <c r="A132" s="53" t="s">
        <v>364</v>
      </c>
      <c r="B132" s="34" t="s">
        <v>74</v>
      </c>
      <c r="C132" s="34" t="s">
        <v>74</v>
      </c>
      <c r="D132" s="34" t="s">
        <v>22</v>
      </c>
      <c r="E132" s="35" t="s">
        <v>31</v>
      </c>
      <c r="F132" s="36" t="s">
        <v>34</v>
      </c>
      <c r="G132" s="35" t="s">
        <v>233</v>
      </c>
      <c r="H132" s="34">
        <v>21401</v>
      </c>
      <c r="I132" s="37" t="s">
        <v>296</v>
      </c>
      <c r="J132" s="49" t="s">
        <v>297</v>
      </c>
      <c r="K132" s="49" t="s">
        <v>298</v>
      </c>
      <c r="L132" s="40" t="s">
        <v>57</v>
      </c>
      <c r="M132" s="41" t="s">
        <v>57</v>
      </c>
      <c r="N132" s="42" t="s">
        <v>252</v>
      </c>
      <c r="O132" s="43">
        <v>1</v>
      </c>
      <c r="P132" s="44">
        <v>1904</v>
      </c>
      <c r="Q132" s="41" t="s">
        <v>243</v>
      </c>
      <c r="R132" s="45">
        <f t="shared" si="2"/>
        <v>1904</v>
      </c>
      <c r="S132" s="46">
        <f t="shared" ref="S132" si="10">R132</f>
        <v>1904</v>
      </c>
    </row>
    <row r="133" spans="1:19" ht="82.8">
      <c r="A133" s="53" t="s">
        <v>364</v>
      </c>
      <c r="B133" s="34" t="s">
        <v>74</v>
      </c>
      <c r="C133" s="34" t="s">
        <v>74</v>
      </c>
      <c r="D133" s="34" t="s">
        <v>22</v>
      </c>
      <c r="E133" s="35" t="s">
        <v>32</v>
      </c>
      <c r="F133" s="52" t="s">
        <v>22</v>
      </c>
      <c r="G133" s="35" t="s">
        <v>24</v>
      </c>
      <c r="H133" s="34">
        <v>26103</v>
      </c>
      <c r="I133" s="37" t="s">
        <v>299</v>
      </c>
      <c r="J133" s="38" t="s">
        <v>239</v>
      </c>
      <c r="K133" s="38" t="s">
        <v>300</v>
      </c>
      <c r="L133" s="40" t="s">
        <v>301</v>
      </c>
      <c r="M133" s="41" t="s">
        <v>62</v>
      </c>
      <c r="N133" s="42" t="s">
        <v>45</v>
      </c>
      <c r="O133" s="43">
        <v>1</v>
      </c>
      <c r="P133" s="48">
        <v>2500</v>
      </c>
      <c r="Q133" s="41" t="s">
        <v>243</v>
      </c>
      <c r="R133" s="45">
        <f t="shared" si="2"/>
        <v>2500</v>
      </c>
      <c r="S133" s="46">
        <f t="shared" ref="S133:S139" si="11">P133</f>
        <v>2500</v>
      </c>
    </row>
    <row r="134" spans="1:19" ht="82.8">
      <c r="A134" s="53" t="s">
        <v>364</v>
      </c>
      <c r="B134" s="34" t="s">
        <v>74</v>
      </c>
      <c r="C134" s="34" t="s">
        <v>74</v>
      </c>
      <c r="D134" s="34" t="s">
        <v>22</v>
      </c>
      <c r="E134" s="35" t="s">
        <v>23</v>
      </c>
      <c r="F134" s="52" t="s">
        <v>22</v>
      </c>
      <c r="G134" s="35" t="s">
        <v>24</v>
      </c>
      <c r="H134" s="34">
        <v>26103</v>
      </c>
      <c r="I134" s="37" t="s">
        <v>299</v>
      </c>
      <c r="J134" s="38" t="s">
        <v>239</v>
      </c>
      <c r="K134" s="38" t="s">
        <v>300</v>
      </c>
      <c r="L134" s="40" t="s">
        <v>301</v>
      </c>
      <c r="M134" s="41" t="s">
        <v>62</v>
      </c>
      <c r="N134" s="42" t="s">
        <v>45</v>
      </c>
      <c r="O134" s="43">
        <v>1</v>
      </c>
      <c r="P134" s="48">
        <v>52154</v>
      </c>
      <c r="Q134" s="41" t="s">
        <v>243</v>
      </c>
      <c r="R134" s="45">
        <f t="shared" si="2"/>
        <v>52154</v>
      </c>
      <c r="S134" s="46">
        <f t="shared" si="11"/>
        <v>52154</v>
      </c>
    </row>
    <row r="135" spans="1:19" ht="82.8">
      <c r="A135" s="53" t="s">
        <v>364</v>
      </c>
      <c r="B135" s="34" t="s">
        <v>74</v>
      </c>
      <c r="C135" s="34" t="s">
        <v>74</v>
      </c>
      <c r="D135" s="34" t="s">
        <v>22</v>
      </c>
      <c r="E135" s="35" t="s">
        <v>27</v>
      </c>
      <c r="F135" s="36" t="s">
        <v>28</v>
      </c>
      <c r="G135" s="35" t="s">
        <v>302</v>
      </c>
      <c r="H135" s="34">
        <v>26102</v>
      </c>
      <c r="I135" s="37" t="s">
        <v>299</v>
      </c>
      <c r="J135" s="38" t="s">
        <v>239</v>
      </c>
      <c r="K135" s="38" t="s">
        <v>300</v>
      </c>
      <c r="L135" s="40" t="s">
        <v>301</v>
      </c>
      <c r="M135" s="41" t="s">
        <v>62</v>
      </c>
      <c r="N135" s="42" t="s">
        <v>45</v>
      </c>
      <c r="O135" s="43">
        <v>1</v>
      </c>
      <c r="P135" s="48">
        <v>3840</v>
      </c>
      <c r="Q135" s="41" t="s">
        <v>243</v>
      </c>
      <c r="R135" s="45">
        <f t="shared" si="2"/>
        <v>3840</v>
      </c>
      <c r="S135" s="46">
        <f t="shared" si="11"/>
        <v>3840</v>
      </c>
    </row>
    <row r="136" spans="1:19" ht="82.8">
      <c r="A136" s="53" t="s">
        <v>364</v>
      </c>
      <c r="B136" s="34" t="s">
        <v>74</v>
      </c>
      <c r="C136" s="34" t="s">
        <v>74</v>
      </c>
      <c r="D136" s="34" t="s">
        <v>22</v>
      </c>
      <c r="E136" s="35" t="s">
        <v>31</v>
      </c>
      <c r="F136" s="36" t="s">
        <v>34</v>
      </c>
      <c r="G136" s="35" t="s">
        <v>233</v>
      </c>
      <c r="H136" s="34">
        <v>26102</v>
      </c>
      <c r="I136" s="37" t="s">
        <v>299</v>
      </c>
      <c r="J136" s="38" t="s">
        <v>239</v>
      </c>
      <c r="K136" s="38" t="s">
        <v>300</v>
      </c>
      <c r="L136" s="40" t="s">
        <v>301</v>
      </c>
      <c r="M136" s="41" t="s">
        <v>62</v>
      </c>
      <c r="N136" s="42" t="s">
        <v>45</v>
      </c>
      <c r="O136" s="43">
        <v>1</v>
      </c>
      <c r="P136" s="48">
        <v>9175</v>
      </c>
      <c r="Q136" s="41" t="s">
        <v>243</v>
      </c>
      <c r="R136" s="45">
        <f t="shared" si="2"/>
        <v>9175</v>
      </c>
      <c r="S136" s="46">
        <f t="shared" si="11"/>
        <v>9175</v>
      </c>
    </row>
    <row r="137" spans="1:19" ht="82.8">
      <c r="A137" s="53" t="s">
        <v>364</v>
      </c>
      <c r="B137" s="34" t="s">
        <v>74</v>
      </c>
      <c r="C137" s="34" t="s">
        <v>74</v>
      </c>
      <c r="D137" s="34" t="s">
        <v>22</v>
      </c>
      <c r="E137" s="35" t="s">
        <v>31</v>
      </c>
      <c r="F137" s="36" t="s">
        <v>34</v>
      </c>
      <c r="G137" s="35" t="s">
        <v>303</v>
      </c>
      <c r="H137" s="34">
        <v>26102</v>
      </c>
      <c r="I137" s="37" t="s">
        <v>299</v>
      </c>
      <c r="J137" s="38" t="s">
        <v>239</v>
      </c>
      <c r="K137" s="38" t="s">
        <v>300</v>
      </c>
      <c r="L137" s="40" t="s">
        <v>301</v>
      </c>
      <c r="M137" s="41" t="s">
        <v>62</v>
      </c>
      <c r="N137" s="42" t="s">
        <v>45</v>
      </c>
      <c r="O137" s="43">
        <v>1</v>
      </c>
      <c r="P137" s="48">
        <v>885</v>
      </c>
      <c r="Q137" s="41" t="s">
        <v>243</v>
      </c>
      <c r="R137" s="45">
        <f t="shared" si="2"/>
        <v>885</v>
      </c>
      <c r="S137" s="46">
        <f t="shared" si="11"/>
        <v>885</v>
      </c>
    </row>
    <row r="138" spans="1:19">
      <c r="A138" s="53" t="s">
        <v>364</v>
      </c>
      <c r="B138" s="34" t="s">
        <v>74</v>
      </c>
      <c r="C138" s="34" t="s">
        <v>74</v>
      </c>
      <c r="D138" s="34" t="s">
        <v>22</v>
      </c>
      <c r="E138" s="35" t="s">
        <v>31</v>
      </c>
      <c r="F138" s="36" t="s">
        <v>34</v>
      </c>
      <c r="G138" s="35" t="s">
        <v>233</v>
      </c>
      <c r="H138" s="34">
        <v>33602</v>
      </c>
      <c r="I138" s="37" t="s">
        <v>304</v>
      </c>
      <c r="J138" s="38" t="s">
        <v>239</v>
      </c>
      <c r="K138" s="38" t="s">
        <v>305</v>
      </c>
      <c r="L138" s="40" t="s">
        <v>57</v>
      </c>
      <c r="M138" s="42" t="s">
        <v>57</v>
      </c>
      <c r="N138" s="42" t="s">
        <v>45</v>
      </c>
      <c r="O138" s="43">
        <v>1</v>
      </c>
      <c r="P138" s="48">
        <v>2454</v>
      </c>
      <c r="Q138" s="41" t="s">
        <v>243</v>
      </c>
      <c r="R138" s="45">
        <f t="shared" si="2"/>
        <v>2454</v>
      </c>
      <c r="S138" s="46">
        <f t="shared" si="11"/>
        <v>2454</v>
      </c>
    </row>
    <row r="139" spans="1:19">
      <c r="A139" s="53" t="s">
        <v>364</v>
      </c>
      <c r="B139" s="34" t="s">
        <v>74</v>
      </c>
      <c r="C139" s="34" t="s">
        <v>74</v>
      </c>
      <c r="D139" s="34" t="s">
        <v>22</v>
      </c>
      <c r="E139" s="35" t="s">
        <v>31</v>
      </c>
      <c r="F139" s="36" t="s">
        <v>34</v>
      </c>
      <c r="G139" s="35" t="s">
        <v>303</v>
      </c>
      <c r="H139" s="34">
        <v>33602</v>
      </c>
      <c r="I139" s="37" t="s">
        <v>304</v>
      </c>
      <c r="J139" s="38" t="s">
        <v>239</v>
      </c>
      <c r="K139" s="38" t="s">
        <v>305</v>
      </c>
      <c r="L139" s="40" t="s">
        <v>57</v>
      </c>
      <c r="M139" s="42" t="s">
        <v>57</v>
      </c>
      <c r="N139" s="42" t="s">
        <v>45</v>
      </c>
      <c r="O139" s="43">
        <v>1</v>
      </c>
      <c r="P139" s="48">
        <v>346</v>
      </c>
      <c r="Q139" s="41" t="s">
        <v>243</v>
      </c>
      <c r="R139" s="45">
        <f t="shared" si="2"/>
        <v>346</v>
      </c>
      <c r="S139" s="46">
        <f t="shared" si="11"/>
        <v>346</v>
      </c>
    </row>
    <row r="140" spans="1:19">
      <c r="A140" s="53" t="s">
        <v>364</v>
      </c>
      <c r="B140" s="34" t="s">
        <v>74</v>
      </c>
      <c r="C140" s="34" t="s">
        <v>74</v>
      </c>
      <c r="D140" s="34" t="s">
        <v>22</v>
      </c>
      <c r="E140" s="47" t="s">
        <v>23</v>
      </c>
      <c r="F140" s="50" t="s">
        <v>22</v>
      </c>
      <c r="G140" s="47" t="s">
        <v>24</v>
      </c>
      <c r="H140" s="34">
        <v>27101</v>
      </c>
      <c r="I140" s="37" t="s">
        <v>306</v>
      </c>
      <c r="J140" s="49" t="s">
        <v>307</v>
      </c>
      <c r="K140" s="49" t="s">
        <v>308</v>
      </c>
      <c r="L140" s="40" t="s">
        <v>57</v>
      </c>
      <c r="M140" s="41" t="s">
        <v>57</v>
      </c>
      <c r="N140" s="42" t="s">
        <v>96</v>
      </c>
      <c r="O140" s="43">
        <v>26</v>
      </c>
      <c r="P140" s="44">
        <v>481</v>
      </c>
      <c r="Q140" s="41" t="s">
        <v>243</v>
      </c>
      <c r="R140" s="45">
        <f t="shared" si="2"/>
        <v>12506</v>
      </c>
      <c r="S140" s="46">
        <f t="shared" ref="S140:S147" si="12">R140</f>
        <v>12506</v>
      </c>
    </row>
    <row r="141" spans="1:19">
      <c r="A141" s="53" t="s">
        <v>364</v>
      </c>
      <c r="B141" s="34" t="s">
        <v>74</v>
      </c>
      <c r="C141" s="34" t="s">
        <v>74</v>
      </c>
      <c r="D141" s="34" t="s">
        <v>22</v>
      </c>
      <c r="E141" s="47" t="s">
        <v>23</v>
      </c>
      <c r="F141" s="50" t="s">
        <v>22</v>
      </c>
      <c r="G141" s="47" t="s">
        <v>24</v>
      </c>
      <c r="H141" s="34">
        <v>27101</v>
      </c>
      <c r="I141" s="37" t="s">
        <v>306</v>
      </c>
      <c r="J141" s="49" t="s">
        <v>307</v>
      </c>
      <c r="K141" s="49" t="s">
        <v>308</v>
      </c>
      <c r="L141" s="40" t="s">
        <v>57</v>
      </c>
      <c r="M141" s="41" t="s">
        <v>57</v>
      </c>
      <c r="N141" s="42" t="s">
        <v>96</v>
      </c>
      <c r="O141" s="43">
        <v>2</v>
      </c>
      <c r="P141" s="44">
        <v>481</v>
      </c>
      <c r="Q141" s="41" t="s">
        <v>243</v>
      </c>
      <c r="R141" s="45">
        <f t="shared" si="2"/>
        <v>962</v>
      </c>
      <c r="S141" s="46">
        <f t="shared" si="12"/>
        <v>962</v>
      </c>
    </row>
    <row r="142" spans="1:19">
      <c r="A142" s="53" t="s">
        <v>364</v>
      </c>
      <c r="B142" s="34" t="s">
        <v>74</v>
      </c>
      <c r="C142" s="34" t="s">
        <v>74</v>
      </c>
      <c r="D142" s="34" t="s">
        <v>22</v>
      </c>
      <c r="E142" s="47" t="s">
        <v>23</v>
      </c>
      <c r="F142" s="50" t="s">
        <v>22</v>
      </c>
      <c r="G142" s="47" t="s">
        <v>24</v>
      </c>
      <c r="H142" s="34">
        <v>27101</v>
      </c>
      <c r="I142" s="37" t="s">
        <v>306</v>
      </c>
      <c r="J142" s="49" t="s">
        <v>309</v>
      </c>
      <c r="K142" s="49" t="s">
        <v>310</v>
      </c>
      <c r="L142" s="40" t="s">
        <v>57</v>
      </c>
      <c r="M142" s="41" t="s">
        <v>57</v>
      </c>
      <c r="N142" s="42" t="s">
        <v>96</v>
      </c>
      <c r="O142" s="43">
        <v>6</v>
      </c>
      <c r="P142" s="44">
        <v>488</v>
      </c>
      <c r="Q142" s="41" t="s">
        <v>243</v>
      </c>
      <c r="R142" s="45">
        <f t="shared" si="2"/>
        <v>2928</v>
      </c>
      <c r="S142" s="46">
        <f t="shared" si="12"/>
        <v>2928</v>
      </c>
    </row>
    <row r="143" spans="1:19">
      <c r="A143" s="53" t="s">
        <v>364</v>
      </c>
      <c r="B143" s="34" t="s">
        <v>74</v>
      </c>
      <c r="C143" s="34" t="s">
        <v>74</v>
      </c>
      <c r="D143" s="34" t="s">
        <v>22</v>
      </c>
      <c r="E143" s="47" t="s">
        <v>23</v>
      </c>
      <c r="F143" s="50" t="s">
        <v>22</v>
      </c>
      <c r="G143" s="47" t="s">
        <v>24</v>
      </c>
      <c r="H143" s="34">
        <v>27101</v>
      </c>
      <c r="I143" s="37" t="s">
        <v>306</v>
      </c>
      <c r="J143" s="49" t="s">
        <v>309</v>
      </c>
      <c r="K143" s="49" t="s">
        <v>310</v>
      </c>
      <c r="L143" s="40" t="s">
        <v>57</v>
      </c>
      <c r="M143" s="41" t="s">
        <v>57</v>
      </c>
      <c r="N143" s="42" t="s">
        <v>96</v>
      </c>
      <c r="O143" s="43">
        <v>4</v>
      </c>
      <c r="P143" s="44">
        <v>488</v>
      </c>
      <c r="Q143" s="41" t="s">
        <v>243</v>
      </c>
      <c r="R143" s="45">
        <f t="shared" si="2"/>
        <v>1952</v>
      </c>
      <c r="S143" s="46">
        <f t="shared" si="12"/>
        <v>1952</v>
      </c>
    </row>
    <row r="144" spans="1:19">
      <c r="A144" s="53" t="s">
        <v>364</v>
      </c>
      <c r="B144" s="34" t="s">
        <v>74</v>
      </c>
      <c r="C144" s="34" t="s">
        <v>74</v>
      </c>
      <c r="D144" s="34" t="s">
        <v>22</v>
      </c>
      <c r="E144" s="47" t="s">
        <v>23</v>
      </c>
      <c r="F144" s="50" t="s">
        <v>22</v>
      </c>
      <c r="G144" s="47" t="s">
        <v>24</v>
      </c>
      <c r="H144" s="34">
        <v>27101</v>
      </c>
      <c r="I144" s="37" t="s">
        <v>306</v>
      </c>
      <c r="J144" s="49" t="s">
        <v>311</v>
      </c>
      <c r="K144" s="49" t="s">
        <v>312</v>
      </c>
      <c r="L144" s="40" t="s">
        <v>57</v>
      </c>
      <c r="M144" s="41" t="s">
        <v>57</v>
      </c>
      <c r="N144" s="42" t="s">
        <v>96</v>
      </c>
      <c r="O144" s="43">
        <v>5</v>
      </c>
      <c r="P144" s="44">
        <v>675</v>
      </c>
      <c r="Q144" s="41" t="s">
        <v>243</v>
      </c>
      <c r="R144" s="45">
        <f t="shared" si="2"/>
        <v>3375</v>
      </c>
      <c r="S144" s="46">
        <f t="shared" si="12"/>
        <v>3375</v>
      </c>
    </row>
    <row r="145" spans="1:19">
      <c r="A145" s="53" t="s">
        <v>364</v>
      </c>
      <c r="B145" s="34" t="s">
        <v>74</v>
      </c>
      <c r="C145" s="34" t="s">
        <v>74</v>
      </c>
      <c r="D145" s="34" t="s">
        <v>22</v>
      </c>
      <c r="E145" s="47" t="s">
        <v>23</v>
      </c>
      <c r="F145" s="50" t="s">
        <v>22</v>
      </c>
      <c r="G145" s="47" t="s">
        <v>24</v>
      </c>
      <c r="H145" s="34">
        <v>27101</v>
      </c>
      <c r="I145" s="37" t="s">
        <v>306</v>
      </c>
      <c r="J145" s="49" t="s">
        <v>313</v>
      </c>
      <c r="K145" s="49" t="s">
        <v>314</v>
      </c>
      <c r="L145" s="40" t="s">
        <v>57</v>
      </c>
      <c r="M145" s="41" t="s">
        <v>57</v>
      </c>
      <c r="N145" s="42" t="s">
        <v>96</v>
      </c>
      <c r="O145" s="43">
        <v>14</v>
      </c>
      <c r="P145" s="44">
        <v>515</v>
      </c>
      <c r="Q145" s="41" t="s">
        <v>243</v>
      </c>
      <c r="R145" s="45">
        <f t="shared" si="2"/>
        <v>7210</v>
      </c>
      <c r="S145" s="46">
        <f t="shared" si="12"/>
        <v>7210</v>
      </c>
    </row>
    <row r="146" spans="1:19">
      <c r="A146" s="53" t="s">
        <v>364</v>
      </c>
      <c r="B146" s="34" t="s">
        <v>74</v>
      </c>
      <c r="C146" s="34" t="s">
        <v>74</v>
      </c>
      <c r="D146" s="34" t="s">
        <v>22</v>
      </c>
      <c r="E146" s="47" t="s">
        <v>23</v>
      </c>
      <c r="F146" s="50" t="s">
        <v>22</v>
      </c>
      <c r="G146" s="47" t="s">
        <v>24</v>
      </c>
      <c r="H146" s="34">
        <v>27101</v>
      </c>
      <c r="I146" s="37" t="s">
        <v>306</v>
      </c>
      <c r="J146" s="49" t="s">
        <v>108</v>
      </c>
      <c r="K146" s="49" t="s">
        <v>109</v>
      </c>
      <c r="L146" s="40" t="s">
        <v>57</v>
      </c>
      <c r="M146" s="41" t="s">
        <v>57</v>
      </c>
      <c r="N146" s="42" t="s">
        <v>96</v>
      </c>
      <c r="O146" s="43">
        <v>36</v>
      </c>
      <c r="P146" s="44">
        <v>356</v>
      </c>
      <c r="Q146" s="41" t="s">
        <v>243</v>
      </c>
      <c r="R146" s="45">
        <f t="shared" si="2"/>
        <v>12816</v>
      </c>
      <c r="S146" s="46">
        <f t="shared" si="12"/>
        <v>12816</v>
      </c>
    </row>
    <row r="147" spans="1:19">
      <c r="A147" s="53" t="s">
        <v>364</v>
      </c>
      <c r="B147" s="34" t="s">
        <v>74</v>
      </c>
      <c r="C147" s="34" t="s">
        <v>74</v>
      </c>
      <c r="D147" s="34" t="s">
        <v>22</v>
      </c>
      <c r="E147" s="47" t="s">
        <v>23</v>
      </c>
      <c r="F147" s="50" t="s">
        <v>22</v>
      </c>
      <c r="G147" s="47" t="s">
        <v>24</v>
      </c>
      <c r="H147" s="34">
        <v>27101</v>
      </c>
      <c r="I147" s="37" t="s">
        <v>306</v>
      </c>
      <c r="J147" s="49" t="s">
        <v>108</v>
      </c>
      <c r="K147" s="49" t="s">
        <v>109</v>
      </c>
      <c r="L147" s="40" t="s">
        <v>57</v>
      </c>
      <c r="M147" s="41" t="s">
        <v>57</v>
      </c>
      <c r="N147" s="42" t="s">
        <v>96</v>
      </c>
      <c r="O147" s="43">
        <v>2</v>
      </c>
      <c r="P147" s="44">
        <v>356</v>
      </c>
      <c r="Q147" s="41" t="s">
        <v>243</v>
      </c>
      <c r="R147" s="45">
        <f t="shared" si="2"/>
        <v>712</v>
      </c>
      <c r="S147" s="46">
        <f t="shared" si="12"/>
        <v>712</v>
      </c>
    </row>
    <row r="148" spans="1:19">
      <c r="A148" s="53" t="s">
        <v>364</v>
      </c>
      <c r="B148" s="34" t="s">
        <v>74</v>
      </c>
      <c r="C148" s="34" t="s">
        <v>74</v>
      </c>
      <c r="D148" s="34" t="s">
        <v>22</v>
      </c>
      <c r="E148" s="35" t="s">
        <v>30</v>
      </c>
      <c r="F148" s="36" t="s">
        <v>33</v>
      </c>
      <c r="G148" s="35" t="s">
        <v>315</v>
      </c>
      <c r="H148" s="34">
        <v>21601</v>
      </c>
      <c r="I148" s="37" t="s">
        <v>267</v>
      </c>
      <c r="J148" s="49" t="s">
        <v>316</v>
      </c>
      <c r="K148" s="51" t="s">
        <v>317</v>
      </c>
      <c r="L148" s="40" t="s">
        <v>57</v>
      </c>
      <c r="M148" s="41" t="s">
        <v>57</v>
      </c>
      <c r="N148" s="42" t="s">
        <v>96</v>
      </c>
      <c r="O148" s="43">
        <v>10</v>
      </c>
      <c r="P148" s="44">
        <v>185</v>
      </c>
      <c r="Q148" s="41" t="s">
        <v>243</v>
      </c>
      <c r="R148" s="45">
        <f>O148*P148</f>
        <v>1850</v>
      </c>
      <c r="S148" s="46">
        <f>P148</f>
        <v>185</v>
      </c>
    </row>
    <row r="149" spans="1:19" ht="27.6">
      <c r="A149" s="53" t="s">
        <v>364</v>
      </c>
      <c r="B149" s="34" t="s">
        <v>74</v>
      </c>
      <c r="C149" s="34" t="s">
        <v>74</v>
      </c>
      <c r="D149" s="34" t="s">
        <v>22</v>
      </c>
      <c r="E149" s="35" t="s">
        <v>23</v>
      </c>
      <c r="F149" s="36" t="s">
        <v>22</v>
      </c>
      <c r="G149" s="35" t="s">
        <v>24</v>
      </c>
      <c r="H149" s="34">
        <v>21401</v>
      </c>
      <c r="I149" s="37" t="s">
        <v>296</v>
      </c>
      <c r="J149" s="49" t="s">
        <v>318</v>
      </c>
      <c r="K149" s="49" t="s">
        <v>319</v>
      </c>
      <c r="L149" s="40" t="s">
        <v>57</v>
      </c>
      <c r="M149" s="41" t="s">
        <v>57</v>
      </c>
      <c r="N149" s="42" t="s">
        <v>252</v>
      </c>
      <c r="O149" s="43">
        <v>3</v>
      </c>
      <c r="P149" s="44">
        <v>2300</v>
      </c>
      <c r="Q149" s="41" t="s">
        <v>243</v>
      </c>
      <c r="R149" s="45">
        <f t="shared" ref="R149:R185" si="13">O149*P149</f>
        <v>6900</v>
      </c>
      <c r="S149" s="46">
        <f t="shared" ref="S149:S151" si="14">R149</f>
        <v>6900</v>
      </c>
    </row>
    <row r="150" spans="1:19" ht="27.6">
      <c r="A150" s="53" t="s">
        <v>364</v>
      </c>
      <c r="B150" s="34" t="s">
        <v>74</v>
      </c>
      <c r="C150" s="34" t="s">
        <v>74</v>
      </c>
      <c r="D150" s="34" t="s">
        <v>22</v>
      </c>
      <c r="E150" s="35" t="s">
        <v>23</v>
      </c>
      <c r="F150" s="36" t="s">
        <v>22</v>
      </c>
      <c r="G150" s="35" t="s">
        <v>24</v>
      </c>
      <c r="H150" s="34">
        <v>21401</v>
      </c>
      <c r="I150" s="37" t="s">
        <v>296</v>
      </c>
      <c r="J150" s="49" t="s">
        <v>320</v>
      </c>
      <c r="K150" s="49" t="s">
        <v>321</v>
      </c>
      <c r="L150" s="40" t="s">
        <v>57</v>
      </c>
      <c r="M150" s="41" t="s">
        <v>57</v>
      </c>
      <c r="N150" s="42" t="s">
        <v>252</v>
      </c>
      <c r="O150" s="43">
        <v>2</v>
      </c>
      <c r="P150" s="44">
        <v>2200</v>
      </c>
      <c r="Q150" s="41" t="s">
        <v>243</v>
      </c>
      <c r="R150" s="45">
        <f t="shared" si="13"/>
        <v>4400</v>
      </c>
      <c r="S150" s="46">
        <f t="shared" si="14"/>
        <v>4400</v>
      </c>
    </row>
    <row r="151" spans="1:19" ht="27.6">
      <c r="A151" s="53" t="s">
        <v>364</v>
      </c>
      <c r="B151" s="34" t="s">
        <v>74</v>
      </c>
      <c r="C151" s="34" t="s">
        <v>74</v>
      </c>
      <c r="D151" s="34" t="s">
        <v>22</v>
      </c>
      <c r="E151" s="35" t="s">
        <v>23</v>
      </c>
      <c r="F151" s="36" t="s">
        <v>22</v>
      </c>
      <c r="G151" s="35" t="s">
        <v>24</v>
      </c>
      <c r="H151" s="34">
        <v>21401</v>
      </c>
      <c r="I151" s="37" t="s">
        <v>296</v>
      </c>
      <c r="J151" s="49" t="s">
        <v>297</v>
      </c>
      <c r="K151" s="49" t="s">
        <v>298</v>
      </c>
      <c r="L151" s="40" t="s">
        <v>57</v>
      </c>
      <c r="M151" s="41" t="s">
        <v>57</v>
      </c>
      <c r="N151" s="42" t="s">
        <v>252</v>
      </c>
      <c r="O151" s="43">
        <v>2</v>
      </c>
      <c r="P151" s="44">
        <v>2035</v>
      </c>
      <c r="Q151" s="41" t="s">
        <v>243</v>
      </c>
      <c r="R151" s="45">
        <f t="shared" si="13"/>
        <v>4070</v>
      </c>
      <c r="S151" s="46">
        <f t="shared" si="14"/>
        <v>4070</v>
      </c>
    </row>
    <row r="152" spans="1:19">
      <c r="A152" s="53" t="s">
        <v>364</v>
      </c>
      <c r="B152" s="34" t="s">
        <v>74</v>
      </c>
      <c r="C152" s="34" t="s">
        <v>74</v>
      </c>
      <c r="D152" s="34" t="s">
        <v>22</v>
      </c>
      <c r="E152" s="35" t="s">
        <v>23</v>
      </c>
      <c r="F152" s="36" t="s">
        <v>22</v>
      </c>
      <c r="G152" s="35" t="s">
        <v>24</v>
      </c>
      <c r="H152" s="34">
        <v>21101</v>
      </c>
      <c r="I152" s="37" t="s">
        <v>249</v>
      </c>
      <c r="J152" s="49" t="s">
        <v>322</v>
      </c>
      <c r="K152" s="49" t="s">
        <v>323</v>
      </c>
      <c r="L152" s="40" t="s">
        <v>57</v>
      </c>
      <c r="M152" s="41" t="s">
        <v>57</v>
      </c>
      <c r="N152" s="42" t="s">
        <v>252</v>
      </c>
      <c r="O152" s="43">
        <v>10</v>
      </c>
      <c r="P152" s="44">
        <v>12</v>
      </c>
      <c r="Q152" s="41" t="s">
        <v>243</v>
      </c>
      <c r="R152" s="45">
        <f t="shared" si="13"/>
        <v>120</v>
      </c>
      <c r="S152" s="46">
        <f t="shared" ref="S152:S177" si="15">P152</f>
        <v>12</v>
      </c>
    </row>
    <row r="153" spans="1:19">
      <c r="A153" s="53" t="s">
        <v>364</v>
      </c>
      <c r="B153" s="34" t="s">
        <v>74</v>
      </c>
      <c r="C153" s="34" t="s">
        <v>74</v>
      </c>
      <c r="D153" s="34" t="s">
        <v>22</v>
      </c>
      <c r="E153" s="35" t="s">
        <v>23</v>
      </c>
      <c r="F153" s="36" t="s">
        <v>22</v>
      </c>
      <c r="G153" s="35" t="s">
        <v>24</v>
      </c>
      <c r="H153" s="34">
        <v>21101</v>
      </c>
      <c r="I153" s="37" t="s">
        <v>249</v>
      </c>
      <c r="J153" s="49" t="s">
        <v>324</v>
      </c>
      <c r="K153" s="49" t="s">
        <v>325</v>
      </c>
      <c r="L153" s="40" t="s">
        <v>57</v>
      </c>
      <c r="M153" s="41" t="s">
        <v>57</v>
      </c>
      <c r="N153" s="42" t="s">
        <v>252</v>
      </c>
      <c r="O153" s="43">
        <v>5</v>
      </c>
      <c r="P153" s="44">
        <v>33</v>
      </c>
      <c r="Q153" s="41" t="s">
        <v>243</v>
      </c>
      <c r="R153" s="45">
        <f t="shared" si="13"/>
        <v>165</v>
      </c>
      <c r="S153" s="46">
        <f t="shared" si="15"/>
        <v>33</v>
      </c>
    </row>
    <row r="154" spans="1:19">
      <c r="A154" s="53" t="s">
        <v>364</v>
      </c>
      <c r="B154" s="34" t="s">
        <v>74</v>
      </c>
      <c r="C154" s="34" t="s">
        <v>74</v>
      </c>
      <c r="D154" s="34" t="s">
        <v>22</v>
      </c>
      <c r="E154" s="35" t="s">
        <v>23</v>
      </c>
      <c r="F154" s="36" t="s">
        <v>22</v>
      </c>
      <c r="G154" s="35" t="s">
        <v>24</v>
      </c>
      <c r="H154" s="34">
        <v>21101</v>
      </c>
      <c r="I154" s="37" t="s">
        <v>249</v>
      </c>
      <c r="J154" s="49" t="s">
        <v>324</v>
      </c>
      <c r="K154" s="49" t="s">
        <v>325</v>
      </c>
      <c r="L154" s="40" t="s">
        <v>57</v>
      </c>
      <c r="M154" s="41" t="s">
        <v>57</v>
      </c>
      <c r="N154" s="42" t="s">
        <v>252</v>
      </c>
      <c r="O154" s="43">
        <v>5</v>
      </c>
      <c r="P154" s="44">
        <v>33</v>
      </c>
      <c r="Q154" s="41" t="s">
        <v>243</v>
      </c>
      <c r="R154" s="45">
        <f t="shared" si="13"/>
        <v>165</v>
      </c>
      <c r="S154" s="46">
        <f t="shared" si="15"/>
        <v>33</v>
      </c>
    </row>
    <row r="155" spans="1:19">
      <c r="A155" s="53" t="s">
        <v>364</v>
      </c>
      <c r="B155" s="34" t="s">
        <v>74</v>
      </c>
      <c r="C155" s="34" t="s">
        <v>74</v>
      </c>
      <c r="D155" s="34" t="s">
        <v>22</v>
      </c>
      <c r="E155" s="35" t="s">
        <v>23</v>
      </c>
      <c r="F155" s="36" t="s">
        <v>22</v>
      </c>
      <c r="G155" s="35" t="s">
        <v>24</v>
      </c>
      <c r="H155" s="34">
        <v>21101</v>
      </c>
      <c r="I155" s="37" t="s">
        <v>249</v>
      </c>
      <c r="J155" s="49" t="s">
        <v>326</v>
      </c>
      <c r="K155" s="49" t="s">
        <v>327</v>
      </c>
      <c r="L155" s="40" t="s">
        <v>57</v>
      </c>
      <c r="M155" s="41" t="s">
        <v>57</v>
      </c>
      <c r="N155" s="42" t="s">
        <v>252</v>
      </c>
      <c r="O155" s="43">
        <v>5</v>
      </c>
      <c r="P155" s="44">
        <v>795</v>
      </c>
      <c r="Q155" s="41" t="s">
        <v>243</v>
      </c>
      <c r="R155" s="45">
        <f t="shared" si="13"/>
        <v>3975</v>
      </c>
      <c r="S155" s="46">
        <f t="shared" si="15"/>
        <v>795</v>
      </c>
    </row>
    <row r="156" spans="1:19">
      <c r="A156" s="53" t="s">
        <v>364</v>
      </c>
      <c r="B156" s="34" t="s">
        <v>74</v>
      </c>
      <c r="C156" s="34" t="s">
        <v>74</v>
      </c>
      <c r="D156" s="34" t="s">
        <v>22</v>
      </c>
      <c r="E156" s="35" t="s">
        <v>23</v>
      </c>
      <c r="F156" s="36" t="s">
        <v>22</v>
      </c>
      <c r="G156" s="35" t="s">
        <v>24</v>
      </c>
      <c r="H156" s="34">
        <v>21101</v>
      </c>
      <c r="I156" s="37" t="s">
        <v>249</v>
      </c>
      <c r="J156" s="49" t="s">
        <v>328</v>
      </c>
      <c r="K156" s="49" t="s">
        <v>329</v>
      </c>
      <c r="L156" s="40" t="s">
        <v>57</v>
      </c>
      <c r="M156" s="41" t="s">
        <v>57</v>
      </c>
      <c r="N156" s="42" t="s">
        <v>252</v>
      </c>
      <c r="O156" s="43">
        <v>1</v>
      </c>
      <c r="P156" s="44">
        <v>571</v>
      </c>
      <c r="Q156" s="41" t="s">
        <v>243</v>
      </c>
      <c r="R156" s="45">
        <f t="shared" si="13"/>
        <v>571</v>
      </c>
      <c r="S156" s="46">
        <f t="shared" si="15"/>
        <v>571</v>
      </c>
    </row>
    <row r="157" spans="1:19">
      <c r="A157" s="53" t="s">
        <v>364</v>
      </c>
      <c r="B157" s="34" t="s">
        <v>74</v>
      </c>
      <c r="C157" s="34" t="s">
        <v>74</v>
      </c>
      <c r="D157" s="34" t="s">
        <v>22</v>
      </c>
      <c r="E157" s="35" t="s">
        <v>27</v>
      </c>
      <c r="F157" s="36" t="s">
        <v>144</v>
      </c>
      <c r="G157" s="35" t="s">
        <v>117</v>
      </c>
      <c r="H157" s="34">
        <v>21101</v>
      </c>
      <c r="I157" s="37" t="s">
        <v>249</v>
      </c>
      <c r="J157" s="49" t="s">
        <v>330</v>
      </c>
      <c r="K157" s="49" t="s">
        <v>331</v>
      </c>
      <c r="L157" s="40" t="s">
        <v>57</v>
      </c>
      <c r="M157" s="41" t="s">
        <v>57</v>
      </c>
      <c r="N157" s="42" t="s">
        <v>252</v>
      </c>
      <c r="O157" s="43">
        <v>2</v>
      </c>
      <c r="P157" s="44">
        <v>809</v>
      </c>
      <c r="Q157" s="41" t="s">
        <v>243</v>
      </c>
      <c r="R157" s="45">
        <f t="shared" si="13"/>
        <v>1618</v>
      </c>
      <c r="S157" s="46">
        <f t="shared" si="15"/>
        <v>809</v>
      </c>
    </row>
    <row r="158" spans="1:19">
      <c r="A158" s="53" t="s">
        <v>364</v>
      </c>
      <c r="B158" s="34" t="s">
        <v>74</v>
      </c>
      <c r="C158" s="34" t="s">
        <v>74</v>
      </c>
      <c r="D158" s="34" t="s">
        <v>22</v>
      </c>
      <c r="E158" s="35" t="s">
        <v>30</v>
      </c>
      <c r="F158" s="36" t="s">
        <v>33</v>
      </c>
      <c r="G158" s="35" t="s">
        <v>315</v>
      </c>
      <c r="H158" s="34">
        <v>21101</v>
      </c>
      <c r="I158" s="37" t="s">
        <v>249</v>
      </c>
      <c r="J158" s="49" t="s">
        <v>330</v>
      </c>
      <c r="K158" s="49" t="s">
        <v>331</v>
      </c>
      <c r="L158" s="40" t="s">
        <v>57</v>
      </c>
      <c r="M158" s="41" t="s">
        <v>57</v>
      </c>
      <c r="N158" s="42" t="s">
        <v>252</v>
      </c>
      <c r="O158" s="43">
        <v>2</v>
      </c>
      <c r="P158" s="44">
        <v>809</v>
      </c>
      <c r="Q158" s="41" t="s">
        <v>243</v>
      </c>
      <c r="R158" s="45">
        <f t="shared" si="13"/>
        <v>1618</v>
      </c>
      <c r="S158" s="46">
        <f t="shared" si="15"/>
        <v>809</v>
      </c>
    </row>
    <row r="159" spans="1:19">
      <c r="A159" s="53" t="s">
        <v>364</v>
      </c>
      <c r="B159" s="34" t="s">
        <v>74</v>
      </c>
      <c r="C159" s="34" t="s">
        <v>74</v>
      </c>
      <c r="D159" s="34" t="s">
        <v>22</v>
      </c>
      <c r="E159" s="35" t="s">
        <v>30</v>
      </c>
      <c r="F159" s="36" t="s">
        <v>33</v>
      </c>
      <c r="G159" s="35" t="s">
        <v>315</v>
      </c>
      <c r="H159" s="34">
        <v>21101</v>
      </c>
      <c r="I159" s="37" t="s">
        <v>249</v>
      </c>
      <c r="J159" s="49" t="s">
        <v>332</v>
      </c>
      <c r="K159" s="49" t="s">
        <v>333</v>
      </c>
      <c r="L159" s="40" t="s">
        <v>57</v>
      </c>
      <c r="M159" s="41" t="s">
        <v>57</v>
      </c>
      <c r="N159" s="42" t="s">
        <v>252</v>
      </c>
      <c r="O159" s="43">
        <v>83</v>
      </c>
      <c r="P159" s="44">
        <v>43</v>
      </c>
      <c r="Q159" s="41" t="s">
        <v>243</v>
      </c>
      <c r="R159" s="45">
        <f t="shared" si="13"/>
        <v>3569</v>
      </c>
      <c r="S159" s="46">
        <f t="shared" si="15"/>
        <v>43</v>
      </c>
    </row>
    <row r="160" spans="1:19">
      <c r="A160" s="53" t="s">
        <v>364</v>
      </c>
      <c r="B160" s="34" t="s">
        <v>74</v>
      </c>
      <c r="C160" s="34" t="s">
        <v>74</v>
      </c>
      <c r="D160" s="34" t="s">
        <v>22</v>
      </c>
      <c r="E160" s="35" t="s">
        <v>30</v>
      </c>
      <c r="F160" s="36" t="s">
        <v>33</v>
      </c>
      <c r="G160" s="35" t="s">
        <v>315</v>
      </c>
      <c r="H160" s="34">
        <v>21101</v>
      </c>
      <c r="I160" s="37" t="s">
        <v>249</v>
      </c>
      <c r="J160" s="49" t="s">
        <v>332</v>
      </c>
      <c r="K160" s="49" t="s">
        <v>333</v>
      </c>
      <c r="L160" s="40" t="s">
        <v>57</v>
      </c>
      <c r="M160" s="41" t="s">
        <v>57</v>
      </c>
      <c r="N160" s="42" t="s">
        <v>252</v>
      </c>
      <c r="O160" s="43">
        <v>1</v>
      </c>
      <c r="P160" s="44">
        <v>43</v>
      </c>
      <c r="Q160" s="41" t="s">
        <v>243</v>
      </c>
      <c r="R160" s="45">
        <f t="shared" si="13"/>
        <v>43</v>
      </c>
      <c r="S160" s="46">
        <f t="shared" si="15"/>
        <v>43</v>
      </c>
    </row>
    <row r="161" spans="1:19">
      <c r="A161" s="53" t="s">
        <v>364</v>
      </c>
      <c r="B161" s="34" t="s">
        <v>74</v>
      </c>
      <c r="C161" s="34" t="s">
        <v>74</v>
      </c>
      <c r="D161" s="34" t="s">
        <v>22</v>
      </c>
      <c r="E161" s="35" t="s">
        <v>30</v>
      </c>
      <c r="F161" s="36" t="s">
        <v>33</v>
      </c>
      <c r="G161" s="35" t="s">
        <v>315</v>
      </c>
      <c r="H161" s="34">
        <v>21101</v>
      </c>
      <c r="I161" s="37" t="s">
        <v>249</v>
      </c>
      <c r="J161" s="49" t="s">
        <v>334</v>
      </c>
      <c r="K161" s="49" t="s">
        <v>335</v>
      </c>
      <c r="L161" s="40" t="s">
        <v>57</v>
      </c>
      <c r="M161" s="41" t="s">
        <v>57</v>
      </c>
      <c r="N161" s="42" t="s">
        <v>252</v>
      </c>
      <c r="O161" s="43">
        <v>7</v>
      </c>
      <c r="P161" s="44">
        <v>23</v>
      </c>
      <c r="Q161" s="41" t="s">
        <v>243</v>
      </c>
      <c r="R161" s="45">
        <f t="shared" si="13"/>
        <v>161</v>
      </c>
      <c r="S161" s="46">
        <f t="shared" si="15"/>
        <v>23</v>
      </c>
    </row>
    <row r="162" spans="1:19">
      <c r="A162" s="53" t="s">
        <v>364</v>
      </c>
      <c r="B162" s="34" t="s">
        <v>74</v>
      </c>
      <c r="C162" s="34" t="s">
        <v>74</v>
      </c>
      <c r="D162" s="34" t="s">
        <v>22</v>
      </c>
      <c r="E162" s="35" t="s">
        <v>30</v>
      </c>
      <c r="F162" s="36" t="s">
        <v>33</v>
      </c>
      <c r="G162" s="35" t="s">
        <v>315</v>
      </c>
      <c r="H162" s="34">
        <v>21101</v>
      </c>
      <c r="I162" s="37" t="s">
        <v>249</v>
      </c>
      <c r="J162" s="49" t="s">
        <v>336</v>
      </c>
      <c r="K162" s="49" t="s">
        <v>337</v>
      </c>
      <c r="L162" s="40" t="s">
        <v>57</v>
      </c>
      <c r="M162" s="41" t="s">
        <v>57</v>
      </c>
      <c r="N162" s="42" t="s">
        <v>252</v>
      </c>
      <c r="O162" s="43">
        <v>1</v>
      </c>
      <c r="P162" s="44">
        <v>269</v>
      </c>
      <c r="Q162" s="41" t="s">
        <v>243</v>
      </c>
      <c r="R162" s="45">
        <f t="shared" si="13"/>
        <v>269</v>
      </c>
      <c r="S162" s="46">
        <f t="shared" si="15"/>
        <v>269</v>
      </c>
    </row>
    <row r="163" spans="1:19">
      <c r="A163" s="53" t="s">
        <v>364</v>
      </c>
      <c r="B163" s="34" t="s">
        <v>74</v>
      </c>
      <c r="C163" s="34" t="s">
        <v>74</v>
      </c>
      <c r="D163" s="34" t="s">
        <v>22</v>
      </c>
      <c r="E163" s="35" t="s">
        <v>30</v>
      </c>
      <c r="F163" s="36" t="s">
        <v>33</v>
      </c>
      <c r="G163" s="35" t="s">
        <v>315</v>
      </c>
      <c r="H163" s="34">
        <v>21101</v>
      </c>
      <c r="I163" s="37" t="s">
        <v>249</v>
      </c>
      <c r="J163" s="49" t="s">
        <v>338</v>
      </c>
      <c r="K163" s="49" t="s">
        <v>339</v>
      </c>
      <c r="L163" s="40" t="s">
        <v>57</v>
      </c>
      <c r="M163" s="41" t="s">
        <v>57</v>
      </c>
      <c r="N163" s="42" t="s">
        <v>252</v>
      </c>
      <c r="O163" s="43">
        <v>6</v>
      </c>
      <c r="P163" s="44">
        <v>148</v>
      </c>
      <c r="Q163" s="41" t="s">
        <v>243</v>
      </c>
      <c r="R163" s="45">
        <f t="shared" si="13"/>
        <v>888</v>
      </c>
      <c r="S163" s="46">
        <f t="shared" si="15"/>
        <v>148</v>
      </c>
    </row>
    <row r="164" spans="1:19">
      <c r="A164" s="53" t="s">
        <v>364</v>
      </c>
      <c r="B164" s="34" t="s">
        <v>74</v>
      </c>
      <c r="C164" s="34" t="s">
        <v>74</v>
      </c>
      <c r="D164" s="34" t="s">
        <v>22</v>
      </c>
      <c r="E164" s="35" t="s">
        <v>30</v>
      </c>
      <c r="F164" s="36" t="s">
        <v>33</v>
      </c>
      <c r="G164" s="35" t="s">
        <v>315</v>
      </c>
      <c r="H164" s="34">
        <v>21101</v>
      </c>
      <c r="I164" s="37" t="s">
        <v>249</v>
      </c>
      <c r="J164" s="49" t="s">
        <v>340</v>
      </c>
      <c r="K164" s="49" t="s">
        <v>341</v>
      </c>
      <c r="L164" s="40" t="s">
        <v>57</v>
      </c>
      <c r="M164" s="41" t="s">
        <v>57</v>
      </c>
      <c r="N164" s="42" t="s">
        <v>252</v>
      </c>
      <c r="O164" s="43">
        <v>1</v>
      </c>
      <c r="P164" s="44">
        <v>294</v>
      </c>
      <c r="Q164" s="41" t="s">
        <v>243</v>
      </c>
      <c r="R164" s="45">
        <f t="shared" si="13"/>
        <v>294</v>
      </c>
      <c r="S164" s="46">
        <f t="shared" si="15"/>
        <v>294</v>
      </c>
    </row>
    <row r="165" spans="1:19">
      <c r="A165" s="53" t="s">
        <v>364</v>
      </c>
      <c r="B165" s="34" t="s">
        <v>74</v>
      </c>
      <c r="C165" s="34" t="s">
        <v>74</v>
      </c>
      <c r="D165" s="34" t="s">
        <v>22</v>
      </c>
      <c r="E165" s="35" t="s">
        <v>31</v>
      </c>
      <c r="F165" s="36" t="s">
        <v>34</v>
      </c>
      <c r="G165" s="35" t="s">
        <v>233</v>
      </c>
      <c r="H165" s="34">
        <v>21101</v>
      </c>
      <c r="I165" s="37" t="s">
        <v>249</v>
      </c>
      <c r="J165" s="38" t="s">
        <v>342</v>
      </c>
      <c r="K165" s="38" t="s">
        <v>343</v>
      </c>
      <c r="L165" s="40" t="s">
        <v>57</v>
      </c>
      <c r="M165" s="42" t="s">
        <v>57</v>
      </c>
      <c r="N165" s="42" t="s">
        <v>45</v>
      </c>
      <c r="O165" s="43">
        <v>1</v>
      </c>
      <c r="P165" s="48">
        <v>49</v>
      </c>
      <c r="Q165" s="41" t="s">
        <v>243</v>
      </c>
      <c r="R165" s="45">
        <f t="shared" si="13"/>
        <v>49</v>
      </c>
      <c r="S165" s="46">
        <f t="shared" si="15"/>
        <v>49</v>
      </c>
    </row>
    <row r="166" spans="1:19">
      <c r="A166" s="53" t="s">
        <v>364</v>
      </c>
      <c r="B166" s="34" t="s">
        <v>74</v>
      </c>
      <c r="C166" s="34" t="s">
        <v>74</v>
      </c>
      <c r="D166" s="34" t="s">
        <v>22</v>
      </c>
      <c r="E166" s="35" t="s">
        <v>31</v>
      </c>
      <c r="F166" s="36" t="s">
        <v>34</v>
      </c>
      <c r="G166" s="35" t="s">
        <v>233</v>
      </c>
      <c r="H166" s="34">
        <v>21101</v>
      </c>
      <c r="I166" s="37" t="s">
        <v>249</v>
      </c>
      <c r="J166" s="38" t="s">
        <v>344</v>
      </c>
      <c r="K166" s="38" t="s">
        <v>345</v>
      </c>
      <c r="L166" s="40" t="s">
        <v>57</v>
      </c>
      <c r="M166" s="42" t="s">
        <v>57</v>
      </c>
      <c r="N166" s="42" t="s">
        <v>45</v>
      </c>
      <c r="O166" s="43">
        <v>1</v>
      </c>
      <c r="P166" s="48">
        <v>214</v>
      </c>
      <c r="Q166" s="41" t="s">
        <v>243</v>
      </c>
      <c r="R166" s="45">
        <f t="shared" si="13"/>
        <v>214</v>
      </c>
      <c r="S166" s="46">
        <f t="shared" si="15"/>
        <v>214</v>
      </c>
    </row>
    <row r="167" spans="1:19">
      <c r="A167" s="53" t="s">
        <v>364</v>
      </c>
      <c r="B167" s="34" t="s">
        <v>74</v>
      </c>
      <c r="C167" s="34" t="s">
        <v>74</v>
      </c>
      <c r="D167" s="34" t="s">
        <v>22</v>
      </c>
      <c r="E167" s="35" t="s">
        <v>31</v>
      </c>
      <c r="F167" s="36" t="s">
        <v>34</v>
      </c>
      <c r="G167" s="35" t="s">
        <v>233</v>
      </c>
      <c r="H167" s="34">
        <v>21101</v>
      </c>
      <c r="I167" s="37" t="s">
        <v>249</v>
      </c>
      <c r="J167" s="38" t="s">
        <v>346</v>
      </c>
      <c r="K167" s="38" t="s">
        <v>347</v>
      </c>
      <c r="L167" s="40" t="s">
        <v>57</v>
      </c>
      <c r="M167" s="42" t="s">
        <v>57</v>
      </c>
      <c r="N167" s="42" t="s">
        <v>45</v>
      </c>
      <c r="O167" s="43">
        <v>1</v>
      </c>
      <c r="P167" s="48">
        <v>311</v>
      </c>
      <c r="Q167" s="41" t="s">
        <v>243</v>
      </c>
      <c r="R167" s="45">
        <f t="shared" si="13"/>
        <v>311</v>
      </c>
      <c r="S167" s="46">
        <f t="shared" si="15"/>
        <v>311</v>
      </c>
    </row>
    <row r="168" spans="1:19">
      <c r="A168" s="53" t="s">
        <v>364</v>
      </c>
      <c r="B168" s="34" t="s">
        <v>74</v>
      </c>
      <c r="C168" s="34" t="s">
        <v>74</v>
      </c>
      <c r="D168" s="34" t="s">
        <v>22</v>
      </c>
      <c r="E168" s="35" t="s">
        <v>31</v>
      </c>
      <c r="F168" s="36" t="s">
        <v>34</v>
      </c>
      <c r="G168" s="35" t="s">
        <v>233</v>
      </c>
      <c r="H168" s="34">
        <v>21101</v>
      </c>
      <c r="I168" s="37" t="s">
        <v>249</v>
      </c>
      <c r="J168" s="38" t="s">
        <v>348</v>
      </c>
      <c r="K168" s="38" t="s">
        <v>349</v>
      </c>
      <c r="L168" s="40" t="s">
        <v>57</v>
      </c>
      <c r="M168" s="42" t="s">
        <v>57</v>
      </c>
      <c r="N168" s="42" t="s">
        <v>45</v>
      </c>
      <c r="O168" s="43">
        <v>1</v>
      </c>
      <c r="P168" s="48">
        <v>122</v>
      </c>
      <c r="Q168" s="41" t="s">
        <v>243</v>
      </c>
      <c r="R168" s="45">
        <f t="shared" si="13"/>
        <v>122</v>
      </c>
      <c r="S168" s="46">
        <f t="shared" si="15"/>
        <v>122</v>
      </c>
    </row>
    <row r="169" spans="1:19">
      <c r="A169" s="53" t="s">
        <v>364</v>
      </c>
      <c r="B169" s="34" t="s">
        <v>74</v>
      </c>
      <c r="C169" s="34" t="s">
        <v>74</v>
      </c>
      <c r="D169" s="34" t="s">
        <v>22</v>
      </c>
      <c r="E169" s="35" t="s">
        <v>31</v>
      </c>
      <c r="F169" s="36" t="s">
        <v>34</v>
      </c>
      <c r="G169" s="35" t="s">
        <v>233</v>
      </c>
      <c r="H169" s="34">
        <v>21101</v>
      </c>
      <c r="I169" s="37" t="s">
        <v>249</v>
      </c>
      <c r="J169" s="38" t="s">
        <v>350</v>
      </c>
      <c r="K169" s="38" t="s">
        <v>351</v>
      </c>
      <c r="L169" s="40" t="s">
        <v>57</v>
      </c>
      <c r="M169" s="42" t="s">
        <v>57</v>
      </c>
      <c r="N169" s="42" t="s">
        <v>45</v>
      </c>
      <c r="O169" s="43">
        <v>5</v>
      </c>
      <c r="P169" s="48">
        <v>52</v>
      </c>
      <c r="Q169" s="41" t="s">
        <v>243</v>
      </c>
      <c r="R169" s="45">
        <f t="shared" si="13"/>
        <v>260</v>
      </c>
      <c r="S169" s="46">
        <f t="shared" si="15"/>
        <v>52</v>
      </c>
    </row>
    <row r="170" spans="1:19">
      <c r="A170" s="53" t="s">
        <v>364</v>
      </c>
      <c r="B170" s="34" t="s">
        <v>74</v>
      </c>
      <c r="C170" s="34" t="s">
        <v>74</v>
      </c>
      <c r="D170" s="34" t="s">
        <v>22</v>
      </c>
      <c r="E170" s="35" t="s">
        <v>31</v>
      </c>
      <c r="F170" s="36" t="s">
        <v>34</v>
      </c>
      <c r="G170" s="35" t="s">
        <v>233</v>
      </c>
      <c r="H170" s="34">
        <v>21101</v>
      </c>
      <c r="I170" s="37" t="s">
        <v>249</v>
      </c>
      <c r="J170" s="38" t="s">
        <v>344</v>
      </c>
      <c r="K170" s="38" t="s">
        <v>345</v>
      </c>
      <c r="L170" s="40" t="s">
        <v>57</v>
      </c>
      <c r="M170" s="42" t="s">
        <v>57</v>
      </c>
      <c r="N170" s="42" t="s">
        <v>45</v>
      </c>
      <c r="O170" s="43">
        <v>2</v>
      </c>
      <c r="P170" s="48">
        <v>214</v>
      </c>
      <c r="Q170" s="41" t="s">
        <v>243</v>
      </c>
      <c r="R170" s="45">
        <f t="shared" si="13"/>
        <v>428</v>
      </c>
      <c r="S170" s="46">
        <f t="shared" si="15"/>
        <v>214</v>
      </c>
    </row>
    <row r="171" spans="1:19">
      <c r="A171" s="53" t="s">
        <v>364</v>
      </c>
      <c r="B171" s="34" t="s">
        <v>74</v>
      </c>
      <c r="C171" s="34" t="s">
        <v>74</v>
      </c>
      <c r="D171" s="34" t="s">
        <v>22</v>
      </c>
      <c r="E171" s="35" t="s">
        <v>31</v>
      </c>
      <c r="F171" s="36" t="s">
        <v>34</v>
      </c>
      <c r="G171" s="35" t="s">
        <v>233</v>
      </c>
      <c r="H171" s="34">
        <v>21101</v>
      </c>
      <c r="I171" s="37" t="s">
        <v>249</v>
      </c>
      <c r="J171" s="38" t="s">
        <v>352</v>
      </c>
      <c r="K171" s="38" t="s">
        <v>353</v>
      </c>
      <c r="L171" s="40" t="s">
        <v>57</v>
      </c>
      <c r="M171" s="42" t="s">
        <v>57</v>
      </c>
      <c r="N171" s="42" t="s">
        <v>45</v>
      </c>
      <c r="O171" s="43">
        <v>1</v>
      </c>
      <c r="P171" s="48">
        <v>123</v>
      </c>
      <c r="Q171" s="41" t="s">
        <v>243</v>
      </c>
      <c r="R171" s="45">
        <f t="shared" si="13"/>
        <v>123</v>
      </c>
      <c r="S171" s="46">
        <f t="shared" si="15"/>
        <v>123</v>
      </c>
    </row>
    <row r="172" spans="1:19">
      <c r="A172" s="53" t="s">
        <v>364</v>
      </c>
      <c r="B172" s="34" t="s">
        <v>74</v>
      </c>
      <c r="C172" s="34" t="s">
        <v>74</v>
      </c>
      <c r="D172" s="34" t="s">
        <v>22</v>
      </c>
      <c r="E172" s="35" t="s">
        <v>31</v>
      </c>
      <c r="F172" s="36" t="s">
        <v>34</v>
      </c>
      <c r="G172" s="35" t="s">
        <v>233</v>
      </c>
      <c r="H172" s="34">
        <v>21101</v>
      </c>
      <c r="I172" s="37" t="s">
        <v>249</v>
      </c>
      <c r="J172" s="38" t="s">
        <v>354</v>
      </c>
      <c r="K172" s="38" t="s">
        <v>355</v>
      </c>
      <c r="L172" s="40" t="s">
        <v>57</v>
      </c>
      <c r="M172" s="42" t="s">
        <v>57</v>
      </c>
      <c r="N172" s="42" t="s">
        <v>45</v>
      </c>
      <c r="O172" s="43">
        <v>1</v>
      </c>
      <c r="P172" s="48">
        <v>81</v>
      </c>
      <c r="Q172" s="41" t="s">
        <v>243</v>
      </c>
      <c r="R172" s="45">
        <f t="shared" si="13"/>
        <v>81</v>
      </c>
      <c r="S172" s="46">
        <f t="shared" si="15"/>
        <v>81</v>
      </c>
    </row>
    <row r="173" spans="1:19">
      <c r="A173" s="53" t="s">
        <v>364</v>
      </c>
      <c r="B173" s="34" t="s">
        <v>74</v>
      </c>
      <c r="C173" s="34" t="s">
        <v>74</v>
      </c>
      <c r="D173" s="34" t="s">
        <v>22</v>
      </c>
      <c r="E173" s="35" t="s">
        <v>31</v>
      </c>
      <c r="F173" s="36" t="s">
        <v>34</v>
      </c>
      <c r="G173" s="35" t="s">
        <v>303</v>
      </c>
      <c r="H173" s="34">
        <v>21101</v>
      </c>
      <c r="I173" s="37" t="s">
        <v>249</v>
      </c>
      <c r="J173" s="38" t="s">
        <v>342</v>
      </c>
      <c r="K173" s="38" t="s">
        <v>343</v>
      </c>
      <c r="L173" s="40" t="s">
        <v>57</v>
      </c>
      <c r="M173" s="42" t="s">
        <v>57</v>
      </c>
      <c r="N173" s="42" t="s">
        <v>45</v>
      </c>
      <c r="O173" s="43">
        <v>3</v>
      </c>
      <c r="P173" s="48">
        <v>49</v>
      </c>
      <c r="Q173" s="41" t="s">
        <v>243</v>
      </c>
      <c r="R173" s="45">
        <f t="shared" si="13"/>
        <v>147</v>
      </c>
      <c r="S173" s="46">
        <f t="shared" si="15"/>
        <v>49</v>
      </c>
    </row>
    <row r="174" spans="1:19">
      <c r="A174" s="53" t="s">
        <v>364</v>
      </c>
      <c r="B174" s="34" t="s">
        <v>74</v>
      </c>
      <c r="C174" s="34" t="s">
        <v>74</v>
      </c>
      <c r="D174" s="34" t="s">
        <v>22</v>
      </c>
      <c r="E174" s="35" t="s">
        <v>31</v>
      </c>
      <c r="F174" s="36" t="s">
        <v>34</v>
      </c>
      <c r="G174" s="35" t="s">
        <v>303</v>
      </c>
      <c r="H174" s="34">
        <v>21101</v>
      </c>
      <c r="I174" s="37" t="s">
        <v>249</v>
      </c>
      <c r="J174" s="38" t="s">
        <v>356</v>
      </c>
      <c r="K174" s="38" t="s">
        <v>357</v>
      </c>
      <c r="L174" s="40" t="s">
        <v>57</v>
      </c>
      <c r="M174" s="42" t="s">
        <v>57</v>
      </c>
      <c r="N174" s="42" t="s">
        <v>45</v>
      </c>
      <c r="O174" s="43">
        <v>5</v>
      </c>
      <c r="P174" s="48">
        <v>23</v>
      </c>
      <c r="Q174" s="41" t="s">
        <v>243</v>
      </c>
      <c r="R174" s="45">
        <f t="shared" si="13"/>
        <v>115</v>
      </c>
      <c r="S174" s="46">
        <f t="shared" si="15"/>
        <v>23</v>
      </c>
    </row>
    <row r="175" spans="1:19">
      <c r="A175" s="53" t="s">
        <v>364</v>
      </c>
      <c r="B175" s="34" t="s">
        <v>74</v>
      </c>
      <c r="C175" s="34" t="s">
        <v>74</v>
      </c>
      <c r="D175" s="34" t="s">
        <v>22</v>
      </c>
      <c r="E175" s="35" t="s">
        <v>31</v>
      </c>
      <c r="F175" s="36" t="s">
        <v>34</v>
      </c>
      <c r="G175" s="35" t="s">
        <v>303</v>
      </c>
      <c r="H175" s="34">
        <v>21101</v>
      </c>
      <c r="I175" s="37" t="s">
        <v>249</v>
      </c>
      <c r="J175" s="38" t="s">
        <v>358</v>
      </c>
      <c r="K175" s="38" t="s">
        <v>359</v>
      </c>
      <c r="L175" s="40" t="s">
        <v>57</v>
      </c>
      <c r="M175" s="42" t="s">
        <v>57</v>
      </c>
      <c r="N175" s="42" t="s">
        <v>45</v>
      </c>
      <c r="O175" s="43">
        <v>1</v>
      </c>
      <c r="P175" s="48">
        <v>228</v>
      </c>
      <c r="Q175" s="41" t="s">
        <v>243</v>
      </c>
      <c r="R175" s="45">
        <f t="shared" si="13"/>
        <v>228</v>
      </c>
      <c r="S175" s="46">
        <f t="shared" si="15"/>
        <v>228</v>
      </c>
    </row>
    <row r="176" spans="1:19">
      <c r="A176" s="53" t="s">
        <v>364</v>
      </c>
      <c r="B176" s="34" t="s">
        <v>74</v>
      </c>
      <c r="C176" s="34" t="s">
        <v>74</v>
      </c>
      <c r="D176" s="34" t="s">
        <v>22</v>
      </c>
      <c r="E176" s="35" t="s">
        <v>31</v>
      </c>
      <c r="F176" s="36" t="s">
        <v>34</v>
      </c>
      <c r="G176" s="35" t="s">
        <v>303</v>
      </c>
      <c r="H176" s="34">
        <v>21101</v>
      </c>
      <c r="I176" s="37" t="s">
        <v>249</v>
      </c>
      <c r="J176" s="38" t="s">
        <v>360</v>
      </c>
      <c r="K176" s="38" t="s">
        <v>361</v>
      </c>
      <c r="L176" s="40" t="s">
        <v>57</v>
      </c>
      <c r="M176" s="42" t="s">
        <v>57</v>
      </c>
      <c r="N176" s="42" t="s">
        <v>45</v>
      </c>
      <c r="O176" s="43">
        <v>1</v>
      </c>
      <c r="P176" s="48">
        <v>208</v>
      </c>
      <c r="Q176" s="41" t="s">
        <v>243</v>
      </c>
      <c r="R176" s="45">
        <f t="shared" si="13"/>
        <v>208</v>
      </c>
      <c r="S176" s="46">
        <f t="shared" si="15"/>
        <v>208</v>
      </c>
    </row>
    <row r="177" spans="1:19">
      <c r="A177" s="53" t="s">
        <v>364</v>
      </c>
      <c r="B177" s="34" t="s">
        <v>74</v>
      </c>
      <c r="C177" s="34" t="s">
        <v>74</v>
      </c>
      <c r="D177" s="34" t="s">
        <v>22</v>
      </c>
      <c r="E177" s="35" t="s">
        <v>31</v>
      </c>
      <c r="F177" s="36" t="s">
        <v>34</v>
      </c>
      <c r="G177" s="35" t="s">
        <v>303</v>
      </c>
      <c r="H177" s="34">
        <v>21101</v>
      </c>
      <c r="I177" s="37" t="s">
        <v>249</v>
      </c>
      <c r="J177" s="38" t="s">
        <v>362</v>
      </c>
      <c r="K177" s="38" t="s">
        <v>363</v>
      </c>
      <c r="L177" s="40" t="s">
        <v>57</v>
      </c>
      <c r="M177" s="42" t="s">
        <v>57</v>
      </c>
      <c r="N177" s="42" t="s">
        <v>45</v>
      </c>
      <c r="O177" s="43">
        <v>5</v>
      </c>
      <c r="P177" s="48">
        <v>30</v>
      </c>
      <c r="Q177" s="41" t="s">
        <v>243</v>
      </c>
      <c r="R177" s="45">
        <f t="shared" si="13"/>
        <v>150</v>
      </c>
      <c r="S177" s="46">
        <f t="shared" si="15"/>
        <v>30</v>
      </c>
    </row>
    <row r="178" spans="1:19">
      <c r="A178" s="49" t="s">
        <v>21</v>
      </c>
      <c r="B178" s="49" t="s">
        <v>365</v>
      </c>
      <c r="C178" s="49" t="s">
        <v>365</v>
      </c>
      <c r="D178" s="54" t="s">
        <v>22</v>
      </c>
      <c r="E178" s="49" t="s">
        <v>23</v>
      </c>
      <c r="F178" s="54" t="s">
        <v>22</v>
      </c>
      <c r="G178" s="49" t="s">
        <v>24</v>
      </c>
      <c r="H178" s="55">
        <v>21101</v>
      </c>
      <c r="I178" s="56" t="s">
        <v>249</v>
      </c>
      <c r="J178" s="57" t="s">
        <v>326</v>
      </c>
      <c r="K178" s="57" t="s">
        <v>327</v>
      </c>
      <c r="L178" s="58" t="s">
        <v>366</v>
      </c>
      <c r="M178" s="59" t="s">
        <v>62</v>
      </c>
      <c r="N178" s="59" t="s">
        <v>83</v>
      </c>
      <c r="O178" s="60">
        <v>5</v>
      </c>
      <c r="P178" s="61">
        <v>1228.99</v>
      </c>
      <c r="Q178" s="59" t="s">
        <v>243</v>
      </c>
      <c r="R178" s="61">
        <f t="shared" si="13"/>
        <v>6144.95</v>
      </c>
      <c r="S178" s="61">
        <f t="shared" ref="S178:S185" si="16">O178*P178</f>
        <v>6144.95</v>
      </c>
    </row>
    <row r="179" spans="1:19">
      <c r="A179" s="49" t="s">
        <v>21</v>
      </c>
      <c r="B179" s="49" t="s">
        <v>365</v>
      </c>
      <c r="C179" s="49" t="s">
        <v>365</v>
      </c>
      <c r="D179" s="54" t="s">
        <v>22</v>
      </c>
      <c r="E179" s="49" t="s">
        <v>23</v>
      </c>
      <c r="F179" s="54" t="s">
        <v>22</v>
      </c>
      <c r="G179" s="49" t="s">
        <v>24</v>
      </c>
      <c r="H179" s="55">
        <v>21101</v>
      </c>
      <c r="I179" s="56" t="s">
        <v>249</v>
      </c>
      <c r="J179" s="57" t="s">
        <v>367</v>
      </c>
      <c r="K179" s="57" t="s">
        <v>368</v>
      </c>
      <c r="L179" s="58" t="s">
        <v>366</v>
      </c>
      <c r="M179" s="59" t="s">
        <v>62</v>
      </c>
      <c r="N179" s="59" t="s">
        <v>169</v>
      </c>
      <c r="O179" s="60">
        <v>3</v>
      </c>
      <c r="P179" s="61">
        <v>29</v>
      </c>
      <c r="Q179" s="59" t="s">
        <v>243</v>
      </c>
      <c r="R179" s="61">
        <f t="shared" si="13"/>
        <v>87</v>
      </c>
      <c r="S179" s="61">
        <f t="shared" si="16"/>
        <v>87</v>
      </c>
    </row>
    <row r="180" spans="1:19">
      <c r="A180" s="49" t="s">
        <v>21</v>
      </c>
      <c r="B180" s="49" t="s">
        <v>365</v>
      </c>
      <c r="C180" s="49" t="s">
        <v>365</v>
      </c>
      <c r="D180" s="54" t="s">
        <v>22</v>
      </c>
      <c r="E180" s="49" t="s">
        <v>23</v>
      </c>
      <c r="F180" s="54" t="s">
        <v>22</v>
      </c>
      <c r="G180" s="49" t="s">
        <v>24</v>
      </c>
      <c r="H180" s="55">
        <v>21101</v>
      </c>
      <c r="I180" s="56" t="s">
        <v>249</v>
      </c>
      <c r="J180" s="57" t="s">
        <v>369</v>
      </c>
      <c r="K180" s="57" t="s">
        <v>370</v>
      </c>
      <c r="L180" s="58" t="s">
        <v>366</v>
      </c>
      <c r="M180" s="59" t="s">
        <v>62</v>
      </c>
      <c r="N180" s="59" t="s">
        <v>56</v>
      </c>
      <c r="O180" s="60">
        <v>2</v>
      </c>
      <c r="P180" s="61">
        <v>228.99</v>
      </c>
      <c r="Q180" s="59" t="s">
        <v>243</v>
      </c>
      <c r="R180" s="61">
        <f t="shared" si="13"/>
        <v>457.98</v>
      </c>
      <c r="S180" s="61">
        <f t="shared" si="16"/>
        <v>457.98</v>
      </c>
    </row>
    <row r="181" spans="1:19">
      <c r="A181" s="49" t="s">
        <v>21</v>
      </c>
      <c r="B181" s="49" t="s">
        <v>365</v>
      </c>
      <c r="C181" s="49" t="s">
        <v>365</v>
      </c>
      <c r="D181" s="54" t="s">
        <v>22</v>
      </c>
      <c r="E181" s="49" t="s">
        <v>23</v>
      </c>
      <c r="F181" s="54" t="s">
        <v>22</v>
      </c>
      <c r="G181" s="49" t="s">
        <v>24</v>
      </c>
      <c r="H181" s="55">
        <v>21601</v>
      </c>
      <c r="I181" s="49" t="s">
        <v>267</v>
      </c>
      <c r="J181" s="57" t="s">
        <v>282</v>
      </c>
      <c r="K181" s="57" t="s">
        <v>185</v>
      </c>
      <c r="L181" s="58" t="s">
        <v>366</v>
      </c>
      <c r="M181" s="59" t="s">
        <v>62</v>
      </c>
      <c r="N181" s="59" t="s">
        <v>83</v>
      </c>
      <c r="O181" s="60">
        <v>3</v>
      </c>
      <c r="P181" s="61">
        <v>407.14</v>
      </c>
      <c r="Q181" s="59" t="s">
        <v>243</v>
      </c>
      <c r="R181" s="61">
        <f t="shared" si="13"/>
        <v>1221.42</v>
      </c>
      <c r="S181" s="61">
        <f t="shared" si="16"/>
        <v>1221.42</v>
      </c>
    </row>
    <row r="182" spans="1:19">
      <c r="A182" s="49" t="s">
        <v>21</v>
      </c>
      <c r="B182" s="49" t="s">
        <v>365</v>
      </c>
      <c r="C182" s="49" t="s">
        <v>365</v>
      </c>
      <c r="D182" s="54" t="s">
        <v>22</v>
      </c>
      <c r="E182" s="49" t="s">
        <v>23</v>
      </c>
      <c r="F182" s="54" t="s">
        <v>22</v>
      </c>
      <c r="G182" s="49" t="s">
        <v>24</v>
      </c>
      <c r="H182" s="55">
        <v>21601</v>
      </c>
      <c r="I182" s="49" t="s">
        <v>267</v>
      </c>
      <c r="J182" s="57" t="s">
        <v>371</v>
      </c>
      <c r="K182" s="57" t="s">
        <v>372</v>
      </c>
      <c r="L182" s="58" t="s">
        <v>366</v>
      </c>
      <c r="M182" s="59" t="s">
        <v>62</v>
      </c>
      <c r="N182" s="59" t="s">
        <v>197</v>
      </c>
      <c r="O182" s="60">
        <v>6</v>
      </c>
      <c r="P182" s="61">
        <v>189.17</v>
      </c>
      <c r="Q182" s="59" t="s">
        <v>243</v>
      </c>
      <c r="R182" s="61">
        <f t="shared" si="13"/>
        <v>1135.02</v>
      </c>
      <c r="S182" s="61">
        <f t="shared" si="16"/>
        <v>1135.02</v>
      </c>
    </row>
    <row r="183" spans="1:19">
      <c r="A183" s="49" t="s">
        <v>21</v>
      </c>
      <c r="B183" s="49" t="s">
        <v>365</v>
      </c>
      <c r="C183" s="49" t="s">
        <v>365</v>
      </c>
      <c r="D183" s="54" t="s">
        <v>22</v>
      </c>
      <c r="E183" s="49" t="s">
        <v>23</v>
      </c>
      <c r="F183" s="54" t="s">
        <v>22</v>
      </c>
      <c r="G183" s="49" t="s">
        <v>24</v>
      </c>
      <c r="H183" s="55">
        <v>21601</v>
      </c>
      <c r="I183" s="49" t="s">
        <v>267</v>
      </c>
      <c r="J183" s="57" t="s">
        <v>373</v>
      </c>
      <c r="K183" s="57" t="s">
        <v>374</v>
      </c>
      <c r="L183" s="58" t="s">
        <v>366</v>
      </c>
      <c r="M183" s="59" t="s">
        <v>62</v>
      </c>
      <c r="N183" s="59" t="s">
        <v>96</v>
      </c>
      <c r="O183" s="60">
        <v>3</v>
      </c>
      <c r="P183" s="61">
        <v>234.27</v>
      </c>
      <c r="Q183" s="59" t="s">
        <v>243</v>
      </c>
      <c r="R183" s="61">
        <f t="shared" si="13"/>
        <v>702.81000000000006</v>
      </c>
      <c r="S183" s="61">
        <f t="shared" si="16"/>
        <v>702.81000000000006</v>
      </c>
    </row>
    <row r="184" spans="1:19">
      <c r="A184" s="49" t="s">
        <v>21</v>
      </c>
      <c r="B184" s="49" t="s">
        <v>365</v>
      </c>
      <c r="C184" s="49" t="s">
        <v>365</v>
      </c>
      <c r="D184" s="54" t="s">
        <v>22</v>
      </c>
      <c r="E184" s="49" t="s">
        <v>23</v>
      </c>
      <c r="F184" s="54" t="s">
        <v>22</v>
      </c>
      <c r="G184" s="49" t="s">
        <v>24</v>
      </c>
      <c r="H184" s="55">
        <v>24601</v>
      </c>
      <c r="I184" s="56" t="s">
        <v>261</v>
      </c>
      <c r="J184" s="57" t="s">
        <v>375</v>
      </c>
      <c r="K184" s="57" t="s">
        <v>376</v>
      </c>
      <c r="L184" s="58" t="s">
        <v>366</v>
      </c>
      <c r="M184" s="59" t="s">
        <v>62</v>
      </c>
      <c r="N184" s="59" t="s">
        <v>96</v>
      </c>
      <c r="O184" s="60">
        <v>1</v>
      </c>
      <c r="P184" s="61">
        <v>150</v>
      </c>
      <c r="Q184" s="59" t="s">
        <v>243</v>
      </c>
      <c r="R184" s="61">
        <f t="shared" si="13"/>
        <v>150</v>
      </c>
      <c r="S184" s="61">
        <f t="shared" si="16"/>
        <v>150</v>
      </c>
    </row>
    <row r="185" spans="1:19">
      <c r="A185" s="49" t="s">
        <v>21</v>
      </c>
      <c r="B185" s="49" t="s">
        <v>365</v>
      </c>
      <c r="C185" s="49" t="s">
        <v>365</v>
      </c>
      <c r="D185" s="54" t="s">
        <v>22</v>
      </c>
      <c r="E185" s="49" t="s">
        <v>23</v>
      </c>
      <c r="F185" s="54" t="s">
        <v>22</v>
      </c>
      <c r="G185" s="49" t="s">
        <v>24</v>
      </c>
      <c r="H185" s="55">
        <v>31801</v>
      </c>
      <c r="I185" s="56" t="s">
        <v>377</v>
      </c>
      <c r="J185" s="57" t="s">
        <v>57</v>
      </c>
      <c r="K185" s="57" t="s">
        <v>239</v>
      </c>
      <c r="L185" s="58" t="s">
        <v>366</v>
      </c>
      <c r="M185" s="59" t="s">
        <v>62</v>
      </c>
      <c r="N185" s="59" t="s">
        <v>239</v>
      </c>
      <c r="O185" s="60">
        <v>1</v>
      </c>
      <c r="P185" s="61">
        <v>325.35000000000002</v>
      </c>
      <c r="Q185" s="59" t="s">
        <v>243</v>
      </c>
      <c r="R185" s="61">
        <f t="shared" si="13"/>
        <v>325.35000000000002</v>
      </c>
      <c r="S185" s="61">
        <f t="shared" si="16"/>
        <v>325.35000000000002</v>
      </c>
    </row>
    <row r="186" spans="1:19">
      <c r="A186" s="49" t="s">
        <v>21</v>
      </c>
      <c r="B186" s="49" t="s">
        <v>365</v>
      </c>
      <c r="C186" s="49" t="s">
        <v>365</v>
      </c>
      <c r="D186" s="54" t="s">
        <v>22</v>
      </c>
      <c r="E186" s="49" t="s">
        <v>23</v>
      </c>
      <c r="F186" s="54" t="s">
        <v>22</v>
      </c>
      <c r="G186" s="49" t="s">
        <v>24</v>
      </c>
      <c r="H186" s="55">
        <v>33602</v>
      </c>
      <c r="I186" s="56" t="s">
        <v>304</v>
      </c>
      <c r="J186" s="57" t="s">
        <v>57</v>
      </c>
      <c r="K186" s="56" t="s">
        <v>239</v>
      </c>
      <c r="L186" s="58" t="s">
        <v>378</v>
      </c>
      <c r="M186" s="59" t="s">
        <v>62</v>
      </c>
      <c r="N186" s="59" t="s">
        <v>239</v>
      </c>
      <c r="O186" s="60">
        <v>1</v>
      </c>
      <c r="P186" s="61">
        <v>15000.19</v>
      </c>
      <c r="Q186" s="59" t="s">
        <v>243</v>
      </c>
      <c r="R186" s="61">
        <v>15000.19</v>
      </c>
      <c r="S186" s="61">
        <v>15000.19</v>
      </c>
    </row>
    <row r="187" spans="1:19">
      <c r="A187" s="49" t="s">
        <v>21</v>
      </c>
      <c r="B187" s="49" t="s">
        <v>365</v>
      </c>
      <c r="C187" s="49" t="s">
        <v>365</v>
      </c>
      <c r="D187" s="54" t="s">
        <v>22</v>
      </c>
      <c r="E187" s="49" t="s">
        <v>23</v>
      </c>
      <c r="F187" s="54" t="s">
        <v>22</v>
      </c>
      <c r="G187" s="49" t="s">
        <v>24</v>
      </c>
      <c r="H187" s="55">
        <v>33602</v>
      </c>
      <c r="I187" s="56" t="s">
        <v>304</v>
      </c>
      <c r="J187" s="57" t="s">
        <v>57</v>
      </c>
      <c r="K187" s="57" t="s">
        <v>239</v>
      </c>
      <c r="L187" s="58" t="s">
        <v>366</v>
      </c>
      <c r="M187" s="59" t="s">
        <v>62</v>
      </c>
      <c r="N187" s="59" t="s">
        <v>239</v>
      </c>
      <c r="O187" s="60">
        <v>1</v>
      </c>
      <c r="P187" s="61">
        <v>1160</v>
      </c>
      <c r="Q187" s="59" t="s">
        <v>243</v>
      </c>
      <c r="R187" s="61">
        <v>1160</v>
      </c>
      <c r="S187" s="61">
        <v>1160</v>
      </c>
    </row>
    <row r="188" spans="1:19">
      <c r="A188" s="49" t="s">
        <v>21</v>
      </c>
      <c r="B188" s="49" t="s">
        <v>365</v>
      </c>
      <c r="C188" s="49" t="s">
        <v>365</v>
      </c>
      <c r="D188" s="54" t="s">
        <v>22</v>
      </c>
      <c r="E188" s="49" t="s">
        <v>23</v>
      </c>
      <c r="F188" s="54" t="s">
        <v>22</v>
      </c>
      <c r="G188" s="49" t="s">
        <v>24</v>
      </c>
      <c r="H188" s="55">
        <v>33801</v>
      </c>
      <c r="I188" s="49" t="s">
        <v>379</v>
      </c>
      <c r="J188" s="56" t="s">
        <v>57</v>
      </c>
      <c r="K188" s="56" t="s">
        <v>239</v>
      </c>
      <c r="L188" s="58" t="s">
        <v>380</v>
      </c>
      <c r="M188" s="59" t="s">
        <v>62</v>
      </c>
      <c r="N188" s="59" t="s">
        <v>239</v>
      </c>
      <c r="O188" s="60">
        <v>1</v>
      </c>
      <c r="P188" s="61">
        <v>35468.160000000003</v>
      </c>
      <c r="Q188" s="59" t="s">
        <v>243</v>
      </c>
      <c r="R188" s="61">
        <f t="shared" ref="R188" si="17">O188*P188</f>
        <v>35468.160000000003</v>
      </c>
      <c r="S188" s="61">
        <f>O188*P188</f>
        <v>35468.160000000003</v>
      </c>
    </row>
    <row r="189" spans="1:19">
      <c r="A189" s="49" t="s">
        <v>21</v>
      </c>
      <c r="B189" s="49" t="s">
        <v>365</v>
      </c>
      <c r="C189" s="49" t="s">
        <v>365</v>
      </c>
      <c r="D189" s="54" t="s">
        <v>22</v>
      </c>
      <c r="E189" s="49" t="s">
        <v>23</v>
      </c>
      <c r="F189" s="54" t="s">
        <v>22</v>
      </c>
      <c r="G189" s="49" t="s">
        <v>24</v>
      </c>
      <c r="H189" s="55">
        <v>35201</v>
      </c>
      <c r="I189" s="56" t="s">
        <v>381</v>
      </c>
      <c r="J189" s="56" t="s">
        <v>57</v>
      </c>
      <c r="K189" s="56" t="s">
        <v>239</v>
      </c>
      <c r="L189" s="58" t="s">
        <v>366</v>
      </c>
      <c r="M189" s="59" t="s">
        <v>62</v>
      </c>
      <c r="N189" s="59" t="s">
        <v>239</v>
      </c>
      <c r="O189" s="60">
        <v>1</v>
      </c>
      <c r="P189" s="61">
        <v>2352.37</v>
      </c>
      <c r="Q189" s="59" t="s">
        <v>243</v>
      </c>
      <c r="R189" s="61">
        <v>2352.37</v>
      </c>
      <c r="S189" s="61">
        <v>2352.37</v>
      </c>
    </row>
    <row r="190" spans="1:19">
      <c r="A190" s="49" t="s">
        <v>21</v>
      </c>
      <c r="B190" s="49" t="s">
        <v>365</v>
      </c>
      <c r="C190" s="49" t="s">
        <v>365</v>
      </c>
      <c r="D190" s="54" t="s">
        <v>22</v>
      </c>
      <c r="E190" s="49" t="s">
        <v>23</v>
      </c>
      <c r="F190" s="54" t="s">
        <v>22</v>
      </c>
      <c r="G190" s="49" t="s">
        <v>24</v>
      </c>
      <c r="H190" s="55">
        <v>35201</v>
      </c>
      <c r="I190" s="56" t="s">
        <v>381</v>
      </c>
      <c r="J190" s="56" t="s">
        <v>57</v>
      </c>
      <c r="K190" s="56" t="s">
        <v>239</v>
      </c>
      <c r="L190" s="58" t="s">
        <v>366</v>
      </c>
      <c r="M190" s="59" t="s">
        <v>62</v>
      </c>
      <c r="N190" s="59" t="s">
        <v>239</v>
      </c>
      <c r="O190" s="60">
        <v>1</v>
      </c>
      <c r="P190" s="61">
        <v>9352.1200000000008</v>
      </c>
      <c r="Q190" s="59" t="s">
        <v>243</v>
      </c>
      <c r="R190" s="61">
        <v>9352.1200000000008</v>
      </c>
      <c r="S190" s="61">
        <v>9352.1200000000008</v>
      </c>
    </row>
    <row r="191" spans="1:19">
      <c r="A191" s="49" t="s">
        <v>21</v>
      </c>
      <c r="B191" s="49" t="s">
        <v>365</v>
      </c>
      <c r="C191" s="49" t="s">
        <v>365</v>
      </c>
      <c r="D191" s="54" t="s">
        <v>22</v>
      </c>
      <c r="E191" s="49" t="s">
        <v>23</v>
      </c>
      <c r="F191" s="54" t="s">
        <v>22</v>
      </c>
      <c r="G191" s="49" t="s">
        <v>24</v>
      </c>
      <c r="H191" s="55">
        <v>35901</v>
      </c>
      <c r="I191" s="49" t="s">
        <v>382</v>
      </c>
      <c r="J191" s="57" t="s">
        <v>57</v>
      </c>
      <c r="K191" s="56" t="s">
        <v>239</v>
      </c>
      <c r="L191" s="58" t="s">
        <v>366</v>
      </c>
      <c r="M191" s="59" t="s">
        <v>62</v>
      </c>
      <c r="N191" s="59" t="s">
        <v>239</v>
      </c>
      <c r="O191" s="60">
        <v>1</v>
      </c>
      <c r="P191" s="61">
        <v>2500</v>
      </c>
      <c r="Q191" s="59" t="s">
        <v>243</v>
      </c>
      <c r="R191" s="61">
        <v>2500</v>
      </c>
      <c r="S191" s="61">
        <v>2500</v>
      </c>
    </row>
    <row r="192" spans="1:19">
      <c r="A192" s="49" t="s">
        <v>21</v>
      </c>
      <c r="B192" s="49" t="s">
        <v>365</v>
      </c>
      <c r="C192" s="49" t="s">
        <v>365</v>
      </c>
      <c r="D192" s="54" t="s">
        <v>22</v>
      </c>
      <c r="E192" s="49" t="s">
        <v>23</v>
      </c>
      <c r="F192" s="54" t="s">
        <v>22</v>
      </c>
      <c r="G192" s="49" t="s">
        <v>24</v>
      </c>
      <c r="H192" s="55">
        <v>35901</v>
      </c>
      <c r="I192" s="49" t="s">
        <v>382</v>
      </c>
      <c r="J192" s="57" t="s">
        <v>57</v>
      </c>
      <c r="K192" s="56" t="s">
        <v>239</v>
      </c>
      <c r="L192" s="58" t="s">
        <v>366</v>
      </c>
      <c r="M192" s="59" t="s">
        <v>62</v>
      </c>
      <c r="N192" s="59" t="s">
        <v>239</v>
      </c>
      <c r="O192" s="60">
        <v>1</v>
      </c>
      <c r="P192" s="61">
        <v>2500</v>
      </c>
      <c r="Q192" s="59" t="s">
        <v>243</v>
      </c>
      <c r="R192" s="61">
        <v>2500</v>
      </c>
      <c r="S192" s="61">
        <v>2500</v>
      </c>
    </row>
    <row r="193" spans="1:19">
      <c r="A193" s="49" t="s">
        <v>21</v>
      </c>
      <c r="B193" s="49" t="s">
        <v>365</v>
      </c>
      <c r="C193" s="49" t="s">
        <v>365</v>
      </c>
      <c r="D193" s="54" t="s">
        <v>22</v>
      </c>
      <c r="E193" s="49" t="s">
        <v>23</v>
      </c>
      <c r="F193" s="54" t="s">
        <v>22</v>
      </c>
      <c r="G193" s="49" t="s">
        <v>24</v>
      </c>
      <c r="H193" s="55">
        <v>37504</v>
      </c>
      <c r="I193" s="49" t="s">
        <v>383</v>
      </c>
      <c r="J193" s="57" t="s">
        <v>57</v>
      </c>
      <c r="K193" s="57" t="s">
        <v>239</v>
      </c>
      <c r="L193" s="58" t="s">
        <v>366</v>
      </c>
      <c r="M193" s="59" t="s">
        <v>62</v>
      </c>
      <c r="N193" s="59" t="s">
        <v>45</v>
      </c>
      <c r="O193" s="60">
        <v>1</v>
      </c>
      <c r="P193" s="61">
        <v>1176.6500000000001</v>
      </c>
      <c r="Q193" s="59" t="s">
        <v>243</v>
      </c>
      <c r="R193" s="61">
        <f t="shared" ref="R193:R194" si="18">O193*P193</f>
        <v>1176.6500000000001</v>
      </c>
      <c r="S193" s="61">
        <f>O193*P193</f>
        <v>1176.6500000000001</v>
      </c>
    </row>
    <row r="194" spans="1:19">
      <c r="A194" s="49" t="s">
        <v>21</v>
      </c>
      <c r="B194" s="49" t="s">
        <v>365</v>
      </c>
      <c r="C194" s="49" t="s">
        <v>365</v>
      </c>
      <c r="D194" s="54" t="s">
        <v>22</v>
      </c>
      <c r="E194" s="49" t="s">
        <v>23</v>
      </c>
      <c r="F194" s="54" t="s">
        <v>22</v>
      </c>
      <c r="G194" s="49" t="s">
        <v>25</v>
      </c>
      <c r="H194" s="55">
        <v>32201</v>
      </c>
      <c r="I194" s="49" t="s">
        <v>238</v>
      </c>
      <c r="J194" s="49" t="s">
        <v>57</v>
      </c>
      <c r="K194" s="59" t="s">
        <v>239</v>
      </c>
      <c r="L194" s="58" t="s">
        <v>384</v>
      </c>
      <c r="M194" s="59" t="s">
        <v>62</v>
      </c>
      <c r="N194" s="59" t="s">
        <v>239</v>
      </c>
      <c r="O194" s="60">
        <v>1</v>
      </c>
      <c r="P194" s="61">
        <v>60657.73</v>
      </c>
      <c r="Q194" s="59" t="s">
        <v>243</v>
      </c>
      <c r="R194" s="61">
        <f t="shared" si="18"/>
        <v>60657.73</v>
      </c>
      <c r="S194" s="61">
        <f>O194*P194</f>
        <v>60657.73</v>
      </c>
    </row>
    <row r="195" spans="1:19">
      <c r="A195" s="49" t="s">
        <v>21</v>
      </c>
      <c r="B195" s="49" t="s">
        <v>365</v>
      </c>
      <c r="C195" s="49" t="s">
        <v>365</v>
      </c>
      <c r="D195" s="54" t="s">
        <v>22</v>
      </c>
      <c r="E195" s="49" t="s">
        <v>23</v>
      </c>
      <c r="F195" s="54" t="s">
        <v>22</v>
      </c>
      <c r="G195" s="49" t="s">
        <v>25</v>
      </c>
      <c r="H195" s="55">
        <v>35101</v>
      </c>
      <c r="I195" s="49" t="s">
        <v>385</v>
      </c>
      <c r="J195" s="57" t="s">
        <v>57</v>
      </c>
      <c r="K195" s="57" t="s">
        <v>239</v>
      </c>
      <c r="L195" s="58" t="s">
        <v>386</v>
      </c>
      <c r="M195" s="59" t="s">
        <v>62</v>
      </c>
      <c r="N195" s="59" t="s">
        <v>239</v>
      </c>
      <c r="O195" s="60">
        <v>1</v>
      </c>
      <c r="P195" s="61">
        <v>15318.96</v>
      </c>
      <c r="Q195" s="59" t="s">
        <v>243</v>
      </c>
      <c r="R195" s="61">
        <v>15318.96</v>
      </c>
      <c r="S195" s="61">
        <v>15318.96</v>
      </c>
    </row>
    <row r="196" spans="1:19">
      <c r="A196" s="49" t="s">
        <v>21</v>
      </c>
      <c r="B196" s="49" t="s">
        <v>365</v>
      </c>
      <c r="C196" s="49" t="s">
        <v>365</v>
      </c>
      <c r="D196" s="54" t="s">
        <v>22</v>
      </c>
      <c r="E196" s="49" t="s">
        <v>23</v>
      </c>
      <c r="F196" s="54" t="s">
        <v>22</v>
      </c>
      <c r="G196" s="49" t="s">
        <v>25</v>
      </c>
      <c r="H196" s="55">
        <v>35101</v>
      </c>
      <c r="I196" s="49" t="s">
        <v>385</v>
      </c>
      <c r="J196" s="57" t="s">
        <v>57</v>
      </c>
      <c r="K196" s="57" t="s">
        <v>239</v>
      </c>
      <c r="L196" s="58" t="s">
        <v>386</v>
      </c>
      <c r="M196" s="59" t="s">
        <v>62</v>
      </c>
      <c r="N196" s="59" t="s">
        <v>239</v>
      </c>
      <c r="O196" s="60">
        <v>1</v>
      </c>
      <c r="P196" s="61">
        <v>946.56</v>
      </c>
      <c r="Q196" s="59" t="s">
        <v>243</v>
      </c>
      <c r="R196" s="61">
        <v>946.56</v>
      </c>
      <c r="S196" s="61">
        <v>946.56</v>
      </c>
    </row>
    <row r="197" spans="1:19">
      <c r="A197" s="49" t="s">
        <v>21</v>
      </c>
      <c r="B197" s="49" t="s">
        <v>365</v>
      </c>
      <c r="C197" s="49" t="s">
        <v>365</v>
      </c>
      <c r="D197" s="54" t="s">
        <v>22</v>
      </c>
      <c r="E197" s="49" t="s">
        <v>23</v>
      </c>
      <c r="F197" s="54" t="s">
        <v>22</v>
      </c>
      <c r="G197" s="49" t="s">
        <v>25</v>
      </c>
      <c r="H197" s="55">
        <v>35801</v>
      </c>
      <c r="I197" s="49" t="s">
        <v>387</v>
      </c>
      <c r="J197" s="56" t="s">
        <v>57</v>
      </c>
      <c r="K197" s="56" t="s">
        <v>239</v>
      </c>
      <c r="L197" s="58" t="s">
        <v>388</v>
      </c>
      <c r="M197" s="59" t="s">
        <v>62</v>
      </c>
      <c r="N197" s="59" t="s">
        <v>239</v>
      </c>
      <c r="O197" s="60">
        <v>1</v>
      </c>
      <c r="P197" s="61">
        <v>37440</v>
      </c>
      <c r="Q197" s="59" t="s">
        <v>243</v>
      </c>
      <c r="R197" s="61">
        <f t="shared" ref="R197:R198" si="19">O197*P197</f>
        <v>37440</v>
      </c>
      <c r="S197" s="61">
        <f>O197*P197</f>
        <v>37440</v>
      </c>
    </row>
    <row r="198" spans="1:19">
      <c r="A198" s="49" t="s">
        <v>21</v>
      </c>
      <c r="B198" s="49" t="s">
        <v>365</v>
      </c>
      <c r="C198" s="49" t="s">
        <v>365</v>
      </c>
      <c r="D198" s="54" t="s">
        <v>22</v>
      </c>
      <c r="E198" s="49" t="s">
        <v>23</v>
      </c>
      <c r="F198" s="54" t="s">
        <v>22</v>
      </c>
      <c r="G198" s="49" t="s">
        <v>389</v>
      </c>
      <c r="H198" s="55">
        <v>24701</v>
      </c>
      <c r="I198" s="49" t="s">
        <v>390</v>
      </c>
      <c r="J198" s="49" t="s">
        <v>57</v>
      </c>
      <c r="K198" s="59" t="s">
        <v>239</v>
      </c>
      <c r="L198" s="58" t="s">
        <v>366</v>
      </c>
      <c r="M198" s="59" t="s">
        <v>62</v>
      </c>
      <c r="N198" s="59" t="s">
        <v>239</v>
      </c>
      <c r="O198" s="60">
        <v>1</v>
      </c>
      <c r="P198" s="61">
        <v>8120</v>
      </c>
      <c r="Q198" s="59" t="s">
        <v>243</v>
      </c>
      <c r="R198" s="61">
        <f t="shared" si="19"/>
        <v>8120</v>
      </c>
      <c r="S198" s="61">
        <f>O198*P198</f>
        <v>8120</v>
      </c>
    </row>
    <row r="199" spans="1:19">
      <c r="A199" s="49" t="s">
        <v>21</v>
      </c>
      <c r="B199" s="49" t="s">
        <v>365</v>
      </c>
      <c r="C199" s="49" t="s">
        <v>365</v>
      </c>
      <c r="D199" s="54" t="s">
        <v>22</v>
      </c>
      <c r="E199" s="49" t="s">
        <v>23</v>
      </c>
      <c r="F199" s="54" t="s">
        <v>22</v>
      </c>
      <c r="G199" s="49" t="s">
        <v>389</v>
      </c>
      <c r="H199" s="55">
        <v>29301</v>
      </c>
      <c r="I199" s="49" t="s">
        <v>391</v>
      </c>
      <c r="J199" s="57" t="s">
        <v>392</v>
      </c>
      <c r="K199" s="57" t="s">
        <v>393</v>
      </c>
      <c r="L199" s="58" t="s">
        <v>366</v>
      </c>
      <c r="M199" s="59" t="s">
        <v>62</v>
      </c>
      <c r="N199" s="59" t="s">
        <v>96</v>
      </c>
      <c r="O199" s="60">
        <v>1</v>
      </c>
      <c r="P199" s="61">
        <v>6728</v>
      </c>
      <c r="Q199" s="59" t="s">
        <v>243</v>
      </c>
      <c r="R199" s="61">
        <v>6728</v>
      </c>
      <c r="S199" s="61">
        <v>6728</v>
      </c>
    </row>
    <row r="200" spans="1:19">
      <c r="A200" s="49" t="s">
        <v>21</v>
      </c>
      <c r="B200" s="49" t="s">
        <v>365</v>
      </c>
      <c r="C200" s="49" t="s">
        <v>365</v>
      </c>
      <c r="D200" s="54" t="s">
        <v>22</v>
      </c>
      <c r="E200" s="49" t="s">
        <v>23</v>
      </c>
      <c r="F200" s="54" t="s">
        <v>22</v>
      </c>
      <c r="G200" s="49" t="s">
        <v>389</v>
      </c>
      <c r="H200" s="55">
        <v>29301</v>
      </c>
      <c r="I200" s="49" t="s">
        <v>391</v>
      </c>
      <c r="J200" s="57" t="s">
        <v>394</v>
      </c>
      <c r="K200" s="57" t="s">
        <v>395</v>
      </c>
      <c r="L200" s="58" t="s">
        <v>366</v>
      </c>
      <c r="M200" s="59" t="s">
        <v>62</v>
      </c>
      <c r="N200" s="59" t="s">
        <v>96</v>
      </c>
      <c r="O200" s="60">
        <v>6</v>
      </c>
      <c r="P200" s="61">
        <v>3921.96</v>
      </c>
      <c r="Q200" s="59" t="s">
        <v>243</v>
      </c>
      <c r="R200" s="61">
        <v>23531.760000000002</v>
      </c>
      <c r="S200" s="61">
        <v>23531.760000000002</v>
      </c>
    </row>
    <row r="201" spans="1:19">
      <c r="A201" s="49" t="s">
        <v>21</v>
      </c>
      <c r="B201" s="49" t="s">
        <v>365</v>
      </c>
      <c r="C201" s="49" t="s">
        <v>365</v>
      </c>
      <c r="D201" s="54" t="s">
        <v>22</v>
      </c>
      <c r="E201" s="49" t="s">
        <v>23</v>
      </c>
      <c r="F201" s="54" t="s">
        <v>22</v>
      </c>
      <c r="G201" s="49" t="s">
        <v>389</v>
      </c>
      <c r="H201" s="55">
        <v>35201</v>
      </c>
      <c r="I201" s="56" t="s">
        <v>381</v>
      </c>
      <c r="J201" s="57" t="s">
        <v>57</v>
      </c>
      <c r="K201" s="57" t="s">
        <v>239</v>
      </c>
      <c r="L201" s="58" t="s">
        <v>366</v>
      </c>
      <c r="M201" s="59" t="s">
        <v>62</v>
      </c>
      <c r="N201" s="59" t="s">
        <v>239</v>
      </c>
      <c r="O201" s="60">
        <v>1</v>
      </c>
      <c r="P201" s="61">
        <v>7076</v>
      </c>
      <c r="Q201" s="59" t="s">
        <v>243</v>
      </c>
      <c r="R201" s="61">
        <f t="shared" ref="R201:R203" si="20">O201*P201</f>
        <v>7076</v>
      </c>
      <c r="S201" s="61">
        <f>O201*P201</f>
        <v>7076</v>
      </c>
    </row>
    <row r="202" spans="1:19">
      <c r="A202" s="49" t="s">
        <v>21</v>
      </c>
      <c r="B202" s="49" t="s">
        <v>365</v>
      </c>
      <c r="C202" s="49" t="s">
        <v>365</v>
      </c>
      <c r="D202" s="54" t="s">
        <v>22</v>
      </c>
      <c r="E202" s="49" t="s">
        <v>23</v>
      </c>
      <c r="F202" s="54" t="s">
        <v>22</v>
      </c>
      <c r="G202" s="49" t="s">
        <v>389</v>
      </c>
      <c r="H202" s="55">
        <v>51101</v>
      </c>
      <c r="I202" s="49" t="s">
        <v>396</v>
      </c>
      <c r="J202" s="57" t="s">
        <v>397</v>
      </c>
      <c r="K202" s="57" t="s">
        <v>398</v>
      </c>
      <c r="L202" s="58" t="s">
        <v>366</v>
      </c>
      <c r="M202" s="59" t="s">
        <v>62</v>
      </c>
      <c r="N202" s="59" t="s">
        <v>96</v>
      </c>
      <c r="O202" s="60">
        <v>11</v>
      </c>
      <c r="P202" s="61">
        <v>8711.99</v>
      </c>
      <c r="Q202" s="59" t="s">
        <v>243</v>
      </c>
      <c r="R202" s="61">
        <f t="shared" si="20"/>
        <v>95831.89</v>
      </c>
      <c r="S202" s="61">
        <f>O202*P202</f>
        <v>95831.89</v>
      </c>
    </row>
    <row r="203" spans="1:19">
      <c r="A203" s="49" t="s">
        <v>21</v>
      </c>
      <c r="B203" s="49" t="s">
        <v>365</v>
      </c>
      <c r="C203" s="49" t="s">
        <v>365</v>
      </c>
      <c r="D203" s="54" t="s">
        <v>22</v>
      </c>
      <c r="E203" s="49" t="s">
        <v>30</v>
      </c>
      <c r="F203" s="54" t="s">
        <v>33</v>
      </c>
      <c r="G203" s="49" t="s">
        <v>24</v>
      </c>
      <c r="H203" s="55">
        <v>22104</v>
      </c>
      <c r="I203" s="49" t="s">
        <v>399</v>
      </c>
      <c r="J203" s="57" t="s">
        <v>53</v>
      </c>
      <c r="K203" s="56" t="s">
        <v>400</v>
      </c>
      <c r="L203" s="58" t="s">
        <v>401</v>
      </c>
      <c r="M203" s="59" t="s">
        <v>62</v>
      </c>
      <c r="N203" s="59" t="s">
        <v>96</v>
      </c>
      <c r="O203" s="60">
        <v>47</v>
      </c>
      <c r="P203" s="61">
        <v>31</v>
      </c>
      <c r="Q203" s="59" t="s">
        <v>243</v>
      </c>
      <c r="R203" s="61">
        <f t="shared" si="20"/>
        <v>1457</v>
      </c>
      <c r="S203" s="61">
        <f>O203*P203</f>
        <v>1457</v>
      </c>
    </row>
    <row r="204" spans="1:19">
      <c r="A204" s="49" t="s">
        <v>21</v>
      </c>
      <c r="B204" s="49" t="s">
        <v>365</v>
      </c>
      <c r="C204" s="49" t="s">
        <v>365</v>
      </c>
      <c r="D204" s="54" t="s">
        <v>22</v>
      </c>
      <c r="E204" s="49" t="s">
        <v>31</v>
      </c>
      <c r="F204" s="54" t="s">
        <v>34</v>
      </c>
      <c r="G204" s="49" t="s">
        <v>24</v>
      </c>
      <c r="H204" s="55">
        <v>21101</v>
      </c>
      <c r="I204" s="56" t="s">
        <v>249</v>
      </c>
      <c r="J204" s="57" t="s">
        <v>402</v>
      </c>
      <c r="K204" s="57" t="s">
        <v>403</v>
      </c>
      <c r="L204" s="58" t="s">
        <v>366</v>
      </c>
      <c r="M204" s="59" t="s">
        <v>62</v>
      </c>
      <c r="N204" s="59" t="s">
        <v>96</v>
      </c>
      <c r="O204" s="60">
        <v>6</v>
      </c>
      <c r="P204" s="61">
        <v>60</v>
      </c>
      <c r="Q204" s="59" t="s">
        <v>243</v>
      </c>
      <c r="R204" s="61">
        <v>360</v>
      </c>
      <c r="S204" s="61">
        <v>360</v>
      </c>
    </row>
    <row r="205" spans="1:19">
      <c r="A205" s="49" t="s">
        <v>21</v>
      </c>
      <c r="B205" s="49" t="s">
        <v>365</v>
      </c>
      <c r="C205" s="49" t="s">
        <v>365</v>
      </c>
      <c r="D205" s="54" t="s">
        <v>22</v>
      </c>
      <c r="E205" s="49" t="s">
        <v>31</v>
      </c>
      <c r="F205" s="54" t="s">
        <v>34</v>
      </c>
      <c r="G205" s="49" t="s">
        <v>24</v>
      </c>
      <c r="H205" s="55">
        <v>22104</v>
      </c>
      <c r="I205" s="49" t="s">
        <v>399</v>
      </c>
      <c r="J205" s="57" t="s">
        <v>53</v>
      </c>
      <c r="K205" s="56" t="s">
        <v>400</v>
      </c>
      <c r="L205" s="58" t="s">
        <v>401</v>
      </c>
      <c r="M205" s="59" t="s">
        <v>62</v>
      </c>
      <c r="N205" s="59" t="s">
        <v>96</v>
      </c>
      <c r="O205" s="60">
        <v>13</v>
      </c>
      <c r="P205" s="61">
        <v>31</v>
      </c>
      <c r="Q205" s="59" t="s">
        <v>243</v>
      </c>
      <c r="R205" s="61">
        <v>403</v>
      </c>
      <c r="S205" s="61">
        <v>403</v>
      </c>
    </row>
    <row r="206" spans="1:19">
      <c r="A206" s="49" t="s">
        <v>21</v>
      </c>
      <c r="B206" s="49" t="s">
        <v>365</v>
      </c>
      <c r="C206" s="49" t="s">
        <v>365</v>
      </c>
      <c r="D206" s="54" t="s">
        <v>22</v>
      </c>
      <c r="E206" s="49" t="s">
        <v>31</v>
      </c>
      <c r="F206" s="54" t="s">
        <v>34</v>
      </c>
      <c r="G206" s="49" t="s">
        <v>303</v>
      </c>
      <c r="H206" s="55">
        <v>33602</v>
      </c>
      <c r="I206" s="56" t="s">
        <v>304</v>
      </c>
      <c r="J206" s="57" t="s">
        <v>57</v>
      </c>
      <c r="K206" s="56" t="s">
        <v>239</v>
      </c>
      <c r="L206" s="58" t="s">
        <v>378</v>
      </c>
      <c r="M206" s="59" t="s">
        <v>62</v>
      </c>
      <c r="N206" s="59" t="s">
        <v>239</v>
      </c>
      <c r="O206" s="60">
        <v>1</v>
      </c>
      <c r="P206" s="61">
        <v>10885</v>
      </c>
      <c r="Q206" s="59" t="s">
        <v>243</v>
      </c>
      <c r="R206" s="61">
        <f t="shared" ref="R206:R211" si="21">O206*P206</f>
        <v>10885</v>
      </c>
      <c r="S206" s="61">
        <f t="shared" ref="S206:S211" si="22">O206*P206</f>
        <v>10885</v>
      </c>
    </row>
    <row r="207" spans="1:19">
      <c r="A207" s="49" t="s">
        <v>21</v>
      </c>
      <c r="B207" s="49" t="s">
        <v>365</v>
      </c>
      <c r="C207" s="49" t="s">
        <v>365</v>
      </c>
      <c r="D207" s="54" t="s">
        <v>22</v>
      </c>
      <c r="E207" s="49" t="s">
        <v>31</v>
      </c>
      <c r="F207" s="54" t="s">
        <v>34</v>
      </c>
      <c r="G207" s="49" t="s">
        <v>233</v>
      </c>
      <c r="H207" s="55">
        <v>21101</v>
      </c>
      <c r="I207" s="56" t="s">
        <v>249</v>
      </c>
      <c r="J207" s="62" t="s">
        <v>369</v>
      </c>
      <c r="K207" s="62" t="s">
        <v>370</v>
      </c>
      <c r="L207" s="58" t="s">
        <v>366</v>
      </c>
      <c r="M207" s="59" t="s">
        <v>62</v>
      </c>
      <c r="N207" s="59" t="s">
        <v>56</v>
      </c>
      <c r="O207" s="60">
        <v>1</v>
      </c>
      <c r="P207" s="61">
        <v>228.99</v>
      </c>
      <c r="Q207" s="59" t="s">
        <v>243</v>
      </c>
      <c r="R207" s="61">
        <f t="shared" si="21"/>
        <v>228.99</v>
      </c>
      <c r="S207" s="61">
        <f t="shared" si="22"/>
        <v>228.99</v>
      </c>
    </row>
    <row r="208" spans="1:19" ht="27.6">
      <c r="A208" s="49" t="s">
        <v>21</v>
      </c>
      <c r="B208" s="49" t="s">
        <v>365</v>
      </c>
      <c r="C208" s="49" t="s">
        <v>365</v>
      </c>
      <c r="D208" s="54" t="s">
        <v>22</v>
      </c>
      <c r="E208" s="49" t="s">
        <v>31</v>
      </c>
      <c r="F208" s="54" t="s">
        <v>34</v>
      </c>
      <c r="G208" s="49" t="s">
        <v>233</v>
      </c>
      <c r="H208" s="55">
        <v>21101</v>
      </c>
      <c r="I208" s="56" t="s">
        <v>249</v>
      </c>
      <c r="J208" s="62" t="s">
        <v>404</v>
      </c>
      <c r="K208" s="62" t="s">
        <v>405</v>
      </c>
      <c r="L208" s="58" t="s">
        <v>366</v>
      </c>
      <c r="M208" s="59" t="s">
        <v>62</v>
      </c>
      <c r="N208" s="59" t="s">
        <v>96</v>
      </c>
      <c r="O208" s="60">
        <v>4</v>
      </c>
      <c r="P208" s="61">
        <v>138.99</v>
      </c>
      <c r="Q208" s="59" t="s">
        <v>243</v>
      </c>
      <c r="R208" s="61">
        <f t="shared" si="21"/>
        <v>555.96</v>
      </c>
      <c r="S208" s="61">
        <f t="shared" si="22"/>
        <v>555.96</v>
      </c>
    </row>
    <row r="209" spans="1:19">
      <c r="A209" s="49" t="s">
        <v>21</v>
      </c>
      <c r="B209" s="49" t="s">
        <v>365</v>
      </c>
      <c r="C209" s="49" t="s">
        <v>365</v>
      </c>
      <c r="D209" s="54" t="s">
        <v>22</v>
      </c>
      <c r="E209" s="49" t="s">
        <v>31</v>
      </c>
      <c r="F209" s="54" t="s">
        <v>34</v>
      </c>
      <c r="G209" s="49" t="s">
        <v>233</v>
      </c>
      <c r="H209" s="55">
        <v>21101</v>
      </c>
      <c r="I209" s="56" t="s">
        <v>249</v>
      </c>
      <c r="J209" s="62" t="s">
        <v>406</v>
      </c>
      <c r="K209" s="62" t="s">
        <v>407</v>
      </c>
      <c r="L209" s="58" t="s">
        <v>366</v>
      </c>
      <c r="M209" s="59" t="s">
        <v>62</v>
      </c>
      <c r="N209" s="59" t="s">
        <v>96</v>
      </c>
      <c r="O209" s="60">
        <v>3</v>
      </c>
      <c r="P209" s="61">
        <v>29.89</v>
      </c>
      <c r="Q209" s="59" t="s">
        <v>243</v>
      </c>
      <c r="R209" s="61">
        <f t="shared" si="21"/>
        <v>89.67</v>
      </c>
      <c r="S209" s="61">
        <f t="shared" si="22"/>
        <v>89.67</v>
      </c>
    </row>
    <row r="210" spans="1:19">
      <c r="A210" s="49" t="s">
        <v>21</v>
      </c>
      <c r="B210" s="49" t="s">
        <v>365</v>
      </c>
      <c r="C210" s="49" t="s">
        <v>365</v>
      </c>
      <c r="D210" s="54" t="s">
        <v>22</v>
      </c>
      <c r="E210" s="49" t="s">
        <v>31</v>
      </c>
      <c r="F210" s="54" t="s">
        <v>34</v>
      </c>
      <c r="G210" s="49" t="s">
        <v>233</v>
      </c>
      <c r="H210" s="55">
        <v>21101</v>
      </c>
      <c r="I210" s="56" t="s">
        <v>249</v>
      </c>
      <c r="J210" s="62" t="s">
        <v>408</v>
      </c>
      <c r="K210" s="62" t="s">
        <v>409</v>
      </c>
      <c r="L210" s="58" t="s">
        <v>366</v>
      </c>
      <c r="M210" s="59" t="s">
        <v>62</v>
      </c>
      <c r="N210" s="59" t="s">
        <v>96</v>
      </c>
      <c r="O210" s="60">
        <v>1</v>
      </c>
      <c r="P210" s="61">
        <v>18.98</v>
      </c>
      <c r="Q210" s="59" t="s">
        <v>243</v>
      </c>
      <c r="R210" s="61">
        <f t="shared" si="21"/>
        <v>18.98</v>
      </c>
      <c r="S210" s="61">
        <f t="shared" si="22"/>
        <v>18.98</v>
      </c>
    </row>
    <row r="211" spans="1:19">
      <c r="A211" s="49" t="s">
        <v>21</v>
      </c>
      <c r="B211" s="49" t="s">
        <v>365</v>
      </c>
      <c r="C211" s="49" t="s">
        <v>365</v>
      </c>
      <c r="D211" s="54" t="s">
        <v>22</v>
      </c>
      <c r="E211" s="49" t="s">
        <v>31</v>
      </c>
      <c r="F211" s="54" t="s">
        <v>34</v>
      </c>
      <c r="G211" s="49" t="s">
        <v>233</v>
      </c>
      <c r="H211" s="55">
        <v>21401</v>
      </c>
      <c r="I211" s="49" t="s">
        <v>296</v>
      </c>
      <c r="J211" s="57" t="s">
        <v>320</v>
      </c>
      <c r="K211" s="57" t="s">
        <v>321</v>
      </c>
      <c r="L211" s="58" t="s">
        <v>366</v>
      </c>
      <c r="M211" s="59" t="s">
        <v>62</v>
      </c>
      <c r="N211" s="59" t="s">
        <v>96</v>
      </c>
      <c r="O211" s="60">
        <v>5</v>
      </c>
      <c r="P211" s="61">
        <v>1650</v>
      </c>
      <c r="Q211" s="59" t="s">
        <v>243</v>
      </c>
      <c r="R211" s="61">
        <f t="shared" si="21"/>
        <v>8250</v>
      </c>
      <c r="S211" s="61">
        <f t="shared" si="22"/>
        <v>8250</v>
      </c>
    </row>
    <row r="212" spans="1:19">
      <c r="A212" s="49" t="s">
        <v>21</v>
      </c>
      <c r="B212" s="49" t="s">
        <v>365</v>
      </c>
      <c r="C212" s="49" t="s">
        <v>365</v>
      </c>
      <c r="D212" s="54" t="s">
        <v>22</v>
      </c>
      <c r="E212" s="49" t="s">
        <v>31</v>
      </c>
      <c r="F212" s="54" t="s">
        <v>34</v>
      </c>
      <c r="G212" s="49" t="s">
        <v>233</v>
      </c>
      <c r="H212" s="55">
        <v>26102</v>
      </c>
      <c r="I212" s="49" t="s">
        <v>410</v>
      </c>
      <c r="J212" s="57" t="s">
        <v>57</v>
      </c>
      <c r="K212" s="57" t="s">
        <v>239</v>
      </c>
      <c r="L212" s="58" t="s">
        <v>411</v>
      </c>
      <c r="M212" s="59" t="s">
        <v>62</v>
      </c>
      <c r="N212" s="59" t="s">
        <v>239</v>
      </c>
      <c r="O212" s="60">
        <v>1</v>
      </c>
      <c r="P212" s="61">
        <v>21034.71</v>
      </c>
      <c r="Q212" s="59" t="s">
        <v>243</v>
      </c>
      <c r="R212" s="61">
        <v>21034.71</v>
      </c>
      <c r="S212" s="61">
        <v>21034.71</v>
      </c>
    </row>
    <row r="213" spans="1:19">
      <c r="A213" s="49" t="s">
        <v>21</v>
      </c>
      <c r="B213" s="49" t="s">
        <v>365</v>
      </c>
      <c r="C213" s="49" t="s">
        <v>365</v>
      </c>
      <c r="D213" s="54" t="s">
        <v>22</v>
      </c>
      <c r="E213" s="49" t="s">
        <v>31</v>
      </c>
      <c r="F213" s="54" t="s">
        <v>34</v>
      </c>
      <c r="G213" s="49" t="s">
        <v>233</v>
      </c>
      <c r="H213" s="55">
        <v>26102</v>
      </c>
      <c r="I213" s="49" t="s">
        <v>410</v>
      </c>
      <c r="J213" s="57" t="s">
        <v>57</v>
      </c>
      <c r="K213" s="57" t="s">
        <v>239</v>
      </c>
      <c r="L213" s="58" t="s">
        <v>411</v>
      </c>
      <c r="M213" s="59" t="s">
        <v>62</v>
      </c>
      <c r="N213" s="59" t="s">
        <v>239</v>
      </c>
      <c r="O213" s="60">
        <v>1</v>
      </c>
      <c r="P213" s="61">
        <v>17055.560000000001</v>
      </c>
      <c r="Q213" s="59" t="s">
        <v>243</v>
      </c>
      <c r="R213" s="61">
        <v>17055.560000000001</v>
      </c>
      <c r="S213" s="61">
        <v>17055.560000000001</v>
      </c>
    </row>
    <row r="214" spans="1:19">
      <c r="A214" s="49" t="s">
        <v>21</v>
      </c>
      <c r="B214" s="49" t="s">
        <v>365</v>
      </c>
      <c r="C214" s="49" t="s">
        <v>365</v>
      </c>
      <c r="D214" s="54" t="s">
        <v>22</v>
      </c>
      <c r="E214" s="49" t="s">
        <v>31</v>
      </c>
      <c r="F214" s="54" t="s">
        <v>34</v>
      </c>
      <c r="G214" s="49" t="s">
        <v>233</v>
      </c>
      <c r="H214" s="55">
        <v>33602</v>
      </c>
      <c r="I214" s="56" t="s">
        <v>304</v>
      </c>
      <c r="J214" s="57" t="s">
        <v>57</v>
      </c>
      <c r="K214" s="56" t="s">
        <v>239</v>
      </c>
      <c r="L214" s="58" t="s">
        <v>378</v>
      </c>
      <c r="M214" s="59" t="s">
        <v>62</v>
      </c>
      <c r="N214" s="59" t="s">
        <v>239</v>
      </c>
      <c r="O214" s="60">
        <v>1</v>
      </c>
      <c r="P214" s="61">
        <v>19621.98</v>
      </c>
      <c r="Q214" s="59" t="s">
        <v>243</v>
      </c>
      <c r="R214" s="61">
        <f t="shared" ref="R214:R215" si="23">O214*P214</f>
        <v>19621.98</v>
      </c>
      <c r="S214" s="61">
        <f>O214*P214</f>
        <v>19621.98</v>
      </c>
    </row>
    <row r="215" spans="1:19">
      <c r="A215" s="49" t="s">
        <v>21</v>
      </c>
      <c r="B215" s="49" t="s">
        <v>365</v>
      </c>
      <c r="C215" s="49" t="s">
        <v>365</v>
      </c>
      <c r="D215" s="54" t="s">
        <v>22</v>
      </c>
      <c r="E215" s="49" t="s">
        <v>31</v>
      </c>
      <c r="F215" s="54" t="s">
        <v>34</v>
      </c>
      <c r="G215" s="49" t="s">
        <v>233</v>
      </c>
      <c r="H215" s="55">
        <v>33604</v>
      </c>
      <c r="I215" s="49" t="s">
        <v>412</v>
      </c>
      <c r="J215" s="57" t="s">
        <v>57</v>
      </c>
      <c r="K215" s="57" t="s">
        <v>239</v>
      </c>
      <c r="L215" s="58" t="s">
        <v>366</v>
      </c>
      <c r="M215" s="59" t="s">
        <v>62</v>
      </c>
      <c r="N215" s="59" t="s">
        <v>239</v>
      </c>
      <c r="O215" s="60">
        <v>1</v>
      </c>
      <c r="P215" s="61">
        <v>1823.87</v>
      </c>
      <c r="Q215" s="59" t="s">
        <v>243</v>
      </c>
      <c r="R215" s="61">
        <f t="shared" si="23"/>
        <v>1823.87</v>
      </c>
      <c r="S215" s="61">
        <f>O215*P215</f>
        <v>1823.87</v>
      </c>
    </row>
    <row r="216" spans="1:19">
      <c r="A216" s="49" t="s">
        <v>21</v>
      </c>
      <c r="B216" s="49" t="s">
        <v>365</v>
      </c>
      <c r="C216" s="49" t="s">
        <v>365</v>
      </c>
      <c r="D216" s="54" t="s">
        <v>22</v>
      </c>
      <c r="E216" s="49" t="s">
        <v>31</v>
      </c>
      <c r="F216" s="54" t="s">
        <v>34</v>
      </c>
      <c r="G216" s="49" t="s">
        <v>233</v>
      </c>
      <c r="H216" s="55">
        <v>36101</v>
      </c>
      <c r="I216" s="56" t="s">
        <v>413</v>
      </c>
      <c r="J216" s="63" t="s">
        <v>57</v>
      </c>
      <c r="K216" s="56" t="s">
        <v>239</v>
      </c>
      <c r="L216" s="58" t="s">
        <v>366</v>
      </c>
      <c r="M216" s="59" t="s">
        <v>62</v>
      </c>
      <c r="N216" s="59" t="s">
        <v>239</v>
      </c>
      <c r="O216" s="60">
        <v>1</v>
      </c>
      <c r="P216" s="61">
        <v>7458.75</v>
      </c>
      <c r="Q216" s="59" t="s">
        <v>243</v>
      </c>
      <c r="R216" s="61">
        <v>7458.75</v>
      </c>
      <c r="S216" s="61">
        <v>7458.75</v>
      </c>
    </row>
    <row r="217" spans="1:19">
      <c r="A217" s="49" t="s">
        <v>21</v>
      </c>
      <c r="B217" s="49" t="s">
        <v>365</v>
      </c>
      <c r="C217" s="49" t="s">
        <v>365</v>
      </c>
      <c r="D217" s="54" t="s">
        <v>22</v>
      </c>
      <c r="E217" s="49" t="s">
        <v>31</v>
      </c>
      <c r="F217" s="54" t="s">
        <v>34</v>
      </c>
      <c r="G217" s="49" t="s">
        <v>233</v>
      </c>
      <c r="H217" s="55">
        <v>44105</v>
      </c>
      <c r="I217" s="56" t="s">
        <v>414</v>
      </c>
      <c r="J217" s="64" t="s">
        <v>57</v>
      </c>
      <c r="K217" s="56" t="s">
        <v>239</v>
      </c>
      <c r="L217" s="58" t="s">
        <v>366</v>
      </c>
      <c r="M217" s="59" t="s">
        <v>62</v>
      </c>
      <c r="N217" s="59" t="s">
        <v>45</v>
      </c>
      <c r="O217" s="60">
        <v>1</v>
      </c>
      <c r="P217" s="61">
        <v>3000</v>
      </c>
      <c r="Q217" s="59" t="s">
        <v>243</v>
      </c>
      <c r="R217" s="61">
        <v>3000</v>
      </c>
      <c r="S217" s="61">
        <v>3000</v>
      </c>
    </row>
    <row r="218" spans="1:19">
      <c r="A218" s="49" t="s">
        <v>21</v>
      </c>
      <c r="B218" s="49" t="s">
        <v>365</v>
      </c>
      <c r="C218" s="49" t="s">
        <v>365</v>
      </c>
      <c r="D218" s="54" t="s">
        <v>22</v>
      </c>
      <c r="E218" s="49" t="s">
        <v>27</v>
      </c>
      <c r="F218" s="54" t="s">
        <v>144</v>
      </c>
      <c r="G218" s="49" t="s">
        <v>117</v>
      </c>
      <c r="H218" s="55">
        <v>32201</v>
      </c>
      <c r="I218" s="49" t="s">
        <v>238</v>
      </c>
      <c r="J218" s="49" t="s">
        <v>57</v>
      </c>
      <c r="K218" s="59" t="s">
        <v>239</v>
      </c>
      <c r="L218" s="58" t="s">
        <v>415</v>
      </c>
      <c r="M218" s="59" t="s">
        <v>62</v>
      </c>
      <c r="N218" s="59" t="s">
        <v>239</v>
      </c>
      <c r="O218" s="60">
        <v>1</v>
      </c>
      <c r="P218" s="61">
        <v>11336.2</v>
      </c>
      <c r="Q218" s="59" t="s">
        <v>243</v>
      </c>
      <c r="R218" s="61">
        <f t="shared" ref="R218:R231" si="24">O218*P218</f>
        <v>11336.2</v>
      </c>
      <c r="S218" s="61">
        <f t="shared" ref="S218:S231" si="25">O218*P218</f>
        <v>11336.2</v>
      </c>
    </row>
    <row r="219" spans="1:19">
      <c r="A219" s="49" t="s">
        <v>21</v>
      </c>
      <c r="B219" s="49" t="s">
        <v>365</v>
      </c>
      <c r="C219" s="49" t="s">
        <v>365</v>
      </c>
      <c r="D219" s="54" t="s">
        <v>22</v>
      </c>
      <c r="E219" s="49" t="s">
        <v>27</v>
      </c>
      <c r="F219" s="54" t="s">
        <v>144</v>
      </c>
      <c r="G219" s="49" t="s">
        <v>117</v>
      </c>
      <c r="H219" s="55">
        <v>32201</v>
      </c>
      <c r="I219" s="49" t="s">
        <v>238</v>
      </c>
      <c r="J219" s="49" t="s">
        <v>57</v>
      </c>
      <c r="K219" s="59" t="s">
        <v>239</v>
      </c>
      <c r="L219" s="58" t="s">
        <v>386</v>
      </c>
      <c r="M219" s="59" t="s">
        <v>62</v>
      </c>
      <c r="N219" s="59" t="s">
        <v>239</v>
      </c>
      <c r="O219" s="60">
        <v>1</v>
      </c>
      <c r="P219" s="61">
        <v>51063.199999999997</v>
      </c>
      <c r="Q219" s="59" t="s">
        <v>243</v>
      </c>
      <c r="R219" s="61">
        <f t="shared" si="24"/>
        <v>51063.199999999997</v>
      </c>
      <c r="S219" s="61">
        <f t="shared" si="25"/>
        <v>51063.199999999997</v>
      </c>
    </row>
    <row r="220" spans="1:19" ht="41.4">
      <c r="A220" s="49" t="s">
        <v>21</v>
      </c>
      <c r="B220" s="49" t="s">
        <v>365</v>
      </c>
      <c r="C220" s="49" t="s">
        <v>365</v>
      </c>
      <c r="D220" s="54" t="s">
        <v>22</v>
      </c>
      <c r="E220" s="49" t="s">
        <v>27</v>
      </c>
      <c r="F220" s="54" t="s">
        <v>28</v>
      </c>
      <c r="G220" s="49" t="s">
        <v>389</v>
      </c>
      <c r="H220" s="55">
        <v>24801</v>
      </c>
      <c r="I220" s="49" t="s">
        <v>416</v>
      </c>
      <c r="J220" s="57" t="s">
        <v>417</v>
      </c>
      <c r="K220" s="57" t="s">
        <v>418</v>
      </c>
      <c r="L220" s="58" t="s">
        <v>366</v>
      </c>
      <c r="M220" s="59" t="s">
        <v>62</v>
      </c>
      <c r="N220" s="59" t="s">
        <v>96</v>
      </c>
      <c r="O220" s="60">
        <v>10</v>
      </c>
      <c r="P220" s="61">
        <v>680</v>
      </c>
      <c r="Q220" s="59" t="s">
        <v>243</v>
      </c>
      <c r="R220" s="61">
        <f t="shared" si="24"/>
        <v>6800</v>
      </c>
      <c r="S220" s="61">
        <f t="shared" si="25"/>
        <v>6800</v>
      </c>
    </row>
    <row r="221" spans="1:19">
      <c r="A221" s="49" t="s">
        <v>21</v>
      </c>
      <c r="B221" s="49" t="s">
        <v>365</v>
      </c>
      <c r="C221" s="49" t="s">
        <v>365</v>
      </c>
      <c r="D221" s="54" t="s">
        <v>22</v>
      </c>
      <c r="E221" s="49" t="s">
        <v>27</v>
      </c>
      <c r="F221" s="54" t="s">
        <v>28</v>
      </c>
      <c r="G221" s="49" t="s">
        <v>389</v>
      </c>
      <c r="H221" s="55">
        <v>24801</v>
      </c>
      <c r="I221" s="49" t="s">
        <v>416</v>
      </c>
      <c r="J221" s="57" t="s">
        <v>419</v>
      </c>
      <c r="K221" s="57" t="s">
        <v>420</v>
      </c>
      <c r="L221" s="58" t="s">
        <v>366</v>
      </c>
      <c r="M221" s="59" t="s">
        <v>62</v>
      </c>
      <c r="N221" s="59" t="s">
        <v>96</v>
      </c>
      <c r="O221" s="60">
        <v>2</v>
      </c>
      <c r="P221" s="61">
        <v>2813</v>
      </c>
      <c r="Q221" s="59" t="s">
        <v>243</v>
      </c>
      <c r="R221" s="61">
        <f t="shared" si="24"/>
        <v>5626</v>
      </c>
      <c r="S221" s="61">
        <f t="shared" si="25"/>
        <v>5626</v>
      </c>
    </row>
    <row r="222" spans="1:19">
      <c r="A222" s="49" t="s">
        <v>21</v>
      </c>
      <c r="B222" s="49" t="s">
        <v>365</v>
      </c>
      <c r="C222" s="49" t="s">
        <v>365</v>
      </c>
      <c r="D222" s="54" t="s">
        <v>22</v>
      </c>
      <c r="E222" s="49" t="s">
        <v>27</v>
      </c>
      <c r="F222" s="54" t="s">
        <v>28</v>
      </c>
      <c r="G222" s="49" t="s">
        <v>389</v>
      </c>
      <c r="H222" s="55">
        <v>29301</v>
      </c>
      <c r="I222" s="49" t="s">
        <v>391</v>
      </c>
      <c r="J222" s="57" t="s">
        <v>421</v>
      </c>
      <c r="K222" s="57" t="s">
        <v>422</v>
      </c>
      <c r="L222" s="58" t="s">
        <v>366</v>
      </c>
      <c r="M222" s="59" t="s">
        <v>62</v>
      </c>
      <c r="N222" s="59" t="s">
        <v>239</v>
      </c>
      <c r="O222" s="60">
        <v>5</v>
      </c>
      <c r="P222" s="61">
        <v>14699.52</v>
      </c>
      <c r="Q222" s="59" t="s">
        <v>243</v>
      </c>
      <c r="R222" s="61">
        <f t="shared" si="24"/>
        <v>73497.600000000006</v>
      </c>
      <c r="S222" s="61">
        <f t="shared" si="25"/>
        <v>73497.600000000006</v>
      </c>
    </row>
    <row r="223" spans="1:19">
      <c r="A223" s="49" t="s">
        <v>21</v>
      </c>
      <c r="B223" s="49" t="s">
        <v>365</v>
      </c>
      <c r="C223" s="49" t="s">
        <v>365</v>
      </c>
      <c r="D223" s="54" t="s">
        <v>22</v>
      </c>
      <c r="E223" s="49" t="s">
        <v>27</v>
      </c>
      <c r="F223" s="54" t="s">
        <v>28</v>
      </c>
      <c r="G223" s="49" t="s">
        <v>389</v>
      </c>
      <c r="H223" s="55">
        <v>29301</v>
      </c>
      <c r="I223" s="49" t="s">
        <v>391</v>
      </c>
      <c r="J223" s="57" t="s">
        <v>423</v>
      </c>
      <c r="K223" s="57" t="s">
        <v>424</v>
      </c>
      <c r="L223" s="58" t="s">
        <v>366</v>
      </c>
      <c r="M223" s="59" t="s">
        <v>62</v>
      </c>
      <c r="N223" s="59" t="s">
        <v>96</v>
      </c>
      <c r="O223" s="60">
        <v>1</v>
      </c>
      <c r="P223" s="61">
        <v>4810</v>
      </c>
      <c r="Q223" s="59" t="s">
        <v>243</v>
      </c>
      <c r="R223" s="61">
        <f t="shared" si="24"/>
        <v>4810</v>
      </c>
      <c r="S223" s="61">
        <f t="shared" si="25"/>
        <v>4810</v>
      </c>
    </row>
    <row r="224" spans="1:19">
      <c r="A224" s="49" t="s">
        <v>21</v>
      </c>
      <c r="B224" s="49" t="s">
        <v>365</v>
      </c>
      <c r="C224" s="49" t="s">
        <v>365</v>
      </c>
      <c r="D224" s="54" t="s">
        <v>22</v>
      </c>
      <c r="E224" s="49" t="s">
        <v>27</v>
      </c>
      <c r="F224" s="54" t="s">
        <v>28</v>
      </c>
      <c r="G224" s="49" t="s">
        <v>389</v>
      </c>
      <c r="H224" s="55">
        <v>29301</v>
      </c>
      <c r="I224" s="49" t="s">
        <v>391</v>
      </c>
      <c r="J224" s="57" t="s">
        <v>425</v>
      </c>
      <c r="K224" s="57" t="s">
        <v>426</v>
      </c>
      <c r="L224" s="58" t="s">
        <v>366</v>
      </c>
      <c r="M224" s="59" t="s">
        <v>62</v>
      </c>
      <c r="N224" s="59" t="s">
        <v>96</v>
      </c>
      <c r="O224" s="60">
        <v>1</v>
      </c>
      <c r="P224" s="61">
        <v>6727</v>
      </c>
      <c r="Q224" s="59" t="s">
        <v>243</v>
      </c>
      <c r="R224" s="61">
        <f t="shared" si="24"/>
        <v>6727</v>
      </c>
      <c r="S224" s="61">
        <f t="shared" si="25"/>
        <v>6727</v>
      </c>
    </row>
    <row r="225" spans="1:19" ht="27.6">
      <c r="A225" s="49" t="s">
        <v>21</v>
      </c>
      <c r="B225" s="49" t="s">
        <v>365</v>
      </c>
      <c r="C225" s="49" t="s">
        <v>365</v>
      </c>
      <c r="D225" s="54" t="s">
        <v>22</v>
      </c>
      <c r="E225" s="49" t="s">
        <v>27</v>
      </c>
      <c r="F225" s="54" t="s">
        <v>28</v>
      </c>
      <c r="G225" s="49" t="s">
        <v>389</v>
      </c>
      <c r="H225" s="55">
        <v>29301</v>
      </c>
      <c r="I225" s="49" t="s">
        <v>391</v>
      </c>
      <c r="J225" s="57" t="s">
        <v>427</v>
      </c>
      <c r="K225" s="57" t="s">
        <v>428</v>
      </c>
      <c r="L225" s="58" t="s">
        <v>366</v>
      </c>
      <c r="M225" s="59" t="s">
        <v>62</v>
      </c>
      <c r="N225" s="59" t="s">
        <v>96</v>
      </c>
      <c r="O225" s="60">
        <v>1</v>
      </c>
      <c r="P225" s="61">
        <v>12220</v>
      </c>
      <c r="Q225" s="59" t="s">
        <v>243</v>
      </c>
      <c r="R225" s="61">
        <f t="shared" si="24"/>
        <v>12220</v>
      </c>
      <c r="S225" s="61">
        <f t="shared" si="25"/>
        <v>12220</v>
      </c>
    </row>
    <row r="226" spans="1:19">
      <c r="A226" s="49" t="s">
        <v>21</v>
      </c>
      <c r="B226" s="49" t="s">
        <v>365</v>
      </c>
      <c r="C226" s="49" t="s">
        <v>365</v>
      </c>
      <c r="D226" s="54" t="s">
        <v>22</v>
      </c>
      <c r="E226" s="49" t="s">
        <v>27</v>
      </c>
      <c r="F226" s="54" t="s">
        <v>28</v>
      </c>
      <c r="G226" s="49" t="s">
        <v>389</v>
      </c>
      <c r="H226" s="55">
        <v>29301</v>
      </c>
      <c r="I226" s="49" t="s">
        <v>391</v>
      </c>
      <c r="J226" s="57" t="s">
        <v>200</v>
      </c>
      <c r="K226" s="57" t="s">
        <v>201</v>
      </c>
      <c r="L226" s="58" t="s">
        <v>366</v>
      </c>
      <c r="M226" s="59" t="s">
        <v>62</v>
      </c>
      <c r="N226" s="59" t="s">
        <v>96</v>
      </c>
      <c r="O226" s="60">
        <v>1</v>
      </c>
      <c r="P226" s="61">
        <v>7205</v>
      </c>
      <c r="Q226" s="59" t="s">
        <v>243</v>
      </c>
      <c r="R226" s="61">
        <f t="shared" si="24"/>
        <v>7205</v>
      </c>
      <c r="S226" s="61">
        <f t="shared" si="25"/>
        <v>7205</v>
      </c>
    </row>
    <row r="227" spans="1:19">
      <c r="A227" s="49" t="s">
        <v>21</v>
      </c>
      <c r="B227" s="49" t="s">
        <v>365</v>
      </c>
      <c r="C227" s="49" t="s">
        <v>365</v>
      </c>
      <c r="D227" s="54" t="s">
        <v>22</v>
      </c>
      <c r="E227" s="49" t="s">
        <v>27</v>
      </c>
      <c r="F227" s="54" t="s">
        <v>28</v>
      </c>
      <c r="G227" s="49" t="s">
        <v>389</v>
      </c>
      <c r="H227" s="55">
        <v>35201</v>
      </c>
      <c r="I227" s="49" t="s">
        <v>381</v>
      </c>
      <c r="J227" s="65" t="s">
        <v>57</v>
      </c>
      <c r="K227" s="65" t="s">
        <v>239</v>
      </c>
      <c r="L227" s="58" t="s">
        <v>366</v>
      </c>
      <c r="M227" s="59" t="s">
        <v>429</v>
      </c>
      <c r="N227" s="59" t="s">
        <v>239</v>
      </c>
      <c r="O227" s="60">
        <v>1</v>
      </c>
      <c r="P227" s="61">
        <v>13745.95</v>
      </c>
      <c r="Q227" s="59" t="s">
        <v>243</v>
      </c>
      <c r="R227" s="61">
        <f t="shared" si="24"/>
        <v>13745.95</v>
      </c>
      <c r="S227" s="61">
        <f t="shared" si="25"/>
        <v>13745.95</v>
      </c>
    </row>
    <row r="228" spans="1:19">
      <c r="A228" s="49" t="s">
        <v>21</v>
      </c>
      <c r="B228" s="49" t="s">
        <v>365</v>
      </c>
      <c r="C228" s="49" t="s">
        <v>365</v>
      </c>
      <c r="D228" s="54" t="s">
        <v>22</v>
      </c>
      <c r="E228" s="49" t="s">
        <v>27</v>
      </c>
      <c r="F228" s="54" t="s">
        <v>28</v>
      </c>
      <c r="G228" s="49" t="s">
        <v>389</v>
      </c>
      <c r="H228" s="55">
        <v>51101</v>
      </c>
      <c r="I228" s="49" t="s">
        <v>396</v>
      </c>
      <c r="J228" s="57" t="s">
        <v>430</v>
      </c>
      <c r="K228" s="57" t="s">
        <v>431</v>
      </c>
      <c r="L228" s="58" t="s">
        <v>366</v>
      </c>
      <c r="M228" s="59" t="s">
        <v>62</v>
      </c>
      <c r="N228" s="59" t="s">
        <v>96</v>
      </c>
      <c r="O228" s="60">
        <v>3</v>
      </c>
      <c r="P228" s="61">
        <v>6206</v>
      </c>
      <c r="Q228" s="59" t="s">
        <v>243</v>
      </c>
      <c r="R228" s="61">
        <f t="shared" si="24"/>
        <v>18618</v>
      </c>
      <c r="S228" s="61">
        <f t="shared" si="25"/>
        <v>18618</v>
      </c>
    </row>
    <row r="229" spans="1:19">
      <c r="A229" s="49" t="s">
        <v>21</v>
      </c>
      <c r="B229" s="49" t="s">
        <v>365</v>
      </c>
      <c r="C229" s="49" t="s">
        <v>365</v>
      </c>
      <c r="D229" s="54" t="s">
        <v>22</v>
      </c>
      <c r="E229" s="49" t="s">
        <v>27</v>
      </c>
      <c r="F229" s="54" t="s">
        <v>28</v>
      </c>
      <c r="G229" s="49" t="s">
        <v>389</v>
      </c>
      <c r="H229" s="55">
        <v>51101</v>
      </c>
      <c r="I229" s="49" t="s">
        <v>396</v>
      </c>
      <c r="J229" s="57" t="s">
        <v>432</v>
      </c>
      <c r="K229" s="57" t="s">
        <v>433</v>
      </c>
      <c r="L229" s="58" t="s">
        <v>366</v>
      </c>
      <c r="M229" s="59" t="s">
        <v>62</v>
      </c>
      <c r="N229" s="59" t="s">
        <v>96</v>
      </c>
      <c r="O229" s="60">
        <v>58</v>
      </c>
      <c r="P229" s="61">
        <v>962.8</v>
      </c>
      <c r="Q229" s="59" t="s">
        <v>243</v>
      </c>
      <c r="R229" s="61">
        <f t="shared" si="24"/>
        <v>55842.399999999994</v>
      </c>
      <c r="S229" s="61">
        <f t="shared" si="25"/>
        <v>55842.399999999994</v>
      </c>
    </row>
    <row r="230" spans="1:19">
      <c r="A230" s="49" t="s">
        <v>21</v>
      </c>
      <c r="B230" s="49" t="s">
        <v>365</v>
      </c>
      <c r="C230" s="49" t="s">
        <v>365</v>
      </c>
      <c r="D230" s="54" t="s">
        <v>22</v>
      </c>
      <c r="E230" s="49" t="s">
        <v>27</v>
      </c>
      <c r="F230" s="54" t="s">
        <v>28</v>
      </c>
      <c r="G230" s="49" t="s">
        <v>389</v>
      </c>
      <c r="H230" s="55">
        <v>51101</v>
      </c>
      <c r="I230" s="49" t="s">
        <v>396</v>
      </c>
      <c r="J230" s="57" t="s">
        <v>434</v>
      </c>
      <c r="K230" s="57" t="s">
        <v>435</v>
      </c>
      <c r="L230" s="58" t="s">
        <v>366</v>
      </c>
      <c r="M230" s="59" t="s">
        <v>62</v>
      </c>
      <c r="N230" s="59" t="s">
        <v>96</v>
      </c>
      <c r="O230" s="60">
        <v>6</v>
      </c>
      <c r="P230" s="61">
        <v>3381.4</v>
      </c>
      <c r="Q230" s="59" t="s">
        <v>243</v>
      </c>
      <c r="R230" s="61">
        <f t="shared" si="24"/>
        <v>20288.400000000001</v>
      </c>
      <c r="S230" s="61">
        <f t="shared" si="25"/>
        <v>20288.400000000001</v>
      </c>
    </row>
    <row r="231" spans="1:19">
      <c r="A231" s="49" t="s">
        <v>21</v>
      </c>
      <c r="B231" s="49" t="s">
        <v>365</v>
      </c>
      <c r="C231" s="49" t="s">
        <v>365</v>
      </c>
      <c r="D231" s="54" t="s">
        <v>22</v>
      </c>
      <c r="E231" s="49" t="s">
        <v>27</v>
      </c>
      <c r="F231" s="54" t="s">
        <v>28</v>
      </c>
      <c r="G231" s="49" t="s">
        <v>389</v>
      </c>
      <c r="H231" s="55">
        <v>51101</v>
      </c>
      <c r="I231" s="49" t="s">
        <v>396</v>
      </c>
      <c r="J231" s="57" t="s">
        <v>397</v>
      </c>
      <c r="K231" s="57" t="s">
        <v>398</v>
      </c>
      <c r="L231" s="58" t="s">
        <v>366</v>
      </c>
      <c r="M231" s="59" t="s">
        <v>62</v>
      </c>
      <c r="N231" s="59" t="s">
        <v>96</v>
      </c>
      <c r="O231" s="60">
        <v>1</v>
      </c>
      <c r="P231" s="61">
        <v>4220</v>
      </c>
      <c r="Q231" s="59" t="s">
        <v>243</v>
      </c>
      <c r="R231" s="61">
        <f t="shared" si="24"/>
        <v>4220</v>
      </c>
      <c r="S231" s="61">
        <f t="shared" si="25"/>
        <v>4220</v>
      </c>
    </row>
    <row r="232" spans="1:19">
      <c r="A232" s="66" t="s">
        <v>21</v>
      </c>
      <c r="B232" s="67" t="s">
        <v>75</v>
      </c>
      <c r="C232" s="68" t="s">
        <v>75</v>
      </c>
      <c r="D232" s="68" t="s">
        <v>22</v>
      </c>
      <c r="E232" s="68" t="s">
        <v>23</v>
      </c>
      <c r="F232" s="69" t="s">
        <v>22</v>
      </c>
      <c r="G232" s="68" t="s">
        <v>24</v>
      </c>
      <c r="H232" s="70">
        <v>21101</v>
      </c>
      <c r="I232" s="71" t="s">
        <v>249</v>
      </c>
      <c r="J232" s="72" t="s">
        <v>436</v>
      </c>
      <c r="K232" s="73" t="s">
        <v>345</v>
      </c>
      <c r="L232" s="74" t="s">
        <v>57</v>
      </c>
      <c r="M232" s="74" t="s">
        <v>57</v>
      </c>
      <c r="N232" s="74" t="s">
        <v>96</v>
      </c>
      <c r="O232" s="75">
        <v>16</v>
      </c>
      <c r="P232" s="76">
        <v>7</v>
      </c>
      <c r="Q232" s="75" t="s">
        <v>243</v>
      </c>
      <c r="R232" s="77">
        <f t="shared" ref="R232:R295" si="26">S232</f>
        <v>112</v>
      </c>
      <c r="S232" s="78">
        <f t="shared" ref="S232:S295" si="27">O232*P232</f>
        <v>112</v>
      </c>
    </row>
    <row r="233" spans="1:19">
      <c r="A233" s="66" t="s">
        <v>21</v>
      </c>
      <c r="B233" s="67" t="s">
        <v>75</v>
      </c>
      <c r="C233" s="68" t="s">
        <v>75</v>
      </c>
      <c r="D233" s="68" t="s">
        <v>22</v>
      </c>
      <c r="E233" s="68" t="s">
        <v>23</v>
      </c>
      <c r="F233" s="69" t="s">
        <v>22</v>
      </c>
      <c r="G233" s="68" t="s">
        <v>24</v>
      </c>
      <c r="H233" s="70">
        <v>21101</v>
      </c>
      <c r="I233" s="71" t="s">
        <v>249</v>
      </c>
      <c r="J233" s="72" t="s">
        <v>437</v>
      </c>
      <c r="K233" s="73" t="s">
        <v>438</v>
      </c>
      <c r="L233" s="74" t="s">
        <v>57</v>
      </c>
      <c r="M233" s="74" t="s">
        <v>57</v>
      </c>
      <c r="N233" s="74" t="s">
        <v>83</v>
      </c>
      <c r="O233" s="75">
        <v>3</v>
      </c>
      <c r="P233" s="76">
        <v>175</v>
      </c>
      <c r="Q233" s="75" t="s">
        <v>243</v>
      </c>
      <c r="R233" s="77">
        <f t="shared" si="26"/>
        <v>525</v>
      </c>
      <c r="S233" s="78">
        <f t="shared" si="27"/>
        <v>525</v>
      </c>
    </row>
    <row r="234" spans="1:19">
      <c r="A234" s="66" t="s">
        <v>21</v>
      </c>
      <c r="B234" s="67" t="s">
        <v>75</v>
      </c>
      <c r="C234" s="68" t="s">
        <v>75</v>
      </c>
      <c r="D234" s="68" t="s">
        <v>22</v>
      </c>
      <c r="E234" s="68" t="s">
        <v>23</v>
      </c>
      <c r="F234" s="69" t="s">
        <v>22</v>
      </c>
      <c r="G234" s="68" t="s">
        <v>24</v>
      </c>
      <c r="H234" s="70">
        <v>21101</v>
      </c>
      <c r="I234" s="71" t="s">
        <v>249</v>
      </c>
      <c r="J234" s="72" t="s">
        <v>439</v>
      </c>
      <c r="K234" s="73" t="s">
        <v>440</v>
      </c>
      <c r="L234" s="74" t="s">
        <v>57</v>
      </c>
      <c r="M234" s="74" t="s">
        <v>57</v>
      </c>
      <c r="N234" s="74" t="s">
        <v>83</v>
      </c>
      <c r="O234" s="75">
        <v>1</v>
      </c>
      <c r="P234" s="76">
        <v>130</v>
      </c>
      <c r="Q234" s="75" t="s">
        <v>243</v>
      </c>
      <c r="R234" s="77">
        <f t="shared" si="26"/>
        <v>130</v>
      </c>
      <c r="S234" s="78">
        <f t="shared" si="27"/>
        <v>130</v>
      </c>
    </row>
    <row r="235" spans="1:19">
      <c r="A235" s="66" t="s">
        <v>21</v>
      </c>
      <c r="B235" s="67" t="s">
        <v>75</v>
      </c>
      <c r="C235" s="68" t="s">
        <v>75</v>
      </c>
      <c r="D235" s="68" t="s">
        <v>22</v>
      </c>
      <c r="E235" s="68" t="s">
        <v>23</v>
      </c>
      <c r="F235" s="69" t="s">
        <v>22</v>
      </c>
      <c r="G235" s="68" t="s">
        <v>24</v>
      </c>
      <c r="H235" s="70">
        <v>21101</v>
      </c>
      <c r="I235" s="71" t="s">
        <v>249</v>
      </c>
      <c r="J235" s="72" t="s">
        <v>441</v>
      </c>
      <c r="K235" s="73" t="s">
        <v>442</v>
      </c>
      <c r="L235" s="74" t="s">
        <v>57</v>
      </c>
      <c r="M235" s="74" t="s">
        <v>57</v>
      </c>
      <c r="N235" s="74" t="s">
        <v>96</v>
      </c>
      <c r="O235" s="75">
        <v>12</v>
      </c>
      <c r="P235" s="76">
        <v>8</v>
      </c>
      <c r="Q235" s="75" t="s">
        <v>243</v>
      </c>
      <c r="R235" s="77">
        <f t="shared" si="26"/>
        <v>96</v>
      </c>
      <c r="S235" s="78">
        <f t="shared" si="27"/>
        <v>96</v>
      </c>
    </row>
    <row r="236" spans="1:19">
      <c r="A236" s="66" t="s">
        <v>21</v>
      </c>
      <c r="B236" s="67" t="s">
        <v>75</v>
      </c>
      <c r="C236" s="68" t="s">
        <v>75</v>
      </c>
      <c r="D236" s="68" t="s">
        <v>22</v>
      </c>
      <c r="E236" s="68" t="s">
        <v>23</v>
      </c>
      <c r="F236" s="69" t="s">
        <v>22</v>
      </c>
      <c r="G236" s="68" t="s">
        <v>24</v>
      </c>
      <c r="H236" s="70">
        <v>21101</v>
      </c>
      <c r="I236" s="71" t="s">
        <v>249</v>
      </c>
      <c r="J236" s="72" t="s">
        <v>443</v>
      </c>
      <c r="K236" s="73" t="s">
        <v>444</v>
      </c>
      <c r="L236" s="74" t="s">
        <v>57</v>
      </c>
      <c r="M236" s="74" t="s">
        <v>57</v>
      </c>
      <c r="N236" s="74" t="s">
        <v>56</v>
      </c>
      <c r="O236" s="75">
        <v>10</v>
      </c>
      <c r="P236" s="76">
        <v>63</v>
      </c>
      <c r="Q236" s="75" t="s">
        <v>243</v>
      </c>
      <c r="R236" s="77">
        <f t="shared" si="26"/>
        <v>630</v>
      </c>
      <c r="S236" s="78">
        <f t="shared" si="27"/>
        <v>630</v>
      </c>
    </row>
    <row r="237" spans="1:19">
      <c r="A237" s="66" t="s">
        <v>21</v>
      </c>
      <c r="B237" s="67" t="s">
        <v>75</v>
      </c>
      <c r="C237" s="68" t="s">
        <v>75</v>
      </c>
      <c r="D237" s="68" t="s">
        <v>22</v>
      </c>
      <c r="E237" s="68" t="s">
        <v>23</v>
      </c>
      <c r="F237" s="69" t="s">
        <v>22</v>
      </c>
      <c r="G237" s="68" t="s">
        <v>24</v>
      </c>
      <c r="H237" s="70">
        <v>21101</v>
      </c>
      <c r="I237" s="71" t="s">
        <v>249</v>
      </c>
      <c r="J237" s="72" t="s">
        <v>445</v>
      </c>
      <c r="K237" s="73" t="s">
        <v>446</v>
      </c>
      <c r="L237" s="74" t="s">
        <v>57</v>
      </c>
      <c r="M237" s="74" t="s">
        <v>57</v>
      </c>
      <c r="N237" s="74" t="s">
        <v>83</v>
      </c>
      <c r="O237" s="75">
        <v>1</v>
      </c>
      <c r="P237" s="76">
        <v>54.96</v>
      </c>
      <c r="Q237" s="75" t="s">
        <v>243</v>
      </c>
      <c r="R237" s="77">
        <f t="shared" si="26"/>
        <v>54.96</v>
      </c>
      <c r="S237" s="78">
        <f t="shared" si="27"/>
        <v>54.96</v>
      </c>
    </row>
    <row r="238" spans="1:19">
      <c r="A238" s="66" t="s">
        <v>21</v>
      </c>
      <c r="B238" s="67" t="s">
        <v>75</v>
      </c>
      <c r="C238" s="68" t="s">
        <v>75</v>
      </c>
      <c r="D238" s="68" t="s">
        <v>22</v>
      </c>
      <c r="E238" s="68" t="s">
        <v>23</v>
      </c>
      <c r="F238" s="69" t="s">
        <v>22</v>
      </c>
      <c r="G238" s="68" t="s">
        <v>24</v>
      </c>
      <c r="H238" s="70">
        <v>21101</v>
      </c>
      <c r="I238" s="71" t="s">
        <v>249</v>
      </c>
      <c r="J238" s="72" t="s">
        <v>447</v>
      </c>
      <c r="K238" s="73" t="s">
        <v>448</v>
      </c>
      <c r="L238" s="74" t="s">
        <v>57</v>
      </c>
      <c r="M238" s="74" t="s">
        <v>57</v>
      </c>
      <c r="N238" s="74" t="s">
        <v>83</v>
      </c>
      <c r="O238" s="75">
        <v>6</v>
      </c>
      <c r="P238" s="76">
        <v>65.040000000000006</v>
      </c>
      <c r="Q238" s="75" t="s">
        <v>243</v>
      </c>
      <c r="R238" s="77">
        <f t="shared" si="26"/>
        <v>390.24</v>
      </c>
      <c r="S238" s="78">
        <f t="shared" si="27"/>
        <v>390.24</v>
      </c>
    </row>
    <row r="239" spans="1:19">
      <c r="A239" s="66" t="s">
        <v>21</v>
      </c>
      <c r="B239" s="67" t="s">
        <v>75</v>
      </c>
      <c r="C239" s="68" t="s">
        <v>75</v>
      </c>
      <c r="D239" s="68" t="s">
        <v>22</v>
      </c>
      <c r="E239" s="68" t="s">
        <v>23</v>
      </c>
      <c r="F239" s="69" t="s">
        <v>22</v>
      </c>
      <c r="G239" s="68" t="s">
        <v>24</v>
      </c>
      <c r="H239" s="70">
        <v>21101</v>
      </c>
      <c r="I239" s="71" t="s">
        <v>249</v>
      </c>
      <c r="J239" s="72" t="s">
        <v>449</v>
      </c>
      <c r="K239" s="73" t="s">
        <v>450</v>
      </c>
      <c r="L239" s="74" t="s">
        <v>57</v>
      </c>
      <c r="M239" s="74" t="s">
        <v>57</v>
      </c>
      <c r="N239" s="74" t="s">
        <v>96</v>
      </c>
      <c r="O239" s="75">
        <v>1</v>
      </c>
      <c r="P239" s="76">
        <v>350</v>
      </c>
      <c r="Q239" s="75" t="s">
        <v>243</v>
      </c>
      <c r="R239" s="77">
        <f t="shared" si="26"/>
        <v>350</v>
      </c>
      <c r="S239" s="78">
        <f t="shared" si="27"/>
        <v>350</v>
      </c>
    </row>
    <row r="240" spans="1:19">
      <c r="A240" s="66" t="s">
        <v>21</v>
      </c>
      <c r="B240" s="67" t="s">
        <v>75</v>
      </c>
      <c r="C240" s="68" t="s">
        <v>75</v>
      </c>
      <c r="D240" s="68" t="s">
        <v>22</v>
      </c>
      <c r="E240" s="68" t="s">
        <v>23</v>
      </c>
      <c r="F240" s="69" t="s">
        <v>22</v>
      </c>
      <c r="G240" s="68" t="s">
        <v>24</v>
      </c>
      <c r="H240" s="70">
        <v>21101</v>
      </c>
      <c r="I240" s="71" t="s">
        <v>249</v>
      </c>
      <c r="J240" s="72" t="s">
        <v>451</v>
      </c>
      <c r="K240" s="73" t="s">
        <v>452</v>
      </c>
      <c r="L240" s="74" t="s">
        <v>57</v>
      </c>
      <c r="M240" s="74" t="s">
        <v>57</v>
      </c>
      <c r="N240" s="74" t="s">
        <v>56</v>
      </c>
      <c r="O240" s="75">
        <v>2</v>
      </c>
      <c r="P240" s="76">
        <v>57.5</v>
      </c>
      <c r="Q240" s="75" t="s">
        <v>243</v>
      </c>
      <c r="R240" s="77">
        <f t="shared" si="26"/>
        <v>115</v>
      </c>
      <c r="S240" s="78">
        <f t="shared" si="27"/>
        <v>115</v>
      </c>
    </row>
    <row r="241" spans="1:19">
      <c r="A241" s="66" t="s">
        <v>21</v>
      </c>
      <c r="B241" s="67" t="s">
        <v>75</v>
      </c>
      <c r="C241" s="68" t="s">
        <v>75</v>
      </c>
      <c r="D241" s="68" t="s">
        <v>22</v>
      </c>
      <c r="E241" s="68" t="s">
        <v>23</v>
      </c>
      <c r="F241" s="69" t="s">
        <v>22</v>
      </c>
      <c r="G241" s="68" t="s">
        <v>24</v>
      </c>
      <c r="H241" s="70">
        <v>21101</v>
      </c>
      <c r="I241" s="71" t="s">
        <v>249</v>
      </c>
      <c r="J241" s="72" t="s">
        <v>453</v>
      </c>
      <c r="K241" s="73" t="s">
        <v>454</v>
      </c>
      <c r="L241" s="74" t="s">
        <v>57</v>
      </c>
      <c r="M241" s="74" t="s">
        <v>57</v>
      </c>
      <c r="N241" s="74" t="s">
        <v>96</v>
      </c>
      <c r="O241" s="75">
        <v>10</v>
      </c>
      <c r="P241" s="76">
        <v>74</v>
      </c>
      <c r="Q241" s="75" t="s">
        <v>243</v>
      </c>
      <c r="R241" s="77">
        <f t="shared" si="26"/>
        <v>740</v>
      </c>
      <c r="S241" s="78">
        <f t="shared" si="27"/>
        <v>740</v>
      </c>
    </row>
    <row r="242" spans="1:19">
      <c r="A242" s="66" t="s">
        <v>21</v>
      </c>
      <c r="B242" s="67" t="s">
        <v>75</v>
      </c>
      <c r="C242" s="68" t="s">
        <v>75</v>
      </c>
      <c r="D242" s="68" t="s">
        <v>22</v>
      </c>
      <c r="E242" s="68" t="s">
        <v>23</v>
      </c>
      <c r="F242" s="69" t="s">
        <v>22</v>
      </c>
      <c r="G242" s="68" t="s">
        <v>24</v>
      </c>
      <c r="H242" s="70">
        <v>21101</v>
      </c>
      <c r="I242" s="71" t="s">
        <v>249</v>
      </c>
      <c r="J242" s="72" t="s">
        <v>455</v>
      </c>
      <c r="K242" s="73" t="s">
        <v>456</v>
      </c>
      <c r="L242" s="74" t="s">
        <v>57</v>
      </c>
      <c r="M242" s="74" t="s">
        <v>57</v>
      </c>
      <c r="N242" s="74" t="s">
        <v>96</v>
      </c>
      <c r="O242" s="75">
        <v>200</v>
      </c>
      <c r="P242" s="76">
        <v>3.6</v>
      </c>
      <c r="Q242" s="75" t="s">
        <v>243</v>
      </c>
      <c r="R242" s="77">
        <f t="shared" si="26"/>
        <v>720</v>
      </c>
      <c r="S242" s="78">
        <f t="shared" si="27"/>
        <v>720</v>
      </c>
    </row>
    <row r="243" spans="1:19">
      <c r="A243" s="66" t="s">
        <v>21</v>
      </c>
      <c r="B243" s="67" t="s">
        <v>75</v>
      </c>
      <c r="C243" s="68" t="s">
        <v>75</v>
      </c>
      <c r="D243" s="68" t="s">
        <v>22</v>
      </c>
      <c r="E243" s="68" t="s">
        <v>23</v>
      </c>
      <c r="F243" s="69" t="s">
        <v>22</v>
      </c>
      <c r="G243" s="68" t="s">
        <v>24</v>
      </c>
      <c r="H243" s="70">
        <v>21101</v>
      </c>
      <c r="I243" s="71" t="s">
        <v>249</v>
      </c>
      <c r="J243" s="72" t="s">
        <v>449</v>
      </c>
      <c r="K243" s="73" t="s">
        <v>450</v>
      </c>
      <c r="L243" s="74" t="s">
        <v>57</v>
      </c>
      <c r="M243" s="74" t="s">
        <v>57</v>
      </c>
      <c r="N243" s="74" t="s">
        <v>96</v>
      </c>
      <c r="O243" s="75">
        <v>2</v>
      </c>
      <c r="P243" s="76">
        <v>250</v>
      </c>
      <c r="Q243" s="75" t="s">
        <v>243</v>
      </c>
      <c r="R243" s="77">
        <f t="shared" si="26"/>
        <v>500</v>
      </c>
      <c r="S243" s="78">
        <f t="shared" si="27"/>
        <v>500</v>
      </c>
    </row>
    <row r="244" spans="1:19">
      <c r="A244" s="66" t="s">
        <v>21</v>
      </c>
      <c r="B244" s="67" t="s">
        <v>75</v>
      </c>
      <c r="C244" s="68" t="s">
        <v>75</v>
      </c>
      <c r="D244" s="68" t="s">
        <v>22</v>
      </c>
      <c r="E244" s="68" t="s">
        <v>23</v>
      </c>
      <c r="F244" s="69" t="s">
        <v>22</v>
      </c>
      <c r="G244" s="68" t="s">
        <v>24</v>
      </c>
      <c r="H244" s="70">
        <v>21101</v>
      </c>
      <c r="I244" s="71" t="s">
        <v>249</v>
      </c>
      <c r="J244" s="72" t="s">
        <v>447</v>
      </c>
      <c r="K244" s="73" t="s">
        <v>448</v>
      </c>
      <c r="L244" s="74" t="s">
        <v>57</v>
      </c>
      <c r="M244" s="74" t="s">
        <v>57</v>
      </c>
      <c r="N244" s="74" t="s">
        <v>83</v>
      </c>
      <c r="O244" s="75">
        <v>3</v>
      </c>
      <c r="P244" s="76">
        <v>63.96</v>
      </c>
      <c r="Q244" s="75" t="s">
        <v>243</v>
      </c>
      <c r="R244" s="77">
        <f t="shared" si="26"/>
        <v>191.88</v>
      </c>
      <c r="S244" s="78">
        <f t="shared" si="27"/>
        <v>191.88</v>
      </c>
    </row>
    <row r="245" spans="1:19">
      <c r="A245" s="66" t="s">
        <v>21</v>
      </c>
      <c r="B245" s="67" t="s">
        <v>75</v>
      </c>
      <c r="C245" s="68" t="s">
        <v>75</v>
      </c>
      <c r="D245" s="68" t="s">
        <v>22</v>
      </c>
      <c r="E245" s="68" t="s">
        <v>23</v>
      </c>
      <c r="F245" s="69" t="s">
        <v>22</v>
      </c>
      <c r="G245" s="68" t="s">
        <v>24</v>
      </c>
      <c r="H245" s="70">
        <v>21101</v>
      </c>
      <c r="I245" s="71" t="s">
        <v>249</v>
      </c>
      <c r="J245" s="72" t="s">
        <v>457</v>
      </c>
      <c r="K245" s="73" t="s">
        <v>458</v>
      </c>
      <c r="L245" s="74" t="s">
        <v>57</v>
      </c>
      <c r="M245" s="74" t="s">
        <v>57</v>
      </c>
      <c r="N245" s="74" t="s">
        <v>96</v>
      </c>
      <c r="O245" s="75">
        <v>8</v>
      </c>
      <c r="P245" s="76">
        <v>115</v>
      </c>
      <c r="Q245" s="75" t="s">
        <v>243</v>
      </c>
      <c r="R245" s="77">
        <f t="shared" si="26"/>
        <v>920</v>
      </c>
      <c r="S245" s="78">
        <f t="shared" si="27"/>
        <v>920</v>
      </c>
    </row>
    <row r="246" spans="1:19">
      <c r="A246" s="66" t="s">
        <v>21</v>
      </c>
      <c r="B246" s="67" t="s">
        <v>75</v>
      </c>
      <c r="C246" s="68" t="s">
        <v>75</v>
      </c>
      <c r="D246" s="68" t="s">
        <v>22</v>
      </c>
      <c r="E246" s="68" t="s">
        <v>23</v>
      </c>
      <c r="F246" s="69" t="s">
        <v>22</v>
      </c>
      <c r="G246" s="68" t="s">
        <v>24</v>
      </c>
      <c r="H246" s="70">
        <v>21101</v>
      </c>
      <c r="I246" s="71" t="s">
        <v>249</v>
      </c>
      <c r="J246" s="72" t="s">
        <v>356</v>
      </c>
      <c r="K246" s="73" t="s">
        <v>357</v>
      </c>
      <c r="L246" s="74" t="s">
        <v>57</v>
      </c>
      <c r="M246" s="74" t="s">
        <v>57</v>
      </c>
      <c r="N246" s="74" t="s">
        <v>83</v>
      </c>
      <c r="O246" s="75">
        <v>5</v>
      </c>
      <c r="P246" s="76">
        <v>32</v>
      </c>
      <c r="Q246" s="75" t="s">
        <v>243</v>
      </c>
      <c r="R246" s="77">
        <f t="shared" si="26"/>
        <v>160</v>
      </c>
      <c r="S246" s="78">
        <f t="shared" si="27"/>
        <v>160</v>
      </c>
    </row>
    <row r="247" spans="1:19">
      <c r="A247" s="66" t="s">
        <v>21</v>
      </c>
      <c r="B247" s="67" t="s">
        <v>75</v>
      </c>
      <c r="C247" s="68" t="s">
        <v>75</v>
      </c>
      <c r="D247" s="68" t="s">
        <v>22</v>
      </c>
      <c r="E247" s="68" t="s">
        <v>23</v>
      </c>
      <c r="F247" s="69" t="s">
        <v>22</v>
      </c>
      <c r="G247" s="68" t="s">
        <v>24</v>
      </c>
      <c r="H247" s="70">
        <v>21101</v>
      </c>
      <c r="I247" s="71" t="s">
        <v>249</v>
      </c>
      <c r="J247" s="72" t="s">
        <v>459</v>
      </c>
      <c r="K247" s="73" t="s">
        <v>460</v>
      </c>
      <c r="L247" s="74" t="s">
        <v>57</v>
      </c>
      <c r="M247" s="74" t="s">
        <v>57</v>
      </c>
      <c r="N247" s="74" t="s">
        <v>96</v>
      </c>
      <c r="O247" s="75">
        <v>300</v>
      </c>
      <c r="P247" s="76">
        <v>3.1</v>
      </c>
      <c r="Q247" s="75" t="s">
        <v>243</v>
      </c>
      <c r="R247" s="77">
        <f t="shared" si="26"/>
        <v>930</v>
      </c>
      <c r="S247" s="78">
        <f t="shared" si="27"/>
        <v>930</v>
      </c>
    </row>
    <row r="248" spans="1:19">
      <c r="A248" s="66" t="s">
        <v>21</v>
      </c>
      <c r="B248" s="67" t="s">
        <v>75</v>
      </c>
      <c r="C248" s="68" t="s">
        <v>75</v>
      </c>
      <c r="D248" s="68" t="s">
        <v>22</v>
      </c>
      <c r="E248" s="68" t="s">
        <v>23</v>
      </c>
      <c r="F248" s="69" t="s">
        <v>22</v>
      </c>
      <c r="G248" s="68" t="s">
        <v>24</v>
      </c>
      <c r="H248" s="70">
        <v>21101</v>
      </c>
      <c r="I248" s="71" t="s">
        <v>249</v>
      </c>
      <c r="J248" s="72" t="s">
        <v>461</v>
      </c>
      <c r="K248" s="73" t="s">
        <v>462</v>
      </c>
      <c r="L248" s="74" t="s">
        <v>57</v>
      </c>
      <c r="M248" s="74" t="s">
        <v>57</v>
      </c>
      <c r="N248" s="74" t="s">
        <v>96</v>
      </c>
      <c r="O248" s="75">
        <v>1</v>
      </c>
      <c r="P248" s="76">
        <v>81</v>
      </c>
      <c r="Q248" s="75" t="s">
        <v>243</v>
      </c>
      <c r="R248" s="77">
        <f t="shared" si="26"/>
        <v>81</v>
      </c>
      <c r="S248" s="78">
        <f t="shared" si="27"/>
        <v>81</v>
      </c>
    </row>
    <row r="249" spans="1:19">
      <c r="A249" s="66" t="s">
        <v>21</v>
      </c>
      <c r="B249" s="67" t="s">
        <v>75</v>
      </c>
      <c r="C249" s="68" t="s">
        <v>75</v>
      </c>
      <c r="D249" s="68" t="s">
        <v>22</v>
      </c>
      <c r="E249" s="68" t="s">
        <v>23</v>
      </c>
      <c r="F249" s="69" t="s">
        <v>22</v>
      </c>
      <c r="G249" s="68" t="s">
        <v>24</v>
      </c>
      <c r="H249" s="70">
        <v>21101</v>
      </c>
      <c r="I249" s="71" t="s">
        <v>249</v>
      </c>
      <c r="J249" s="72" t="s">
        <v>164</v>
      </c>
      <c r="K249" s="73" t="s">
        <v>165</v>
      </c>
      <c r="L249" s="74" t="s">
        <v>57</v>
      </c>
      <c r="M249" s="74" t="s">
        <v>57</v>
      </c>
      <c r="N249" s="74" t="s">
        <v>169</v>
      </c>
      <c r="O249" s="75">
        <v>1</v>
      </c>
      <c r="P249" s="76">
        <v>134</v>
      </c>
      <c r="Q249" s="75" t="s">
        <v>243</v>
      </c>
      <c r="R249" s="77">
        <f t="shared" si="26"/>
        <v>134</v>
      </c>
      <c r="S249" s="78">
        <f t="shared" si="27"/>
        <v>134</v>
      </c>
    </row>
    <row r="250" spans="1:19">
      <c r="A250" s="66" t="s">
        <v>21</v>
      </c>
      <c r="B250" s="67" t="s">
        <v>75</v>
      </c>
      <c r="C250" s="68" t="s">
        <v>75</v>
      </c>
      <c r="D250" s="68" t="s">
        <v>22</v>
      </c>
      <c r="E250" s="68" t="s">
        <v>23</v>
      </c>
      <c r="F250" s="69" t="s">
        <v>22</v>
      </c>
      <c r="G250" s="68" t="s">
        <v>24</v>
      </c>
      <c r="H250" s="70">
        <v>21101</v>
      </c>
      <c r="I250" s="71" t="s">
        <v>249</v>
      </c>
      <c r="J250" s="72" t="s">
        <v>463</v>
      </c>
      <c r="K250" s="73" t="s">
        <v>464</v>
      </c>
      <c r="L250" s="74" t="s">
        <v>57</v>
      </c>
      <c r="M250" s="74" t="s">
        <v>57</v>
      </c>
      <c r="N250" s="74" t="s">
        <v>96</v>
      </c>
      <c r="O250" s="75">
        <v>1</v>
      </c>
      <c r="P250" s="76">
        <v>14</v>
      </c>
      <c r="Q250" s="75" t="s">
        <v>243</v>
      </c>
      <c r="R250" s="77">
        <f t="shared" si="26"/>
        <v>14</v>
      </c>
      <c r="S250" s="78">
        <f t="shared" si="27"/>
        <v>14</v>
      </c>
    </row>
    <row r="251" spans="1:19">
      <c r="A251" s="66" t="s">
        <v>21</v>
      </c>
      <c r="B251" s="67" t="s">
        <v>75</v>
      </c>
      <c r="C251" s="68" t="s">
        <v>75</v>
      </c>
      <c r="D251" s="68" t="s">
        <v>22</v>
      </c>
      <c r="E251" s="68" t="s">
        <v>23</v>
      </c>
      <c r="F251" s="69" t="s">
        <v>22</v>
      </c>
      <c r="G251" s="68" t="s">
        <v>24</v>
      </c>
      <c r="H251" s="70">
        <v>21101</v>
      </c>
      <c r="I251" s="71" t="s">
        <v>249</v>
      </c>
      <c r="J251" s="72" t="s">
        <v>326</v>
      </c>
      <c r="K251" s="73" t="s">
        <v>327</v>
      </c>
      <c r="L251" s="74" t="s">
        <v>57</v>
      </c>
      <c r="M251" s="74" t="s">
        <v>57</v>
      </c>
      <c r="N251" s="74" t="s">
        <v>83</v>
      </c>
      <c r="O251" s="75">
        <v>5</v>
      </c>
      <c r="P251" s="76">
        <v>1290</v>
      </c>
      <c r="Q251" s="75" t="s">
        <v>243</v>
      </c>
      <c r="R251" s="77">
        <f t="shared" si="26"/>
        <v>6450</v>
      </c>
      <c r="S251" s="78">
        <f t="shared" si="27"/>
        <v>6450</v>
      </c>
    </row>
    <row r="252" spans="1:19">
      <c r="A252" s="66" t="s">
        <v>21</v>
      </c>
      <c r="B252" s="67" t="s">
        <v>75</v>
      </c>
      <c r="C252" s="68" t="s">
        <v>75</v>
      </c>
      <c r="D252" s="68" t="s">
        <v>22</v>
      </c>
      <c r="E252" s="68" t="s">
        <v>23</v>
      </c>
      <c r="F252" s="69" t="s">
        <v>22</v>
      </c>
      <c r="G252" s="68" t="s">
        <v>24</v>
      </c>
      <c r="H252" s="70">
        <v>21101</v>
      </c>
      <c r="I252" s="71" t="s">
        <v>249</v>
      </c>
      <c r="J252" s="72" t="s">
        <v>465</v>
      </c>
      <c r="K252" s="73" t="s">
        <v>466</v>
      </c>
      <c r="L252" s="74" t="s">
        <v>57</v>
      </c>
      <c r="M252" s="74" t="s">
        <v>57</v>
      </c>
      <c r="N252" s="74" t="s">
        <v>83</v>
      </c>
      <c r="O252" s="75">
        <v>2</v>
      </c>
      <c r="P252" s="76">
        <v>73</v>
      </c>
      <c r="Q252" s="75" t="s">
        <v>243</v>
      </c>
      <c r="R252" s="77">
        <f t="shared" si="26"/>
        <v>146</v>
      </c>
      <c r="S252" s="78">
        <f t="shared" si="27"/>
        <v>146</v>
      </c>
    </row>
    <row r="253" spans="1:19">
      <c r="A253" s="66" t="s">
        <v>21</v>
      </c>
      <c r="B253" s="67" t="s">
        <v>75</v>
      </c>
      <c r="C253" s="68" t="s">
        <v>75</v>
      </c>
      <c r="D253" s="68" t="s">
        <v>22</v>
      </c>
      <c r="E253" s="68" t="s">
        <v>23</v>
      </c>
      <c r="F253" s="69" t="s">
        <v>22</v>
      </c>
      <c r="G253" s="68" t="s">
        <v>24</v>
      </c>
      <c r="H253" s="70">
        <v>21101</v>
      </c>
      <c r="I253" s="71" t="s">
        <v>249</v>
      </c>
      <c r="J253" s="72" t="s">
        <v>467</v>
      </c>
      <c r="K253" s="73" t="s">
        <v>468</v>
      </c>
      <c r="L253" s="74" t="s">
        <v>57</v>
      </c>
      <c r="M253" s="74" t="s">
        <v>57</v>
      </c>
      <c r="N253" s="74" t="s">
        <v>96</v>
      </c>
      <c r="O253" s="75">
        <v>1</v>
      </c>
      <c r="P253" s="76">
        <v>18</v>
      </c>
      <c r="Q253" s="75" t="s">
        <v>243</v>
      </c>
      <c r="R253" s="77">
        <f t="shared" si="26"/>
        <v>18</v>
      </c>
      <c r="S253" s="78">
        <f t="shared" si="27"/>
        <v>18</v>
      </c>
    </row>
    <row r="254" spans="1:19">
      <c r="A254" s="66" t="s">
        <v>21</v>
      </c>
      <c r="B254" s="67" t="s">
        <v>75</v>
      </c>
      <c r="C254" s="68" t="s">
        <v>75</v>
      </c>
      <c r="D254" s="68" t="s">
        <v>22</v>
      </c>
      <c r="E254" s="68" t="s">
        <v>23</v>
      </c>
      <c r="F254" s="69" t="s">
        <v>22</v>
      </c>
      <c r="G254" s="68" t="s">
        <v>24</v>
      </c>
      <c r="H254" s="70">
        <v>21101</v>
      </c>
      <c r="I254" s="71" t="s">
        <v>249</v>
      </c>
      <c r="J254" s="72" t="s">
        <v>356</v>
      </c>
      <c r="K254" s="73" t="s">
        <v>469</v>
      </c>
      <c r="L254" s="74" t="s">
        <v>57</v>
      </c>
      <c r="M254" s="74" t="s">
        <v>57</v>
      </c>
      <c r="N254" s="74" t="s">
        <v>83</v>
      </c>
      <c r="O254" s="75">
        <v>1</v>
      </c>
      <c r="P254" s="76">
        <v>57</v>
      </c>
      <c r="Q254" s="75" t="s">
        <v>243</v>
      </c>
      <c r="R254" s="77">
        <f t="shared" si="26"/>
        <v>57</v>
      </c>
      <c r="S254" s="78">
        <f t="shared" si="27"/>
        <v>57</v>
      </c>
    </row>
    <row r="255" spans="1:19">
      <c r="A255" s="66" t="s">
        <v>21</v>
      </c>
      <c r="B255" s="67" t="s">
        <v>75</v>
      </c>
      <c r="C255" s="68" t="s">
        <v>75</v>
      </c>
      <c r="D255" s="68" t="s">
        <v>22</v>
      </c>
      <c r="E255" s="68" t="s">
        <v>23</v>
      </c>
      <c r="F255" s="69" t="s">
        <v>22</v>
      </c>
      <c r="G255" s="68" t="s">
        <v>24</v>
      </c>
      <c r="H255" s="70">
        <v>21101</v>
      </c>
      <c r="I255" s="71" t="s">
        <v>249</v>
      </c>
      <c r="J255" s="72" t="s">
        <v>322</v>
      </c>
      <c r="K255" s="73" t="s">
        <v>323</v>
      </c>
      <c r="L255" s="74" t="s">
        <v>57</v>
      </c>
      <c r="M255" s="74" t="s">
        <v>57</v>
      </c>
      <c r="N255" s="74" t="s">
        <v>83</v>
      </c>
      <c r="O255" s="75">
        <v>2</v>
      </c>
      <c r="P255" s="76">
        <v>28</v>
      </c>
      <c r="Q255" s="75" t="s">
        <v>243</v>
      </c>
      <c r="R255" s="77">
        <f t="shared" si="26"/>
        <v>56</v>
      </c>
      <c r="S255" s="78">
        <f t="shared" si="27"/>
        <v>56</v>
      </c>
    </row>
    <row r="256" spans="1:19">
      <c r="A256" s="66" t="s">
        <v>21</v>
      </c>
      <c r="B256" s="67" t="s">
        <v>75</v>
      </c>
      <c r="C256" s="68" t="s">
        <v>75</v>
      </c>
      <c r="D256" s="68" t="s">
        <v>22</v>
      </c>
      <c r="E256" s="68" t="s">
        <v>23</v>
      </c>
      <c r="F256" s="69" t="s">
        <v>22</v>
      </c>
      <c r="G256" s="68" t="s">
        <v>24</v>
      </c>
      <c r="H256" s="70">
        <v>21101</v>
      </c>
      <c r="I256" s="71" t="s">
        <v>249</v>
      </c>
      <c r="J256" s="72" t="s">
        <v>470</v>
      </c>
      <c r="K256" s="73" t="s">
        <v>471</v>
      </c>
      <c r="L256" s="74" t="s">
        <v>57</v>
      </c>
      <c r="M256" s="74" t="s">
        <v>57</v>
      </c>
      <c r="N256" s="74" t="s">
        <v>96</v>
      </c>
      <c r="O256" s="75">
        <v>5</v>
      </c>
      <c r="P256" s="76">
        <v>17</v>
      </c>
      <c r="Q256" s="75" t="s">
        <v>243</v>
      </c>
      <c r="R256" s="77">
        <f t="shared" si="26"/>
        <v>85</v>
      </c>
      <c r="S256" s="78">
        <f t="shared" si="27"/>
        <v>85</v>
      </c>
    </row>
    <row r="257" spans="1:19">
      <c r="A257" s="66" t="s">
        <v>21</v>
      </c>
      <c r="B257" s="67" t="s">
        <v>75</v>
      </c>
      <c r="C257" s="68" t="s">
        <v>75</v>
      </c>
      <c r="D257" s="68" t="s">
        <v>22</v>
      </c>
      <c r="E257" s="68" t="s">
        <v>23</v>
      </c>
      <c r="F257" s="69" t="s">
        <v>22</v>
      </c>
      <c r="G257" s="68" t="s">
        <v>24</v>
      </c>
      <c r="H257" s="70">
        <v>21101</v>
      </c>
      <c r="I257" s="71" t="s">
        <v>249</v>
      </c>
      <c r="J257" s="72" t="s">
        <v>472</v>
      </c>
      <c r="K257" s="73" t="s">
        <v>473</v>
      </c>
      <c r="L257" s="74" t="s">
        <v>57</v>
      </c>
      <c r="M257" s="74" t="s">
        <v>57</v>
      </c>
      <c r="N257" s="74" t="s">
        <v>96</v>
      </c>
      <c r="O257" s="75">
        <v>3</v>
      </c>
      <c r="P257" s="76">
        <v>9</v>
      </c>
      <c r="Q257" s="75" t="s">
        <v>243</v>
      </c>
      <c r="R257" s="77">
        <f t="shared" si="26"/>
        <v>27</v>
      </c>
      <c r="S257" s="78">
        <f t="shared" si="27"/>
        <v>27</v>
      </c>
    </row>
    <row r="258" spans="1:19">
      <c r="A258" s="66" t="s">
        <v>21</v>
      </c>
      <c r="B258" s="67" t="s">
        <v>75</v>
      </c>
      <c r="C258" s="68" t="s">
        <v>75</v>
      </c>
      <c r="D258" s="68" t="s">
        <v>22</v>
      </c>
      <c r="E258" s="68" t="s">
        <v>23</v>
      </c>
      <c r="F258" s="69" t="s">
        <v>22</v>
      </c>
      <c r="G258" s="68" t="s">
        <v>24</v>
      </c>
      <c r="H258" s="70">
        <v>21101</v>
      </c>
      <c r="I258" s="71" t="s">
        <v>249</v>
      </c>
      <c r="J258" s="72" t="s">
        <v>164</v>
      </c>
      <c r="K258" s="73" t="s">
        <v>165</v>
      </c>
      <c r="L258" s="74" t="s">
        <v>57</v>
      </c>
      <c r="M258" s="74" t="s">
        <v>57</v>
      </c>
      <c r="N258" s="74" t="s">
        <v>169</v>
      </c>
      <c r="O258" s="75">
        <v>1</v>
      </c>
      <c r="P258" s="76">
        <v>118</v>
      </c>
      <c r="Q258" s="75" t="s">
        <v>243</v>
      </c>
      <c r="R258" s="77">
        <f t="shared" si="26"/>
        <v>118</v>
      </c>
      <c r="S258" s="78">
        <f t="shared" si="27"/>
        <v>118</v>
      </c>
    </row>
    <row r="259" spans="1:19">
      <c r="A259" s="66" t="s">
        <v>21</v>
      </c>
      <c r="B259" s="67" t="s">
        <v>75</v>
      </c>
      <c r="C259" s="68" t="s">
        <v>75</v>
      </c>
      <c r="D259" s="68" t="s">
        <v>22</v>
      </c>
      <c r="E259" s="68" t="s">
        <v>23</v>
      </c>
      <c r="F259" s="69" t="s">
        <v>22</v>
      </c>
      <c r="G259" s="68" t="s">
        <v>24</v>
      </c>
      <c r="H259" s="70">
        <v>21101</v>
      </c>
      <c r="I259" s="71" t="s">
        <v>249</v>
      </c>
      <c r="J259" s="72" t="s">
        <v>474</v>
      </c>
      <c r="K259" s="73" t="s">
        <v>475</v>
      </c>
      <c r="L259" s="74" t="s">
        <v>57</v>
      </c>
      <c r="M259" s="74" t="s">
        <v>57</v>
      </c>
      <c r="N259" s="74" t="s">
        <v>83</v>
      </c>
      <c r="O259" s="75">
        <v>1</v>
      </c>
      <c r="P259" s="76">
        <v>66.849999999999994</v>
      </c>
      <c r="Q259" s="75" t="s">
        <v>243</v>
      </c>
      <c r="R259" s="77">
        <v>66.849999999999994</v>
      </c>
      <c r="S259" s="78">
        <f t="shared" si="27"/>
        <v>66.849999999999994</v>
      </c>
    </row>
    <row r="260" spans="1:19">
      <c r="A260" s="66" t="s">
        <v>21</v>
      </c>
      <c r="B260" s="67" t="s">
        <v>75</v>
      </c>
      <c r="C260" s="68" t="s">
        <v>75</v>
      </c>
      <c r="D260" s="68" t="s">
        <v>22</v>
      </c>
      <c r="E260" s="68" t="s">
        <v>23</v>
      </c>
      <c r="F260" s="69" t="s">
        <v>22</v>
      </c>
      <c r="G260" s="68" t="s">
        <v>24</v>
      </c>
      <c r="H260" s="70">
        <v>21101</v>
      </c>
      <c r="I260" s="71" t="s">
        <v>249</v>
      </c>
      <c r="J260" s="72" t="s">
        <v>476</v>
      </c>
      <c r="K260" s="73" t="s">
        <v>477</v>
      </c>
      <c r="L260" s="74" t="s">
        <v>57</v>
      </c>
      <c r="M260" s="74" t="s">
        <v>57</v>
      </c>
      <c r="N260" s="74" t="s">
        <v>96</v>
      </c>
      <c r="O260" s="75">
        <v>30</v>
      </c>
      <c r="P260" s="76">
        <v>4</v>
      </c>
      <c r="Q260" s="75" t="s">
        <v>243</v>
      </c>
      <c r="R260" s="77">
        <f t="shared" si="26"/>
        <v>120</v>
      </c>
      <c r="S260" s="78">
        <f t="shared" si="27"/>
        <v>120</v>
      </c>
    </row>
    <row r="261" spans="1:19">
      <c r="A261" s="66" t="s">
        <v>21</v>
      </c>
      <c r="B261" s="67" t="s">
        <v>75</v>
      </c>
      <c r="C261" s="68" t="s">
        <v>75</v>
      </c>
      <c r="D261" s="68" t="s">
        <v>22</v>
      </c>
      <c r="E261" s="68" t="s">
        <v>23</v>
      </c>
      <c r="F261" s="69" t="s">
        <v>22</v>
      </c>
      <c r="G261" s="68" t="s">
        <v>24</v>
      </c>
      <c r="H261" s="70">
        <v>21101</v>
      </c>
      <c r="I261" s="71" t="s">
        <v>249</v>
      </c>
      <c r="J261" s="72" t="s">
        <v>478</v>
      </c>
      <c r="K261" s="73" t="s">
        <v>479</v>
      </c>
      <c r="L261" s="74" t="s">
        <v>57</v>
      </c>
      <c r="M261" s="74" t="s">
        <v>57</v>
      </c>
      <c r="N261" s="74" t="s">
        <v>96</v>
      </c>
      <c r="O261" s="75">
        <v>12</v>
      </c>
      <c r="P261" s="76">
        <v>3.33</v>
      </c>
      <c r="Q261" s="75" t="s">
        <v>243</v>
      </c>
      <c r="R261" s="77">
        <f t="shared" si="26"/>
        <v>39.96</v>
      </c>
      <c r="S261" s="78">
        <f t="shared" si="27"/>
        <v>39.96</v>
      </c>
    </row>
    <row r="262" spans="1:19">
      <c r="A262" s="66" t="s">
        <v>21</v>
      </c>
      <c r="B262" s="67" t="s">
        <v>75</v>
      </c>
      <c r="C262" s="68" t="s">
        <v>75</v>
      </c>
      <c r="D262" s="68" t="s">
        <v>22</v>
      </c>
      <c r="E262" s="68" t="s">
        <v>23</v>
      </c>
      <c r="F262" s="69" t="s">
        <v>22</v>
      </c>
      <c r="G262" s="68" t="s">
        <v>24</v>
      </c>
      <c r="H262" s="70">
        <v>21101</v>
      </c>
      <c r="I262" s="71" t="s">
        <v>249</v>
      </c>
      <c r="J262" s="72" t="s">
        <v>445</v>
      </c>
      <c r="K262" s="73" t="s">
        <v>446</v>
      </c>
      <c r="L262" s="74" t="s">
        <v>57</v>
      </c>
      <c r="M262" s="74" t="s">
        <v>57</v>
      </c>
      <c r="N262" s="74" t="s">
        <v>83</v>
      </c>
      <c r="O262" s="75">
        <v>1</v>
      </c>
      <c r="P262" s="76">
        <v>60</v>
      </c>
      <c r="Q262" s="75" t="s">
        <v>243</v>
      </c>
      <c r="R262" s="77">
        <f t="shared" si="26"/>
        <v>60</v>
      </c>
      <c r="S262" s="78">
        <f t="shared" si="27"/>
        <v>60</v>
      </c>
    </row>
    <row r="263" spans="1:19">
      <c r="A263" s="66" t="s">
        <v>21</v>
      </c>
      <c r="B263" s="67" t="s">
        <v>75</v>
      </c>
      <c r="C263" s="68" t="s">
        <v>75</v>
      </c>
      <c r="D263" s="68" t="s">
        <v>22</v>
      </c>
      <c r="E263" s="68" t="s">
        <v>23</v>
      </c>
      <c r="F263" s="69" t="s">
        <v>22</v>
      </c>
      <c r="G263" s="68" t="s">
        <v>24</v>
      </c>
      <c r="H263" s="70">
        <v>21101</v>
      </c>
      <c r="I263" s="71" t="s">
        <v>249</v>
      </c>
      <c r="J263" s="72" t="s">
        <v>474</v>
      </c>
      <c r="K263" s="73" t="s">
        <v>475</v>
      </c>
      <c r="L263" s="74" t="s">
        <v>57</v>
      </c>
      <c r="M263" s="74" t="s">
        <v>57</v>
      </c>
      <c r="N263" s="74" t="s">
        <v>83</v>
      </c>
      <c r="O263" s="75">
        <v>3</v>
      </c>
      <c r="P263" s="76">
        <v>72</v>
      </c>
      <c r="Q263" s="75" t="s">
        <v>243</v>
      </c>
      <c r="R263" s="77">
        <f t="shared" si="26"/>
        <v>216</v>
      </c>
      <c r="S263" s="78">
        <f t="shared" si="27"/>
        <v>216</v>
      </c>
    </row>
    <row r="264" spans="1:19">
      <c r="A264" s="66" t="s">
        <v>21</v>
      </c>
      <c r="B264" s="67" t="s">
        <v>75</v>
      </c>
      <c r="C264" s="68" t="s">
        <v>75</v>
      </c>
      <c r="D264" s="68" t="s">
        <v>22</v>
      </c>
      <c r="E264" s="70" t="s">
        <v>27</v>
      </c>
      <c r="F264" s="79" t="s">
        <v>28</v>
      </c>
      <c r="G264" s="68" t="s">
        <v>24</v>
      </c>
      <c r="H264" s="70">
        <v>21101</v>
      </c>
      <c r="I264" s="71" t="s">
        <v>249</v>
      </c>
      <c r="J264" s="72" t="s">
        <v>480</v>
      </c>
      <c r="K264" s="73" t="s">
        <v>481</v>
      </c>
      <c r="L264" s="74" t="s">
        <v>57</v>
      </c>
      <c r="M264" s="74" t="s">
        <v>57</v>
      </c>
      <c r="N264" s="74" t="s">
        <v>96</v>
      </c>
      <c r="O264" s="75">
        <v>100</v>
      </c>
      <c r="P264" s="76">
        <v>6.7</v>
      </c>
      <c r="Q264" s="75" t="s">
        <v>243</v>
      </c>
      <c r="R264" s="77">
        <f t="shared" si="26"/>
        <v>670</v>
      </c>
      <c r="S264" s="78">
        <f t="shared" si="27"/>
        <v>670</v>
      </c>
    </row>
    <row r="265" spans="1:19">
      <c r="A265" s="66" t="s">
        <v>21</v>
      </c>
      <c r="B265" s="67" t="s">
        <v>75</v>
      </c>
      <c r="C265" s="68" t="s">
        <v>75</v>
      </c>
      <c r="D265" s="68" t="s">
        <v>22</v>
      </c>
      <c r="E265" s="70" t="s">
        <v>27</v>
      </c>
      <c r="F265" s="79" t="s">
        <v>28</v>
      </c>
      <c r="G265" s="68" t="s">
        <v>24</v>
      </c>
      <c r="H265" s="70">
        <v>21101</v>
      </c>
      <c r="I265" s="71" t="s">
        <v>249</v>
      </c>
      <c r="J265" s="72" t="s">
        <v>482</v>
      </c>
      <c r="K265" s="73" t="s">
        <v>483</v>
      </c>
      <c r="L265" s="74" t="s">
        <v>57</v>
      </c>
      <c r="M265" s="74" t="s">
        <v>57</v>
      </c>
      <c r="N265" s="74" t="s">
        <v>96</v>
      </c>
      <c r="O265" s="75">
        <v>25</v>
      </c>
      <c r="P265" s="76">
        <v>8.5</v>
      </c>
      <c r="Q265" s="75" t="s">
        <v>243</v>
      </c>
      <c r="R265" s="77">
        <f t="shared" si="26"/>
        <v>212.5</v>
      </c>
      <c r="S265" s="78">
        <f t="shared" si="27"/>
        <v>212.5</v>
      </c>
    </row>
    <row r="266" spans="1:19">
      <c r="A266" s="66" t="s">
        <v>21</v>
      </c>
      <c r="B266" s="67" t="s">
        <v>75</v>
      </c>
      <c r="C266" s="68" t="s">
        <v>75</v>
      </c>
      <c r="D266" s="68" t="s">
        <v>22</v>
      </c>
      <c r="E266" s="70" t="s">
        <v>27</v>
      </c>
      <c r="F266" s="79" t="s">
        <v>28</v>
      </c>
      <c r="G266" s="68" t="s">
        <v>24</v>
      </c>
      <c r="H266" s="70">
        <v>21101</v>
      </c>
      <c r="I266" s="71" t="s">
        <v>249</v>
      </c>
      <c r="J266" s="72" t="s">
        <v>340</v>
      </c>
      <c r="K266" s="73" t="s">
        <v>341</v>
      </c>
      <c r="L266" s="74" t="s">
        <v>57</v>
      </c>
      <c r="M266" s="74" t="s">
        <v>57</v>
      </c>
      <c r="N266" s="74" t="s">
        <v>96</v>
      </c>
      <c r="O266" s="75">
        <v>2</v>
      </c>
      <c r="P266" s="76">
        <v>30</v>
      </c>
      <c r="Q266" s="75" t="s">
        <v>243</v>
      </c>
      <c r="R266" s="77">
        <f t="shared" si="26"/>
        <v>60</v>
      </c>
      <c r="S266" s="78">
        <f t="shared" si="27"/>
        <v>60</v>
      </c>
    </row>
    <row r="267" spans="1:19">
      <c r="A267" s="66" t="s">
        <v>21</v>
      </c>
      <c r="B267" s="67" t="s">
        <v>75</v>
      </c>
      <c r="C267" s="68" t="s">
        <v>75</v>
      </c>
      <c r="D267" s="68" t="s">
        <v>22</v>
      </c>
      <c r="E267" s="70" t="s">
        <v>27</v>
      </c>
      <c r="F267" s="79" t="s">
        <v>28</v>
      </c>
      <c r="G267" s="68" t="s">
        <v>24</v>
      </c>
      <c r="H267" s="70">
        <v>21101</v>
      </c>
      <c r="I267" s="71" t="s">
        <v>249</v>
      </c>
      <c r="J267" s="72" t="s">
        <v>484</v>
      </c>
      <c r="K267" s="73" t="s">
        <v>485</v>
      </c>
      <c r="L267" s="74" t="s">
        <v>57</v>
      </c>
      <c r="M267" s="74" t="s">
        <v>57</v>
      </c>
      <c r="N267" s="74" t="s">
        <v>169</v>
      </c>
      <c r="O267" s="75">
        <v>50</v>
      </c>
      <c r="P267" s="76">
        <v>4.5</v>
      </c>
      <c r="Q267" s="75" t="s">
        <v>243</v>
      </c>
      <c r="R267" s="77">
        <f t="shared" si="26"/>
        <v>225</v>
      </c>
      <c r="S267" s="78">
        <f t="shared" si="27"/>
        <v>225</v>
      </c>
    </row>
    <row r="268" spans="1:19">
      <c r="A268" s="66" t="s">
        <v>21</v>
      </c>
      <c r="B268" s="67" t="s">
        <v>75</v>
      </c>
      <c r="C268" s="68" t="s">
        <v>75</v>
      </c>
      <c r="D268" s="68" t="s">
        <v>22</v>
      </c>
      <c r="E268" s="70" t="s">
        <v>27</v>
      </c>
      <c r="F268" s="79" t="s">
        <v>28</v>
      </c>
      <c r="G268" s="68" t="s">
        <v>24</v>
      </c>
      <c r="H268" s="70">
        <v>21101</v>
      </c>
      <c r="I268" s="71" t="s">
        <v>249</v>
      </c>
      <c r="J268" s="72" t="s">
        <v>478</v>
      </c>
      <c r="K268" s="73" t="s">
        <v>479</v>
      </c>
      <c r="L268" s="74" t="s">
        <v>57</v>
      </c>
      <c r="M268" s="74" t="s">
        <v>57</v>
      </c>
      <c r="N268" s="74" t="s">
        <v>96</v>
      </c>
      <c r="O268" s="75">
        <v>24</v>
      </c>
      <c r="P268" s="76">
        <v>3.33</v>
      </c>
      <c r="Q268" s="75" t="s">
        <v>243</v>
      </c>
      <c r="R268" s="77">
        <f t="shared" si="26"/>
        <v>79.92</v>
      </c>
      <c r="S268" s="78">
        <f t="shared" si="27"/>
        <v>79.92</v>
      </c>
    </row>
    <row r="269" spans="1:19">
      <c r="A269" s="66" t="s">
        <v>21</v>
      </c>
      <c r="B269" s="67" t="s">
        <v>75</v>
      </c>
      <c r="C269" s="68" t="s">
        <v>75</v>
      </c>
      <c r="D269" s="68" t="s">
        <v>22</v>
      </c>
      <c r="E269" s="70" t="s">
        <v>27</v>
      </c>
      <c r="F269" s="79" t="s">
        <v>28</v>
      </c>
      <c r="G269" s="68" t="s">
        <v>24</v>
      </c>
      <c r="H269" s="70">
        <v>21101</v>
      </c>
      <c r="I269" s="71" t="s">
        <v>249</v>
      </c>
      <c r="J269" s="80" t="s">
        <v>358</v>
      </c>
      <c r="K269" s="73" t="s">
        <v>359</v>
      </c>
      <c r="L269" s="74" t="s">
        <v>57</v>
      </c>
      <c r="M269" s="74" t="s">
        <v>57</v>
      </c>
      <c r="N269" s="74" t="s">
        <v>83</v>
      </c>
      <c r="O269" s="75">
        <v>3</v>
      </c>
      <c r="P269" s="76">
        <v>54.95</v>
      </c>
      <c r="Q269" s="75" t="s">
        <v>243</v>
      </c>
      <c r="R269" s="77">
        <f t="shared" si="26"/>
        <v>164.85000000000002</v>
      </c>
      <c r="S269" s="78">
        <f t="shared" si="27"/>
        <v>164.85000000000002</v>
      </c>
    </row>
    <row r="270" spans="1:19">
      <c r="A270" s="66" t="s">
        <v>21</v>
      </c>
      <c r="B270" s="67" t="s">
        <v>75</v>
      </c>
      <c r="C270" s="68" t="s">
        <v>75</v>
      </c>
      <c r="D270" s="68" t="s">
        <v>22</v>
      </c>
      <c r="E270" s="70" t="s">
        <v>27</v>
      </c>
      <c r="F270" s="79" t="s">
        <v>28</v>
      </c>
      <c r="G270" s="68" t="s">
        <v>24</v>
      </c>
      <c r="H270" s="70">
        <v>21101</v>
      </c>
      <c r="I270" s="71" t="s">
        <v>249</v>
      </c>
      <c r="J270" s="72" t="s">
        <v>486</v>
      </c>
      <c r="K270" s="73" t="s">
        <v>487</v>
      </c>
      <c r="L270" s="74" t="s">
        <v>57</v>
      </c>
      <c r="M270" s="74" t="s">
        <v>57</v>
      </c>
      <c r="N270" s="74" t="s">
        <v>83</v>
      </c>
      <c r="O270" s="75">
        <v>2</v>
      </c>
      <c r="P270" s="76">
        <v>63.05</v>
      </c>
      <c r="Q270" s="75" t="s">
        <v>243</v>
      </c>
      <c r="R270" s="77">
        <f>S270</f>
        <v>126.1</v>
      </c>
      <c r="S270" s="78">
        <f>O270*P270</f>
        <v>126.1</v>
      </c>
    </row>
    <row r="271" spans="1:19">
      <c r="A271" s="66" t="s">
        <v>21</v>
      </c>
      <c r="B271" s="67" t="s">
        <v>75</v>
      </c>
      <c r="C271" s="68" t="s">
        <v>75</v>
      </c>
      <c r="D271" s="68" t="s">
        <v>22</v>
      </c>
      <c r="E271" s="70" t="s">
        <v>27</v>
      </c>
      <c r="F271" s="79" t="s">
        <v>28</v>
      </c>
      <c r="G271" s="68" t="s">
        <v>24</v>
      </c>
      <c r="H271" s="70">
        <v>21101</v>
      </c>
      <c r="I271" s="71" t="s">
        <v>249</v>
      </c>
      <c r="J271" s="72" t="s">
        <v>322</v>
      </c>
      <c r="K271" s="73" t="s">
        <v>323</v>
      </c>
      <c r="L271" s="74" t="s">
        <v>57</v>
      </c>
      <c r="M271" s="74" t="s">
        <v>57</v>
      </c>
      <c r="N271" s="74" t="s">
        <v>83</v>
      </c>
      <c r="O271" s="75">
        <v>3</v>
      </c>
      <c r="P271" s="76">
        <v>28</v>
      </c>
      <c r="Q271" s="75" t="s">
        <v>243</v>
      </c>
      <c r="R271" s="77">
        <f>S271</f>
        <v>84</v>
      </c>
      <c r="S271" s="78">
        <f>O271*P271</f>
        <v>84</v>
      </c>
    </row>
    <row r="272" spans="1:19">
      <c r="A272" s="66" t="s">
        <v>21</v>
      </c>
      <c r="B272" s="67" t="s">
        <v>75</v>
      </c>
      <c r="C272" s="68" t="s">
        <v>75</v>
      </c>
      <c r="D272" s="68" t="s">
        <v>22</v>
      </c>
      <c r="E272" s="68" t="s">
        <v>23</v>
      </c>
      <c r="F272" s="69" t="s">
        <v>22</v>
      </c>
      <c r="G272" s="68" t="s">
        <v>24</v>
      </c>
      <c r="H272" s="70">
        <v>21101</v>
      </c>
      <c r="I272" s="71" t="s">
        <v>249</v>
      </c>
      <c r="J272" s="72" t="s">
        <v>488</v>
      </c>
      <c r="K272" s="73" t="s">
        <v>489</v>
      </c>
      <c r="L272" s="74" t="s">
        <v>57</v>
      </c>
      <c r="M272" s="74" t="s">
        <v>57</v>
      </c>
      <c r="N272" s="74" t="s">
        <v>490</v>
      </c>
      <c r="O272" s="75">
        <v>10</v>
      </c>
      <c r="P272" s="76">
        <v>35</v>
      </c>
      <c r="Q272" s="75" t="s">
        <v>243</v>
      </c>
      <c r="R272" s="77">
        <f t="shared" si="26"/>
        <v>350</v>
      </c>
      <c r="S272" s="78">
        <f t="shared" si="27"/>
        <v>350</v>
      </c>
    </row>
    <row r="273" spans="1:19">
      <c r="A273" s="66" t="s">
        <v>21</v>
      </c>
      <c r="B273" s="67" t="s">
        <v>75</v>
      </c>
      <c r="C273" s="68" t="s">
        <v>75</v>
      </c>
      <c r="D273" s="68" t="s">
        <v>22</v>
      </c>
      <c r="E273" s="68" t="s">
        <v>23</v>
      </c>
      <c r="F273" s="69" t="s">
        <v>22</v>
      </c>
      <c r="G273" s="68" t="s">
        <v>24</v>
      </c>
      <c r="H273" s="70">
        <v>21101</v>
      </c>
      <c r="I273" s="71" t="s">
        <v>249</v>
      </c>
      <c r="J273" s="72" t="s">
        <v>491</v>
      </c>
      <c r="K273" s="73" t="s">
        <v>347</v>
      </c>
      <c r="L273" s="74" t="s">
        <v>57</v>
      </c>
      <c r="M273" s="74" t="s">
        <v>57</v>
      </c>
      <c r="N273" s="74" t="s">
        <v>96</v>
      </c>
      <c r="O273" s="75">
        <v>15</v>
      </c>
      <c r="P273" s="76">
        <v>6</v>
      </c>
      <c r="Q273" s="75" t="s">
        <v>243</v>
      </c>
      <c r="R273" s="77">
        <f t="shared" si="26"/>
        <v>90</v>
      </c>
      <c r="S273" s="78">
        <f t="shared" si="27"/>
        <v>90</v>
      </c>
    </row>
    <row r="274" spans="1:19">
      <c r="A274" s="66" t="s">
        <v>21</v>
      </c>
      <c r="B274" s="67" t="s">
        <v>75</v>
      </c>
      <c r="C274" s="68" t="s">
        <v>75</v>
      </c>
      <c r="D274" s="68" t="s">
        <v>22</v>
      </c>
      <c r="E274" s="68" t="s">
        <v>23</v>
      </c>
      <c r="F274" s="69" t="s">
        <v>22</v>
      </c>
      <c r="G274" s="68" t="s">
        <v>24</v>
      </c>
      <c r="H274" s="70">
        <v>21101</v>
      </c>
      <c r="I274" s="71" t="s">
        <v>249</v>
      </c>
      <c r="J274" s="72" t="s">
        <v>326</v>
      </c>
      <c r="K274" s="73" t="s">
        <v>327</v>
      </c>
      <c r="L274" s="74" t="s">
        <v>57</v>
      </c>
      <c r="M274" s="74" t="s">
        <v>57</v>
      </c>
      <c r="N274" s="74" t="s">
        <v>83</v>
      </c>
      <c r="O274" s="75">
        <v>5</v>
      </c>
      <c r="P274" s="76">
        <v>1290</v>
      </c>
      <c r="Q274" s="75" t="s">
        <v>243</v>
      </c>
      <c r="R274" s="77">
        <f>S274</f>
        <v>6450</v>
      </c>
      <c r="S274" s="78">
        <f>O274*P274</f>
        <v>6450</v>
      </c>
    </row>
    <row r="275" spans="1:19">
      <c r="A275" s="66" t="s">
        <v>21</v>
      </c>
      <c r="B275" s="67" t="s">
        <v>75</v>
      </c>
      <c r="C275" s="68" t="s">
        <v>75</v>
      </c>
      <c r="D275" s="68" t="s">
        <v>22</v>
      </c>
      <c r="E275" s="68" t="s">
        <v>23</v>
      </c>
      <c r="F275" s="69" t="s">
        <v>22</v>
      </c>
      <c r="G275" s="68" t="s">
        <v>24</v>
      </c>
      <c r="H275" s="70">
        <v>21101</v>
      </c>
      <c r="I275" s="71" t="s">
        <v>249</v>
      </c>
      <c r="J275" s="72" t="s">
        <v>465</v>
      </c>
      <c r="K275" s="73" t="s">
        <v>466</v>
      </c>
      <c r="L275" s="74" t="s">
        <v>57</v>
      </c>
      <c r="M275" s="74" t="s">
        <v>57</v>
      </c>
      <c r="N275" s="74" t="s">
        <v>83</v>
      </c>
      <c r="O275" s="75">
        <v>3</v>
      </c>
      <c r="P275" s="76">
        <v>73</v>
      </c>
      <c r="Q275" s="75" t="s">
        <v>243</v>
      </c>
      <c r="R275" s="77">
        <f>S275</f>
        <v>219</v>
      </c>
      <c r="S275" s="78">
        <f>O275*P275</f>
        <v>219</v>
      </c>
    </row>
    <row r="276" spans="1:19">
      <c r="A276" s="66" t="s">
        <v>21</v>
      </c>
      <c r="B276" s="67" t="s">
        <v>75</v>
      </c>
      <c r="C276" s="68" t="s">
        <v>75</v>
      </c>
      <c r="D276" s="68" t="s">
        <v>22</v>
      </c>
      <c r="E276" s="68" t="s">
        <v>23</v>
      </c>
      <c r="F276" s="69" t="s">
        <v>22</v>
      </c>
      <c r="G276" s="68" t="s">
        <v>24</v>
      </c>
      <c r="H276" s="70">
        <v>21101</v>
      </c>
      <c r="I276" s="71" t="s">
        <v>249</v>
      </c>
      <c r="J276" s="72" t="s">
        <v>491</v>
      </c>
      <c r="K276" s="73" t="s">
        <v>347</v>
      </c>
      <c r="L276" s="74" t="s">
        <v>57</v>
      </c>
      <c r="M276" s="74" t="s">
        <v>57</v>
      </c>
      <c r="N276" s="74" t="s">
        <v>96</v>
      </c>
      <c r="O276" s="75">
        <v>5</v>
      </c>
      <c r="P276" s="76">
        <v>6.99</v>
      </c>
      <c r="Q276" s="75" t="s">
        <v>243</v>
      </c>
      <c r="R276" s="77">
        <f>S276</f>
        <v>34.950000000000003</v>
      </c>
      <c r="S276" s="78">
        <f>O276*P276</f>
        <v>34.950000000000003</v>
      </c>
    </row>
    <row r="277" spans="1:19">
      <c r="A277" s="66" t="s">
        <v>21</v>
      </c>
      <c r="B277" s="67" t="s">
        <v>75</v>
      </c>
      <c r="C277" s="68" t="s">
        <v>75</v>
      </c>
      <c r="D277" s="68" t="s">
        <v>22</v>
      </c>
      <c r="E277" s="68" t="s">
        <v>23</v>
      </c>
      <c r="F277" s="69" t="s">
        <v>22</v>
      </c>
      <c r="G277" s="68" t="s">
        <v>24</v>
      </c>
      <c r="H277" s="70">
        <v>21101</v>
      </c>
      <c r="I277" s="71" t="s">
        <v>249</v>
      </c>
      <c r="J277" s="72" t="s">
        <v>449</v>
      </c>
      <c r="K277" s="73" t="s">
        <v>450</v>
      </c>
      <c r="L277" s="74" t="s">
        <v>57</v>
      </c>
      <c r="M277" s="74" t="s">
        <v>57</v>
      </c>
      <c r="N277" s="74" t="s">
        <v>96</v>
      </c>
      <c r="O277" s="75">
        <v>1</v>
      </c>
      <c r="P277" s="76">
        <v>350</v>
      </c>
      <c r="Q277" s="75" t="s">
        <v>243</v>
      </c>
      <c r="R277" s="77">
        <f>S277</f>
        <v>350</v>
      </c>
      <c r="S277" s="78">
        <f>O277*P277</f>
        <v>350</v>
      </c>
    </row>
    <row r="278" spans="1:19">
      <c r="A278" s="66" t="s">
        <v>21</v>
      </c>
      <c r="B278" s="67" t="s">
        <v>75</v>
      </c>
      <c r="C278" s="68" t="s">
        <v>75</v>
      </c>
      <c r="D278" s="68" t="s">
        <v>22</v>
      </c>
      <c r="E278" s="68" t="s">
        <v>23</v>
      </c>
      <c r="F278" s="69" t="s">
        <v>22</v>
      </c>
      <c r="G278" s="68" t="s">
        <v>24</v>
      </c>
      <c r="H278" s="70">
        <v>21101</v>
      </c>
      <c r="I278" s="71" t="s">
        <v>249</v>
      </c>
      <c r="J278" s="72" t="s">
        <v>457</v>
      </c>
      <c r="K278" s="73" t="s">
        <v>458</v>
      </c>
      <c r="L278" s="74" t="s">
        <v>57</v>
      </c>
      <c r="M278" s="74" t="s">
        <v>57</v>
      </c>
      <c r="N278" s="74" t="s">
        <v>96</v>
      </c>
      <c r="O278" s="75">
        <v>4</v>
      </c>
      <c r="P278" s="76">
        <v>67.94</v>
      </c>
      <c r="Q278" s="75" t="s">
        <v>243</v>
      </c>
      <c r="R278" s="77">
        <f t="shared" ref="R278:R279" si="28">S278</f>
        <v>271.76</v>
      </c>
      <c r="S278" s="78">
        <f t="shared" ref="S278:S279" si="29">O278*P278</f>
        <v>271.76</v>
      </c>
    </row>
    <row r="279" spans="1:19">
      <c r="A279" s="66" t="s">
        <v>21</v>
      </c>
      <c r="B279" s="67" t="s">
        <v>75</v>
      </c>
      <c r="C279" s="68" t="s">
        <v>75</v>
      </c>
      <c r="D279" s="68" t="s">
        <v>22</v>
      </c>
      <c r="E279" s="68" t="s">
        <v>23</v>
      </c>
      <c r="F279" s="69" t="s">
        <v>22</v>
      </c>
      <c r="G279" s="68" t="s">
        <v>24</v>
      </c>
      <c r="H279" s="70">
        <v>21101</v>
      </c>
      <c r="I279" s="71" t="s">
        <v>249</v>
      </c>
      <c r="J279" s="72" t="s">
        <v>360</v>
      </c>
      <c r="K279" s="73" t="s">
        <v>361</v>
      </c>
      <c r="L279" s="74" t="s">
        <v>57</v>
      </c>
      <c r="M279" s="74" t="s">
        <v>57</v>
      </c>
      <c r="N279" s="74" t="s">
        <v>83</v>
      </c>
      <c r="O279" s="75">
        <v>6</v>
      </c>
      <c r="P279" s="76">
        <v>43.99</v>
      </c>
      <c r="Q279" s="75" t="s">
        <v>243</v>
      </c>
      <c r="R279" s="77">
        <f t="shared" si="28"/>
        <v>263.94</v>
      </c>
      <c r="S279" s="78">
        <f t="shared" si="29"/>
        <v>263.94</v>
      </c>
    </row>
    <row r="280" spans="1:19">
      <c r="A280" s="66" t="s">
        <v>21</v>
      </c>
      <c r="B280" s="67" t="s">
        <v>75</v>
      </c>
      <c r="C280" s="68" t="s">
        <v>75</v>
      </c>
      <c r="D280" s="68" t="s">
        <v>22</v>
      </c>
      <c r="E280" s="68" t="s">
        <v>23</v>
      </c>
      <c r="F280" s="69" t="s">
        <v>22</v>
      </c>
      <c r="G280" s="68" t="s">
        <v>24</v>
      </c>
      <c r="H280" s="70">
        <v>21101</v>
      </c>
      <c r="I280" s="71" t="s">
        <v>249</v>
      </c>
      <c r="J280" s="72" t="s">
        <v>451</v>
      </c>
      <c r="K280" s="73" t="s">
        <v>452</v>
      </c>
      <c r="L280" s="74" t="s">
        <v>57</v>
      </c>
      <c r="M280" s="74" t="s">
        <v>57</v>
      </c>
      <c r="N280" s="74" t="s">
        <v>56</v>
      </c>
      <c r="O280" s="75">
        <v>2</v>
      </c>
      <c r="P280" s="76">
        <v>57.7</v>
      </c>
      <c r="Q280" s="75" t="s">
        <v>243</v>
      </c>
      <c r="R280" s="77">
        <f>S280</f>
        <v>115.4</v>
      </c>
      <c r="S280" s="78">
        <f>O280*P280</f>
        <v>115.4</v>
      </c>
    </row>
    <row r="281" spans="1:19">
      <c r="A281" s="66" t="s">
        <v>21</v>
      </c>
      <c r="B281" s="67" t="s">
        <v>75</v>
      </c>
      <c r="C281" s="68" t="s">
        <v>75</v>
      </c>
      <c r="D281" s="68" t="s">
        <v>22</v>
      </c>
      <c r="E281" s="68" t="s">
        <v>23</v>
      </c>
      <c r="F281" s="69" t="s">
        <v>22</v>
      </c>
      <c r="G281" s="68" t="s">
        <v>24</v>
      </c>
      <c r="H281" s="70">
        <v>21101</v>
      </c>
      <c r="I281" s="71" t="s">
        <v>249</v>
      </c>
      <c r="J281" s="72" t="s">
        <v>322</v>
      </c>
      <c r="K281" s="73" t="s">
        <v>323</v>
      </c>
      <c r="L281" s="74" t="s">
        <v>57</v>
      </c>
      <c r="M281" s="74" t="s">
        <v>57</v>
      </c>
      <c r="N281" s="74" t="s">
        <v>83</v>
      </c>
      <c r="O281" s="75">
        <v>7</v>
      </c>
      <c r="P281" s="76">
        <v>28</v>
      </c>
      <c r="Q281" s="75" t="s">
        <v>243</v>
      </c>
      <c r="R281" s="77">
        <f>S281</f>
        <v>196</v>
      </c>
      <c r="S281" s="78">
        <f>O281*P281</f>
        <v>196</v>
      </c>
    </row>
    <row r="282" spans="1:19">
      <c r="A282" s="81" t="s">
        <v>21</v>
      </c>
      <c r="B282" s="67" t="s">
        <v>75</v>
      </c>
      <c r="C282" s="68" t="s">
        <v>75</v>
      </c>
      <c r="D282" s="69" t="s">
        <v>22</v>
      </c>
      <c r="E282" s="70" t="s">
        <v>23</v>
      </c>
      <c r="F282" s="79" t="s">
        <v>22</v>
      </c>
      <c r="G282" s="70" t="s">
        <v>24</v>
      </c>
      <c r="H282" s="70">
        <v>21101</v>
      </c>
      <c r="I282" s="71" t="s">
        <v>249</v>
      </c>
      <c r="J282" s="72" t="s">
        <v>492</v>
      </c>
      <c r="K282" s="73" t="s">
        <v>493</v>
      </c>
      <c r="L282" s="74" t="s">
        <v>57</v>
      </c>
      <c r="M282" s="74" t="s">
        <v>57</v>
      </c>
      <c r="N282" s="82" t="s">
        <v>96</v>
      </c>
      <c r="O282" s="83">
        <v>2</v>
      </c>
      <c r="P282" s="84">
        <v>199.6</v>
      </c>
      <c r="Q282" s="75" t="s">
        <v>243</v>
      </c>
      <c r="R282" s="77">
        <f t="shared" si="26"/>
        <v>399.2</v>
      </c>
      <c r="S282" s="78">
        <f t="shared" si="27"/>
        <v>399.2</v>
      </c>
    </row>
    <row r="283" spans="1:19">
      <c r="A283" s="66" t="s">
        <v>21</v>
      </c>
      <c r="B283" s="67" t="s">
        <v>75</v>
      </c>
      <c r="C283" s="68" t="s">
        <v>75</v>
      </c>
      <c r="D283" s="69" t="s">
        <v>22</v>
      </c>
      <c r="E283" s="70" t="s">
        <v>23</v>
      </c>
      <c r="F283" s="69" t="s">
        <v>22</v>
      </c>
      <c r="G283" s="70" t="s">
        <v>24</v>
      </c>
      <c r="H283" s="85">
        <v>21101</v>
      </c>
      <c r="I283" s="71" t="s">
        <v>249</v>
      </c>
      <c r="J283" s="86" t="s">
        <v>494</v>
      </c>
      <c r="K283" s="73" t="s">
        <v>495</v>
      </c>
      <c r="L283" s="74" t="s">
        <v>57</v>
      </c>
      <c r="M283" s="74" t="s">
        <v>57</v>
      </c>
      <c r="N283" s="82" t="s">
        <v>96</v>
      </c>
      <c r="O283" s="83">
        <v>3</v>
      </c>
      <c r="P283" s="87">
        <v>62.5</v>
      </c>
      <c r="Q283" s="75" t="s">
        <v>243</v>
      </c>
      <c r="R283" s="77">
        <f>S283</f>
        <v>187.5</v>
      </c>
      <c r="S283" s="78">
        <f>O283*P283</f>
        <v>187.5</v>
      </c>
    </row>
    <row r="284" spans="1:19">
      <c r="A284" s="66" t="s">
        <v>21</v>
      </c>
      <c r="B284" s="67" t="s">
        <v>75</v>
      </c>
      <c r="C284" s="68" t="s">
        <v>75</v>
      </c>
      <c r="D284" s="69" t="s">
        <v>22</v>
      </c>
      <c r="E284" s="70" t="s">
        <v>23</v>
      </c>
      <c r="F284" s="69" t="s">
        <v>22</v>
      </c>
      <c r="G284" s="70" t="s">
        <v>24</v>
      </c>
      <c r="H284" s="85">
        <v>21101</v>
      </c>
      <c r="I284" s="71" t="s">
        <v>249</v>
      </c>
      <c r="J284" s="86" t="s">
        <v>496</v>
      </c>
      <c r="K284" s="73" t="s">
        <v>497</v>
      </c>
      <c r="L284" s="74" t="s">
        <v>57</v>
      </c>
      <c r="M284" s="74" t="s">
        <v>57</v>
      </c>
      <c r="N284" s="82" t="s">
        <v>96</v>
      </c>
      <c r="O284" s="83">
        <v>1</v>
      </c>
      <c r="P284" s="87">
        <v>107</v>
      </c>
      <c r="Q284" s="75" t="s">
        <v>243</v>
      </c>
      <c r="R284" s="77">
        <f>S284</f>
        <v>107</v>
      </c>
      <c r="S284" s="78">
        <f>O284*P284</f>
        <v>107</v>
      </c>
    </row>
    <row r="285" spans="1:19">
      <c r="A285" s="66" t="s">
        <v>21</v>
      </c>
      <c r="B285" s="67" t="s">
        <v>75</v>
      </c>
      <c r="C285" s="68" t="s">
        <v>75</v>
      </c>
      <c r="D285" s="69" t="s">
        <v>22</v>
      </c>
      <c r="E285" s="70" t="s">
        <v>23</v>
      </c>
      <c r="F285" s="69" t="s">
        <v>22</v>
      </c>
      <c r="G285" s="70" t="s">
        <v>24</v>
      </c>
      <c r="H285" s="85">
        <v>21101</v>
      </c>
      <c r="I285" s="71" t="s">
        <v>249</v>
      </c>
      <c r="J285" s="86" t="s">
        <v>498</v>
      </c>
      <c r="K285" s="73" t="s">
        <v>499</v>
      </c>
      <c r="L285" s="74" t="s">
        <v>57</v>
      </c>
      <c r="M285" s="74" t="s">
        <v>57</v>
      </c>
      <c r="N285" s="82" t="s">
        <v>56</v>
      </c>
      <c r="O285" s="83">
        <v>6</v>
      </c>
      <c r="P285" s="87">
        <v>31.5</v>
      </c>
      <c r="Q285" s="75" t="s">
        <v>243</v>
      </c>
      <c r="R285" s="77">
        <f>S285</f>
        <v>189</v>
      </c>
      <c r="S285" s="78">
        <f>O285*P285</f>
        <v>189</v>
      </c>
    </row>
    <row r="286" spans="1:19">
      <c r="A286" s="81" t="s">
        <v>21</v>
      </c>
      <c r="B286" s="67" t="s">
        <v>75</v>
      </c>
      <c r="C286" s="68" t="s">
        <v>75</v>
      </c>
      <c r="D286" s="69" t="s">
        <v>22</v>
      </c>
      <c r="E286" s="70" t="s">
        <v>31</v>
      </c>
      <c r="F286" s="79" t="s">
        <v>34</v>
      </c>
      <c r="G286" s="70" t="s">
        <v>24</v>
      </c>
      <c r="H286" s="70">
        <v>21401</v>
      </c>
      <c r="I286" s="71" t="s">
        <v>500</v>
      </c>
      <c r="J286" s="86" t="s">
        <v>501</v>
      </c>
      <c r="K286" s="88" t="s">
        <v>502</v>
      </c>
      <c r="L286" s="74" t="s">
        <v>57</v>
      </c>
      <c r="M286" s="74" t="s">
        <v>57</v>
      </c>
      <c r="N286" s="82" t="s">
        <v>96</v>
      </c>
      <c r="O286" s="83">
        <v>2</v>
      </c>
      <c r="P286" s="87">
        <v>220</v>
      </c>
      <c r="Q286" s="75" t="s">
        <v>243</v>
      </c>
      <c r="R286" s="77">
        <f t="shared" si="26"/>
        <v>440</v>
      </c>
      <c r="S286" s="78">
        <f t="shared" si="27"/>
        <v>440</v>
      </c>
    </row>
    <row r="287" spans="1:19">
      <c r="A287" s="81" t="s">
        <v>21</v>
      </c>
      <c r="B287" s="67" t="s">
        <v>75</v>
      </c>
      <c r="C287" s="68" t="s">
        <v>75</v>
      </c>
      <c r="D287" s="69" t="s">
        <v>22</v>
      </c>
      <c r="E287" s="70" t="s">
        <v>27</v>
      </c>
      <c r="F287" s="79" t="s">
        <v>28</v>
      </c>
      <c r="G287" s="70" t="s">
        <v>24</v>
      </c>
      <c r="H287" s="70">
        <v>21401</v>
      </c>
      <c r="I287" s="71" t="s">
        <v>500</v>
      </c>
      <c r="J287" s="86" t="s">
        <v>503</v>
      </c>
      <c r="K287" s="88" t="s">
        <v>504</v>
      </c>
      <c r="L287" s="74" t="s">
        <v>57</v>
      </c>
      <c r="M287" s="74" t="s">
        <v>57</v>
      </c>
      <c r="N287" s="82" t="s">
        <v>96</v>
      </c>
      <c r="O287" s="83">
        <v>1</v>
      </c>
      <c r="P287" s="84">
        <v>240</v>
      </c>
      <c r="Q287" s="75" t="s">
        <v>243</v>
      </c>
      <c r="R287" s="77">
        <f t="shared" si="26"/>
        <v>240</v>
      </c>
      <c r="S287" s="78">
        <f t="shared" si="27"/>
        <v>240</v>
      </c>
    </row>
    <row r="288" spans="1:19">
      <c r="A288" s="81" t="s">
        <v>21</v>
      </c>
      <c r="B288" s="67" t="s">
        <v>75</v>
      </c>
      <c r="C288" s="68" t="s">
        <v>75</v>
      </c>
      <c r="D288" s="69" t="s">
        <v>22</v>
      </c>
      <c r="E288" s="70" t="s">
        <v>27</v>
      </c>
      <c r="F288" s="79" t="s">
        <v>28</v>
      </c>
      <c r="G288" s="70" t="s">
        <v>24</v>
      </c>
      <c r="H288" s="70">
        <v>21401</v>
      </c>
      <c r="I288" s="71" t="s">
        <v>500</v>
      </c>
      <c r="J288" s="86" t="s">
        <v>505</v>
      </c>
      <c r="K288" s="88" t="s">
        <v>506</v>
      </c>
      <c r="L288" s="74" t="s">
        <v>57</v>
      </c>
      <c r="M288" s="74" t="s">
        <v>57</v>
      </c>
      <c r="N288" s="82" t="s">
        <v>96</v>
      </c>
      <c r="O288" s="83">
        <v>1</v>
      </c>
      <c r="P288" s="84">
        <v>240</v>
      </c>
      <c r="Q288" s="75" t="s">
        <v>243</v>
      </c>
      <c r="R288" s="77">
        <f t="shared" si="26"/>
        <v>240</v>
      </c>
      <c r="S288" s="78">
        <f t="shared" si="27"/>
        <v>240</v>
      </c>
    </row>
    <row r="289" spans="1:19">
      <c r="A289" s="81" t="s">
        <v>21</v>
      </c>
      <c r="B289" s="67" t="s">
        <v>75</v>
      </c>
      <c r="C289" s="68" t="s">
        <v>75</v>
      </c>
      <c r="D289" s="69" t="s">
        <v>22</v>
      </c>
      <c r="E289" s="70" t="s">
        <v>27</v>
      </c>
      <c r="F289" s="79" t="s">
        <v>28</v>
      </c>
      <c r="G289" s="70" t="s">
        <v>24</v>
      </c>
      <c r="H289" s="70">
        <v>21401</v>
      </c>
      <c r="I289" s="71" t="s">
        <v>500</v>
      </c>
      <c r="J289" s="86" t="s">
        <v>507</v>
      </c>
      <c r="K289" s="88" t="s">
        <v>508</v>
      </c>
      <c r="L289" s="74" t="s">
        <v>57</v>
      </c>
      <c r="M289" s="74" t="s">
        <v>57</v>
      </c>
      <c r="N289" s="82" t="s">
        <v>96</v>
      </c>
      <c r="O289" s="83">
        <v>1</v>
      </c>
      <c r="P289" s="84">
        <v>240</v>
      </c>
      <c r="Q289" s="75" t="s">
        <v>243</v>
      </c>
      <c r="R289" s="77">
        <f t="shared" si="26"/>
        <v>240</v>
      </c>
      <c r="S289" s="78">
        <f t="shared" si="27"/>
        <v>240</v>
      </c>
    </row>
    <row r="290" spans="1:19">
      <c r="A290" s="81" t="s">
        <v>21</v>
      </c>
      <c r="B290" s="67" t="s">
        <v>75</v>
      </c>
      <c r="C290" s="68" t="s">
        <v>75</v>
      </c>
      <c r="D290" s="69" t="s">
        <v>22</v>
      </c>
      <c r="E290" s="70" t="s">
        <v>27</v>
      </c>
      <c r="F290" s="79" t="s">
        <v>28</v>
      </c>
      <c r="G290" s="70" t="s">
        <v>24</v>
      </c>
      <c r="H290" s="70">
        <v>21401</v>
      </c>
      <c r="I290" s="71" t="s">
        <v>500</v>
      </c>
      <c r="J290" s="86" t="s">
        <v>509</v>
      </c>
      <c r="K290" s="88" t="s">
        <v>510</v>
      </c>
      <c r="L290" s="74" t="s">
        <v>57</v>
      </c>
      <c r="M290" s="74" t="s">
        <v>57</v>
      </c>
      <c r="N290" s="82" t="s">
        <v>96</v>
      </c>
      <c r="O290" s="83">
        <v>1</v>
      </c>
      <c r="P290" s="84">
        <v>240</v>
      </c>
      <c r="Q290" s="75" t="s">
        <v>243</v>
      </c>
      <c r="R290" s="77">
        <f t="shared" si="26"/>
        <v>240</v>
      </c>
      <c r="S290" s="78">
        <f t="shared" si="27"/>
        <v>240</v>
      </c>
    </row>
    <row r="291" spans="1:19">
      <c r="A291" s="66" t="s">
        <v>21</v>
      </c>
      <c r="B291" s="67" t="s">
        <v>75</v>
      </c>
      <c r="C291" s="68" t="s">
        <v>75</v>
      </c>
      <c r="D291" s="69" t="s">
        <v>22</v>
      </c>
      <c r="E291" s="70" t="s">
        <v>23</v>
      </c>
      <c r="F291" s="69" t="s">
        <v>22</v>
      </c>
      <c r="G291" s="70" t="s">
        <v>24</v>
      </c>
      <c r="H291" s="70">
        <v>21401</v>
      </c>
      <c r="I291" s="71" t="s">
        <v>500</v>
      </c>
      <c r="J291" s="86" t="s">
        <v>511</v>
      </c>
      <c r="K291" s="73" t="s">
        <v>512</v>
      </c>
      <c r="L291" s="74" t="s">
        <v>57</v>
      </c>
      <c r="M291" s="74" t="s">
        <v>57</v>
      </c>
      <c r="N291" s="82" t="s">
        <v>96</v>
      </c>
      <c r="O291" s="83">
        <v>1</v>
      </c>
      <c r="P291" s="84">
        <v>7590</v>
      </c>
      <c r="Q291" s="75" t="s">
        <v>243</v>
      </c>
      <c r="R291" s="77">
        <f t="shared" si="26"/>
        <v>7590</v>
      </c>
      <c r="S291" s="78">
        <f t="shared" si="27"/>
        <v>7590</v>
      </c>
    </row>
    <row r="292" spans="1:19">
      <c r="A292" s="66" t="s">
        <v>21</v>
      </c>
      <c r="B292" s="67" t="s">
        <v>75</v>
      </c>
      <c r="C292" s="68" t="s">
        <v>75</v>
      </c>
      <c r="D292" s="69" t="s">
        <v>22</v>
      </c>
      <c r="E292" s="70" t="s">
        <v>23</v>
      </c>
      <c r="F292" s="69" t="s">
        <v>22</v>
      </c>
      <c r="G292" s="70" t="s">
        <v>24</v>
      </c>
      <c r="H292" s="70">
        <v>21401</v>
      </c>
      <c r="I292" s="71" t="s">
        <v>500</v>
      </c>
      <c r="J292" s="86" t="s">
        <v>513</v>
      </c>
      <c r="K292" s="73" t="s">
        <v>514</v>
      </c>
      <c r="L292" s="74" t="s">
        <v>57</v>
      </c>
      <c r="M292" s="74" t="s">
        <v>57</v>
      </c>
      <c r="N292" s="82" t="s">
        <v>96</v>
      </c>
      <c r="O292" s="83">
        <v>1</v>
      </c>
      <c r="P292" s="84">
        <v>5790</v>
      </c>
      <c r="Q292" s="75" t="s">
        <v>243</v>
      </c>
      <c r="R292" s="77">
        <f t="shared" si="26"/>
        <v>5790</v>
      </c>
      <c r="S292" s="78">
        <f t="shared" si="27"/>
        <v>5790</v>
      </c>
    </row>
    <row r="293" spans="1:19">
      <c r="A293" s="66" t="s">
        <v>21</v>
      </c>
      <c r="B293" s="67" t="s">
        <v>75</v>
      </c>
      <c r="C293" s="68" t="s">
        <v>75</v>
      </c>
      <c r="D293" s="69" t="s">
        <v>22</v>
      </c>
      <c r="E293" s="70" t="s">
        <v>23</v>
      </c>
      <c r="F293" s="69" t="s">
        <v>22</v>
      </c>
      <c r="G293" s="70" t="s">
        <v>24</v>
      </c>
      <c r="H293" s="70">
        <v>21401</v>
      </c>
      <c r="I293" s="71" t="s">
        <v>500</v>
      </c>
      <c r="J293" s="86" t="s">
        <v>320</v>
      </c>
      <c r="K293" s="73" t="s">
        <v>321</v>
      </c>
      <c r="L293" s="74" t="s">
        <v>57</v>
      </c>
      <c r="M293" s="74" t="s">
        <v>57</v>
      </c>
      <c r="N293" s="82" t="s">
        <v>96</v>
      </c>
      <c r="O293" s="83">
        <v>1</v>
      </c>
      <c r="P293" s="84">
        <v>7590</v>
      </c>
      <c r="Q293" s="75" t="s">
        <v>243</v>
      </c>
      <c r="R293" s="77">
        <f t="shared" si="26"/>
        <v>7590</v>
      </c>
      <c r="S293" s="78">
        <f t="shared" si="27"/>
        <v>7590</v>
      </c>
    </row>
    <row r="294" spans="1:19">
      <c r="A294" s="66" t="s">
        <v>21</v>
      </c>
      <c r="B294" s="67" t="s">
        <v>75</v>
      </c>
      <c r="C294" s="68" t="s">
        <v>75</v>
      </c>
      <c r="D294" s="69" t="s">
        <v>22</v>
      </c>
      <c r="E294" s="70" t="s">
        <v>23</v>
      </c>
      <c r="F294" s="69" t="s">
        <v>22</v>
      </c>
      <c r="G294" s="70" t="s">
        <v>24</v>
      </c>
      <c r="H294" s="70">
        <v>21401</v>
      </c>
      <c r="I294" s="71" t="s">
        <v>500</v>
      </c>
      <c r="J294" s="86" t="s">
        <v>505</v>
      </c>
      <c r="K294" s="88" t="s">
        <v>506</v>
      </c>
      <c r="L294" s="74" t="s">
        <v>57</v>
      </c>
      <c r="M294" s="74" t="s">
        <v>57</v>
      </c>
      <c r="N294" s="82" t="s">
        <v>96</v>
      </c>
      <c r="O294" s="83">
        <v>2</v>
      </c>
      <c r="P294" s="84">
        <v>220</v>
      </c>
      <c r="Q294" s="75" t="s">
        <v>243</v>
      </c>
      <c r="R294" s="77">
        <f t="shared" si="26"/>
        <v>440</v>
      </c>
      <c r="S294" s="78">
        <f t="shared" si="27"/>
        <v>440</v>
      </c>
    </row>
    <row r="295" spans="1:19">
      <c r="A295" s="66" t="s">
        <v>21</v>
      </c>
      <c r="B295" s="67" t="s">
        <v>75</v>
      </c>
      <c r="C295" s="68" t="s">
        <v>75</v>
      </c>
      <c r="D295" s="69" t="s">
        <v>22</v>
      </c>
      <c r="E295" s="70" t="s">
        <v>23</v>
      </c>
      <c r="F295" s="69" t="s">
        <v>22</v>
      </c>
      <c r="G295" s="70" t="s">
        <v>24</v>
      </c>
      <c r="H295" s="70">
        <v>21401</v>
      </c>
      <c r="I295" s="71" t="s">
        <v>500</v>
      </c>
      <c r="J295" s="89" t="s">
        <v>515</v>
      </c>
      <c r="K295" s="73" t="s">
        <v>516</v>
      </c>
      <c r="L295" s="74" t="s">
        <v>57</v>
      </c>
      <c r="M295" s="74" t="s">
        <v>57</v>
      </c>
      <c r="N295" s="82" t="s">
        <v>96</v>
      </c>
      <c r="O295" s="83">
        <v>3</v>
      </c>
      <c r="P295" s="87">
        <v>790</v>
      </c>
      <c r="Q295" s="75" t="s">
        <v>243</v>
      </c>
      <c r="R295" s="77">
        <f t="shared" si="26"/>
        <v>2370</v>
      </c>
      <c r="S295" s="78">
        <f t="shared" si="27"/>
        <v>2370</v>
      </c>
    </row>
    <row r="296" spans="1:19">
      <c r="A296" s="81" t="s">
        <v>21</v>
      </c>
      <c r="B296" s="67" t="s">
        <v>75</v>
      </c>
      <c r="C296" s="68" t="s">
        <v>75</v>
      </c>
      <c r="D296" s="69" t="s">
        <v>22</v>
      </c>
      <c r="E296" s="70" t="s">
        <v>31</v>
      </c>
      <c r="F296" s="79" t="s">
        <v>34</v>
      </c>
      <c r="G296" s="70" t="s">
        <v>233</v>
      </c>
      <c r="H296" s="70">
        <v>21401</v>
      </c>
      <c r="I296" s="71" t="s">
        <v>500</v>
      </c>
      <c r="J296" s="89" t="s">
        <v>515</v>
      </c>
      <c r="K296" s="73" t="s">
        <v>516</v>
      </c>
      <c r="L296" s="74" t="s">
        <v>57</v>
      </c>
      <c r="M296" s="74" t="s">
        <v>57</v>
      </c>
      <c r="N296" s="82" t="s">
        <v>96</v>
      </c>
      <c r="O296" s="83">
        <v>3</v>
      </c>
      <c r="P296" s="87">
        <v>790</v>
      </c>
      <c r="Q296" s="75" t="s">
        <v>243</v>
      </c>
      <c r="R296" s="77">
        <f t="shared" ref="R296:R337" si="30">S296</f>
        <v>2370</v>
      </c>
      <c r="S296" s="78">
        <f t="shared" ref="S296:S337" si="31">O296*P296</f>
        <v>2370</v>
      </c>
    </row>
    <row r="297" spans="1:19">
      <c r="A297" s="66" t="s">
        <v>21</v>
      </c>
      <c r="B297" s="67" t="s">
        <v>75</v>
      </c>
      <c r="C297" s="68" t="s">
        <v>75</v>
      </c>
      <c r="D297" s="69" t="s">
        <v>22</v>
      </c>
      <c r="E297" s="70" t="s">
        <v>31</v>
      </c>
      <c r="F297" s="79" t="s">
        <v>34</v>
      </c>
      <c r="G297" s="70" t="s">
        <v>233</v>
      </c>
      <c r="H297" s="70">
        <v>21401</v>
      </c>
      <c r="I297" s="71" t="s">
        <v>500</v>
      </c>
      <c r="J297" s="89" t="s">
        <v>517</v>
      </c>
      <c r="K297" s="73" t="s">
        <v>518</v>
      </c>
      <c r="L297" s="74" t="s">
        <v>57</v>
      </c>
      <c r="M297" s="74" t="s">
        <v>57</v>
      </c>
      <c r="N297" s="82" t="s">
        <v>96</v>
      </c>
      <c r="O297" s="83">
        <v>3</v>
      </c>
      <c r="P297" s="87">
        <v>790</v>
      </c>
      <c r="Q297" s="75" t="s">
        <v>243</v>
      </c>
      <c r="R297" s="77">
        <f t="shared" si="30"/>
        <v>2370</v>
      </c>
      <c r="S297" s="78">
        <f t="shared" si="31"/>
        <v>2370</v>
      </c>
    </row>
    <row r="298" spans="1:19">
      <c r="A298" s="66" t="s">
        <v>21</v>
      </c>
      <c r="B298" s="67" t="s">
        <v>75</v>
      </c>
      <c r="C298" s="68" t="s">
        <v>75</v>
      </c>
      <c r="D298" s="69" t="s">
        <v>22</v>
      </c>
      <c r="E298" s="70" t="s">
        <v>27</v>
      </c>
      <c r="F298" s="69" t="s">
        <v>28</v>
      </c>
      <c r="G298" s="70" t="s">
        <v>24</v>
      </c>
      <c r="H298" s="85">
        <v>21601</v>
      </c>
      <c r="I298" s="90" t="s">
        <v>267</v>
      </c>
      <c r="J298" s="89" t="s">
        <v>282</v>
      </c>
      <c r="K298" s="73" t="s">
        <v>185</v>
      </c>
      <c r="L298" s="74" t="s">
        <v>57</v>
      </c>
      <c r="M298" s="74" t="s">
        <v>57</v>
      </c>
      <c r="N298" s="82" t="s">
        <v>83</v>
      </c>
      <c r="O298" s="83">
        <v>2</v>
      </c>
      <c r="P298" s="87">
        <v>285.5</v>
      </c>
      <c r="Q298" s="75" t="s">
        <v>243</v>
      </c>
      <c r="R298" s="77">
        <f t="shared" si="30"/>
        <v>571</v>
      </c>
      <c r="S298" s="78">
        <f t="shared" si="31"/>
        <v>571</v>
      </c>
    </row>
    <row r="299" spans="1:19">
      <c r="A299" s="66" t="s">
        <v>21</v>
      </c>
      <c r="B299" s="67" t="s">
        <v>75</v>
      </c>
      <c r="C299" s="68" t="s">
        <v>75</v>
      </c>
      <c r="D299" s="69" t="s">
        <v>22</v>
      </c>
      <c r="E299" s="70" t="s">
        <v>27</v>
      </c>
      <c r="F299" s="69" t="s">
        <v>28</v>
      </c>
      <c r="G299" s="70" t="s">
        <v>24</v>
      </c>
      <c r="H299" s="85">
        <v>21601</v>
      </c>
      <c r="I299" s="90" t="s">
        <v>267</v>
      </c>
      <c r="J299" s="86" t="s">
        <v>276</v>
      </c>
      <c r="K299" s="73" t="s">
        <v>277</v>
      </c>
      <c r="L299" s="74" t="s">
        <v>57</v>
      </c>
      <c r="M299" s="74" t="s">
        <v>57</v>
      </c>
      <c r="N299" s="82" t="s">
        <v>96</v>
      </c>
      <c r="O299" s="83">
        <v>3</v>
      </c>
      <c r="P299" s="87">
        <v>52.5</v>
      </c>
      <c r="Q299" s="75" t="s">
        <v>243</v>
      </c>
      <c r="R299" s="77">
        <f t="shared" si="30"/>
        <v>157.5</v>
      </c>
      <c r="S299" s="78">
        <f t="shared" si="31"/>
        <v>157.5</v>
      </c>
    </row>
    <row r="300" spans="1:19">
      <c r="A300" s="81" t="s">
        <v>21</v>
      </c>
      <c r="B300" s="67" t="s">
        <v>75</v>
      </c>
      <c r="C300" s="68" t="s">
        <v>75</v>
      </c>
      <c r="D300" s="69" t="s">
        <v>22</v>
      </c>
      <c r="E300" s="70" t="s">
        <v>23</v>
      </c>
      <c r="F300" s="69" t="s">
        <v>22</v>
      </c>
      <c r="G300" s="70" t="s">
        <v>24</v>
      </c>
      <c r="H300" s="85">
        <v>21601</v>
      </c>
      <c r="I300" s="90" t="s">
        <v>267</v>
      </c>
      <c r="J300" s="86" t="s">
        <v>276</v>
      </c>
      <c r="K300" s="73" t="s">
        <v>277</v>
      </c>
      <c r="L300" s="74" t="s">
        <v>57</v>
      </c>
      <c r="M300" s="74" t="s">
        <v>57</v>
      </c>
      <c r="N300" s="74" t="s">
        <v>96</v>
      </c>
      <c r="O300" s="83">
        <v>2</v>
      </c>
      <c r="P300" s="87">
        <v>320</v>
      </c>
      <c r="Q300" s="75" t="s">
        <v>243</v>
      </c>
      <c r="R300" s="77">
        <f t="shared" si="30"/>
        <v>640</v>
      </c>
      <c r="S300" s="78">
        <f t="shared" si="31"/>
        <v>640</v>
      </c>
    </row>
    <row r="301" spans="1:19">
      <c r="A301" s="81" t="s">
        <v>21</v>
      </c>
      <c r="B301" s="67" t="s">
        <v>75</v>
      </c>
      <c r="C301" s="68" t="s">
        <v>75</v>
      </c>
      <c r="D301" s="69" t="s">
        <v>22</v>
      </c>
      <c r="E301" s="70" t="s">
        <v>23</v>
      </c>
      <c r="F301" s="69" t="s">
        <v>22</v>
      </c>
      <c r="G301" s="70" t="s">
        <v>24</v>
      </c>
      <c r="H301" s="85">
        <v>21601</v>
      </c>
      <c r="I301" s="90" t="s">
        <v>267</v>
      </c>
      <c r="J301" s="86" t="s">
        <v>519</v>
      </c>
      <c r="K301" s="73" t="s">
        <v>520</v>
      </c>
      <c r="L301" s="74" t="s">
        <v>57</v>
      </c>
      <c r="M301" s="74" t="s">
        <v>57</v>
      </c>
      <c r="N301" s="82" t="s">
        <v>96</v>
      </c>
      <c r="O301" s="83">
        <v>2</v>
      </c>
      <c r="P301" s="87">
        <v>71</v>
      </c>
      <c r="Q301" s="75" t="s">
        <v>243</v>
      </c>
      <c r="R301" s="77">
        <f t="shared" si="30"/>
        <v>142</v>
      </c>
      <c r="S301" s="78">
        <f t="shared" si="31"/>
        <v>142</v>
      </c>
    </row>
    <row r="302" spans="1:19">
      <c r="A302" s="81" t="s">
        <v>21</v>
      </c>
      <c r="B302" s="67" t="s">
        <v>75</v>
      </c>
      <c r="C302" s="68" t="s">
        <v>75</v>
      </c>
      <c r="D302" s="69" t="s">
        <v>22</v>
      </c>
      <c r="E302" s="70" t="s">
        <v>23</v>
      </c>
      <c r="F302" s="69" t="s">
        <v>22</v>
      </c>
      <c r="G302" s="70" t="s">
        <v>24</v>
      </c>
      <c r="H302" s="85">
        <v>21601</v>
      </c>
      <c r="I302" s="90" t="s">
        <v>267</v>
      </c>
      <c r="J302" s="89" t="s">
        <v>280</v>
      </c>
      <c r="K302" s="73" t="s">
        <v>521</v>
      </c>
      <c r="L302" s="74" t="s">
        <v>57</v>
      </c>
      <c r="M302" s="74" t="s">
        <v>57</v>
      </c>
      <c r="N302" s="82" t="s">
        <v>96</v>
      </c>
      <c r="O302" s="83">
        <v>3</v>
      </c>
      <c r="P302" s="87">
        <v>51.5</v>
      </c>
      <c r="Q302" s="75" t="s">
        <v>243</v>
      </c>
      <c r="R302" s="77">
        <f t="shared" si="30"/>
        <v>154.5</v>
      </c>
      <c r="S302" s="78">
        <f t="shared" si="31"/>
        <v>154.5</v>
      </c>
    </row>
    <row r="303" spans="1:19">
      <c r="A303" s="66" t="s">
        <v>21</v>
      </c>
      <c r="B303" s="67" t="s">
        <v>75</v>
      </c>
      <c r="C303" s="68" t="s">
        <v>75</v>
      </c>
      <c r="D303" s="69" t="s">
        <v>22</v>
      </c>
      <c r="E303" s="70" t="s">
        <v>31</v>
      </c>
      <c r="F303" s="69" t="s">
        <v>34</v>
      </c>
      <c r="G303" s="70" t="s">
        <v>233</v>
      </c>
      <c r="H303" s="85">
        <v>22103</v>
      </c>
      <c r="I303" s="91" t="s">
        <v>522</v>
      </c>
      <c r="J303" s="86" t="s">
        <v>295</v>
      </c>
      <c r="K303" s="88" t="s">
        <v>51</v>
      </c>
      <c r="L303" s="74" t="s">
        <v>57</v>
      </c>
      <c r="M303" s="74" t="s">
        <v>57</v>
      </c>
      <c r="N303" s="82" t="s">
        <v>45</v>
      </c>
      <c r="O303" s="83">
        <v>1</v>
      </c>
      <c r="P303" s="87">
        <v>447.52</v>
      </c>
      <c r="Q303" s="75" t="s">
        <v>243</v>
      </c>
      <c r="R303" s="77">
        <f t="shared" si="30"/>
        <v>447.52</v>
      </c>
      <c r="S303" s="78">
        <f t="shared" si="31"/>
        <v>447.52</v>
      </c>
    </row>
    <row r="304" spans="1:19">
      <c r="A304" s="66" t="s">
        <v>21</v>
      </c>
      <c r="B304" s="67" t="s">
        <v>75</v>
      </c>
      <c r="C304" s="68" t="s">
        <v>75</v>
      </c>
      <c r="D304" s="69" t="s">
        <v>22</v>
      </c>
      <c r="E304" s="70" t="s">
        <v>31</v>
      </c>
      <c r="F304" s="69" t="s">
        <v>34</v>
      </c>
      <c r="G304" s="70" t="s">
        <v>233</v>
      </c>
      <c r="H304" s="85">
        <v>22103</v>
      </c>
      <c r="I304" s="91" t="s">
        <v>522</v>
      </c>
      <c r="J304" s="86" t="s">
        <v>295</v>
      </c>
      <c r="K304" s="88" t="s">
        <v>51</v>
      </c>
      <c r="L304" s="74" t="s">
        <v>57</v>
      </c>
      <c r="M304" s="74" t="s">
        <v>57</v>
      </c>
      <c r="N304" s="82" t="s">
        <v>45</v>
      </c>
      <c r="O304" s="83">
        <v>1</v>
      </c>
      <c r="P304" s="87">
        <v>699.97</v>
      </c>
      <c r="Q304" s="75" t="s">
        <v>243</v>
      </c>
      <c r="R304" s="77">
        <f t="shared" si="30"/>
        <v>699.97</v>
      </c>
      <c r="S304" s="78">
        <f t="shared" si="31"/>
        <v>699.97</v>
      </c>
    </row>
    <row r="305" spans="1:19">
      <c r="A305" s="81" t="s">
        <v>21</v>
      </c>
      <c r="B305" s="67" t="s">
        <v>75</v>
      </c>
      <c r="C305" s="68" t="s">
        <v>75</v>
      </c>
      <c r="D305" s="69" t="s">
        <v>22</v>
      </c>
      <c r="E305" s="70" t="s">
        <v>27</v>
      </c>
      <c r="F305" s="69" t="s">
        <v>28</v>
      </c>
      <c r="G305" s="70" t="s">
        <v>24</v>
      </c>
      <c r="H305" s="85">
        <v>22104</v>
      </c>
      <c r="I305" s="91" t="s">
        <v>522</v>
      </c>
      <c r="J305" s="86" t="s">
        <v>52</v>
      </c>
      <c r="K305" s="73" t="s">
        <v>51</v>
      </c>
      <c r="L305" s="74" t="s">
        <v>57</v>
      </c>
      <c r="M305" s="74" t="s">
        <v>57</v>
      </c>
      <c r="N305" s="82" t="s">
        <v>45</v>
      </c>
      <c r="O305" s="83">
        <v>1</v>
      </c>
      <c r="P305" s="87">
        <v>375</v>
      </c>
      <c r="Q305" s="75" t="s">
        <v>243</v>
      </c>
      <c r="R305" s="77">
        <f t="shared" si="30"/>
        <v>375</v>
      </c>
      <c r="S305" s="78">
        <f t="shared" si="31"/>
        <v>375</v>
      </c>
    </row>
    <row r="306" spans="1:19">
      <c r="A306" s="81" t="s">
        <v>21</v>
      </c>
      <c r="B306" s="67" t="s">
        <v>75</v>
      </c>
      <c r="C306" s="68" t="s">
        <v>75</v>
      </c>
      <c r="D306" s="68" t="s">
        <v>22</v>
      </c>
      <c r="E306" s="70" t="s">
        <v>23</v>
      </c>
      <c r="F306" s="79" t="s">
        <v>22</v>
      </c>
      <c r="G306" s="70" t="s">
        <v>24</v>
      </c>
      <c r="H306" s="70">
        <v>22104</v>
      </c>
      <c r="I306" s="92" t="s">
        <v>264</v>
      </c>
      <c r="J306" s="86" t="s">
        <v>523</v>
      </c>
      <c r="K306" s="73" t="s">
        <v>524</v>
      </c>
      <c r="L306" s="93" t="s">
        <v>57</v>
      </c>
      <c r="M306" s="93" t="s">
        <v>57</v>
      </c>
      <c r="N306" s="93" t="s">
        <v>96</v>
      </c>
      <c r="O306" s="75">
        <v>10</v>
      </c>
      <c r="P306" s="76">
        <v>40.5</v>
      </c>
      <c r="Q306" s="75" t="s">
        <v>243</v>
      </c>
      <c r="R306" s="77">
        <f t="shared" si="30"/>
        <v>405</v>
      </c>
      <c r="S306" s="78">
        <f t="shared" si="31"/>
        <v>405</v>
      </c>
    </row>
    <row r="307" spans="1:19">
      <c r="A307" s="66" t="s">
        <v>21</v>
      </c>
      <c r="B307" s="67" t="s">
        <v>75</v>
      </c>
      <c r="C307" s="68" t="s">
        <v>75</v>
      </c>
      <c r="D307" s="69" t="s">
        <v>22</v>
      </c>
      <c r="E307" s="70" t="s">
        <v>23</v>
      </c>
      <c r="F307" s="69" t="s">
        <v>22</v>
      </c>
      <c r="G307" s="70" t="s">
        <v>24</v>
      </c>
      <c r="H307" s="85">
        <v>22104</v>
      </c>
      <c r="I307" s="91" t="s">
        <v>522</v>
      </c>
      <c r="J307" s="86" t="s">
        <v>52</v>
      </c>
      <c r="K307" s="73" t="s">
        <v>51</v>
      </c>
      <c r="L307" s="74" t="s">
        <v>57</v>
      </c>
      <c r="M307" s="74" t="s">
        <v>57</v>
      </c>
      <c r="N307" s="82" t="s">
        <v>45</v>
      </c>
      <c r="O307" s="83">
        <v>1</v>
      </c>
      <c r="P307" s="87">
        <v>13675.5</v>
      </c>
      <c r="Q307" s="75" t="s">
        <v>243</v>
      </c>
      <c r="R307" s="77">
        <f t="shared" si="30"/>
        <v>13675.5</v>
      </c>
      <c r="S307" s="78">
        <f t="shared" si="31"/>
        <v>13675.5</v>
      </c>
    </row>
    <row r="308" spans="1:19">
      <c r="A308" s="66" t="s">
        <v>21</v>
      </c>
      <c r="B308" s="67" t="s">
        <v>75</v>
      </c>
      <c r="C308" s="68" t="s">
        <v>75</v>
      </c>
      <c r="D308" s="69" t="s">
        <v>22</v>
      </c>
      <c r="E308" s="70" t="s">
        <v>31</v>
      </c>
      <c r="F308" s="69" t="s">
        <v>34</v>
      </c>
      <c r="G308" s="70" t="s">
        <v>233</v>
      </c>
      <c r="H308" s="85">
        <v>22104</v>
      </c>
      <c r="I308" s="91" t="s">
        <v>522</v>
      </c>
      <c r="J308" s="86" t="s">
        <v>52</v>
      </c>
      <c r="K308" s="73" t="s">
        <v>51</v>
      </c>
      <c r="L308" s="74" t="s">
        <v>57</v>
      </c>
      <c r="M308" s="74" t="s">
        <v>57</v>
      </c>
      <c r="N308" s="82" t="s">
        <v>45</v>
      </c>
      <c r="O308" s="83">
        <v>1</v>
      </c>
      <c r="P308" s="87">
        <v>440.8</v>
      </c>
      <c r="Q308" s="75" t="s">
        <v>243</v>
      </c>
      <c r="R308" s="77">
        <f t="shared" si="30"/>
        <v>440.8</v>
      </c>
      <c r="S308" s="78">
        <f t="shared" si="31"/>
        <v>440.8</v>
      </c>
    </row>
    <row r="309" spans="1:19">
      <c r="A309" s="81" t="s">
        <v>21</v>
      </c>
      <c r="B309" s="67" t="s">
        <v>75</v>
      </c>
      <c r="C309" s="68" t="s">
        <v>75</v>
      </c>
      <c r="D309" s="68" t="s">
        <v>22</v>
      </c>
      <c r="E309" s="70" t="s">
        <v>23</v>
      </c>
      <c r="F309" s="79" t="s">
        <v>22</v>
      </c>
      <c r="G309" s="70" t="s">
        <v>24</v>
      </c>
      <c r="H309" s="70">
        <v>22104</v>
      </c>
      <c r="I309" s="92" t="s">
        <v>264</v>
      </c>
      <c r="J309" s="94" t="s">
        <v>525</v>
      </c>
      <c r="K309" s="95" t="s">
        <v>526</v>
      </c>
      <c r="L309" s="93" t="s">
        <v>57</v>
      </c>
      <c r="M309" s="93" t="s">
        <v>57</v>
      </c>
      <c r="N309" s="74" t="s">
        <v>56</v>
      </c>
      <c r="O309" s="75">
        <v>5</v>
      </c>
      <c r="P309" s="76">
        <v>116.64</v>
      </c>
      <c r="Q309" s="75" t="s">
        <v>243</v>
      </c>
      <c r="R309" s="77">
        <f t="shared" si="30"/>
        <v>583.20000000000005</v>
      </c>
      <c r="S309" s="78">
        <f t="shared" si="31"/>
        <v>583.20000000000005</v>
      </c>
    </row>
    <row r="310" spans="1:19">
      <c r="A310" s="81" t="s">
        <v>21</v>
      </c>
      <c r="B310" s="67" t="s">
        <v>75</v>
      </c>
      <c r="C310" s="68" t="s">
        <v>75</v>
      </c>
      <c r="D310" s="68" t="s">
        <v>22</v>
      </c>
      <c r="E310" s="70" t="s">
        <v>23</v>
      </c>
      <c r="F310" s="79" t="s">
        <v>22</v>
      </c>
      <c r="G310" s="70" t="s">
        <v>24</v>
      </c>
      <c r="H310" s="70">
        <v>22104</v>
      </c>
      <c r="I310" s="92" t="s">
        <v>264</v>
      </c>
      <c r="J310" s="89" t="s">
        <v>527</v>
      </c>
      <c r="K310" s="73" t="s">
        <v>105</v>
      </c>
      <c r="L310" s="93" t="s">
        <v>57</v>
      </c>
      <c r="M310" s="93" t="s">
        <v>57</v>
      </c>
      <c r="N310" s="93" t="s">
        <v>83</v>
      </c>
      <c r="O310" s="75">
        <v>14</v>
      </c>
      <c r="P310" s="76">
        <v>153.44999999999999</v>
      </c>
      <c r="Q310" s="75" t="s">
        <v>243</v>
      </c>
      <c r="R310" s="77">
        <f t="shared" si="30"/>
        <v>2148.2999999999997</v>
      </c>
      <c r="S310" s="78">
        <f t="shared" si="31"/>
        <v>2148.2999999999997</v>
      </c>
    </row>
    <row r="311" spans="1:19">
      <c r="A311" s="81" t="s">
        <v>21</v>
      </c>
      <c r="B311" s="67" t="s">
        <v>75</v>
      </c>
      <c r="C311" s="68" t="s">
        <v>75</v>
      </c>
      <c r="D311" s="68" t="s">
        <v>22</v>
      </c>
      <c r="E311" s="70" t="s">
        <v>23</v>
      </c>
      <c r="F311" s="79" t="s">
        <v>22</v>
      </c>
      <c r="G311" s="70" t="s">
        <v>24</v>
      </c>
      <c r="H311" s="70">
        <v>22104</v>
      </c>
      <c r="I311" s="92" t="s">
        <v>264</v>
      </c>
      <c r="J311" s="89" t="s">
        <v>528</v>
      </c>
      <c r="K311" s="73" t="s">
        <v>529</v>
      </c>
      <c r="L311" s="93" t="s">
        <v>57</v>
      </c>
      <c r="M311" s="93" t="s">
        <v>57</v>
      </c>
      <c r="N311" s="93" t="s">
        <v>106</v>
      </c>
      <c r="O311" s="75">
        <v>10</v>
      </c>
      <c r="P311" s="76">
        <v>24.04</v>
      </c>
      <c r="Q311" s="75" t="s">
        <v>243</v>
      </c>
      <c r="R311" s="77">
        <v>240.4</v>
      </c>
      <c r="S311" s="78">
        <f t="shared" si="31"/>
        <v>240.39999999999998</v>
      </c>
    </row>
    <row r="312" spans="1:19">
      <c r="A312" s="81" t="s">
        <v>21</v>
      </c>
      <c r="B312" s="67" t="s">
        <v>75</v>
      </c>
      <c r="C312" s="68" t="s">
        <v>75</v>
      </c>
      <c r="D312" s="68" t="s">
        <v>22</v>
      </c>
      <c r="E312" s="70" t="s">
        <v>23</v>
      </c>
      <c r="F312" s="79" t="s">
        <v>22</v>
      </c>
      <c r="G312" s="70" t="s">
        <v>24</v>
      </c>
      <c r="H312" s="70">
        <v>22104</v>
      </c>
      <c r="I312" s="92" t="s">
        <v>264</v>
      </c>
      <c r="J312" s="89" t="s">
        <v>530</v>
      </c>
      <c r="K312" s="73" t="s">
        <v>531</v>
      </c>
      <c r="L312" s="93" t="s">
        <v>57</v>
      </c>
      <c r="M312" s="93" t="s">
        <v>57</v>
      </c>
      <c r="N312" s="93" t="s">
        <v>106</v>
      </c>
      <c r="O312" s="75">
        <v>6</v>
      </c>
      <c r="P312" s="76">
        <v>232.22</v>
      </c>
      <c r="Q312" s="75" t="s">
        <v>243</v>
      </c>
      <c r="R312" s="77">
        <f t="shared" si="30"/>
        <v>1393.32</v>
      </c>
      <c r="S312" s="78">
        <f t="shared" si="31"/>
        <v>1393.32</v>
      </c>
    </row>
    <row r="313" spans="1:19">
      <c r="A313" s="81" t="s">
        <v>21</v>
      </c>
      <c r="B313" s="67" t="s">
        <v>75</v>
      </c>
      <c r="C313" s="68" t="s">
        <v>75</v>
      </c>
      <c r="D313" s="68" t="s">
        <v>22</v>
      </c>
      <c r="E313" s="70" t="s">
        <v>23</v>
      </c>
      <c r="F313" s="79" t="s">
        <v>22</v>
      </c>
      <c r="G313" s="70" t="s">
        <v>24</v>
      </c>
      <c r="H313" s="70">
        <v>22104</v>
      </c>
      <c r="I313" s="92" t="s">
        <v>264</v>
      </c>
      <c r="J313" s="86" t="s">
        <v>532</v>
      </c>
      <c r="K313" s="73" t="s">
        <v>533</v>
      </c>
      <c r="L313" s="93" t="s">
        <v>57</v>
      </c>
      <c r="M313" s="93" t="s">
        <v>57</v>
      </c>
      <c r="N313" s="93" t="s">
        <v>106</v>
      </c>
      <c r="O313" s="75">
        <v>2</v>
      </c>
      <c r="P313" s="76">
        <v>270</v>
      </c>
      <c r="Q313" s="75" t="s">
        <v>243</v>
      </c>
      <c r="R313" s="77">
        <f t="shared" si="30"/>
        <v>540</v>
      </c>
      <c r="S313" s="78">
        <f t="shared" si="31"/>
        <v>540</v>
      </c>
    </row>
    <row r="314" spans="1:19">
      <c r="A314" s="81" t="s">
        <v>21</v>
      </c>
      <c r="B314" s="67" t="s">
        <v>75</v>
      </c>
      <c r="C314" s="68" t="s">
        <v>75</v>
      </c>
      <c r="D314" s="68" t="s">
        <v>22</v>
      </c>
      <c r="E314" s="70" t="s">
        <v>23</v>
      </c>
      <c r="F314" s="79" t="s">
        <v>22</v>
      </c>
      <c r="G314" s="70" t="s">
        <v>24</v>
      </c>
      <c r="H314" s="70">
        <v>22104</v>
      </c>
      <c r="I314" s="92" t="s">
        <v>264</v>
      </c>
      <c r="J314" s="89" t="s">
        <v>534</v>
      </c>
      <c r="K314" s="73" t="s">
        <v>174</v>
      </c>
      <c r="L314" s="93" t="s">
        <v>57</v>
      </c>
      <c r="M314" s="93" t="s">
        <v>57</v>
      </c>
      <c r="N314" s="93" t="s">
        <v>56</v>
      </c>
      <c r="O314" s="75">
        <v>5</v>
      </c>
      <c r="P314" s="76">
        <v>546.26</v>
      </c>
      <c r="Q314" s="75" t="s">
        <v>243</v>
      </c>
      <c r="R314" s="77">
        <f t="shared" si="30"/>
        <v>2731.3</v>
      </c>
      <c r="S314" s="78">
        <f t="shared" si="31"/>
        <v>2731.3</v>
      </c>
    </row>
    <row r="315" spans="1:19">
      <c r="A315" s="81" t="s">
        <v>21</v>
      </c>
      <c r="B315" s="67" t="s">
        <v>75</v>
      </c>
      <c r="C315" s="68" t="s">
        <v>75</v>
      </c>
      <c r="D315" s="68" t="s">
        <v>22</v>
      </c>
      <c r="E315" s="70" t="s">
        <v>23</v>
      </c>
      <c r="F315" s="79" t="s">
        <v>22</v>
      </c>
      <c r="G315" s="70" t="s">
        <v>24</v>
      </c>
      <c r="H315" s="70">
        <v>22104</v>
      </c>
      <c r="I315" s="92" t="s">
        <v>264</v>
      </c>
      <c r="J315" s="86" t="s">
        <v>535</v>
      </c>
      <c r="K315" s="73" t="s">
        <v>536</v>
      </c>
      <c r="L315" s="93" t="s">
        <v>57</v>
      </c>
      <c r="M315" s="93" t="s">
        <v>57</v>
      </c>
      <c r="N315" s="93" t="s">
        <v>169</v>
      </c>
      <c r="O315" s="75">
        <v>3</v>
      </c>
      <c r="P315" s="76">
        <v>29</v>
      </c>
      <c r="Q315" s="75" t="s">
        <v>243</v>
      </c>
      <c r="R315" s="77">
        <f t="shared" si="30"/>
        <v>87</v>
      </c>
      <c r="S315" s="78">
        <f t="shared" si="31"/>
        <v>87</v>
      </c>
    </row>
    <row r="316" spans="1:19">
      <c r="A316" s="81" t="s">
        <v>21</v>
      </c>
      <c r="B316" s="67" t="s">
        <v>75</v>
      </c>
      <c r="C316" s="68" t="s">
        <v>75</v>
      </c>
      <c r="D316" s="68" t="s">
        <v>22</v>
      </c>
      <c r="E316" s="70" t="s">
        <v>23</v>
      </c>
      <c r="F316" s="79" t="s">
        <v>22</v>
      </c>
      <c r="G316" s="70" t="s">
        <v>24</v>
      </c>
      <c r="H316" s="96">
        <v>24601</v>
      </c>
      <c r="I316" s="71" t="s">
        <v>261</v>
      </c>
      <c r="J316" s="86" t="s">
        <v>537</v>
      </c>
      <c r="K316" s="73" t="s">
        <v>538</v>
      </c>
      <c r="L316" s="93" t="s">
        <v>57</v>
      </c>
      <c r="M316" s="93" t="s">
        <v>57</v>
      </c>
      <c r="N316" s="93" t="s">
        <v>96</v>
      </c>
      <c r="O316" s="75">
        <v>6</v>
      </c>
      <c r="P316" s="76">
        <v>80</v>
      </c>
      <c r="Q316" s="75" t="s">
        <v>243</v>
      </c>
      <c r="R316" s="77">
        <f t="shared" si="30"/>
        <v>480</v>
      </c>
      <c r="S316" s="78">
        <f t="shared" si="31"/>
        <v>480</v>
      </c>
    </row>
    <row r="317" spans="1:19">
      <c r="A317" s="97" t="s">
        <v>21</v>
      </c>
      <c r="B317" s="85" t="s">
        <v>75</v>
      </c>
      <c r="C317" s="85" t="s">
        <v>75</v>
      </c>
      <c r="D317" s="98" t="s">
        <v>22</v>
      </c>
      <c r="E317" s="85" t="s">
        <v>23</v>
      </c>
      <c r="F317" s="98" t="s">
        <v>22</v>
      </c>
      <c r="G317" s="85" t="s">
        <v>24</v>
      </c>
      <c r="H317" s="96">
        <v>24601</v>
      </c>
      <c r="I317" s="71" t="s">
        <v>261</v>
      </c>
      <c r="J317" s="86" t="s">
        <v>539</v>
      </c>
      <c r="K317" s="73" t="s">
        <v>540</v>
      </c>
      <c r="L317" s="99" t="s">
        <v>57</v>
      </c>
      <c r="M317" s="99" t="s">
        <v>57</v>
      </c>
      <c r="N317" s="74" t="s">
        <v>96</v>
      </c>
      <c r="O317" s="75">
        <v>2</v>
      </c>
      <c r="P317" s="84">
        <v>788.995</v>
      </c>
      <c r="Q317" s="100" t="s">
        <v>243</v>
      </c>
      <c r="R317" s="77">
        <f t="shared" si="30"/>
        <v>1577.99</v>
      </c>
      <c r="S317" s="78">
        <f t="shared" si="31"/>
        <v>1577.99</v>
      </c>
    </row>
    <row r="318" spans="1:19">
      <c r="A318" s="97" t="s">
        <v>21</v>
      </c>
      <c r="B318" s="85" t="s">
        <v>75</v>
      </c>
      <c r="C318" s="85" t="s">
        <v>75</v>
      </c>
      <c r="D318" s="98" t="s">
        <v>22</v>
      </c>
      <c r="E318" s="85" t="s">
        <v>23</v>
      </c>
      <c r="F318" s="98" t="s">
        <v>22</v>
      </c>
      <c r="G318" s="85" t="s">
        <v>24</v>
      </c>
      <c r="H318" s="96">
        <v>24601</v>
      </c>
      <c r="I318" s="71" t="s">
        <v>261</v>
      </c>
      <c r="J318" s="86" t="s">
        <v>541</v>
      </c>
      <c r="K318" s="73" t="s">
        <v>542</v>
      </c>
      <c r="L318" s="99" t="s">
        <v>57</v>
      </c>
      <c r="M318" s="99" t="s">
        <v>57</v>
      </c>
      <c r="N318" s="74" t="s">
        <v>96</v>
      </c>
      <c r="O318" s="75">
        <v>1</v>
      </c>
      <c r="P318" s="84">
        <v>319</v>
      </c>
      <c r="Q318" s="100" t="s">
        <v>243</v>
      </c>
      <c r="R318" s="77">
        <f t="shared" si="30"/>
        <v>319</v>
      </c>
      <c r="S318" s="78">
        <f t="shared" si="31"/>
        <v>319</v>
      </c>
    </row>
    <row r="319" spans="1:19">
      <c r="A319" s="97" t="s">
        <v>21</v>
      </c>
      <c r="B319" s="85" t="s">
        <v>75</v>
      </c>
      <c r="C319" s="85" t="s">
        <v>75</v>
      </c>
      <c r="D319" s="98" t="s">
        <v>22</v>
      </c>
      <c r="E319" s="85" t="s">
        <v>23</v>
      </c>
      <c r="F319" s="98" t="s">
        <v>22</v>
      </c>
      <c r="G319" s="85" t="s">
        <v>24</v>
      </c>
      <c r="H319" s="96">
        <v>24601</v>
      </c>
      <c r="I319" s="71" t="s">
        <v>261</v>
      </c>
      <c r="J319" s="86" t="s">
        <v>543</v>
      </c>
      <c r="K319" s="73" t="s">
        <v>544</v>
      </c>
      <c r="L319" s="99" t="s">
        <v>57</v>
      </c>
      <c r="M319" s="99" t="s">
        <v>57</v>
      </c>
      <c r="N319" s="74" t="s">
        <v>96</v>
      </c>
      <c r="O319" s="75">
        <v>1</v>
      </c>
      <c r="P319" s="84">
        <v>690</v>
      </c>
      <c r="Q319" s="100" t="s">
        <v>243</v>
      </c>
      <c r="R319" s="77">
        <f t="shared" si="30"/>
        <v>690</v>
      </c>
      <c r="S319" s="78">
        <f t="shared" si="31"/>
        <v>690</v>
      </c>
    </row>
    <row r="320" spans="1:19">
      <c r="A320" s="97" t="s">
        <v>21</v>
      </c>
      <c r="B320" s="85" t="s">
        <v>75</v>
      </c>
      <c r="C320" s="85" t="s">
        <v>75</v>
      </c>
      <c r="D320" s="98" t="s">
        <v>22</v>
      </c>
      <c r="E320" s="85" t="s">
        <v>23</v>
      </c>
      <c r="F320" s="98" t="s">
        <v>22</v>
      </c>
      <c r="G320" s="85" t="s">
        <v>24</v>
      </c>
      <c r="H320" s="96">
        <v>24601</v>
      </c>
      <c r="I320" s="71" t="s">
        <v>261</v>
      </c>
      <c r="J320" s="86" t="s">
        <v>545</v>
      </c>
      <c r="K320" s="73" t="s">
        <v>546</v>
      </c>
      <c r="L320" s="99" t="s">
        <v>57</v>
      </c>
      <c r="M320" s="99" t="s">
        <v>57</v>
      </c>
      <c r="N320" s="74" t="s">
        <v>96</v>
      </c>
      <c r="O320" s="75">
        <v>10</v>
      </c>
      <c r="P320" s="84">
        <v>21</v>
      </c>
      <c r="Q320" s="100" t="s">
        <v>243</v>
      </c>
      <c r="R320" s="77">
        <f t="shared" si="30"/>
        <v>210</v>
      </c>
      <c r="S320" s="78">
        <f t="shared" si="31"/>
        <v>210</v>
      </c>
    </row>
    <row r="321" spans="1:19">
      <c r="A321" s="97" t="s">
        <v>21</v>
      </c>
      <c r="B321" s="85" t="s">
        <v>75</v>
      </c>
      <c r="C321" s="85" t="s">
        <v>75</v>
      </c>
      <c r="D321" s="98" t="s">
        <v>22</v>
      </c>
      <c r="E321" s="85" t="s">
        <v>23</v>
      </c>
      <c r="F321" s="98" t="s">
        <v>22</v>
      </c>
      <c r="G321" s="85" t="s">
        <v>24</v>
      </c>
      <c r="H321" s="96">
        <v>24601</v>
      </c>
      <c r="I321" s="71" t="s">
        <v>261</v>
      </c>
      <c r="J321" s="86" t="s">
        <v>547</v>
      </c>
      <c r="K321" s="73" t="s">
        <v>548</v>
      </c>
      <c r="L321" s="99" t="s">
        <v>57</v>
      </c>
      <c r="M321" s="99" t="s">
        <v>57</v>
      </c>
      <c r="N321" s="74" t="s">
        <v>169</v>
      </c>
      <c r="O321" s="75">
        <v>1</v>
      </c>
      <c r="P321" s="84">
        <v>45.93</v>
      </c>
      <c r="Q321" s="100" t="s">
        <v>243</v>
      </c>
      <c r="R321" s="77">
        <f t="shared" si="30"/>
        <v>45.93</v>
      </c>
      <c r="S321" s="78">
        <f t="shared" si="31"/>
        <v>45.93</v>
      </c>
    </row>
    <row r="322" spans="1:19">
      <c r="A322" s="66" t="s">
        <v>21</v>
      </c>
      <c r="B322" s="67" t="s">
        <v>75</v>
      </c>
      <c r="C322" s="68" t="s">
        <v>75</v>
      </c>
      <c r="D322" s="69" t="s">
        <v>22</v>
      </c>
      <c r="E322" s="85" t="s">
        <v>23</v>
      </c>
      <c r="F322" s="98" t="s">
        <v>22</v>
      </c>
      <c r="G322" s="70" t="s">
        <v>24</v>
      </c>
      <c r="H322" s="96">
        <v>25201</v>
      </c>
      <c r="I322" s="92" t="s">
        <v>549</v>
      </c>
      <c r="J322" s="86" t="s">
        <v>550</v>
      </c>
      <c r="K322" s="88" t="s">
        <v>551</v>
      </c>
      <c r="L322" s="93" t="s">
        <v>57</v>
      </c>
      <c r="M322" s="99" t="s">
        <v>57</v>
      </c>
      <c r="N322" s="74" t="s">
        <v>96</v>
      </c>
      <c r="O322" s="75">
        <v>12</v>
      </c>
      <c r="P322" s="84">
        <v>33.5</v>
      </c>
      <c r="Q322" s="100" t="s">
        <v>243</v>
      </c>
      <c r="R322" s="77">
        <f t="shared" si="30"/>
        <v>402</v>
      </c>
      <c r="S322" s="78">
        <f t="shared" si="31"/>
        <v>402</v>
      </c>
    </row>
    <row r="323" spans="1:19">
      <c r="A323" s="81" t="s">
        <v>21</v>
      </c>
      <c r="B323" s="67" t="s">
        <v>75</v>
      </c>
      <c r="C323" s="68" t="s">
        <v>75</v>
      </c>
      <c r="D323" s="68" t="s">
        <v>22</v>
      </c>
      <c r="E323" s="70" t="s">
        <v>27</v>
      </c>
      <c r="F323" s="79" t="s">
        <v>144</v>
      </c>
      <c r="G323" s="70" t="s">
        <v>117</v>
      </c>
      <c r="H323" s="85">
        <v>26102</v>
      </c>
      <c r="I323" s="71" t="s">
        <v>552</v>
      </c>
      <c r="J323" s="74" t="s">
        <v>553</v>
      </c>
      <c r="K323" s="101" t="s">
        <v>554</v>
      </c>
      <c r="L323" s="74" t="s">
        <v>555</v>
      </c>
      <c r="M323" s="99" t="s">
        <v>62</v>
      </c>
      <c r="N323" s="74" t="s">
        <v>45</v>
      </c>
      <c r="O323" s="102">
        <v>1</v>
      </c>
      <c r="P323" s="84">
        <v>17622.419999999998</v>
      </c>
      <c r="Q323" s="75" t="s">
        <v>243</v>
      </c>
      <c r="R323" s="103">
        <f t="shared" si="30"/>
        <v>17622.419999999998</v>
      </c>
      <c r="S323" s="104">
        <f t="shared" si="31"/>
        <v>17622.419999999998</v>
      </c>
    </row>
    <row r="324" spans="1:19">
      <c r="A324" s="66" t="s">
        <v>21</v>
      </c>
      <c r="B324" s="67" t="s">
        <v>75</v>
      </c>
      <c r="C324" s="68" t="s">
        <v>75</v>
      </c>
      <c r="D324" s="69" t="s">
        <v>22</v>
      </c>
      <c r="E324" s="70" t="s">
        <v>31</v>
      </c>
      <c r="F324" s="69" t="s">
        <v>34</v>
      </c>
      <c r="G324" s="70" t="s">
        <v>233</v>
      </c>
      <c r="H324" s="85">
        <v>26102</v>
      </c>
      <c r="I324" s="71" t="s">
        <v>556</v>
      </c>
      <c r="J324" s="74" t="s">
        <v>553</v>
      </c>
      <c r="K324" s="101" t="s">
        <v>554</v>
      </c>
      <c r="L324" s="74" t="s">
        <v>555</v>
      </c>
      <c r="M324" s="99" t="s">
        <v>62</v>
      </c>
      <c r="N324" s="74" t="s">
        <v>45</v>
      </c>
      <c r="O324" s="102">
        <v>1</v>
      </c>
      <c r="P324" s="84">
        <v>5000</v>
      </c>
      <c r="Q324" s="75" t="s">
        <v>243</v>
      </c>
      <c r="R324" s="103">
        <f t="shared" si="30"/>
        <v>5000</v>
      </c>
      <c r="S324" s="104">
        <f t="shared" si="31"/>
        <v>5000</v>
      </c>
    </row>
    <row r="325" spans="1:19">
      <c r="A325" s="66" t="s">
        <v>21</v>
      </c>
      <c r="B325" s="67" t="s">
        <v>75</v>
      </c>
      <c r="C325" s="68" t="s">
        <v>75</v>
      </c>
      <c r="D325" s="68" t="s">
        <v>22</v>
      </c>
      <c r="E325" s="70" t="s">
        <v>23</v>
      </c>
      <c r="F325" s="79" t="s">
        <v>22</v>
      </c>
      <c r="G325" s="70" t="s">
        <v>24</v>
      </c>
      <c r="H325" s="85">
        <v>27101</v>
      </c>
      <c r="I325" s="71" t="s">
        <v>306</v>
      </c>
      <c r="J325" s="86" t="s">
        <v>557</v>
      </c>
      <c r="K325" s="73" t="s">
        <v>558</v>
      </c>
      <c r="L325" s="105" t="s">
        <v>57</v>
      </c>
      <c r="M325" s="106" t="s">
        <v>57</v>
      </c>
      <c r="N325" s="105" t="s">
        <v>96</v>
      </c>
      <c r="O325" s="107">
        <v>23</v>
      </c>
      <c r="P325" s="108">
        <v>406</v>
      </c>
      <c r="Q325" s="109" t="s">
        <v>243</v>
      </c>
      <c r="R325" s="103">
        <f t="shared" si="30"/>
        <v>9338</v>
      </c>
      <c r="S325" s="104">
        <f t="shared" si="31"/>
        <v>9338</v>
      </c>
    </row>
    <row r="326" spans="1:19">
      <c r="A326" s="66" t="s">
        <v>21</v>
      </c>
      <c r="B326" s="67" t="s">
        <v>75</v>
      </c>
      <c r="C326" s="68" t="s">
        <v>75</v>
      </c>
      <c r="D326" s="68" t="s">
        <v>22</v>
      </c>
      <c r="E326" s="68" t="s">
        <v>27</v>
      </c>
      <c r="F326" s="69" t="s">
        <v>144</v>
      </c>
      <c r="G326" s="68" t="s">
        <v>117</v>
      </c>
      <c r="H326" s="85">
        <v>27101</v>
      </c>
      <c r="I326" s="71" t="s">
        <v>306</v>
      </c>
      <c r="J326" s="86" t="s">
        <v>557</v>
      </c>
      <c r="K326" s="73" t="s">
        <v>558</v>
      </c>
      <c r="L326" s="105" t="s">
        <v>57</v>
      </c>
      <c r="M326" s="106" t="s">
        <v>57</v>
      </c>
      <c r="N326" s="105" t="s">
        <v>96</v>
      </c>
      <c r="O326" s="107">
        <v>20</v>
      </c>
      <c r="P326" s="108">
        <v>406</v>
      </c>
      <c r="Q326" s="109" t="s">
        <v>243</v>
      </c>
      <c r="R326" s="103">
        <f t="shared" si="30"/>
        <v>8120</v>
      </c>
      <c r="S326" s="104">
        <f t="shared" si="31"/>
        <v>8120</v>
      </c>
    </row>
    <row r="327" spans="1:19">
      <c r="A327" s="66" t="s">
        <v>21</v>
      </c>
      <c r="B327" s="67" t="s">
        <v>75</v>
      </c>
      <c r="C327" s="68" t="s">
        <v>75</v>
      </c>
      <c r="D327" s="68" t="s">
        <v>22</v>
      </c>
      <c r="E327" s="70" t="s">
        <v>23</v>
      </c>
      <c r="F327" s="79" t="s">
        <v>22</v>
      </c>
      <c r="G327" s="70" t="s">
        <v>24</v>
      </c>
      <c r="H327" s="85">
        <v>29301</v>
      </c>
      <c r="I327" s="71" t="s">
        <v>559</v>
      </c>
      <c r="J327" s="86" t="s">
        <v>560</v>
      </c>
      <c r="K327" s="73" t="s">
        <v>561</v>
      </c>
      <c r="L327" s="105" t="s">
        <v>57</v>
      </c>
      <c r="M327" s="106" t="s">
        <v>57</v>
      </c>
      <c r="N327" s="105" t="s">
        <v>96</v>
      </c>
      <c r="O327" s="107">
        <v>3</v>
      </c>
      <c r="P327" s="108">
        <v>1980</v>
      </c>
      <c r="Q327" s="109" t="s">
        <v>243</v>
      </c>
      <c r="R327" s="103">
        <f t="shared" si="30"/>
        <v>5940</v>
      </c>
      <c r="S327" s="104">
        <f t="shared" si="31"/>
        <v>5940</v>
      </c>
    </row>
    <row r="328" spans="1:19">
      <c r="A328" s="66" t="s">
        <v>21</v>
      </c>
      <c r="B328" s="67" t="s">
        <v>75</v>
      </c>
      <c r="C328" s="68" t="s">
        <v>75</v>
      </c>
      <c r="D328" s="68" t="s">
        <v>22</v>
      </c>
      <c r="E328" s="70" t="s">
        <v>23</v>
      </c>
      <c r="F328" s="79" t="s">
        <v>22</v>
      </c>
      <c r="G328" s="70" t="s">
        <v>24</v>
      </c>
      <c r="H328" s="85">
        <v>29301</v>
      </c>
      <c r="I328" s="71" t="s">
        <v>559</v>
      </c>
      <c r="J328" s="86" t="s">
        <v>562</v>
      </c>
      <c r="K328" s="73" t="s">
        <v>563</v>
      </c>
      <c r="L328" s="105" t="s">
        <v>57</v>
      </c>
      <c r="M328" s="106" t="s">
        <v>57</v>
      </c>
      <c r="N328" s="105" t="s">
        <v>96</v>
      </c>
      <c r="O328" s="107">
        <v>3</v>
      </c>
      <c r="P328" s="108">
        <v>4200.8900000000003</v>
      </c>
      <c r="Q328" s="109" t="s">
        <v>243</v>
      </c>
      <c r="R328" s="103">
        <f t="shared" si="30"/>
        <v>12602.670000000002</v>
      </c>
      <c r="S328" s="104">
        <f t="shared" si="31"/>
        <v>12602.670000000002</v>
      </c>
    </row>
    <row r="329" spans="1:19">
      <c r="A329" s="66" t="s">
        <v>21</v>
      </c>
      <c r="B329" s="67" t="s">
        <v>75</v>
      </c>
      <c r="C329" s="68" t="s">
        <v>75</v>
      </c>
      <c r="D329" s="68" t="s">
        <v>22</v>
      </c>
      <c r="E329" s="70" t="s">
        <v>23</v>
      </c>
      <c r="F329" s="79" t="s">
        <v>22</v>
      </c>
      <c r="G329" s="70" t="s">
        <v>24</v>
      </c>
      <c r="H329" s="85">
        <v>29301</v>
      </c>
      <c r="I329" s="71" t="s">
        <v>559</v>
      </c>
      <c r="J329" s="86" t="s">
        <v>564</v>
      </c>
      <c r="K329" s="73" t="s">
        <v>565</v>
      </c>
      <c r="L329" s="105" t="s">
        <v>57</v>
      </c>
      <c r="M329" s="106" t="s">
        <v>57</v>
      </c>
      <c r="N329" s="105" t="s">
        <v>96</v>
      </c>
      <c r="O329" s="107">
        <v>6</v>
      </c>
      <c r="P329" s="108">
        <v>6286.22</v>
      </c>
      <c r="Q329" s="109" t="s">
        <v>243</v>
      </c>
      <c r="R329" s="103">
        <f t="shared" si="30"/>
        <v>37717.32</v>
      </c>
      <c r="S329" s="104">
        <f t="shared" si="31"/>
        <v>37717.32</v>
      </c>
    </row>
    <row r="330" spans="1:19">
      <c r="A330" s="81" t="s">
        <v>21</v>
      </c>
      <c r="B330" s="67" t="s">
        <v>75</v>
      </c>
      <c r="C330" s="68" t="s">
        <v>75</v>
      </c>
      <c r="D330" s="68" t="s">
        <v>22</v>
      </c>
      <c r="E330" s="70" t="s">
        <v>27</v>
      </c>
      <c r="F330" s="79" t="s">
        <v>144</v>
      </c>
      <c r="G330" s="70" t="s">
        <v>117</v>
      </c>
      <c r="H330" s="85">
        <v>29301</v>
      </c>
      <c r="I330" s="71" t="s">
        <v>559</v>
      </c>
      <c r="J330" s="86" t="s">
        <v>566</v>
      </c>
      <c r="K330" s="73" t="s">
        <v>567</v>
      </c>
      <c r="L330" s="105" t="s">
        <v>57</v>
      </c>
      <c r="M330" s="106" t="s">
        <v>57</v>
      </c>
      <c r="N330" s="105" t="s">
        <v>96</v>
      </c>
      <c r="O330" s="107">
        <v>2</v>
      </c>
      <c r="P330" s="108">
        <v>1499</v>
      </c>
      <c r="Q330" s="109" t="s">
        <v>243</v>
      </c>
      <c r="R330" s="103">
        <f t="shared" si="30"/>
        <v>2998</v>
      </c>
      <c r="S330" s="104">
        <f t="shared" si="31"/>
        <v>2998</v>
      </c>
    </row>
    <row r="331" spans="1:19">
      <c r="A331" s="97" t="s">
        <v>21</v>
      </c>
      <c r="B331" s="85" t="s">
        <v>75</v>
      </c>
      <c r="C331" s="85" t="s">
        <v>75</v>
      </c>
      <c r="D331" s="98" t="s">
        <v>22</v>
      </c>
      <c r="E331" s="85" t="s">
        <v>23</v>
      </c>
      <c r="F331" s="98" t="s">
        <v>22</v>
      </c>
      <c r="G331" s="85" t="s">
        <v>24</v>
      </c>
      <c r="H331" s="85">
        <v>29401</v>
      </c>
      <c r="I331" s="110" t="s">
        <v>568</v>
      </c>
      <c r="J331" s="86" t="s">
        <v>569</v>
      </c>
      <c r="K331" s="73" t="s">
        <v>570</v>
      </c>
      <c r="L331" s="105" t="s">
        <v>57</v>
      </c>
      <c r="M331" s="106" t="s">
        <v>57</v>
      </c>
      <c r="N331" s="105" t="s">
        <v>96</v>
      </c>
      <c r="O331" s="107">
        <v>1</v>
      </c>
      <c r="P331" s="108">
        <v>590</v>
      </c>
      <c r="Q331" s="109" t="s">
        <v>243</v>
      </c>
      <c r="R331" s="103">
        <f t="shared" si="30"/>
        <v>590</v>
      </c>
      <c r="S331" s="104">
        <f t="shared" si="31"/>
        <v>590</v>
      </c>
    </row>
    <row r="332" spans="1:19">
      <c r="A332" s="97" t="s">
        <v>21</v>
      </c>
      <c r="B332" s="85" t="s">
        <v>75</v>
      </c>
      <c r="C332" s="85" t="s">
        <v>75</v>
      </c>
      <c r="D332" s="98" t="s">
        <v>22</v>
      </c>
      <c r="E332" s="85" t="s">
        <v>23</v>
      </c>
      <c r="F332" s="98" t="s">
        <v>22</v>
      </c>
      <c r="G332" s="85" t="s">
        <v>24</v>
      </c>
      <c r="H332" s="85">
        <v>29401</v>
      </c>
      <c r="I332" s="110" t="s">
        <v>568</v>
      </c>
      <c r="J332" s="86" t="s">
        <v>571</v>
      </c>
      <c r="K332" s="73" t="s">
        <v>572</v>
      </c>
      <c r="L332" s="105" t="s">
        <v>57</v>
      </c>
      <c r="M332" s="106" t="s">
        <v>57</v>
      </c>
      <c r="N332" s="105" t="s">
        <v>96</v>
      </c>
      <c r="O332" s="107">
        <v>1</v>
      </c>
      <c r="P332" s="108">
        <v>285</v>
      </c>
      <c r="Q332" s="111" t="s">
        <v>243</v>
      </c>
      <c r="R332" s="103">
        <f t="shared" si="30"/>
        <v>285</v>
      </c>
      <c r="S332" s="104">
        <f t="shared" si="31"/>
        <v>285</v>
      </c>
    </row>
    <row r="333" spans="1:19">
      <c r="A333" s="97" t="s">
        <v>21</v>
      </c>
      <c r="B333" s="85" t="s">
        <v>75</v>
      </c>
      <c r="C333" s="85" t="s">
        <v>75</v>
      </c>
      <c r="D333" s="98" t="s">
        <v>22</v>
      </c>
      <c r="E333" s="85" t="s">
        <v>23</v>
      </c>
      <c r="F333" s="98" t="s">
        <v>22</v>
      </c>
      <c r="G333" s="85" t="s">
        <v>24</v>
      </c>
      <c r="H333" s="85">
        <v>29401</v>
      </c>
      <c r="I333" s="110" t="s">
        <v>568</v>
      </c>
      <c r="J333" s="86" t="s">
        <v>573</v>
      </c>
      <c r="K333" s="73" t="s">
        <v>574</v>
      </c>
      <c r="L333" s="105" t="s">
        <v>57</v>
      </c>
      <c r="M333" s="106" t="s">
        <v>57</v>
      </c>
      <c r="N333" s="105" t="s">
        <v>96</v>
      </c>
      <c r="O333" s="107">
        <v>3</v>
      </c>
      <c r="P333" s="108">
        <v>980</v>
      </c>
      <c r="Q333" s="111" t="s">
        <v>243</v>
      </c>
      <c r="R333" s="103">
        <f t="shared" si="30"/>
        <v>2940</v>
      </c>
      <c r="S333" s="104">
        <f t="shared" si="31"/>
        <v>2940</v>
      </c>
    </row>
    <row r="334" spans="1:19">
      <c r="A334" s="97" t="s">
        <v>21</v>
      </c>
      <c r="B334" s="85" t="s">
        <v>75</v>
      </c>
      <c r="C334" s="85" t="s">
        <v>75</v>
      </c>
      <c r="D334" s="98" t="s">
        <v>22</v>
      </c>
      <c r="E334" s="85" t="s">
        <v>23</v>
      </c>
      <c r="F334" s="98" t="s">
        <v>22</v>
      </c>
      <c r="G334" s="85" t="s">
        <v>24</v>
      </c>
      <c r="H334" s="85">
        <v>29401</v>
      </c>
      <c r="I334" s="110" t="s">
        <v>568</v>
      </c>
      <c r="J334" s="86" t="s">
        <v>575</v>
      </c>
      <c r="K334" s="73" t="s">
        <v>576</v>
      </c>
      <c r="L334" s="105" t="s">
        <v>57</v>
      </c>
      <c r="M334" s="106" t="s">
        <v>57</v>
      </c>
      <c r="N334" s="105" t="s">
        <v>96</v>
      </c>
      <c r="O334" s="107">
        <v>1</v>
      </c>
      <c r="P334" s="108">
        <v>2220</v>
      </c>
      <c r="Q334" s="111" t="s">
        <v>243</v>
      </c>
      <c r="R334" s="103">
        <f t="shared" si="30"/>
        <v>2220</v>
      </c>
      <c r="S334" s="104">
        <f t="shared" si="31"/>
        <v>2220</v>
      </c>
    </row>
    <row r="335" spans="1:19">
      <c r="A335" s="81" t="s">
        <v>21</v>
      </c>
      <c r="B335" s="67" t="s">
        <v>75</v>
      </c>
      <c r="C335" s="85" t="s">
        <v>75</v>
      </c>
      <c r="D335" s="98" t="s">
        <v>22</v>
      </c>
      <c r="E335" s="85" t="s">
        <v>23</v>
      </c>
      <c r="F335" s="98" t="s">
        <v>22</v>
      </c>
      <c r="G335" s="85" t="s">
        <v>24</v>
      </c>
      <c r="H335" s="85">
        <v>29401</v>
      </c>
      <c r="I335" s="110" t="s">
        <v>568</v>
      </c>
      <c r="J335" s="86" t="s">
        <v>577</v>
      </c>
      <c r="K335" s="73" t="s">
        <v>578</v>
      </c>
      <c r="L335" s="105" t="s">
        <v>57</v>
      </c>
      <c r="M335" s="106" t="s">
        <v>57</v>
      </c>
      <c r="N335" s="105" t="s">
        <v>96</v>
      </c>
      <c r="O335" s="107">
        <v>1</v>
      </c>
      <c r="P335" s="108">
        <v>120</v>
      </c>
      <c r="Q335" s="111" t="s">
        <v>243</v>
      </c>
      <c r="R335" s="103">
        <f t="shared" si="30"/>
        <v>120</v>
      </c>
      <c r="S335" s="104">
        <f t="shared" si="31"/>
        <v>120</v>
      </c>
    </row>
    <row r="336" spans="1:19">
      <c r="A336" s="66" t="s">
        <v>21</v>
      </c>
      <c r="B336" s="67" t="s">
        <v>75</v>
      </c>
      <c r="C336" s="112" t="s">
        <v>75</v>
      </c>
      <c r="D336" s="112" t="s">
        <v>22</v>
      </c>
      <c r="E336" s="112" t="s">
        <v>23</v>
      </c>
      <c r="F336" s="112" t="s">
        <v>22</v>
      </c>
      <c r="G336" s="112" t="s">
        <v>25</v>
      </c>
      <c r="H336" s="113">
        <v>31301</v>
      </c>
      <c r="I336" s="259" t="s">
        <v>253</v>
      </c>
      <c r="J336" s="260"/>
      <c r="K336" s="109" t="s">
        <v>254</v>
      </c>
      <c r="L336" s="105" t="s">
        <v>57</v>
      </c>
      <c r="M336" s="105" t="s">
        <v>57</v>
      </c>
      <c r="N336" s="114" t="s">
        <v>239</v>
      </c>
      <c r="O336" s="115">
        <v>1</v>
      </c>
      <c r="P336" s="116">
        <v>871</v>
      </c>
      <c r="Q336" s="109" t="s">
        <v>243</v>
      </c>
      <c r="R336" s="117">
        <f t="shared" si="30"/>
        <v>871</v>
      </c>
      <c r="S336" s="118">
        <f t="shared" si="31"/>
        <v>871</v>
      </c>
    </row>
    <row r="337" spans="1:19">
      <c r="A337" s="119" t="s">
        <v>21</v>
      </c>
      <c r="B337" s="120" t="s">
        <v>75</v>
      </c>
      <c r="C337" s="121" t="s">
        <v>75</v>
      </c>
      <c r="D337" s="121" t="s">
        <v>22</v>
      </c>
      <c r="E337" s="122" t="s">
        <v>23</v>
      </c>
      <c r="F337" s="123" t="s">
        <v>22</v>
      </c>
      <c r="G337" s="122" t="s">
        <v>24</v>
      </c>
      <c r="H337" s="120">
        <v>31401</v>
      </c>
      <c r="I337" s="124" t="s">
        <v>579</v>
      </c>
      <c r="J337" s="125"/>
      <c r="K337" s="124" t="s">
        <v>580</v>
      </c>
      <c r="L337" s="126" t="s">
        <v>57</v>
      </c>
      <c r="M337" s="126" t="s">
        <v>57</v>
      </c>
      <c r="N337" s="127" t="s">
        <v>239</v>
      </c>
      <c r="O337" s="128">
        <v>1</v>
      </c>
      <c r="P337" s="129">
        <v>1267.04</v>
      </c>
      <c r="Q337" s="124" t="s">
        <v>243</v>
      </c>
      <c r="R337" s="77">
        <f t="shared" si="30"/>
        <v>1267.04</v>
      </c>
      <c r="S337" s="78">
        <f t="shared" si="31"/>
        <v>1267.04</v>
      </c>
    </row>
    <row r="338" spans="1:19">
      <c r="A338" s="66" t="s">
        <v>21</v>
      </c>
      <c r="B338" s="67" t="s">
        <v>75</v>
      </c>
      <c r="C338" s="68" t="s">
        <v>75</v>
      </c>
      <c r="D338" s="68" t="s">
        <v>22</v>
      </c>
      <c r="E338" s="70" t="s">
        <v>23</v>
      </c>
      <c r="F338" s="69" t="s">
        <v>22</v>
      </c>
      <c r="G338" s="70" t="s">
        <v>25</v>
      </c>
      <c r="H338" s="70">
        <v>32201</v>
      </c>
      <c r="I338" s="130" t="s">
        <v>238</v>
      </c>
      <c r="J338" s="131"/>
      <c r="K338" s="131" t="s">
        <v>240</v>
      </c>
      <c r="L338" s="74" t="s">
        <v>555</v>
      </c>
      <c r="M338" s="74" t="s">
        <v>60</v>
      </c>
      <c r="N338" s="132" t="s">
        <v>239</v>
      </c>
      <c r="O338" s="102">
        <v>1</v>
      </c>
      <c r="P338" s="84">
        <v>140163</v>
      </c>
      <c r="Q338" s="75" t="s">
        <v>243</v>
      </c>
      <c r="R338" s="77">
        <v>140163</v>
      </c>
      <c r="S338" s="78">
        <v>140163</v>
      </c>
    </row>
    <row r="339" spans="1:19">
      <c r="A339" s="66" t="s">
        <v>21</v>
      </c>
      <c r="B339" s="67" t="s">
        <v>75</v>
      </c>
      <c r="C339" s="68" t="s">
        <v>75</v>
      </c>
      <c r="D339" s="68" t="s">
        <v>22</v>
      </c>
      <c r="E339" s="70" t="s">
        <v>23</v>
      </c>
      <c r="F339" s="69" t="s">
        <v>22</v>
      </c>
      <c r="G339" s="68" t="s">
        <v>24</v>
      </c>
      <c r="H339" s="70">
        <v>32601</v>
      </c>
      <c r="I339" s="71" t="s">
        <v>581</v>
      </c>
      <c r="J339" s="100"/>
      <c r="K339" s="131" t="s">
        <v>582</v>
      </c>
      <c r="L339" s="74" t="s">
        <v>555</v>
      </c>
      <c r="M339" s="74" t="s">
        <v>62</v>
      </c>
      <c r="N339" s="133" t="s">
        <v>239</v>
      </c>
      <c r="O339" s="102">
        <v>1</v>
      </c>
      <c r="P339" s="84">
        <v>7308</v>
      </c>
      <c r="Q339" s="100" t="s">
        <v>243</v>
      </c>
      <c r="R339" s="77">
        <f t="shared" ref="R339:R375" si="32">S339</f>
        <v>7308</v>
      </c>
      <c r="S339" s="78">
        <f t="shared" ref="S339:S355" si="33">O339*P339</f>
        <v>7308</v>
      </c>
    </row>
    <row r="340" spans="1:19">
      <c r="A340" s="81" t="s">
        <v>21</v>
      </c>
      <c r="B340" s="67" t="s">
        <v>75</v>
      </c>
      <c r="C340" s="68" t="s">
        <v>75</v>
      </c>
      <c r="D340" s="68" t="s">
        <v>22</v>
      </c>
      <c r="E340" s="70" t="s">
        <v>23</v>
      </c>
      <c r="F340" s="79" t="s">
        <v>22</v>
      </c>
      <c r="G340" s="70" t="s">
        <v>25</v>
      </c>
      <c r="H340" s="70">
        <v>33801</v>
      </c>
      <c r="I340" s="261" t="s">
        <v>379</v>
      </c>
      <c r="J340" s="262"/>
      <c r="K340" s="131" t="s">
        <v>379</v>
      </c>
      <c r="L340" s="74" t="s">
        <v>555</v>
      </c>
      <c r="M340" s="74" t="s">
        <v>62</v>
      </c>
      <c r="N340" s="132" t="s">
        <v>239</v>
      </c>
      <c r="O340" s="102">
        <v>1</v>
      </c>
      <c r="P340" s="84">
        <v>25893.52</v>
      </c>
      <c r="Q340" s="75" t="s">
        <v>243</v>
      </c>
      <c r="R340" s="77">
        <f t="shared" si="32"/>
        <v>25893.52</v>
      </c>
      <c r="S340" s="78">
        <f t="shared" si="33"/>
        <v>25893.52</v>
      </c>
    </row>
    <row r="341" spans="1:19">
      <c r="A341" s="66" t="s">
        <v>21</v>
      </c>
      <c r="B341" s="67" t="s">
        <v>75</v>
      </c>
      <c r="C341" s="68" t="s">
        <v>75</v>
      </c>
      <c r="D341" s="68" t="s">
        <v>22</v>
      </c>
      <c r="E341" s="68" t="s">
        <v>27</v>
      </c>
      <c r="F341" s="69" t="s">
        <v>28</v>
      </c>
      <c r="G341" s="68" t="s">
        <v>24</v>
      </c>
      <c r="H341" s="70">
        <v>33901</v>
      </c>
      <c r="I341" s="263" t="s">
        <v>583</v>
      </c>
      <c r="J341" s="264"/>
      <c r="K341" s="131" t="s">
        <v>584</v>
      </c>
      <c r="L341" s="74" t="s">
        <v>57</v>
      </c>
      <c r="M341" s="74" t="s">
        <v>57</v>
      </c>
      <c r="N341" s="132" t="s">
        <v>239</v>
      </c>
      <c r="O341" s="102">
        <v>1</v>
      </c>
      <c r="P341" s="84">
        <v>524.84</v>
      </c>
      <c r="Q341" s="131" t="s">
        <v>243</v>
      </c>
      <c r="R341" s="77">
        <f t="shared" si="32"/>
        <v>524.84</v>
      </c>
      <c r="S341" s="78">
        <f t="shared" si="33"/>
        <v>524.84</v>
      </c>
    </row>
    <row r="342" spans="1:19">
      <c r="A342" s="134" t="s">
        <v>21</v>
      </c>
      <c r="B342" s="113" t="s">
        <v>75</v>
      </c>
      <c r="C342" s="112" t="s">
        <v>75</v>
      </c>
      <c r="D342" s="112" t="s">
        <v>22</v>
      </c>
      <c r="E342" s="112" t="s">
        <v>23</v>
      </c>
      <c r="F342" s="112" t="s">
        <v>22</v>
      </c>
      <c r="G342" s="68" t="s">
        <v>24</v>
      </c>
      <c r="H342" s="70">
        <v>35101</v>
      </c>
      <c r="I342" s="110" t="s">
        <v>385</v>
      </c>
      <c r="J342" s="135"/>
      <c r="K342" s="131" t="s">
        <v>585</v>
      </c>
      <c r="L342" s="74" t="s">
        <v>57</v>
      </c>
      <c r="M342" s="74" t="s">
        <v>57</v>
      </c>
      <c r="N342" s="132" t="s">
        <v>239</v>
      </c>
      <c r="O342" s="102">
        <v>1</v>
      </c>
      <c r="P342" s="84">
        <v>10428.4</v>
      </c>
      <c r="Q342" s="131" t="s">
        <v>243</v>
      </c>
      <c r="R342" s="77">
        <v>10428.4</v>
      </c>
      <c r="S342" s="78">
        <f t="shared" si="33"/>
        <v>10428.4</v>
      </c>
    </row>
    <row r="343" spans="1:19">
      <c r="A343" s="134" t="s">
        <v>21</v>
      </c>
      <c r="B343" s="113" t="s">
        <v>75</v>
      </c>
      <c r="C343" s="112" t="s">
        <v>75</v>
      </c>
      <c r="D343" s="112" t="s">
        <v>22</v>
      </c>
      <c r="E343" s="112" t="s">
        <v>23</v>
      </c>
      <c r="F343" s="112" t="s">
        <v>22</v>
      </c>
      <c r="G343" s="68" t="s">
        <v>24</v>
      </c>
      <c r="H343" s="70">
        <v>35201</v>
      </c>
      <c r="I343" s="110" t="s">
        <v>586</v>
      </c>
      <c r="J343" s="135"/>
      <c r="K343" s="131" t="s">
        <v>587</v>
      </c>
      <c r="L343" s="74" t="s">
        <v>57</v>
      </c>
      <c r="M343" s="74" t="s">
        <v>57</v>
      </c>
      <c r="N343" s="132" t="s">
        <v>239</v>
      </c>
      <c r="O343" s="102">
        <v>8</v>
      </c>
      <c r="P343" s="84">
        <v>500.00625000000002</v>
      </c>
      <c r="Q343" s="131" t="s">
        <v>243</v>
      </c>
      <c r="R343" s="77">
        <f t="shared" ref="R343" si="34">S343</f>
        <v>4000.05</v>
      </c>
      <c r="S343" s="78">
        <f t="shared" si="33"/>
        <v>4000.05</v>
      </c>
    </row>
    <row r="344" spans="1:19">
      <c r="A344" s="134" t="s">
        <v>21</v>
      </c>
      <c r="B344" s="113" t="s">
        <v>75</v>
      </c>
      <c r="C344" s="112" t="s">
        <v>75</v>
      </c>
      <c r="D344" s="112" t="s">
        <v>22</v>
      </c>
      <c r="E344" s="112" t="s">
        <v>23</v>
      </c>
      <c r="F344" s="112" t="s">
        <v>22</v>
      </c>
      <c r="G344" s="68" t="s">
        <v>24</v>
      </c>
      <c r="H344" s="70">
        <v>35501</v>
      </c>
      <c r="I344" s="110" t="s">
        <v>588</v>
      </c>
      <c r="J344" s="135"/>
      <c r="K344" s="131" t="s">
        <v>589</v>
      </c>
      <c r="L344" s="74" t="s">
        <v>57</v>
      </c>
      <c r="M344" s="74" t="s">
        <v>57</v>
      </c>
      <c r="N344" s="132" t="s">
        <v>239</v>
      </c>
      <c r="O344" s="102">
        <v>3</v>
      </c>
      <c r="P344" s="84">
        <v>2089</v>
      </c>
      <c r="Q344" s="131" t="s">
        <v>243</v>
      </c>
      <c r="R344" s="77">
        <f t="shared" si="32"/>
        <v>6267</v>
      </c>
      <c r="S344" s="78">
        <f t="shared" si="33"/>
        <v>6267</v>
      </c>
    </row>
    <row r="345" spans="1:19">
      <c r="A345" s="66" t="s">
        <v>21</v>
      </c>
      <c r="B345" s="67" t="s">
        <v>75</v>
      </c>
      <c r="C345" s="68" t="s">
        <v>75</v>
      </c>
      <c r="D345" s="68" t="s">
        <v>22</v>
      </c>
      <c r="E345" s="70" t="s">
        <v>23</v>
      </c>
      <c r="F345" s="68" t="s">
        <v>22</v>
      </c>
      <c r="G345" s="70" t="s">
        <v>117</v>
      </c>
      <c r="H345" s="70">
        <v>35801</v>
      </c>
      <c r="I345" s="261" t="s">
        <v>590</v>
      </c>
      <c r="J345" s="262"/>
      <c r="K345" s="131" t="s">
        <v>591</v>
      </c>
      <c r="L345" s="74" t="s">
        <v>555</v>
      </c>
      <c r="M345" s="74" t="s">
        <v>62</v>
      </c>
      <c r="N345" s="132" t="s">
        <v>239</v>
      </c>
      <c r="O345" s="102">
        <v>1</v>
      </c>
      <c r="P345" s="84">
        <v>22185.38</v>
      </c>
      <c r="Q345" s="75" t="s">
        <v>243</v>
      </c>
      <c r="R345" s="77">
        <f t="shared" si="32"/>
        <v>22185.38</v>
      </c>
      <c r="S345" s="78">
        <f t="shared" si="33"/>
        <v>22185.38</v>
      </c>
    </row>
    <row r="346" spans="1:19">
      <c r="A346" s="66" t="s">
        <v>21</v>
      </c>
      <c r="B346" s="67" t="s">
        <v>75</v>
      </c>
      <c r="C346" s="68" t="s">
        <v>75</v>
      </c>
      <c r="D346" s="69" t="s">
        <v>22</v>
      </c>
      <c r="E346" s="68" t="s">
        <v>31</v>
      </c>
      <c r="F346" s="69" t="s">
        <v>34</v>
      </c>
      <c r="G346" s="68" t="s">
        <v>233</v>
      </c>
      <c r="H346" s="70">
        <v>37504</v>
      </c>
      <c r="I346" s="71" t="s">
        <v>592</v>
      </c>
      <c r="J346" s="131"/>
      <c r="K346" s="75" t="s">
        <v>592</v>
      </c>
      <c r="L346" s="74" t="s">
        <v>57</v>
      </c>
      <c r="M346" s="74" t="s">
        <v>57</v>
      </c>
      <c r="N346" s="133" t="s">
        <v>42</v>
      </c>
      <c r="O346" s="102">
        <v>2</v>
      </c>
      <c r="P346" s="84">
        <v>380</v>
      </c>
      <c r="Q346" s="75" t="s">
        <v>243</v>
      </c>
      <c r="R346" s="77">
        <f t="shared" si="32"/>
        <v>760</v>
      </c>
      <c r="S346" s="78">
        <f t="shared" si="33"/>
        <v>760</v>
      </c>
    </row>
    <row r="347" spans="1:19">
      <c r="A347" s="66" t="s">
        <v>21</v>
      </c>
      <c r="B347" s="67" t="s">
        <v>75</v>
      </c>
      <c r="C347" s="68" t="s">
        <v>75</v>
      </c>
      <c r="D347" s="69" t="s">
        <v>22</v>
      </c>
      <c r="E347" s="68" t="s">
        <v>31</v>
      </c>
      <c r="F347" s="69" t="s">
        <v>34</v>
      </c>
      <c r="G347" s="68" t="s">
        <v>233</v>
      </c>
      <c r="H347" s="70">
        <v>37504</v>
      </c>
      <c r="I347" s="71" t="s">
        <v>592</v>
      </c>
      <c r="J347" s="131"/>
      <c r="K347" s="75" t="s">
        <v>592</v>
      </c>
      <c r="L347" s="74" t="s">
        <v>57</v>
      </c>
      <c r="M347" s="74" t="s">
        <v>57</v>
      </c>
      <c r="N347" s="133" t="s">
        <v>42</v>
      </c>
      <c r="O347" s="102">
        <v>1</v>
      </c>
      <c r="P347" s="84">
        <v>521</v>
      </c>
      <c r="Q347" s="75" t="s">
        <v>243</v>
      </c>
      <c r="R347" s="77">
        <f t="shared" si="32"/>
        <v>521</v>
      </c>
      <c r="S347" s="78">
        <f t="shared" si="33"/>
        <v>521</v>
      </c>
    </row>
    <row r="348" spans="1:19">
      <c r="A348" s="66" t="s">
        <v>21</v>
      </c>
      <c r="B348" s="67" t="s">
        <v>75</v>
      </c>
      <c r="C348" s="68" t="s">
        <v>75</v>
      </c>
      <c r="D348" s="69" t="s">
        <v>22</v>
      </c>
      <c r="E348" s="68" t="s">
        <v>31</v>
      </c>
      <c r="F348" s="69" t="s">
        <v>34</v>
      </c>
      <c r="G348" s="68" t="s">
        <v>233</v>
      </c>
      <c r="H348" s="70">
        <v>37504</v>
      </c>
      <c r="I348" s="71" t="s">
        <v>592</v>
      </c>
      <c r="J348" s="131"/>
      <c r="K348" s="75" t="s">
        <v>592</v>
      </c>
      <c r="L348" s="74" t="s">
        <v>57</v>
      </c>
      <c r="M348" s="74" t="s">
        <v>57</v>
      </c>
      <c r="N348" s="133" t="s">
        <v>42</v>
      </c>
      <c r="O348" s="102">
        <v>1</v>
      </c>
      <c r="P348" s="84">
        <v>320</v>
      </c>
      <c r="Q348" s="75" t="s">
        <v>243</v>
      </c>
      <c r="R348" s="77">
        <f t="shared" si="32"/>
        <v>320</v>
      </c>
      <c r="S348" s="78">
        <f t="shared" si="33"/>
        <v>320</v>
      </c>
    </row>
    <row r="349" spans="1:19">
      <c r="A349" s="81" t="s">
        <v>21</v>
      </c>
      <c r="B349" s="67" t="s">
        <v>75</v>
      </c>
      <c r="C349" s="68" t="s">
        <v>75</v>
      </c>
      <c r="D349" s="68" t="s">
        <v>22</v>
      </c>
      <c r="E349" s="68" t="s">
        <v>27</v>
      </c>
      <c r="F349" s="79" t="s">
        <v>144</v>
      </c>
      <c r="G349" s="70" t="s">
        <v>117</v>
      </c>
      <c r="H349" s="70">
        <v>37504</v>
      </c>
      <c r="I349" s="71" t="s">
        <v>592</v>
      </c>
      <c r="J349" s="131"/>
      <c r="K349" s="75" t="s">
        <v>592</v>
      </c>
      <c r="L349" s="74" t="s">
        <v>57</v>
      </c>
      <c r="M349" s="74" t="s">
        <v>57</v>
      </c>
      <c r="N349" s="133" t="s">
        <v>42</v>
      </c>
      <c r="O349" s="102">
        <v>4</v>
      </c>
      <c r="P349" s="84">
        <v>970</v>
      </c>
      <c r="Q349" s="75" t="s">
        <v>243</v>
      </c>
      <c r="R349" s="77">
        <f t="shared" si="32"/>
        <v>3880</v>
      </c>
      <c r="S349" s="78">
        <f t="shared" si="33"/>
        <v>3880</v>
      </c>
    </row>
    <row r="350" spans="1:19">
      <c r="A350" s="66" t="s">
        <v>21</v>
      </c>
      <c r="B350" s="67" t="s">
        <v>75</v>
      </c>
      <c r="C350" s="68" t="s">
        <v>75</v>
      </c>
      <c r="D350" s="68" t="s">
        <v>22</v>
      </c>
      <c r="E350" s="70" t="s">
        <v>23</v>
      </c>
      <c r="F350" s="69" t="s">
        <v>22</v>
      </c>
      <c r="G350" s="68" t="s">
        <v>24</v>
      </c>
      <c r="H350" s="70">
        <v>51101</v>
      </c>
      <c r="I350" s="90" t="s">
        <v>396</v>
      </c>
      <c r="J350" s="73" t="s">
        <v>593</v>
      </c>
      <c r="K350" s="73" t="s">
        <v>594</v>
      </c>
      <c r="L350" s="74" t="s">
        <v>57</v>
      </c>
      <c r="M350" s="74" t="s">
        <v>57</v>
      </c>
      <c r="N350" s="133" t="s">
        <v>96</v>
      </c>
      <c r="O350" s="102">
        <v>1</v>
      </c>
      <c r="P350" s="84">
        <v>7820</v>
      </c>
      <c r="Q350" s="100" t="s">
        <v>243</v>
      </c>
      <c r="R350" s="77">
        <f t="shared" si="32"/>
        <v>7820</v>
      </c>
      <c r="S350" s="78">
        <f t="shared" si="33"/>
        <v>7820</v>
      </c>
    </row>
    <row r="351" spans="1:19">
      <c r="A351" s="66" t="s">
        <v>21</v>
      </c>
      <c r="B351" s="67" t="s">
        <v>75</v>
      </c>
      <c r="C351" s="68" t="s">
        <v>75</v>
      </c>
      <c r="D351" s="68" t="s">
        <v>22</v>
      </c>
      <c r="E351" s="70" t="s">
        <v>32</v>
      </c>
      <c r="F351" s="69" t="s">
        <v>22</v>
      </c>
      <c r="G351" s="68" t="s">
        <v>24</v>
      </c>
      <c r="H351" s="70">
        <v>51101</v>
      </c>
      <c r="I351" s="90" t="s">
        <v>396</v>
      </c>
      <c r="J351" s="73" t="s">
        <v>593</v>
      </c>
      <c r="K351" s="73" t="s">
        <v>594</v>
      </c>
      <c r="L351" s="74" t="s">
        <v>57</v>
      </c>
      <c r="M351" s="74" t="s">
        <v>57</v>
      </c>
      <c r="N351" s="133" t="s">
        <v>96</v>
      </c>
      <c r="O351" s="102">
        <v>1</v>
      </c>
      <c r="P351" s="84">
        <v>7820</v>
      </c>
      <c r="Q351" s="100" t="s">
        <v>243</v>
      </c>
      <c r="R351" s="77">
        <f t="shared" si="32"/>
        <v>7820</v>
      </c>
      <c r="S351" s="78">
        <f t="shared" si="33"/>
        <v>7820</v>
      </c>
    </row>
    <row r="352" spans="1:19">
      <c r="A352" s="66" t="s">
        <v>21</v>
      </c>
      <c r="B352" s="67" t="s">
        <v>75</v>
      </c>
      <c r="C352" s="68" t="s">
        <v>75</v>
      </c>
      <c r="D352" s="68" t="s">
        <v>22</v>
      </c>
      <c r="E352" s="70" t="s">
        <v>32</v>
      </c>
      <c r="F352" s="69" t="s">
        <v>22</v>
      </c>
      <c r="G352" s="68" t="s">
        <v>24</v>
      </c>
      <c r="H352" s="70">
        <v>51101</v>
      </c>
      <c r="I352" s="90" t="s">
        <v>396</v>
      </c>
      <c r="J352" s="73" t="s">
        <v>595</v>
      </c>
      <c r="K352" s="73" t="s">
        <v>596</v>
      </c>
      <c r="L352" s="74" t="s">
        <v>57</v>
      </c>
      <c r="M352" s="74" t="s">
        <v>57</v>
      </c>
      <c r="N352" s="133" t="s">
        <v>96</v>
      </c>
      <c r="O352" s="102">
        <v>2</v>
      </c>
      <c r="P352" s="84">
        <v>10875</v>
      </c>
      <c r="Q352" s="100" t="s">
        <v>243</v>
      </c>
      <c r="R352" s="77">
        <f t="shared" si="32"/>
        <v>21750</v>
      </c>
      <c r="S352" s="78">
        <f t="shared" si="33"/>
        <v>21750</v>
      </c>
    </row>
    <row r="353" spans="1:19">
      <c r="A353" s="81" t="s">
        <v>21</v>
      </c>
      <c r="B353" s="67" t="s">
        <v>75</v>
      </c>
      <c r="C353" s="68" t="s">
        <v>75</v>
      </c>
      <c r="D353" s="68" t="s">
        <v>22</v>
      </c>
      <c r="E353" s="68" t="s">
        <v>23</v>
      </c>
      <c r="F353" s="68" t="s">
        <v>22</v>
      </c>
      <c r="G353" s="68" t="s">
        <v>24</v>
      </c>
      <c r="H353" s="70">
        <v>51901</v>
      </c>
      <c r="I353" s="136" t="s">
        <v>597</v>
      </c>
      <c r="J353" s="73" t="s">
        <v>598</v>
      </c>
      <c r="K353" s="73" t="s">
        <v>599</v>
      </c>
      <c r="L353" s="74" t="s">
        <v>57</v>
      </c>
      <c r="M353" s="74" t="s">
        <v>57</v>
      </c>
      <c r="N353" s="133" t="s">
        <v>96</v>
      </c>
      <c r="O353" s="102">
        <v>1</v>
      </c>
      <c r="P353" s="84">
        <v>17900</v>
      </c>
      <c r="Q353" s="131" t="s">
        <v>243</v>
      </c>
      <c r="R353" s="77">
        <f t="shared" si="32"/>
        <v>17900</v>
      </c>
      <c r="S353" s="78">
        <f t="shared" si="33"/>
        <v>17900</v>
      </c>
    </row>
    <row r="354" spans="1:19">
      <c r="A354" s="81" t="s">
        <v>21</v>
      </c>
      <c r="B354" s="67" t="s">
        <v>75</v>
      </c>
      <c r="C354" s="68" t="s">
        <v>75</v>
      </c>
      <c r="D354" s="68" t="s">
        <v>22</v>
      </c>
      <c r="E354" s="68" t="s">
        <v>27</v>
      </c>
      <c r="F354" s="69" t="s">
        <v>144</v>
      </c>
      <c r="G354" s="68" t="s">
        <v>117</v>
      </c>
      <c r="H354" s="70">
        <v>51901</v>
      </c>
      <c r="I354" s="136" t="s">
        <v>597</v>
      </c>
      <c r="J354" s="137" t="s">
        <v>600</v>
      </c>
      <c r="K354" s="137" t="s">
        <v>601</v>
      </c>
      <c r="L354" s="74" t="s">
        <v>57</v>
      </c>
      <c r="M354" s="74" t="s">
        <v>57</v>
      </c>
      <c r="N354" s="133" t="s">
        <v>96</v>
      </c>
      <c r="O354" s="102">
        <v>1</v>
      </c>
      <c r="P354" s="84">
        <v>26830</v>
      </c>
      <c r="Q354" s="131" t="s">
        <v>243</v>
      </c>
      <c r="R354" s="77">
        <f t="shared" si="32"/>
        <v>26830</v>
      </c>
      <c r="S354" s="78">
        <f t="shared" si="33"/>
        <v>26830</v>
      </c>
    </row>
    <row r="355" spans="1:19">
      <c r="A355" s="81" t="s">
        <v>21</v>
      </c>
      <c r="B355" s="67" t="s">
        <v>75</v>
      </c>
      <c r="C355" s="68" t="s">
        <v>75</v>
      </c>
      <c r="D355" s="68" t="s">
        <v>22</v>
      </c>
      <c r="E355" s="68" t="s">
        <v>27</v>
      </c>
      <c r="F355" s="69" t="s">
        <v>144</v>
      </c>
      <c r="G355" s="68" t="s">
        <v>117</v>
      </c>
      <c r="H355" s="70">
        <v>51901</v>
      </c>
      <c r="I355" s="136" t="s">
        <v>597</v>
      </c>
      <c r="J355" s="73" t="s">
        <v>602</v>
      </c>
      <c r="K355" s="73" t="s">
        <v>603</v>
      </c>
      <c r="L355" s="74" t="s">
        <v>57</v>
      </c>
      <c r="M355" s="74" t="s">
        <v>57</v>
      </c>
      <c r="N355" s="133" t="s">
        <v>96</v>
      </c>
      <c r="O355" s="102">
        <v>1</v>
      </c>
      <c r="P355" s="84">
        <v>45000</v>
      </c>
      <c r="Q355" s="131" t="s">
        <v>243</v>
      </c>
      <c r="R355" s="77">
        <f t="shared" si="32"/>
        <v>45000</v>
      </c>
      <c r="S355" s="78">
        <f t="shared" si="33"/>
        <v>45000</v>
      </c>
    </row>
    <row r="356" spans="1:19" ht="41.4">
      <c r="A356" s="138" t="s">
        <v>21</v>
      </c>
      <c r="B356" s="138" t="s">
        <v>76</v>
      </c>
      <c r="C356" s="139" t="s">
        <v>604</v>
      </c>
      <c r="D356" s="140" t="s">
        <v>22</v>
      </c>
      <c r="E356" s="141" t="s">
        <v>605</v>
      </c>
      <c r="F356" s="140" t="s">
        <v>22</v>
      </c>
      <c r="G356" s="141" t="s">
        <v>606</v>
      </c>
      <c r="H356" s="141">
        <v>22104</v>
      </c>
      <c r="I356" s="142" t="s">
        <v>264</v>
      </c>
      <c r="J356" s="141" t="s">
        <v>285</v>
      </c>
      <c r="K356" s="142" t="s">
        <v>607</v>
      </c>
      <c r="L356" s="143" t="s">
        <v>608</v>
      </c>
      <c r="M356" s="144"/>
      <c r="N356" s="145" t="s">
        <v>96</v>
      </c>
      <c r="O356" s="146">
        <v>7</v>
      </c>
      <c r="P356" s="147">
        <f t="shared" ref="P356" si="35">R356/O356</f>
        <v>31</v>
      </c>
      <c r="Q356" s="145" t="s">
        <v>609</v>
      </c>
      <c r="R356" s="147">
        <f t="shared" si="32"/>
        <v>217</v>
      </c>
      <c r="S356" s="147">
        <v>217</v>
      </c>
    </row>
    <row r="357" spans="1:19">
      <c r="A357" s="138" t="s">
        <v>21</v>
      </c>
      <c r="B357" s="138" t="s">
        <v>76</v>
      </c>
      <c r="C357" s="139" t="s">
        <v>604</v>
      </c>
      <c r="D357" s="140" t="s">
        <v>22</v>
      </c>
      <c r="E357" s="141" t="s">
        <v>605</v>
      </c>
      <c r="F357" s="140" t="s">
        <v>22</v>
      </c>
      <c r="G357" s="141" t="s">
        <v>606</v>
      </c>
      <c r="H357" s="141">
        <v>21101</v>
      </c>
      <c r="I357" s="142" t="s">
        <v>610</v>
      </c>
      <c r="J357" s="141" t="s">
        <v>492</v>
      </c>
      <c r="K357" s="142" t="s">
        <v>611</v>
      </c>
      <c r="L357" s="143" t="s">
        <v>608</v>
      </c>
      <c r="M357" s="146"/>
      <c r="N357" s="145" t="s">
        <v>96</v>
      </c>
      <c r="O357" s="148">
        <v>3</v>
      </c>
      <c r="P357" s="147">
        <f>R357/O357</f>
        <v>1575.8033333333333</v>
      </c>
      <c r="Q357" s="145" t="s">
        <v>609</v>
      </c>
      <c r="R357" s="147">
        <f t="shared" si="32"/>
        <v>4727.41</v>
      </c>
      <c r="S357" s="147">
        <v>4727.41</v>
      </c>
    </row>
    <row r="358" spans="1:19" ht="41.4">
      <c r="A358" s="138" t="s">
        <v>21</v>
      </c>
      <c r="B358" s="138" t="s">
        <v>76</v>
      </c>
      <c r="C358" s="139" t="s">
        <v>604</v>
      </c>
      <c r="D358" s="140" t="s">
        <v>22</v>
      </c>
      <c r="E358" s="141" t="s">
        <v>605</v>
      </c>
      <c r="F358" s="140" t="s">
        <v>22</v>
      </c>
      <c r="G358" s="141" t="s">
        <v>606</v>
      </c>
      <c r="H358" s="141">
        <v>33602</v>
      </c>
      <c r="I358" s="142" t="s">
        <v>304</v>
      </c>
      <c r="J358" s="149"/>
      <c r="K358" s="142" t="s">
        <v>612</v>
      </c>
      <c r="L358" s="143" t="s">
        <v>608</v>
      </c>
      <c r="M358" s="150"/>
      <c r="N358" s="148" t="s">
        <v>239</v>
      </c>
      <c r="O358" s="151">
        <v>1</v>
      </c>
      <c r="P358" s="147">
        <f>R358/O358</f>
        <v>649.6</v>
      </c>
      <c r="Q358" s="145" t="s">
        <v>609</v>
      </c>
      <c r="R358" s="147">
        <f>S358</f>
        <v>649.6</v>
      </c>
      <c r="S358" s="147">
        <v>649.6</v>
      </c>
    </row>
    <row r="359" spans="1:19" ht="41.4">
      <c r="A359" s="138" t="s">
        <v>21</v>
      </c>
      <c r="B359" s="138" t="s">
        <v>76</v>
      </c>
      <c r="C359" s="139" t="s">
        <v>604</v>
      </c>
      <c r="D359" s="140" t="s">
        <v>22</v>
      </c>
      <c r="E359" s="141" t="s">
        <v>605</v>
      </c>
      <c r="F359" s="140" t="s">
        <v>22</v>
      </c>
      <c r="G359" s="141" t="s">
        <v>606</v>
      </c>
      <c r="H359" s="141">
        <v>32601</v>
      </c>
      <c r="I359" s="142" t="s">
        <v>581</v>
      </c>
      <c r="J359" s="141"/>
      <c r="K359" s="142" t="s">
        <v>613</v>
      </c>
      <c r="L359" s="141" t="s">
        <v>614</v>
      </c>
      <c r="M359" s="152" t="s">
        <v>62</v>
      </c>
      <c r="N359" s="148" t="s">
        <v>239</v>
      </c>
      <c r="O359" s="148">
        <v>1</v>
      </c>
      <c r="P359" s="147">
        <f t="shared" ref="P359:P377" si="36">S359/O359</f>
        <v>2515.4499999999998</v>
      </c>
      <c r="Q359" s="145" t="s">
        <v>609</v>
      </c>
      <c r="R359" s="153">
        <f t="shared" si="32"/>
        <v>2515.4499999999998</v>
      </c>
      <c r="S359" s="147">
        <v>2515.4499999999998</v>
      </c>
    </row>
    <row r="360" spans="1:19" ht="55.2">
      <c r="A360" s="138" t="s">
        <v>21</v>
      </c>
      <c r="B360" s="138" t="s">
        <v>76</v>
      </c>
      <c r="C360" s="139" t="s">
        <v>604</v>
      </c>
      <c r="D360" s="140" t="s">
        <v>22</v>
      </c>
      <c r="E360" s="141" t="s">
        <v>605</v>
      </c>
      <c r="F360" s="140" t="s">
        <v>22</v>
      </c>
      <c r="G360" s="141" t="s">
        <v>606</v>
      </c>
      <c r="H360" s="141">
        <v>33903</v>
      </c>
      <c r="I360" s="154" t="s">
        <v>615</v>
      </c>
      <c r="J360" s="149"/>
      <c r="K360" s="155" t="s">
        <v>616</v>
      </c>
      <c r="L360" s="146" t="s">
        <v>617</v>
      </c>
      <c r="M360" s="152" t="s">
        <v>62</v>
      </c>
      <c r="N360" s="156" t="s">
        <v>239</v>
      </c>
      <c r="O360" s="148">
        <v>1</v>
      </c>
      <c r="P360" s="147">
        <f>R360/O360</f>
        <v>154.43</v>
      </c>
      <c r="Q360" s="145" t="s">
        <v>609</v>
      </c>
      <c r="R360" s="153">
        <f>S360</f>
        <v>154.43</v>
      </c>
      <c r="S360" s="147">
        <v>154.43</v>
      </c>
    </row>
    <row r="361" spans="1:19" ht="41.4">
      <c r="A361" s="138" t="s">
        <v>21</v>
      </c>
      <c r="B361" s="138" t="s">
        <v>76</v>
      </c>
      <c r="C361" s="139" t="s">
        <v>604</v>
      </c>
      <c r="D361" s="140" t="s">
        <v>22</v>
      </c>
      <c r="E361" s="141" t="s">
        <v>605</v>
      </c>
      <c r="F361" s="140" t="s">
        <v>22</v>
      </c>
      <c r="G361" s="141" t="s">
        <v>606</v>
      </c>
      <c r="H361" s="141">
        <v>34701</v>
      </c>
      <c r="I361" s="142" t="s">
        <v>618</v>
      </c>
      <c r="J361" s="149"/>
      <c r="K361" s="155" t="s">
        <v>619</v>
      </c>
      <c r="L361" s="157" t="s">
        <v>608</v>
      </c>
      <c r="M361" s="150"/>
      <c r="N361" s="158" t="s">
        <v>239</v>
      </c>
      <c r="O361" s="159">
        <v>1</v>
      </c>
      <c r="P361" s="160">
        <f t="shared" si="36"/>
        <v>297.44</v>
      </c>
      <c r="Q361" s="161" t="s">
        <v>609</v>
      </c>
      <c r="R361" s="160">
        <f t="shared" si="32"/>
        <v>297.44</v>
      </c>
      <c r="S361" s="147">
        <v>297.44</v>
      </c>
    </row>
    <row r="362" spans="1:19" ht="55.2">
      <c r="A362" s="138" t="s">
        <v>21</v>
      </c>
      <c r="B362" s="138" t="s">
        <v>76</v>
      </c>
      <c r="C362" s="139" t="s">
        <v>604</v>
      </c>
      <c r="D362" s="140" t="s">
        <v>22</v>
      </c>
      <c r="E362" s="141" t="s">
        <v>605</v>
      </c>
      <c r="F362" s="140" t="s">
        <v>22</v>
      </c>
      <c r="G362" s="141" t="s">
        <v>606</v>
      </c>
      <c r="H362" s="141">
        <v>34701</v>
      </c>
      <c r="I362" s="142" t="s">
        <v>618</v>
      </c>
      <c r="J362" s="149"/>
      <c r="K362" s="155" t="s">
        <v>620</v>
      </c>
      <c r="L362" s="157" t="s">
        <v>608</v>
      </c>
      <c r="M362" s="144"/>
      <c r="N362" s="162" t="s">
        <v>239</v>
      </c>
      <c r="O362" s="159">
        <v>1</v>
      </c>
      <c r="P362" s="163">
        <f>R362/O362</f>
        <v>551.88</v>
      </c>
      <c r="Q362" s="161" t="s">
        <v>609</v>
      </c>
      <c r="R362" s="163">
        <f t="shared" si="32"/>
        <v>551.88</v>
      </c>
      <c r="S362" s="147">
        <v>551.88</v>
      </c>
    </row>
    <row r="363" spans="1:19" ht="41.4">
      <c r="A363" s="138" t="s">
        <v>21</v>
      </c>
      <c r="B363" s="138" t="s">
        <v>76</v>
      </c>
      <c r="C363" s="139" t="s">
        <v>604</v>
      </c>
      <c r="D363" s="140" t="s">
        <v>22</v>
      </c>
      <c r="E363" s="141" t="s">
        <v>605</v>
      </c>
      <c r="F363" s="140" t="s">
        <v>22</v>
      </c>
      <c r="G363" s="141" t="s">
        <v>606</v>
      </c>
      <c r="H363" s="141">
        <v>34701</v>
      </c>
      <c r="I363" s="142" t="s">
        <v>618</v>
      </c>
      <c r="J363" s="149"/>
      <c r="K363" s="155" t="s">
        <v>621</v>
      </c>
      <c r="L363" s="157" t="s">
        <v>608</v>
      </c>
      <c r="M363" s="150"/>
      <c r="N363" s="162" t="s">
        <v>239</v>
      </c>
      <c r="O363" s="164">
        <v>1</v>
      </c>
      <c r="P363" s="160">
        <f>R363/O363</f>
        <v>275.94</v>
      </c>
      <c r="Q363" s="161" t="s">
        <v>609</v>
      </c>
      <c r="R363" s="160">
        <f t="shared" si="32"/>
        <v>275.94</v>
      </c>
      <c r="S363" s="147">
        <v>275.94</v>
      </c>
    </row>
    <row r="364" spans="1:19" ht="69">
      <c r="A364" s="138" t="s">
        <v>21</v>
      </c>
      <c r="B364" s="138" t="s">
        <v>76</v>
      </c>
      <c r="C364" s="139" t="s">
        <v>604</v>
      </c>
      <c r="D364" s="140" t="s">
        <v>22</v>
      </c>
      <c r="E364" s="141" t="s">
        <v>605</v>
      </c>
      <c r="F364" s="140" t="s">
        <v>22</v>
      </c>
      <c r="G364" s="141" t="s">
        <v>606</v>
      </c>
      <c r="H364" s="141">
        <v>34701</v>
      </c>
      <c r="I364" s="142" t="s">
        <v>618</v>
      </c>
      <c r="J364" s="149"/>
      <c r="K364" s="155" t="s">
        <v>622</v>
      </c>
      <c r="L364" s="157" t="s">
        <v>608</v>
      </c>
      <c r="M364" s="150"/>
      <c r="N364" s="162" t="s">
        <v>239</v>
      </c>
      <c r="O364" s="159">
        <v>1</v>
      </c>
      <c r="P364" s="160">
        <f>R364/O364</f>
        <v>275.94</v>
      </c>
      <c r="Q364" s="161" t="s">
        <v>609</v>
      </c>
      <c r="R364" s="160">
        <f t="shared" si="32"/>
        <v>275.94</v>
      </c>
      <c r="S364" s="147">
        <v>275.94</v>
      </c>
    </row>
    <row r="365" spans="1:19" ht="69">
      <c r="A365" s="138" t="s">
        <v>21</v>
      </c>
      <c r="B365" s="138" t="s">
        <v>76</v>
      </c>
      <c r="C365" s="139" t="s">
        <v>604</v>
      </c>
      <c r="D365" s="140" t="s">
        <v>22</v>
      </c>
      <c r="E365" s="141" t="s">
        <v>605</v>
      </c>
      <c r="F365" s="140" t="s">
        <v>22</v>
      </c>
      <c r="G365" s="141" t="s">
        <v>606</v>
      </c>
      <c r="H365" s="141">
        <v>37204</v>
      </c>
      <c r="I365" s="142" t="s">
        <v>623</v>
      </c>
      <c r="J365" s="149"/>
      <c r="K365" s="155" t="s">
        <v>624</v>
      </c>
      <c r="L365" s="157" t="s">
        <v>608</v>
      </c>
      <c r="M365" s="144"/>
      <c r="N365" s="159" t="s">
        <v>96</v>
      </c>
      <c r="O365" s="159">
        <v>1</v>
      </c>
      <c r="P365" s="160">
        <f>R365/O365</f>
        <v>1704</v>
      </c>
      <c r="Q365" s="161" t="s">
        <v>609</v>
      </c>
      <c r="R365" s="160">
        <f t="shared" si="32"/>
        <v>1704</v>
      </c>
      <c r="S365" s="147">
        <v>1704</v>
      </c>
    </row>
    <row r="366" spans="1:19" ht="69">
      <c r="A366" s="138" t="s">
        <v>21</v>
      </c>
      <c r="B366" s="138" t="s">
        <v>76</v>
      </c>
      <c r="C366" s="139" t="s">
        <v>604</v>
      </c>
      <c r="D366" s="140" t="s">
        <v>22</v>
      </c>
      <c r="E366" s="141" t="s">
        <v>605</v>
      </c>
      <c r="F366" s="140" t="s">
        <v>22</v>
      </c>
      <c r="G366" s="141" t="s">
        <v>606</v>
      </c>
      <c r="H366" s="141">
        <v>37504</v>
      </c>
      <c r="I366" s="142" t="s">
        <v>625</v>
      </c>
      <c r="J366" s="149"/>
      <c r="K366" s="142" t="s">
        <v>626</v>
      </c>
      <c r="L366" s="157" t="s">
        <v>608</v>
      </c>
      <c r="M366" s="144"/>
      <c r="N366" s="159" t="s">
        <v>96</v>
      </c>
      <c r="O366" s="159">
        <v>1</v>
      </c>
      <c r="P366" s="160">
        <f>S366/O366</f>
        <v>590</v>
      </c>
      <c r="Q366" s="161" t="s">
        <v>609</v>
      </c>
      <c r="R366" s="160">
        <f t="shared" si="32"/>
        <v>590</v>
      </c>
      <c r="S366" s="147">
        <v>590</v>
      </c>
    </row>
    <row r="367" spans="1:19">
      <c r="A367" s="138" t="s">
        <v>21</v>
      </c>
      <c r="B367" s="138" t="s">
        <v>76</v>
      </c>
      <c r="C367" s="139" t="s">
        <v>604</v>
      </c>
      <c r="D367" s="140" t="s">
        <v>22</v>
      </c>
      <c r="E367" s="141" t="s">
        <v>627</v>
      </c>
      <c r="F367" s="140" t="s">
        <v>33</v>
      </c>
      <c r="G367" s="141" t="s">
        <v>606</v>
      </c>
      <c r="H367" s="141">
        <v>21101</v>
      </c>
      <c r="I367" s="142" t="s">
        <v>610</v>
      </c>
      <c r="J367" s="141" t="s">
        <v>492</v>
      </c>
      <c r="K367" s="142" t="s">
        <v>611</v>
      </c>
      <c r="L367" s="152" t="s">
        <v>608</v>
      </c>
      <c r="M367" s="146"/>
      <c r="N367" s="148" t="s">
        <v>96</v>
      </c>
      <c r="O367" s="148">
        <v>3</v>
      </c>
      <c r="P367" s="147">
        <f>R367/O367</f>
        <v>1575.8</v>
      </c>
      <c r="Q367" s="145" t="s">
        <v>609</v>
      </c>
      <c r="R367" s="147">
        <f t="shared" si="32"/>
        <v>4727.3999999999996</v>
      </c>
      <c r="S367" s="147">
        <v>4727.3999999999996</v>
      </c>
    </row>
    <row r="368" spans="1:19" ht="55.2">
      <c r="A368" s="138" t="s">
        <v>21</v>
      </c>
      <c r="B368" s="138" t="s">
        <v>76</v>
      </c>
      <c r="C368" s="139" t="s">
        <v>604</v>
      </c>
      <c r="D368" s="140" t="s">
        <v>22</v>
      </c>
      <c r="E368" s="141" t="s">
        <v>627</v>
      </c>
      <c r="F368" s="140" t="s">
        <v>33</v>
      </c>
      <c r="G368" s="141" t="s">
        <v>606</v>
      </c>
      <c r="H368" s="141">
        <v>21101</v>
      </c>
      <c r="I368" s="142" t="s">
        <v>610</v>
      </c>
      <c r="J368" s="149"/>
      <c r="K368" s="142" t="s">
        <v>628</v>
      </c>
      <c r="L368" s="152" t="s">
        <v>608</v>
      </c>
      <c r="M368" s="146"/>
      <c r="N368" s="148" t="s">
        <v>96</v>
      </c>
      <c r="O368" s="148">
        <v>1</v>
      </c>
      <c r="P368" s="147">
        <f>S368/O368</f>
        <v>163.80000000000001</v>
      </c>
      <c r="Q368" s="145" t="s">
        <v>609</v>
      </c>
      <c r="R368" s="147">
        <f>S368</f>
        <v>163.80000000000001</v>
      </c>
      <c r="S368" s="147">
        <v>163.80000000000001</v>
      </c>
    </row>
    <row r="369" spans="1:19" ht="69">
      <c r="A369" s="138" t="s">
        <v>21</v>
      </c>
      <c r="B369" s="138" t="s">
        <v>76</v>
      </c>
      <c r="C369" s="139" t="s">
        <v>604</v>
      </c>
      <c r="D369" s="140" t="s">
        <v>22</v>
      </c>
      <c r="E369" s="141" t="s">
        <v>627</v>
      </c>
      <c r="F369" s="140" t="s">
        <v>33</v>
      </c>
      <c r="G369" s="141" t="s">
        <v>606</v>
      </c>
      <c r="H369" s="141">
        <v>21101</v>
      </c>
      <c r="I369" s="142" t="s">
        <v>610</v>
      </c>
      <c r="J369" s="149"/>
      <c r="K369" s="142" t="s">
        <v>629</v>
      </c>
      <c r="L369" s="152" t="s">
        <v>608</v>
      </c>
      <c r="M369" s="165"/>
      <c r="N369" s="166" t="s">
        <v>96</v>
      </c>
      <c r="O369" s="148">
        <v>1</v>
      </c>
      <c r="P369" s="147">
        <f>R369/O369</f>
        <v>219</v>
      </c>
      <c r="Q369" s="145" t="s">
        <v>609</v>
      </c>
      <c r="R369" s="147">
        <v>219</v>
      </c>
      <c r="S369" s="147">
        <v>219</v>
      </c>
    </row>
    <row r="370" spans="1:19" ht="55.2">
      <c r="A370" s="138" t="s">
        <v>21</v>
      </c>
      <c r="B370" s="138" t="s">
        <v>76</v>
      </c>
      <c r="C370" s="139" t="s">
        <v>604</v>
      </c>
      <c r="D370" s="140" t="s">
        <v>22</v>
      </c>
      <c r="E370" s="141" t="s">
        <v>627</v>
      </c>
      <c r="F370" s="140" t="s">
        <v>33</v>
      </c>
      <c r="G370" s="141" t="s">
        <v>606</v>
      </c>
      <c r="H370" s="141">
        <v>22104</v>
      </c>
      <c r="I370" s="142" t="s">
        <v>264</v>
      </c>
      <c r="J370" s="141" t="s">
        <v>285</v>
      </c>
      <c r="K370" s="142" t="s">
        <v>630</v>
      </c>
      <c r="L370" s="152" t="s">
        <v>608</v>
      </c>
      <c r="M370" s="144"/>
      <c r="N370" s="148" t="s">
        <v>96</v>
      </c>
      <c r="O370" s="148">
        <v>9</v>
      </c>
      <c r="P370" s="147">
        <f t="shared" ref="P370" si="37">R370/O370</f>
        <v>31</v>
      </c>
      <c r="Q370" s="145" t="s">
        <v>609</v>
      </c>
      <c r="R370" s="147">
        <f t="shared" si="32"/>
        <v>279</v>
      </c>
      <c r="S370" s="147">
        <v>279</v>
      </c>
    </row>
    <row r="371" spans="1:19" ht="69">
      <c r="A371" s="138" t="s">
        <v>21</v>
      </c>
      <c r="B371" s="138" t="s">
        <v>76</v>
      </c>
      <c r="C371" s="139" t="s">
        <v>604</v>
      </c>
      <c r="D371" s="140" t="s">
        <v>22</v>
      </c>
      <c r="E371" s="141" t="s">
        <v>627</v>
      </c>
      <c r="F371" s="140" t="s">
        <v>33</v>
      </c>
      <c r="G371" s="141" t="s">
        <v>606</v>
      </c>
      <c r="H371" s="141">
        <v>37504</v>
      </c>
      <c r="I371" s="142" t="s">
        <v>625</v>
      </c>
      <c r="J371" s="149"/>
      <c r="K371" s="167" t="s">
        <v>631</v>
      </c>
      <c r="L371" s="157" t="s">
        <v>608</v>
      </c>
      <c r="M371" s="144"/>
      <c r="N371" s="159" t="s">
        <v>96</v>
      </c>
      <c r="O371" s="159">
        <v>1</v>
      </c>
      <c r="P371" s="160">
        <f>R371/O371</f>
        <v>1007.2</v>
      </c>
      <c r="Q371" s="161" t="s">
        <v>609</v>
      </c>
      <c r="R371" s="160">
        <f t="shared" si="32"/>
        <v>1007.2</v>
      </c>
      <c r="S371" s="147">
        <v>1007.2</v>
      </c>
    </row>
    <row r="372" spans="1:19" ht="41.4">
      <c r="A372" s="138" t="s">
        <v>21</v>
      </c>
      <c r="B372" s="138" t="s">
        <v>76</v>
      </c>
      <c r="C372" s="139" t="s">
        <v>604</v>
      </c>
      <c r="D372" s="140" t="s">
        <v>22</v>
      </c>
      <c r="E372" s="141" t="s">
        <v>632</v>
      </c>
      <c r="F372" s="140" t="s">
        <v>34</v>
      </c>
      <c r="G372" s="141" t="s">
        <v>606</v>
      </c>
      <c r="H372" s="141">
        <v>21101</v>
      </c>
      <c r="I372" s="142" t="s">
        <v>610</v>
      </c>
      <c r="J372" s="168"/>
      <c r="K372" s="142" t="s">
        <v>633</v>
      </c>
      <c r="L372" s="152" t="s">
        <v>608</v>
      </c>
      <c r="M372" s="144"/>
      <c r="N372" s="148" t="s">
        <v>96</v>
      </c>
      <c r="O372" s="141">
        <v>1</v>
      </c>
      <c r="P372" s="147">
        <f>R372/O372</f>
        <v>1156</v>
      </c>
      <c r="Q372" s="145" t="s">
        <v>609</v>
      </c>
      <c r="R372" s="147">
        <f t="shared" si="32"/>
        <v>1156</v>
      </c>
      <c r="S372" s="147">
        <v>1156</v>
      </c>
    </row>
    <row r="373" spans="1:19" ht="41.4">
      <c r="A373" s="138" t="s">
        <v>21</v>
      </c>
      <c r="B373" s="138" t="s">
        <v>76</v>
      </c>
      <c r="C373" s="139" t="s">
        <v>604</v>
      </c>
      <c r="D373" s="140" t="s">
        <v>22</v>
      </c>
      <c r="E373" s="141" t="s">
        <v>632</v>
      </c>
      <c r="F373" s="140" t="s">
        <v>34</v>
      </c>
      <c r="G373" s="141" t="s">
        <v>606</v>
      </c>
      <c r="H373" s="141">
        <v>22104</v>
      </c>
      <c r="I373" s="142" t="s">
        <v>264</v>
      </c>
      <c r="J373" s="168"/>
      <c r="K373" s="142" t="s">
        <v>634</v>
      </c>
      <c r="L373" s="152" t="s">
        <v>608</v>
      </c>
      <c r="M373" s="144"/>
      <c r="N373" s="148" t="s">
        <v>96</v>
      </c>
      <c r="O373" s="141">
        <v>1</v>
      </c>
      <c r="P373" s="147">
        <f t="shared" ref="P373" si="38">R373/O373</f>
        <v>653.25</v>
      </c>
      <c r="Q373" s="145" t="s">
        <v>609</v>
      </c>
      <c r="R373" s="147">
        <f>S373</f>
        <v>653.25</v>
      </c>
      <c r="S373" s="147">
        <v>653.25</v>
      </c>
    </row>
    <row r="374" spans="1:19" ht="41.4">
      <c r="A374" s="138" t="s">
        <v>21</v>
      </c>
      <c r="B374" s="138" t="s">
        <v>76</v>
      </c>
      <c r="C374" s="139" t="s">
        <v>604</v>
      </c>
      <c r="D374" s="140" t="s">
        <v>22</v>
      </c>
      <c r="E374" s="141" t="s">
        <v>632</v>
      </c>
      <c r="F374" s="140" t="s">
        <v>34</v>
      </c>
      <c r="G374" s="141" t="s">
        <v>606</v>
      </c>
      <c r="H374" s="141">
        <v>32601</v>
      </c>
      <c r="I374" s="142" t="s">
        <v>581</v>
      </c>
      <c r="J374" s="141"/>
      <c r="K374" s="142" t="s">
        <v>613</v>
      </c>
      <c r="L374" s="141" t="s">
        <v>614</v>
      </c>
      <c r="M374" s="152" t="s">
        <v>62</v>
      </c>
      <c r="N374" s="148" t="s">
        <v>239</v>
      </c>
      <c r="O374" s="141">
        <v>1</v>
      </c>
      <c r="P374" s="147">
        <f>R374/O374</f>
        <v>2465.75</v>
      </c>
      <c r="Q374" s="145" t="s">
        <v>609</v>
      </c>
      <c r="R374" s="147">
        <f t="shared" si="32"/>
        <v>2465.75</v>
      </c>
      <c r="S374" s="147">
        <v>2465.75</v>
      </c>
    </row>
    <row r="375" spans="1:19" ht="55.2">
      <c r="A375" s="138" t="s">
        <v>21</v>
      </c>
      <c r="B375" s="138" t="s">
        <v>76</v>
      </c>
      <c r="C375" s="139" t="s">
        <v>604</v>
      </c>
      <c r="D375" s="140" t="s">
        <v>22</v>
      </c>
      <c r="E375" s="141" t="s">
        <v>635</v>
      </c>
      <c r="F375" s="140" t="s">
        <v>28</v>
      </c>
      <c r="G375" s="141" t="s">
        <v>606</v>
      </c>
      <c r="H375" s="141">
        <v>22104</v>
      </c>
      <c r="I375" s="142" t="s">
        <v>264</v>
      </c>
      <c r="J375" s="168"/>
      <c r="K375" s="142" t="s">
        <v>636</v>
      </c>
      <c r="L375" s="152" t="s">
        <v>608</v>
      </c>
      <c r="M375" s="144"/>
      <c r="N375" s="148" t="s">
        <v>96</v>
      </c>
      <c r="O375" s="141">
        <v>1</v>
      </c>
      <c r="P375" s="147">
        <f t="shared" ref="P375" si="39">R375/O375</f>
        <v>1059</v>
      </c>
      <c r="Q375" s="145" t="s">
        <v>609</v>
      </c>
      <c r="R375" s="147">
        <f t="shared" si="32"/>
        <v>1059</v>
      </c>
      <c r="S375" s="147">
        <v>1059</v>
      </c>
    </row>
    <row r="376" spans="1:19" ht="41.4">
      <c r="A376" s="138" t="s">
        <v>21</v>
      </c>
      <c r="B376" s="138" t="s">
        <v>76</v>
      </c>
      <c r="C376" s="139" t="s">
        <v>604</v>
      </c>
      <c r="D376" s="140" t="s">
        <v>22</v>
      </c>
      <c r="E376" s="141" t="s">
        <v>635</v>
      </c>
      <c r="F376" s="140" t="s">
        <v>28</v>
      </c>
      <c r="G376" s="141" t="s">
        <v>606</v>
      </c>
      <c r="H376" s="141">
        <v>32601</v>
      </c>
      <c r="I376" s="142" t="s">
        <v>581</v>
      </c>
      <c r="J376" s="141"/>
      <c r="K376" s="142" t="s">
        <v>637</v>
      </c>
      <c r="L376" s="141" t="s">
        <v>614</v>
      </c>
      <c r="M376" s="152" t="s">
        <v>62</v>
      </c>
      <c r="N376" s="148" t="s">
        <v>239</v>
      </c>
      <c r="O376" s="141">
        <v>1</v>
      </c>
      <c r="P376" s="147">
        <f t="shared" si="36"/>
        <v>5002</v>
      </c>
      <c r="Q376" s="145" t="s">
        <v>609</v>
      </c>
      <c r="R376" s="147">
        <f>S376</f>
        <v>5002</v>
      </c>
      <c r="S376" s="147">
        <v>5002</v>
      </c>
    </row>
    <row r="377" spans="1:19" ht="41.4">
      <c r="A377" s="138" t="s">
        <v>21</v>
      </c>
      <c r="B377" s="138" t="s">
        <v>76</v>
      </c>
      <c r="C377" s="139" t="s">
        <v>604</v>
      </c>
      <c r="D377" s="140" t="s">
        <v>22</v>
      </c>
      <c r="E377" s="141" t="s">
        <v>638</v>
      </c>
      <c r="F377" s="140" t="s">
        <v>22</v>
      </c>
      <c r="G377" s="141" t="s">
        <v>606</v>
      </c>
      <c r="H377" s="141">
        <v>32601</v>
      </c>
      <c r="I377" s="142" t="s">
        <v>581</v>
      </c>
      <c r="J377" s="141"/>
      <c r="K377" s="142" t="s">
        <v>613</v>
      </c>
      <c r="L377" s="141" t="s">
        <v>614</v>
      </c>
      <c r="M377" s="152" t="s">
        <v>62</v>
      </c>
      <c r="N377" s="148" t="s">
        <v>239</v>
      </c>
      <c r="O377" s="141">
        <v>1</v>
      </c>
      <c r="P377" s="153">
        <f t="shared" si="36"/>
        <v>809</v>
      </c>
      <c r="Q377" s="145" t="s">
        <v>609</v>
      </c>
      <c r="R377" s="147">
        <f>S377</f>
        <v>809</v>
      </c>
      <c r="S377" s="147">
        <v>809</v>
      </c>
    </row>
    <row r="378" spans="1:19" ht="69">
      <c r="A378" s="138" t="s">
        <v>21</v>
      </c>
      <c r="B378" s="138" t="s">
        <v>76</v>
      </c>
      <c r="C378" s="139" t="s">
        <v>604</v>
      </c>
      <c r="D378" s="140" t="s">
        <v>22</v>
      </c>
      <c r="E378" s="141" t="s">
        <v>638</v>
      </c>
      <c r="F378" s="140" t="s">
        <v>22</v>
      </c>
      <c r="G378" s="141" t="s">
        <v>606</v>
      </c>
      <c r="H378" s="141">
        <v>37504</v>
      </c>
      <c r="I378" s="142" t="s">
        <v>625</v>
      </c>
      <c r="J378" s="149"/>
      <c r="K378" s="142" t="s">
        <v>639</v>
      </c>
      <c r="L378" s="157" t="s">
        <v>608</v>
      </c>
      <c r="M378" s="169"/>
      <c r="N378" s="159" t="s">
        <v>96</v>
      </c>
      <c r="O378" s="170">
        <v>1</v>
      </c>
      <c r="P378" s="163">
        <f>R378/O378</f>
        <v>1816</v>
      </c>
      <c r="Q378" s="161" t="s">
        <v>609</v>
      </c>
      <c r="R378" s="160">
        <f t="shared" ref="R378" si="40">S378</f>
        <v>1816</v>
      </c>
      <c r="S378" s="147">
        <v>1816</v>
      </c>
    </row>
    <row r="379" spans="1:19" ht="41.4">
      <c r="A379" s="138" t="s">
        <v>21</v>
      </c>
      <c r="B379" s="138" t="s">
        <v>76</v>
      </c>
      <c r="C379" s="139" t="s">
        <v>604</v>
      </c>
      <c r="D379" s="140" t="s">
        <v>22</v>
      </c>
      <c r="E379" s="141" t="s">
        <v>640</v>
      </c>
      <c r="F379" s="140" t="s">
        <v>181</v>
      </c>
      <c r="G379" s="141" t="s">
        <v>606</v>
      </c>
      <c r="H379" s="141">
        <v>32601</v>
      </c>
      <c r="I379" s="142" t="s">
        <v>581</v>
      </c>
      <c r="J379" s="141"/>
      <c r="K379" s="142" t="s">
        <v>613</v>
      </c>
      <c r="L379" s="141" t="s">
        <v>614</v>
      </c>
      <c r="M379" s="152" t="s">
        <v>62</v>
      </c>
      <c r="N379" s="148" t="s">
        <v>239</v>
      </c>
      <c r="O379" s="141">
        <v>1</v>
      </c>
      <c r="P379" s="153">
        <f>R379/O379</f>
        <v>2940.16</v>
      </c>
      <c r="Q379" s="145" t="s">
        <v>609</v>
      </c>
      <c r="R379" s="147">
        <f>S379</f>
        <v>2940.16</v>
      </c>
      <c r="S379" s="147">
        <v>2940.16</v>
      </c>
    </row>
    <row r="380" spans="1:19" ht="41.4">
      <c r="A380" s="138" t="s">
        <v>21</v>
      </c>
      <c r="B380" s="138" t="s">
        <v>76</v>
      </c>
      <c r="C380" s="139" t="s">
        <v>604</v>
      </c>
      <c r="D380" s="140" t="s">
        <v>22</v>
      </c>
      <c r="E380" s="141" t="s">
        <v>605</v>
      </c>
      <c r="F380" s="140" t="s">
        <v>22</v>
      </c>
      <c r="G380" s="141" t="s">
        <v>641</v>
      </c>
      <c r="H380" s="141">
        <v>22104</v>
      </c>
      <c r="I380" s="142" t="s">
        <v>264</v>
      </c>
      <c r="J380" s="141" t="s">
        <v>285</v>
      </c>
      <c r="K380" s="167" t="s">
        <v>642</v>
      </c>
      <c r="L380" s="152" t="s">
        <v>608</v>
      </c>
      <c r="M380" s="144"/>
      <c r="N380" s="148" t="s">
        <v>83</v>
      </c>
      <c r="O380" s="141">
        <v>3</v>
      </c>
      <c r="P380" s="147">
        <f t="shared" ref="P380" si="41">R380/O380</f>
        <v>31</v>
      </c>
      <c r="Q380" s="145" t="s">
        <v>609</v>
      </c>
      <c r="R380" s="147">
        <f>S380</f>
        <v>93</v>
      </c>
      <c r="S380" s="147">
        <v>93</v>
      </c>
    </row>
    <row r="381" spans="1:19" ht="69">
      <c r="A381" s="138" t="s">
        <v>21</v>
      </c>
      <c r="B381" s="138" t="s">
        <v>76</v>
      </c>
      <c r="C381" s="139" t="s">
        <v>604</v>
      </c>
      <c r="D381" s="140" t="s">
        <v>22</v>
      </c>
      <c r="E381" s="141" t="s">
        <v>605</v>
      </c>
      <c r="F381" s="140" t="s">
        <v>22</v>
      </c>
      <c r="G381" s="141" t="s">
        <v>641</v>
      </c>
      <c r="H381" s="141">
        <v>24901</v>
      </c>
      <c r="I381" s="142" t="s">
        <v>643</v>
      </c>
      <c r="J381" s="149"/>
      <c r="K381" s="167" t="s">
        <v>644</v>
      </c>
      <c r="L381" s="152" t="s">
        <v>608</v>
      </c>
      <c r="M381" s="165"/>
      <c r="N381" s="148" t="s">
        <v>96</v>
      </c>
      <c r="O381" s="153">
        <v>1</v>
      </c>
      <c r="P381" s="147">
        <f>R381/O381</f>
        <v>697.5</v>
      </c>
      <c r="Q381" s="145" t="s">
        <v>609</v>
      </c>
      <c r="R381" s="147">
        <f t="shared" ref="R381:R388" si="42">S381</f>
        <v>697.5</v>
      </c>
      <c r="S381" s="147">
        <v>697.5</v>
      </c>
    </row>
    <row r="382" spans="1:19" ht="55.2">
      <c r="A382" s="138" t="s">
        <v>21</v>
      </c>
      <c r="B382" s="138" t="s">
        <v>76</v>
      </c>
      <c r="C382" s="139" t="s">
        <v>604</v>
      </c>
      <c r="D382" s="140" t="s">
        <v>22</v>
      </c>
      <c r="E382" s="141" t="s">
        <v>605</v>
      </c>
      <c r="F382" s="140" t="s">
        <v>22</v>
      </c>
      <c r="G382" s="141" t="s">
        <v>641</v>
      </c>
      <c r="H382" s="141">
        <v>29101</v>
      </c>
      <c r="I382" s="142" t="s">
        <v>645</v>
      </c>
      <c r="J382" s="171"/>
      <c r="K382" s="142" t="s">
        <v>646</v>
      </c>
      <c r="L382" s="152" t="s">
        <v>608</v>
      </c>
      <c r="M382" s="144"/>
      <c r="N382" s="148" t="s">
        <v>96</v>
      </c>
      <c r="O382" s="148">
        <v>1</v>
      </c>
      <c r="P382" s="147">
        <f>R382/O382</f>
        <v>120</v>
      </c>
      <c r="Q382" s="145" t="s">
        <v>609</v>
      </c>
      <c r="R382" s="147">
        <f t="shared" si="42"/>
        <v>120</v>
      </c>
      <c r="S382" s="147">
        <v>120</v>
      </c>
    </row>
    <row r="383" spans="1:19" ht="41.4">
      <c r="A383" s="138" t="s">
        <v>21</v>
      </c>
      <c r="B383" s="138" t="s">
        <v>76</v>
      </c>
      <c r="C383" s="139" t="s">
        <v>604</v>
      </c>
      <c r="D383" s="140" t="s">
        <v>22</v>
      </c>
      <c r="E383" s="141" t="s">
        <v>605</v>
      </c>
      <c r="F383" s="140" t="s">
        <v>22</v>
      </c>
      <c r="G383" s="141" t="s">
        <v>641</v>
      </c>
      <c r="H383" s="141">
        <v>31301</v>
      </c>
      <c r="I383" s="142" t="s">
        <v>253</v>
      </c>
      <c r="J383" s="149"/>
      <c r="K383" s="167" t="s">
        <v>647</v>
      </c>
      <c r="L383" s="152" t="s">
        <v>608</v>
      </c>
      <c r="M383" s="144"/>
      <c r="N383" s="148" t="s">
        <v>239</v>
      </c>
      <c r="O383" s="148">
        <v>1</v>
      </c>
      <c r="P383" s="147">
        <f>R383/O383</f>
        <v>2574.8200000000002</v>
      </c>
      <c r="Q383" s="145" t="s">
        <v>609</v>
      </c>
      <c r="R383" s="147">
        <f t="shared" si="42"/>
        <v>2574.8200000000002</v>
      </c>
      <c r="S383" s="147">
        <v>2574.8200000000002</v>
      </c>
    </row>
    <row r="384" spans="1:19" ht="41.4">
      <c r="A384" s="138" t="s">
        <v>21</v>
      </c>
      <c r="B384" s="138" t="s">
        <v>76</v>
      </c>
      <c r="C384" s="139" t="s">
        <v>604</v>
      </c>
      <c r="D384" s="140" t="s">
        <v>22</v>
      </c>
      <c r="E384" s="141" t="s">
        <v>605</v>
      </c>
      <c r="F384" s="140" t="s">
        <v>22</v>
      </c>
      <c r="G384" s="141" t="s">
        <v>641</v>
      </c>
      <c r="H384" s="141">
        <v>32201</v>
      </c>
      <c r="I384" s="172" t="s">
        <v>238</v>
      </c>
      <c r="J384" s="173"/>
      <c r="K384" s="142" t="s">
        <v>648</v>
      </c>
      <c r="L384" s="146" t="s">
        <v>649</v>
      </c>
      <c r="M384" s="152" t="s">
        <v>62</v>
      </c>
      <c r="N384" s="148" t="s">
        <v>239</v>
      </c>
      <c r="O384" s="148">
        <v>1</v>
      </c>
      <c r="P384" s="147">
        <f t="shared" ref="P384:P387" si="43">S384/O384</f>
        <v>49425.37</v>
      </c>
      <c r="Q384" s="145" t="s">
        <v>609</v>
      </c>
      <c r="R384" s="147">
        <f t="shared" si="42"/>
        <v>49425.37</v>
      </c>
      <c r="S384" s="147">
        <v>49425.37</v>
      </c>
    </row>
    <row r="385" spans="1:19" ht="55.2">
      <c r="A385" s="138" t="s">
        <v>21</v>
      </c>
      <c r="B385" s="138" t="s">
        <v>76</v>
      </c>
      <c r="C385" s="139" t="s">
        <v>604</v>
      </c>
      <c r="D385" s="140" t="s">
        <v>22</v>
      </c>
      <c r="E385" s="141" t="s">
        <v>605</v>
      </c>
      <c r="F385" s="140" t="s">
        <v>22</v>
      </c>
      <c r="G385" s="141" t="s">
        <v>641</v>
      </c>
      <c r="H385" s="141">
        <v>32201</v>
      </c>
      <c r="I385" s="172" t="s">
        <v>238</v>
      </c>
      <c r="J385" s="174"/>
      <c r="K385" s="142" t="s">
        <v>650</v>
      </c>
      <c r="L385" s="146" t="s">
        <v>651</v>
      </c>
      <c r="M385" s="152" t="s">
        <v>62</v>
      </c>
      <c r="N385" s="148" t="s">
        <v>239</v>
      </c>
      <c r="O385" s="141">
        <v>1</v>
      </c>
      <c r="P385" s="147">
        <f t="shared" si="43"/>
        <v>13864.15</v>
      </c>
      <c r="Q385" s="145" t="s">
        <v>609</v>
      </c>
      <c r="R385" s="147">
        <f t="shared" si="42"/>
        <v>13864.15</v>
      </c>
      <c r="S385" s="147">
        <v>13864.15</v>
      </c>
    </row>
    <row r="386" spans="1:19" ht="27.6">
      <c r="A386" s="138" t="s">
        <v>21</v>
      </c>
      <c r="B386" s="138" t="s">
        <v>76</v>
      </c>
      <c r="C386" s="139" t="s">
        <v>604</v>
      </c>
      <c r="D386" s="140" t="s">
        <v>22</v>
      </c>
      <c r="E386" s="141" t="s">
        <v>605</v>
      </c>
      <c r="F386" s="140" t="s">
        <v>22</v>
      </c>
      <c r="G386" s="141" t="s">
        <v>641</v>
      </c>
      <c r="H386" s="141">
        <v>33801</v>
      </c>
      <c r="I386" s="172" t="s">
        <v>379</v>
      </c>
      <c r="J386" s="149"/>
      <c r="K386" s="175" t="s">
        <v>652</v>
      </c>
      <c r="L386" s="146" t="s">
        <v>653</v>
      </c>
      <c r="M386" s="152" t="s">
        <v>62</v>
      </c>
      <c r="N386" s="148" t="s">
        <v>239</v>
      </c>
      <c r="O386" s="148">
        <v>1</v>
      </c>
      <c r="P386" s="153">
        <f t="shared" si="43"/>
        <v>24921</v>
      </c>
      <c r="Q386" s="145" t="s">
        <v>609</v>
      </c>
      <c r="R386" s="147">
        <f t="shared" si="42"/>
        <v>24921</v>
      </c>
      <c r="S386" s="147">
        <v>24921</v>
      </c>
    </row>
    <row r="387" spans="1:19" ht="55.2">
      <c r="A387" s="138" t="s">
        <v>21</v>
      </c>
      <c r="B387" s="138" t="s">
        <v>76</v>
      </c>
      <c r="C387" s="139" t="s">
        <v>604</v>
      </c>
      <c r="D387" s="140" t="s">
        <v>22</v>
      </c>
      <c r="E387" s="141" t="s">
        <v>605</v>
      </c>
      <c r="F387" s="140" t="s">
        <v>22</v>
      </c>
      <c r="G387" s="141" t="s">
        <v>641</v>
      </c>
      <c r="H387" s="141">
        <v>34701</v>
      </c>
      <c r="I387" s="142" t="s">
        <v>618</v>
      </c>
      <c r="J387" s="173"/>
      <c r="K387" s="155" t="s">
        <v>654</v>
      </c>
      <c r="L387" s="157" t="s">
        <v>608</v>
      </c>
      <c r="M387" s="146"/>
      <c r="N387" s="159" t="s">
        <v>239</v>
      </c>
      <c r="O387" s="164">
        <v>1</v>
      </c>
      <c r="P387" s="160">
        <f t="shared" si="43"/>
        <v>3348</v>
      </c>
      <c r="Q387" s="161" t="s">
        <v>609</v>
      </c>
      <c r="R387" s="160">
        <f t="shared" si="42"/>
        <v>3348</v>
      </c>
      <c r="S387" s="147">
        <v>3348</v>
      </c>
    </row>
    <row r="388" spans="1:19" ht="55.2">
      <c r="A388" s="138" t="s">
        <v>21</v>
      </c>
      <c r="B388" s="138" t="s">
        <v>76</v>
      </c>
      <c r="C388" s="139" t="s">
        <v>604</v>
      </c>
      <c r="D388" s="140" t="s">
        <v>22</v>
      </c>
      <c r="E388" s="141" t="s">
        <v>605</v>
      </c>
      <c r="F388" s="140" t="s">
        <v>22</v>
      </c>
      <c r="G388" s="141" t="s">
        <v>641</v>
      </c>
      <c r="H388" s="141">
        <v>35201</v>
      </c>
      <c r="I388" s="142" t="s">
        <v>586</v>
      </c>
      <c r="J388" s="173"/>
      <c r="K388" s="155" t="s">
        <v>655</v>
      </c>
      <c r="L388" s="157" t="s">
        <v>608</v>
      </c>
      <c r="M388" s="146"/>
      <c r="N388" s="159" t="s">
        <v>239</v>
      </c>
      <c r="O388" s="159">
        <v>1</v>
      </c>
      <c r="P388" s="160">
        <f>S388/O388</f>
        <v>1508</v>
      </c>
      <c r="Q388" s="161" t="s">
        <v>609</v>
      </c>
      <c r="R388" s="160">
        <f t="shared" si="42"/>
        <v>1508</v>
      </c>
      <c r="S388" s="160">
        <v>1508</v>
      </c>
    </row>
    <row r="389" spans="1:19" ht="41.4">
      <c r="A389" s="138" t="s">
        <v>21</v>
      </c>
      <c r="B389" s="138" t="s">
        <v>76</v>
      </c>
      <c r="C389" s="139" t="s">
        <v>604</v>
      </c>
      <c r="D389" s="140" t="s">
        <v>22</v>
      </c>
      <c r="E389" s="141" t="s">
        <v>605</v>
      </c>
      <c r="F389" s="140" t="s">
        <v>22</v>
      </c>
      <c r="G389" s="141" t="s">
        <v>641</v>
      </c>
      <c r="H389" s="141">
        <v>35801</v>
      </c>
      <c r="I389" s="142" t="s">
        <v>387</v>
      </c>
      <c r="J389" s="168"/>
      <c r="K389" s="155" t="s">
        <v>656</v>
      </c>
      <c r="L389" s="157" t="s">
        <v>657</v>
      </c>
      <c r="M389" s="146" t="s">
        <v>62</v>
      </c>
      <c r="N389" s="159" t="s">
        <v>239</v>
      </c>
      <c r="O389" s="159">
        <v>1</v>
      </c>
      <c r="P389" s="160">
        <f>R389/O389</f>
        <v>24921</v>
      </c>
      <c r="Q389" s="161" t="s">
        <v>609</v>
      </c>
      <c r="R389" s="160">
        <f>S389</f>
        <v>24921</v>
      </c>
      <c r="S389" s="147">
        <v>24921</v>
      </c>
    </row>
    <row r="390" spans="1:19" ht="69">
      <c r="A390" s="138" t="s">
        <v>21</v>
      </c>
      <c r="B390" s="138" t="s">
        <v>76</v>
      </c>
      <c r="C390" s="139" t="s">
        <v>604</v>
      </c>
      <c r="D390" s="140" t="s">
        <v>22</v>
      </c>
      <c r="E390" s="141" t="s">
        <v>605</v>
      </c>
      <c r="F390" s="140" t="s">
        <v>22</v>
      </c>
      <c r="G390" s="141" t="s">
        <v>641</v>
      </c>
      <c r="H390" s="141">
        <v>37504</v>
      </c>
      <c r="I390" s="142" t="s">
        <v>625</v>
      </c>
      <c r="J390" s="173"/>
      <c r="K390" s="142" t="s">
        <v>658</v>
      </c>
      <c r="L390" s="157" t="s">
        <v>608</v>
      </c>
      <c r="M390" s="146" t="s">
        <v>62</v>
      </c>
      <c r="N390" s="159" t="s">
        <v>239</v>
      </c>
      <c r="O390" s="170">
        <v>1</v>
      </c>
      <c r="P390" s="160">
        <f t="shared" ref="P390" si="44">S390/O390</f>
        <v>1166</v>
      </c>
      <c r="Q390" s="161" t="s">
        <v>609</v>
      </c>
      <c r="R390" s="160">
        <f t="shared" ref="R390:R400" si="45">S390</f>
        <v>1166</v>
      </c>
      <c r="S390" s="147">
        <v>1166</v>
      </c>
    </row>
    <row r="391" spans="1:19" ht="69">
      <c r="A391" s="138" t="s">
        <v>21</v>
      </c>
      <c r="B391" s="138" t="s">
        <v>76</v>
      </c>
      <c r="C391" s="139" t="s">
        <v>604</v>
      </c>
      <c r="D391" s="140" t="s">
        <v>22</v>
      </c>
      <c r="E391" s="141" t="s">
        <v>635</v>
      </c>
      <c r="F391" s="140" t="s">
        <v>28</v>
      </c>
      <c r="G391" s="141" t="s">
        <v>659</v>
      </c>
      <c r="H391" s="141">
        <v>26102</v>
      </c>
      <c r="I391" s="142" t="s">
        <v>660</v>
      </c>
      <c r="J391" s="176" t="s">
        <v>553</v>
      </c>
      <c r="K391" s="142" t="s">
        <v>661</v>
      </c>
      <c r="L391" s="177" t="s">
        <v>617</v>
      </c>
      <c r="M391" s="146" t="s">
        <v>62</v>
      </c>
      <c r="N391" s="148" t="s">
        <v>96</v>
      </c>
      <c r="O391" s="148">
        <v>1</v>
      </c>
      <c r="P391" s="147">
        <f>R391/O391</f>
        <v>5217.5600000000004</v>
      </c>
      <c r="Q391" s="145" t="s">
        <v>609</v>
      </c>
      <c r="R391" s="147">
        <f t="shared" si="45"/>
        <v>5217.5600000000004</v>
      </c>
      <c r="S391" s="147">
        <v>5217.5600000000004</v>
      </c>
    </row>
    <row r="392" spans="1:19" ht="69">
      <c r="A392" s="138" t="s">
        <v>21</v>
      </c>
      <c r="B392" s="138" t="s">
        <v>76</v>
      </c>
      <c r="C392" s="139" t="s">
        <v>604</v>
      </c>
      <c r="D392" s="140" t="s">
        <v>22</v>
      </c>
      <c r="E392" s="141" t="s">
        <v>635</v>
      </c>
      <c r="F392" s="140" t="s">
        <v>144</v>
      </c>
      <c r="G392" s="141" t="s">
        <v>659</v>
      </c>
      <c r="H392" s="141">
        <v>26102</v>
      </c>
      <c r="I392" s="142" t="s">
        <v>660</v>
      </c>
      <c r="J392" s="176" t="s">
        <v>553</v>
      </c>
      <c r="K392" s="142" t="s">
        <v>661</v>
      </c>
      <c r="L392" s="177" t="s">
        <v>617</v>
      </c>
      <c r="M392" s="146" t="s">
        <v>62</v>
      </c>
      <c r="N392" s="148" t="s">
        <v>96</v>
      </c>
      <c r="O392" s="151">
        <v>1</v>
      </c>
      <c r="P392" s="147">
        <f>R392/O392</f>
        <v>1438.97</v>
      </c>
      <c r="Q392" s="145" t="s">
        <v>609</v>
      </c>
      <c r="R392" s="147">
        <f t="shared" si="45"/>
        <v>1438.97</v>
      </c>
      <c r="S392" s="147">
        <v>1438.97</v>
      </c>
    </row>
    <row r="393" spans="1:19">
      <c r="A393" s="138" t="s">
        <v>21</v>
      </c>
      <c r="B393" s="138" t="s">
        <v>76</v>
      </c>
      <c r="C393" s="139" t="s">
        <v>604</v>
      </c>
      <c r="D393" s="140" t="s">
        <v>22</v>
      </c>
      <c r="E393" s="141" t="s">
        <v>635</v>
      </c>
      <c r="F393" s="140" t="s">
        <v>144</v>
      </c>
      <c r="G393" s="141" t="s">
        <v>659</v>
      </c>
      <c r="H393" s="141">
        <v>21101</v>
      </c>
      <c r="I393" s="142" t="s">
        <v>610</v>
      </c>
      <c r="J393" s="178" t="s">
        <v>324</v>
      </c>
      <c r="K393" s="142" t="s">
        <v>325</v>
      </c>
      <c r="L393" s="177" t="s">
        <v>608</v>
      </c>
      <c r="M393" s="146"/>
      <c r="N393" s="151" t="s">
        <v>96</v>
      </c>
      <c r="O393" s="151">
        <v>1</v>
      </c>
      <c r="P393" s="147">
        <f>R393/O393</f>
        <v>51.62</v>
      </c>
      <c r="Q393" s="145" t="s">
        <v>609</v>
      </c>
      <c r="R393" s="147">
        <f t="shared" si="45"/>
        <v>51.62</v>
      </c>
      <c r="S393" s="147">
        <v>51.62</v>
      </c>
    </row>
    <row r="394" spans="1:19">
      <c r="A394" s="138" t="s">
        <v>21</v>
      </c>
      <c r="B394" s="138" t="s">
        <v>76</v>
      </c>
      <c r="C394" s="139" t="s">
        <v>604</v>
      </c>
      <c r="D394" s="140" t="s">
        <v>22</v>
      </c>
      <c r="E394" s="141" t="s">
        <v>635</v>
      </c>
      <c r="F394" s="140" t="s">
        <v>144</v>
      </c>
      <c r="G394" s="141" t="s">
        <v>659</v>
      </c>
      <c r="H394" s="141">
        <v>21101</v>
      </c>
      <c r="I394" s="142" t="s">
        <v>610</v>
      </c>
      <c r="J394" s="178" t="s">
        <v>662</v>
      </c>
      <c r="K394" s="142" t="s">
        <v>663</v>
      </c>
      <c r="L394" s="152" t="s">
        <v>608</v>
      </c>
      <c r="M394" s="146"/>
      <c r="N394" s="151" t="s">
        <v>96</v>
      </c>
      <c r="O394" s="151">
        <v>1</v>
      </c>
      <c r="P394" s="147">
        <v>137</v>
      </c>
      <c r="Q394" s="145" t="s">
        <v>609</v>
      </c>
      <c r="R394" s="147">
        <f t="shared" si="45"/>
        <v>136.88</v>
      </c>
      <c r="S394" s="147">
        <v>136.88</v>
      </c>
    </row>
    <row r="395" spans="1:19">
      <c r="A395" s="138" t="s">
        <v>21</v>
      </c>
      <c r="B395" s="138" t="s">
        <v>76</v>
      </c>
      <c r="C395" s="139" t="s">
        <v>604</v>
      </c>
      <c r="D395" s="140" t="s">
        <v>22</v>
      </c>
      <c r="E395" s="141" t="s">
        <v>635</v>
      </c>
      <c r="F395" s="140" t="s">
        <v>144</v>
      </c>
      <c r="G395" s="141" t="s">
        <v>659</v>
      </c>
      <c r="H395" s="141">
        <v>21101</v>
      </c>
      <c r="I395" s="142" t="s">
        <v>610</v>
      </c>
      <c r="J395" s="141" t="s">
        <v>457</v>
      </c>
      <c r="K395" s="142" t="s">
        <v>664</v>
      </c>
      <c r="L395" s="152" t="s">
        <v>608</v>
      </c>
      <c r="M395" s="146"/>
      <c r="N395" s="148" t="s">
        <v>96</v>
      </c>
      <c r="O395" s="151">
        <v>2</v>
      </c>
      <c r="P395" s="147">
        <f>R395/O395</f>
        <v>47.56</v>
      </c>
      <c r="Q395" s="145" t="s">
        <v>609</v>
      </c>
      <c r="R395" s="147">
        <f>S395</f>
        <v>95.12</v>
      </c>
      <c r="S395" s="147">
        <v>95.12</v>
      </c>
    </row>
    <row r="396" spans="1:19">
      <c r="A396" s="138" t="s">
        <v>21</v>
      </c>
      <c r="B396" s="138" t="s">
        <v>76</v>
      </c>
      <c r="C396" s="139" t="s">
        <v>604</v>
      </c>
      <c r="D396" s="140" t="s">
        <v>22</v>
      </c>
      <c r="E396" s="141" t="s">
        <v>635</v>
      </c>
      <c r="F396" s="140" t="s">
        <v>144</v>
      </c>
      <c r="G396" s="141" t="s">
        <v>659</v>
      </c>
      <c r="H396" s="141">
        <v>21101</v>
      </c>
      <c r="I396" s="142" t="s">
        <v>610</v>
      </c>
      <c r="J396" s="141" t="s">
        <v>326</v>
      </c>
      <c r="K396" s="142" t="s">
        <v>665</v>
      </c>
      <c r="L396" s="152" t="s">
        <v>608</v>
      </c>
      <c r="M396" s="146"/>
      <c r="N396" s="148" t="s">
        <v>96</v>
      </c>
      <c r="O396" s="148">
        <v>1</v>
      </c>
      <c r="P396" s="147">
        <f>R396/O396</f>
        <v>799</v>
      </c>
      <c r="Q396" s="145" t="s">
        <v>609</v>
      </c>
      <c r="R396" s="147">
        <f t="shared" si="45"/>
        <v>799</v>
      </c>
      <c r="S396" s="147">
        <v>799</v>
      </c>
    </row>
    <row r="397" spans="1:19">
      <c r="A397" s="138" t="s">
        <v>21</v>
      </c>
      <c r="B397" s="138" t="s">
        <v>76</v>
      </c>
      <c r="C397" s="139" t="s">
        <v>604</v>
      </c>
      <c r="D397" s="140" t="s">
        <v>22</v>
      </c>
      <c r="E397" s="141" t="s">
        <v>635</v>
      </c>
      <c r="F397" s="140" t="s">
        <v>144</v>
      </c>
      <c r="G397" s="141" t="s">
        <v>659</v>
      </c>
      <c r="H397" s="141">
        <v>21101</v>
      </c>
      <c r="I397" s="142" t="s">
        <v>610</v>
      </c>
      <c r="J397" s="141" t="s">
        <v>350</v>
      </c>
      <c r="K397" s="142" t="s">
        <v>666</v>
      </c>
      <c r="L397" s="152" t="s">
        <v>608</v>
      </c>
      <c r="M397" s="146"/>
      <c r="N397" s="148" t="s">
        <v>96</v>
      </c>
      <c r="O397" s="148">
        <v>2</v>
      </c>
      <c r="P397" s="147">
        <f t="shared" ref="P397:P400" si="46">S397/O397</f>
        <v>53.36</v>
      </c>
      <c r="Q397" s="145" t="s">
        <v>609</v>
      </c>
      <c r="R397" s="147">
        <f t="shared" si="45"/>
        <v>106.72</v>
      </c>
      <c r="S397" s="147">
        <v>106.72</v>
      </c>
    </row>
    <row r="398" spans="1:19">
      <c r="A398" s="138" t="s">
        <v>21</v>
      </c>
      <c r="B398" s="138" t="s">
        <v>76</v>
      </c>
      <c r="C398" s="139" t="s">
        <v>604</v>
      </c>
      <c r="D398" s="140" t="s">
        <v>22</v>
      </c>
      <c r="E398" s="141" t="s">
        <v>635</v>
      </c>
      <c r="F398" s="140" t="s">
        <v>144</v>
      </c>
      <c r="G398" s="141" t="s">
        <v>659</v>
      </c>
      <c r="H398" s="141">
        <v>21101</v>
      </c>
      <c r="I398" s="142" t="s">
        <v>610</v>
      </c>
      <c r="J398" s="141" t="s">
        <v>326</v>
      </c>
      <c r="K398" s="142" t="s">
        <v>665</v>
      </c>
      <c r="L398" s="152" t="s">
        <v>608</v>
      </c>
      <c r="M398" s="146"/>
      <c r="N398" s="148" t="s">
        <v>96</v>
      </c>
      <c r="O398" s="148">
        <v>4</v>
      </c>
      <c r="P398" s="147">
        <f t="shared" si="46"/>
        <v>998.76</v>
      </c>
      <c r="Q398" s="145" t="s">
        <v>609</v>
      </c>
      <c r="R398" s="147">
        <f t="shared" si="45"/>
        <v>3995.04</v>
      </c>
      <c r="S398" s="147">
        <v>3995.04</v>
      </c>
    </row>
    <row r="399" spans="1:19">
      <c r="A399" s="138" t="s">
        <v>21</v>
      </c>
      <c r="B399" s="138" t="s">
        <v>76</v>
      </c>
      <c r="C399" s="139" t="s">
        <v>604</v>
      </c>
      <c r="D399" s="140" t="s">
        <v>22</v>
      </c>
      <c r="E399" s="141" t="s">
        <v>635</v>
      </c>
      <c r="F399" s="140" t="s">
        <v>144</v>
      </c>
      <c r="G399" s="141" t="s">
        <v>659</v>
      </c>
      <c r="H399" s="141">
        <v>21101</v>
      </c>
      <c r="I399" s="142" t="s">
        <v>610</v>
      </c>
      <c r="J399" s="141" t="s">
        <v>667</v>
      </c>
      <c r="K399" s="179" t="s">
        <v>668</v>
      </c>
      <c r="L399" s="177" t="s">
        <v>608</v>
      </c>
      <c r="M399" s="146"/>
      <c r="N399" s="148" t="s">
        <v>96</v>
      </c>
      <c r="O399" s="148">
        <v>60</v>
      </c>
      <c r="P399" s="153">
        <f t="shared" si="46"/>
        <v>31.61</v>
      </c>
      <c r="Q399" s="145" t="s">
        <v>609</v>
      </c>
      <c r="R399" s="147">
        <f t="shared" si="45"/>
        <v>1896.6</v>
      </c>
      <c r="S399" s="147">
        <v>1896.6</v>
      </c>
    </row>
    <row r="400" spans="1:19">
      <c r="A400" s="138" t="s">
        <v>21</v>
      </c>
      <c r="B400" s="138" t="s">
        <v>76</v>
      </c>
      <c r="C400" s="139" t="s">
        <v>604</v>
      </c>
      <c r="D400" s="140" t="s">
        <v>22</v>
      </c>
      <c r="E400" s="141" t="s">
        <v>635</v>
      </c>
      <c r="F400" s="140" t="s">
        <v>144</v>
      </c>
      <c r="G400" s="141" t="s">
        <v>659</v>
      </c>
      <c r="H400" s="141">
        <v>21101</v>
      </c>
      <c r="I400" s="142" t="s">
        <v>610</v>
      </c>
      <c r="J400" s="141" t="s">
        <v>324</v>
      </c>
      <c r="K400" s="175" t="s">
        <v>325</v>
      </c>
      <c r="L400" s="152" t="s">
        <v>608</v>
      </c>
      <c r="M400" s="146"/>
      <c r="N400" s="148" t="s">
        <v>96</v>
      </c>
      <c r="O400" s="148">
        <v>10</v>
      </c>
      <c r="P400" s="153">
        <f t="shared" si="46"/>
        <v>42.92</v>
      </c>
      <c r="Q400" s="145" t="s">
        <v>609</v>
      </c>
      <c r="R400" s="147">
        <f t="shared" si="45"/>
        <v>429.2</v>
      </c>
      <c r="S400" s="147">
        <v>429.2</v>
      </c>
    </row>
    <row r="401" spans="1:19">
      <c r="A401" s="138" t="s">
        <v>21</v>
      </c>
      <c r="B401" s="138" t="s">
        <v>76</v>
      </c>
      <c r="C401" s="139" t="s">
        <v>604</v>
      </c>
      <c r="D401" s="140" t="s">
        <v>22</v>
      </c>
      <c r="E401" s="141" t="s">
        <v>635</v>
      </c>
      <c r="F401" s="140" t="s">
        <v>144</v>
      </c>
      <c r="G401" s="141" t="s">
        <v>659</v>
      </c>
      <c r="H401" s="141">
        <v>21101</v>
      </c>
      <c r="I401" s="142" t="s">
        <v>610</v>
      </c>
      <c r="J401" s="141" t="s">
        <v>667</v>
      </c>
      <c r="K401" s="142" t="s">
        <v>668</v>
      </c>
      <c r="L401" s="177" t="s">
        <v>608</v>
      </c>
      <c r="M401" s="146"/>
      <c r="N401" s="148" t="s">
        <v>96</v>
      </c>
      <c r="O401" s="141">
        <v>47</v>
      </c>
      <c r="P401" s="147">
        <f>R401/O401</f>
        <v>31.610000000000003</v>
      </c>
      <c r="Q401" s="145" t="s">
        <v>609</v>
      </c>
      <c r="R401" s="147">
        <f>S401</f>
        <v>1485.67</v>
      </c>
      <c r="S401" s="147">
        <v>1485.67</v>
      </c>
    </row>
    <row r="402" spans="1:19" ht="55.2">
      <c r="A402" s="138" t="s">
        <v>21</v>
      </c>
      <c r="B402" s="138" t="s">
        <v>76</v>
      </c>
      <c r="C402" s="139" t="s">
        <v>604</v>
      </c>
      <c r="D402" s="140" t="s">
        <v>22</v>
      </c>
      <c r="E402" s="141" t="s">
        <v>635</v>
      </c>
      <c r="F402" s="140" t="s">
        <v>144</v>
      </c>
      <c r="G402" s="141" t="s">
        <v>659</v>
      </c>
      <c r="H402" s="141">
        <v>21601</v>
      </c>
      <c r="I402" s="142" t="s">
        <v>267</v>
      </c>
      <c r="J402" s="149"/>
      <c r="K402" s="142" t="s">
        <v>669</v>
      </c>
      <c r="L402" s="177" t="s">
        <v>608</v>
      </c>
      <c r="M402" s="146"/>
      <c r="N402" s="148" t="s">
        <v>96</v>
      </c>
      <c r="O402" s="148">
        <v>1</v>
      </c>
      <c r="P402" s="153">
        <f>R402/O402</f>
        <v>555</v>
      </c>
      <c r="Q402" s="145" t="s">
        <v>609</v>
      </c>
      <c r="R402" s="147">
        <f t="shared" ref="R402" si="47">S402</f>
        <v>555</v>
      </c>
      <c r="S402" s="147">
        <v>555</v>
      </c>
    </row>
    <row r="403" spans="1:19" ht="55.2">
      <c r="A403" s="138" t="s">
        <v>21</v>
      </c>
      <c r="B403" s="138" t="s">
        <v>76</v>
      </c>
      <c r="C403" s="139" t="s">
        <v>604</v>
      </c>
      <c r="D403" s="140" t="s">
        <v>22</v>
      </c>
      <c r="E403" s="141" t="s">
        <v>635</v>
      </c>
      <c r="F403" s="140" t="s">
        <v>144</v>
      </c>
      <c r="G403" s="141" t="s">
        <v>659</v>
      </c>
      <c r="H403" s="141">
        <v>25201</v>
      </c>
      <c r="I403" s="142" t="s">
        <v>549</v>
      </c>
      <c r="J403" s="149"/>
      <c r="K403" s="167" t="s">
        <v>669</v>
      </c>
      <c r="L403" s="177" t="s">
        <v>608</v>
      </c>
      <c r="M403" s="146"/>
      <c r="N403" s="148" t="s">
        <v>96</v>
      </c>
      <c r="O403" s="153">
        <v>1</v>
      </c>
      <c r="P403" s="153">
        <f t="shared" ref="P403" si="48">S403/O403</f>
        <v>632.99</v>
      </c>
      <c r="Q403" s="145" t="s">
        <v>609</v>
      </c>
      <c r="R403" s="147">
        <f>S403</f>
        <v>632.99</v>
      </c>
      <c r="S403" s="147">
        <v>632.99</v>
      </c>
    </row>
    <row r="404" spans="1:19" ht="41.4">
      <c r="A404" s="138" t="s">
        <v>21</v>
      </c>
      <c r="B404" s="138" t="s">
        <v>76</v>
      </c>
      <c r="C404" s="139" t="s">
        <v>604</v>
      </c>
      <c r="D404" s="140" t="s">
        <v>22</v>
      </c>
      <c r="E404" s="141" t="s">
        <v>635</v>
      </c>
      <c r="F404" s="140" t="s">
        <v>144</v>
      </c>
      <c r="G404" s="141" t="s">
        <v>659</v>
      </c>
      <c r="H404" s="141">
        <v>31401</v>
      </c>
      <c r="I404" s="172" t="s">
        <v>670</v>
      </c>
      <c r="J404" s="149"/>
      <c r="K404" s="142" t="s">
        <v>671</v>
      </c>
      <c r="L404" s="177" t="s">
        <v>608</v>
      </c>
      <c r="M404" s="146"/>
      <c r="N404" s="148" t="s">
        <v>239</v>
      </c>
      <c r="O404" s="153">
        <v>1</v>
      </c>
      <c r="P404" s="153">
        <f>S404/O404</f>
        <v>2280</v>
      </c>
      <c r="Q404" s="145" t="s">
        <v>609</v>
      </c>
      <c r="R404" s="147">
        <v>2280</v>
      </c>
      <c r="S404" s="147">
        <v>2280</v>
      </c>
    </row>
    <row r="405" spans="1:19" ht="55.2">
      <c r="A405" s="138" t="s">
        <v>21</v>
      </c>
      <c r="B405" s="138" t="s">
        <v>76</v>
      </c>
      <c r="C405" s="139" t="s">
        <v>604</v>
      </c>
      <c r="D405" s="140" t="s">
        <v>22</v>
      </c>
      <c r="E405" s="141" t="s">
        <v>635</v>
      </c>
      <c r="F405" s="140" t="s">
        <v>144</v>
      </c>
      <c r="G405" s="141" t="s">
        <v>659</v>
      </c>
      <c r="H405" s="141">
        <v>32201</v>
      </c>
      <c r="I405" s="172" t="s">
        <v>238</v>
      </c>
      <c r="J405" s="149"/>
      <c r="K405" s="142" t="s">
        <v>672</v>
      </c>
      <c r="L405" s="146" t="s">
        <v>673</v>
      </c>
      <c r="M405" s="152" t="s">
        <v>62</v>
      </c>
      <c r="N405" s="148" t="s">
        <v>239</v>
      </c>
      <c r="O405" s="148">
        <v>1</v>
      </c>
      <c r="P405" s="153">
        <f>R405/O405</f>
        <v>57216</v>
      </c>
      <c r="Q405" s="145" t="s">
        <v>609</v>
      </c>
      <c r="R405" s="147">
        <f>S405</f>
        <v>57216</v>
      </c>
      <c r="S405" s="147">
        <v>57216</v>
      </c>
    </row>
    <row r="406" spans="1:19" ht="27.6">
      <c r="A406" s="138" t="s">
        <v>21</v>
      </c>
      <c r="B406" s="138" t="s">
        <v>76</v>
      </c>
      <c r="C406" s="139" t="s">
        <v>604</v>
      </c>
      <c r="D406" s="140" t="s">
        <v>22</v>
      </c>
      <c r="E406" s="141" t="s">
        <v>635</v>
      </c>
      <c r="F406" s="140" t="s">
        <v>144</v>
      </c>
      <c r="G406" s="141" t="s">
        <v>659</v>
      </c>
      <c r="H406" s="141">
        <v>33801</v>
      </c>
      <c r="I406" s="172" t="s">
        <v>379</v>
      </c>
      <c r="J406" s="149"/>
      <c r="K406" s="142" t="s">
        <v>674</v>
      </c>
      <c r="L406" s="180" t="s">
        <v>653</v>
      </c>
      <c r="M406" s="152" t="s">
        <v>62</v>
      </c>
      <c r="N406" s="148" t="s">
        <v>239</v>
      </c>
      <c r="O406" s="148">
        <v>1</v>
      </c>
      <c r="P406" s="147">
        <f>R406/O406</f>
        <v>1527</v>
      </c>
      <c r="Q406" s="145" t="s">
        <v>609</v>
      </c>
      <c r="R406" s="147">
        <f>S406</f>
        <v>1527</v>
      </c>
      <c r="S406" s="147">
        <v>1527</v>
      </c>
    </row>
    <row r="407" spans="1:19" ht="41.4">
      <c r="A407" s="138" t="s">
        <v>21</v>
      </c>
      <c r="B407" s="138" t="s">
        <v>76</v>
      </c>
      <c r="C407" s="139" t="s">
        <v>604</v>
      </c>
      <c r="D407" s="140" t="s">
        <v>22</v>
      </c>
      <c r="E407" s="141" t="s">
        <v>635</v>
      </c>
      <c r="F407" s="140" t="s">
        <v>144</v>
      </c>
      <c r="G407" s="141" t="s">
        <v>659</v>
      </c>
      <c r="H407" s="141">
        <v>33801</v>
      </c>
      <c r="I407" s="172" t="s">
        <v>379</v>
      </c>
      <c r="J407" s="149"/>
      <c r="K407" s="142" t="s">
        <v>675</v>
      </c>
      <c r="L407" s="180" t="s">
        <v>653</v>
      </c>
      <c r="M407" s="152" t="s">
        <v>62</v>
      </c>
      <c r="N407" s="148" t="s">
        <v>239</v>
      </c>
      <c r="O407" s="148">
        <v>1</v>
      </c>
      <c r="P407" s="147">
        <f>R407/O407</f>
        <v>13224</v>
      </c>
      <c r="Q407" s="145" t="s">
        <v>609</v>
      </c>
      <c r="R407" s="147">
        <v>13224</v>
      </c>
      <c r="S407" s="147">
        <v>13224</v>
      </c>
    </row>
    <row r="408" spans="1:19" ht="41.4">
      <c r="A408" s="138" t="s">
        <v>21</v>
      </c>
      <c r="B408" s="138" t="s">
        <v>76</v>
      </c>
      <c r="C408" s="139" t="s">
        <v>604</v>
      </c>
      <c r="D408" s="140" t="s">
        <v>22</v>
      </c>
      <c r="E408" s="141" t="s">
        <v>635</v>
      </c>
      <c r="F408" s="140" t="s">
        <v>144</v>
      </c>
      <c r="G408" s="141" t="s">
        <v>659</v>
      </c>
      <c r="H408" s="141">
        <v>35801</v>
      </c>
      <c r="I408" s="142" t="s">
        <v>387</v>
      </c>
      <c r="J408" s="149"/>
      <c r="K408" s="155" t="s">
        <v>676</v>
      </c>
      <c r="L408" s="157" t="s">
        <v>657</v>
      </c>
      <c r="M408" s="157" t="s">
        <v>62</v>
      </c>
      <c r="N408" s="159" t="s">
        <v>239</v>
      </c>
      <c r="O408" s="159">
        <v>1</v>
      </c>
      <c r="P408" s="160">
        <f>R408/O408</f>
        <v>13224</v>
      </c>
      <c r="Q408" s="161" t="s">
        <v>609</v>
      </c>
      <c r="R408" s="160">
        <f>S408</f>
        <v>13224</v>
      </c>
      <c r="S408" s="147">
        <v>13224</v>
      </c>
    </row>
    <row r="409" spans="1:19" ht="41.4">
      <c r="A409" s="138" t="s">
        <v>21</v>
      </c>
      <c r="B409" s="138" t="s">
        <v>76</v>
      </c>
      <c r="C409" s="139" t="s">
        <v>604</v>
      </c>
      <c r="D409" s="140" t="s">
        <v>22</v>
      </c>
      <c r="E409" s="141" t="s">
        <v>635</v>
      </c>
      <c r="F409" s="140" t="s">
        <v>144</v>
      </c>
      <c r="G409" s="141" t="s">
        <v>659</v>
      </c>
      <c r="H409" s="141">
        <v>35801</v>
      </c>
      <c r="I409" s="142" t="s">
        <v>387</v>
      </c>
      <c r="J409" s="149"/>
      <c r="K409" s="155" t="s">
        <v>677</v>
      </c>
      <c r="L409" s="157" t="s">
        <v>657</v>
      </c>
      <c r="M409" s="157" t="s">
        <v>62</v>
      </c>
      <c r="N409" s="159" t="s">
        <v>239</v>
      </c>
      <c r="O409" s="159">
        <v>1</v>
      </c>
      <c r="P409" s="160">
        <f>R409/O409</f>
        <v>1527</v>
      </c>
      <c r="Q409" s="161" t="s">
        <v>609</v>
      </c>
      <c r="R409" s="160">
        <f t="shared" ref="R409:R414" si="49">S409</f>
        <v>1527</v>
      </c>
      <c r="S409" s="147">
        <v>1527</v>
      </c>
    </row>
    <row r="410" spans="1:19" ht="55.2">
      <c r="A410" s="138" t="s">
        <v>21</v>
      </c>
      <c r="B410" s="138" t="s">
        <v>76</v>
      </c>
      <c r="C410" s="139" t="s">
        <v>604</v>
      </c>
      <c r="D410" s="140" t="s">
        <v>22</v>
      </c>
      <c r="E410" s="141" t="s">
        <v>635</v>
      </c>
      <c r="F410" s="140" t="s">
        <v>144</v>
      </c>
      <c r="G410" s="141" t="s">
        <v>659</v>
      </c>
      <c r="H410" s="141">
        <v>37204</v>
      </c>
      <c r="I410" s="142" t="s">
        <v>623</v>
      </c>
      <c r="J410" s="149"/>
      <c r="K410" s="155" t="s">
        <v>678</v>
      </c>
      <c r="L410" s="157" t="s">
        <v>608</v>
      </c>
      <c r="M410" s="144"/>
      <c r="N410" s="159" t="s">
        <v>96</v>
      </c>
      <c r="O410" s="159">
        <v>1</v>
      </c>
      <c r="P410" s="160">
        <f t="shared" ref="P410:P416" si="50">S410/O410</f>
        <v>120</v>
      </c>
      <c r="Q410" s="161" t="s">
        <v>609</v>
      </c>
      <c r="R410" s="160">
        <f t="shared" si="49"/>
        <v>120</v>
      </c>
      <c r="S410" s="147">
        <v>120</v>
      </c>
    </row>
    <row r="411" spans="1:19" ht="55.2">
      <c r="A411" s="138" t="s">
        <v>21</v>
      </c>
      <c r="B411" s="138" t="s">
        <v>76</v>
      </c>
      <c r="C411" s="139" t="s">
        <v>604</v>
      </c>
      <c r="D411" s="140" t="s">
        <v>22</v>
      </c>
      <c r="E411" s="141" t="s">
        <v>635</v>
      </c>
      <c r="F411" s="140" t="s">
        <v>144</v>
      </c>
      <c r="G411" s="141" t="s">
        <v>659</v>
      </c>
      <c r="H411" s="141">
        <v>37504</v>
      </c>
      <c r="I411" s="142" t="s">
        <v>625</v>
      </c>
      <c r="J411" s="149"/>
      <c r="K411" s="142" t="s">
        <v>679</v>
      </c>
      <c r="L411" s="157" t="s">
        <v>608</v>
      </c>
      <c r="M411" s="181"/>
      <c r="N411" s="159" t="s">
        <v>96</v>
      </c>
      <c r="O411" s="159">
        <v>1</v>
      </c>
      <c r="P411" s="160">
        <f t="shared" si="50"/>
        <v>825</v>
      </c>
      <c r="Q411" s="161" t="s">
        <v>609</v>
      </c>
      <c r="R411" s="160">
        <f t="shared" si="49"/>
        <v>825</v>
      </c>
      <c r="S411" s="147">
        <v>825</v>
      </c>
    </row>
    <row r="412" spans="1:19" ht="55.2">
      <c r="A412" s="138" t="s">
        <v>21</v>
      </c>
      <c r="B412" s="138" t="s">
        <v>76</v>
      </c>
      <c r="C412" s="139" t="s">
        <v>604</v>
      </c>
      <c r="D412" s="140" t="s">
        <v>22</v>
      </c>
      <c r="E412" s="141" t="s">
        <v>635</v>
      </c>
      <c r="F412" s="140" t="s">
        <v>144</v>
      </c>
      <c r="G412" s="141" t="s">
        <v>659</v>
      </c>
      <c r="H412" s="141">
        <v>37504</v>
      </c>
      <c r="I412" s="142" t="s">
        <v>625</v>
      </c>
      <c r="J412" s="149"/>
      <c r="K412" s="142" t="s">
        <v>680</v>
      </c>
      <c r="L412" s="157" t="s">
        <v>608</v>
      </c>
      <c r="M412" s="169"/>
      <c r="N412" s="159" t="s">
        <v>96</v>
      </c>
      <c r="O412" s="159">
        <v>1</v>
      </c>
      <c r="P412" s="160">
        <f t="shared" si="50"/>
        <v>1401</v>
      </c>
      <c r="Q412" s="161" t="s">
        <v>609</v>
      </c>
      <c r="R412" s="160">
        <f t="shared" si="49"/>
        <v>1401</v>
      </c>
      <c r="S412" s="147">
        <v>1401</v>
      </c>
    </row>
    <row r="413" spans="1:19" ht="55.2">
      <c r="A413" s="138" t="s">
        <v>21</v>
      </c>
      <c r="B413" s="138" t="s">
        <v>76</v>
      </c>
      <c r="C413" s="139" t="s">
        <v>604</v>
      </c>
      <c r="D413" s="140" t="s">
        <v>22</v>
      </c>
      <c r="E413" s="141" t="s">
        <v>635</v>
      </c>
      <c r="F413" s="140" t="s">
        <v>144</v>
      </c>
      <c r="G413" s="141" t="s">
        <v>659</v>
      </c>
      <c r="H413" s="141">
        <v>37504</v>
      </c>
      <c r="I413" s="142" t="s">
        <v>625</v>
      </c>
      <c r="J413" s="149"/>
      <c r="K413" s="142" t="s">
        <v>681</v>
      </c>
      <c r="L413" s="157" t="s">
        <v>608</v>
      </c>
      <c r="M413" s="169"/>
      <c r="N413" s="159" t="s">
        <v>96</v>
      </c>
      <c r="O413" s="159">
        <v>1</v>
      </c>
      <c r="P413" s="160">
        <f t="shared" si="50"/>
        <v>1411</v>
      </c>
      <c r="Q413" s="161" t="s">
        <v>609</v>
      </c>
      <c r="R413" s="160">
        <f>O413*P413</f>
        <v>1411</v>
      </c>
      <c r="S413" s="147">
        <v>1411</v>
      </c>
    </row>
    <row r="414" spans="1:19" ht="55.2">
      <c r="A414" s="138" t="s">
        <v>21</v>
      </c>
      <c r="B414" s="138" t="s">
        <v>76</v>
      </c>
      <c r="C414" s="139" t="s">
        <v>604</v>
      </c>
      <c r="D414" s="140" t="s">
        <v>22</v>
      </c>
      <c r="E414" s="141" t="s">
        <v>635</v>
      </c>
      <c r="F414" s="140" t="s">
        <v>144</v>
      </c>
      <c r="G414" s="141" t="s">
        <v>659</v>
      </c>
      <c r="H414" s="141">
        <v>37504</v>
      </c>
      <c r="I414" s="142" t="s">
        <v>625</v>
      </c>
      <c r="J414" s="149"/>
      <c r="K414" s="142" t="s">
        <v>682</v>
      </c>
      <c r="L414" s="157" t="s">
        <v>608</v>
      </c>
      <c r="M414" s="144"/>
      <c r="N414" s="159" t="s">
        <v>83</v>
      </c>
      <c r="O414" s="159">
        <v>1</v>
      </c>
      <c r="P414" s="160">
        <f t="shared" si="50"/>
        <v>1484</v>
      </c>
      <c r="Q414" s="161" t="s">
        <v>609</v>
      </c>
      <c r="R414" s="160">
        <f t="shared" si="49"/>
        <v>1484</v>
      </c>
      <c r="S414" s="147">
        <v>1484</v>
      </c>
    </row>
    <row r="415" spans="1:19" ht="55.2">
      <c r="A415" s="138" t="s">
        <v>21</v>
      </c>
      <c r="B415" s="138" t="s">
        <v>76</v>
      </c>
      <c r="C415" s="139" t="s">
        <v>604</v>
      </c>
      <c r="D415" s="140" t="s">
        <v>22</v>
      </c>
      <c r="E415" s="141" t="s">
        <v>635</v>
      </c>
      <c r="F415" s="140" t="s">
        <v>144</v>
      </c>
      <c r="G415" s="141" t="s">
        <v>659</v>
      </c>
      <c r="H415" s="141">
        <v>37504</v>
      </c>
      <c r="I415" s="142" t="s">
        <v>625</v>
      </c>
      <c r="J415" s="149"/>
      <c r="K415" s="142" t="s">
        <v>683</v>
      </c>
      <c r="L415" s="157" t="s">
        <v>608</v>
      </c>
      <c r="M415" s="182"/>
      <c r="N415" s="159" t="s">
        <v>96</v>
      </c>
      <c r="O415" s="170">
        <v>1</v>
      </c>
      <c r="P415" s="163">
        <f t="shared" si="50"/>
        <v>1660.06</v>
      </c>
      <c r="Q415" s="161" t="s">
        <v>609</v>
      </c>
      <c r="R415" s="160">
        <f>S415</f>
        <v>1660.06</v>
      </c>
      <c r="S415" s="147">
        <v>1660.06</v>
      </c>
    </row>
    <row r="416" spans="1:19" ht="55.2">
      <c r="A416" s="138" t="s">
        <v>21</v>
      </c>
      <c r="B416" s="138" t="s">
        <v>76</v>
      </c>
      <c r="C416" s="139" t="s">
        <v>604</v>
      </c>
      <c r="D416" s="140" t="s">
        <v>22</v>
      </c>
      <c r="E416" s="141" t="s">
        <v>635</v>
      </c>
      <c r="F416" s="140" t="s">
        <v>144</v>
      </c>
      <c r="G416" s="141" t="s">
        <v>659</v>
      </c>
      <c r="H416" s="141">
        <v>37504</v>
      </c>
      <c r="I416" s="142" t="s">
        <v>625</v>
      </c>
      <c r="J416" s="149"/>
      <c r="K416" s="142" t="s">
        <v>681</v>
      </c>
      <c r="L416" s="157" t="s">
        <v>608</v>
      </c>
      <c r="M416" s="183"/>
      <c r="N416" s="159" t="s">
        <v>96</v>
      </c>
      <c r="O416" s="170">
        <v>1</v>
      </c>
      <c r="P416" s="163">
        <f t="shared" si="50"/>
        <v>1410</v>
      </c>
      <c r="Q416" s="161" t="s">
        <v>609</v>
      </c>
      <c r="R416" s="160">
        <v>1410</v>
      </c>
      <c r="S416" s="147">
        <v>1410</v>
      </c>
    </row>
    <row r="417" spans="1:19">
      <c r="A417" s="138" t="s">
        <v>21</v>
      </c>
      <c r="B417" s="138" t="s">
        <v>76</v>
      </c>
      <c r="C417" s="139" t="s">
        <v>604</v>
      </c>
      <c r="D417" s="140" t="s">
        <v>22</v>
      </c>
      <c r="E417" s="141" t="s">
        <v>627</v>
      </c>
      <c r="F417" s="140" t="s">
        <v>33</v>
      </c>
      <c r="G417" s="141" t="s">
        <v>684</v>
      </c>
      <c r="H417" s="141">
        <v>21101</v>
      </c>
      <c r="I417" s="142" t="s">
        <v>610</v>
      </c>
      <c r="J417" s="141" t="s">
        <v>369</v>
      </c>
      <c r="K417" s="142" t="s">
        <v>370</v>
      </c>
      <c r="L417" s="152" t="s">
        <v>608</v>
      </c>
      <c r="M417" s="184"/>
      <c r="N417" s="148" t="s">
        <v>56</v>
      </c>
      <c r="O417" s="148">
        <v>5</v>
      </c>
      <c r="P417" s="147">
        <f>S417/O417</f>
        <v>71.92</v>
      </c>
      <c r="Q417" s="145" t="s">
        <v>609</v>
      </c>
      <c r="R417" s="147">
        <f t="shared" ref="R417" si="51">S417</f>
        <v>359.6</v>
      </c>
      <c r="S417" s="147">
        <v>359.6</v>
      </c>
    </row>
    <row r="418" spans="1:19">
      <c r="A418" s="138" t="s">
        <v>21</v>
      </c>
      <c r="B418" s="138" t="s">
        <v>76</v>
      </c>
      <c r="C418" s="139" t="s">
        <v>604</v>
      </c>
      <c r="D418" s="140" t="s">
        <v>22</v>
      </c>
      <c r="E418" s="141" t="s">
        <v>627</v>
      </c>
      <c r="F418" s="140" t="s">
        <v>33</v>
      </c>
      <c r="G418" s="141" t="s">
        <v>685</v>
      </c>
      <c r="H418" s="141">
        <v>21101</v>
      </c>
      <c r="I418" s="142" t="s">
        <v>610</v>
      </c>
      <c r="J418" s="152" t="s">
        <v>686</v>
      </c>
      <c r="K418" s="142" t="s">
        <v>687</v>
      </c>
      <c r="L418" s="152" t="s">
        <v>608</v>
      </c>
      <c r="M418" s="184"/>
      <c r="N418" s="148" t="s">
        <v>96</v>
      </c>
      <c r="O418" s="148">
        <v>4</v>
      </c>
      <c r="P418" s="153">
        <f>S418/O418</f>
        <v>122.67</v>
      </c>
      <c r="Q418" s="145" t="s">
        <v>609</v>
      </c>
      <c r="R418" s="147">
        <f>S418</f>
        <v>490.68</v>
      </c>
      <c r="S418" s="147">
        <v>490.68</v>
      </c>
    </row>
    <row r="419" spans="1:19">
      <c r="A419" s="185" t="s">
        <v>21</v>
      </c>
      <c r="B419" s="185" t="s">
        <v>76</v>
      </c>
      <c r="C419" s="186" t="s">
        <v>604</v>
      </c>
      <c r="D419" s="140" t="s">
        <v>22</v>
      </c>
      <c r="E419" s="141" t="s">
        <v>627</v>
      </c>
      <c r="F419" s="140" t="s">
        <v>33</v>
      </c>
      <c r="G419" s="141" t="s">
        <v>685</v>
      </c>
      <c r="H419" s="141">
        <v>21101</v>
      </c>
      <c r="I419" s="142" t="s">
        <v>610</v>
      </c>
      <c r="J419" s="187" t="s">
        <v>688</v>
      </c>
      <c r="K419" s="188" t="s">
        <v>689</v>
      </c>
      <c r="L419" s="152" t="s">
        <v>608</v>
      </c>
      <c r="M419" s="189"/>
      <c r="N419" s="151" t="s">
        <v>96</v>
      </c>
      <c r="O419" s="151">
        <v>15</v>
      </c>
      <c r="P419" s="147">
        <f>R419/O419</f>
        <v>31.9</v>
      </c>
      <c r="Q419" s="145" t="s">
        <v>609</v>
      </c>
      <c r="R419" s="147">
        <f>S419</f>
        <v>478.5</v>
      </c>
      <c r="S419" s="147">
        <v>478.5</v>
      </c>
    </row>
    <row r="420" spans="1:19">
      <c r="A420" s="138" t="s">
        <v>21</v>
      </c>
      <c r="B420" s="138" t="s">
        <v>76</v>
      </c>
      <c r="C420" s="139" t="s">
        <v>604</v>
      </c>
      <c r="D420" s="140" t="s">
        <v>22</v>
      </c>
      <c r="E420" s="141" t="s">
        <v>627</v>
      </c>
      <c r="F420" s="140" t="s">
        <v>33</v>
      </c>
      <c r="G420" s="141" t="s">
        <v>685</v>
      </c>
      <c r="H420" s="141">
        <v>21101</v>
      </c>
      <c r="I420" s="142" t="s">
        <v>610</v>
      </c>
      <c r="J420" s="187" t="s">
        <v>690</v>
      </c>
      <c r="K420" s="142" t="s">
        <v>691</v>
      </c>
      <c r="L420" s="152" t="s">
        <v>608</v>
      </c>
      <c r="M420" s="182"/>
      <c r="N420" s="148" t="s">
        <v>56</v>
      </c>
      <c r="O420" s="151">
        <v>1</v>
      </c>
      <c r="P420" s="147">
        <f>R420/O420</f>
        <v>204.16</v>
      </c>
      <c r="Q420" s="145" t="s">
        <v>609</v>
      </c>
      <c r="R420" s="147">
        <f t="shared" ref="R420" si="52">S420</f>
        <v>204.16</v>
      </c>
      <c r="S420" s="147">
        <v>204.16</v>
      </c>
    </row>
    <row r="421" spans="1:19">
      <c r="A421" s="138" t="s">
        <v>21</v>
      </c>
      <c r="B421" s="138" t="s">
        <v>76</v>
      </c>
      <c r="C421" s="139" t="s">
        <v>604</v>
      </c>
      <c r="D421" s="140" t="s">
        <v>22</v>
      </c>
      <c r="E421" s="141" t="s">
        <v>627</v>
      </c>
      <c r="F421" s="140" t="s">
        <v>33</v>
      </c>
      <c r="G421" s="141" t="s">
        <v>685</v>
      </c>
      <c r="H421" s="141">
        <v>21101</v>
      </c>
      <c r="I421" s="142" t="s">
        <v>610</v>
      </c>
      <c r="J421" s="187" t="s">
        <v>346</v>
      </c>
      <c r="K421" s="142" t="s">
        <v>347</v>
      </c>
      <c r="L421" s="152" t="s">
        <v>608</v>
      </c>
      <c r="M421" s="182"/>
      <c r="N421" s="148" t="s">
        <v>83</v>
      </c>
      <c r="O421" s="151">
        <v>9</v>
      </c>
      <c r="P421" s="147">
        <f>R421/O421</f>
        <v>50.75</v>
      </c>
      <c r="Q421" s="145" t="s">
        <v>609</v>
      </c>
      <c r="R421" s="147">
        <f>S421</f>
        <v>456.75</v>
      </c>
      <c r="S421" s="147">
        <v>456.75</v>
      </c>
    </row>
    <row r="422" spans="1:19">
      <c r="A422" s="138" t="s">
        <v>21</v>
      </c>
      <c r="B422" s="138" t="s">
        <v>76</v>
      </c>
      <c r="C422" s="139" t="s">
        <v>604</v>
      </c>
      <c r="D422" s="140" t="s">
        <v>22</v>
      </c>
      <c r="E422" s="141" t="s">
        <v>627</v>
      </c>
      <c r="F422" s="140" t="s">
        <v>33</v>
      </c>
      <c r="G422" s="141" t="s">
        <v>685</v>
      </c>
      <c r="H422" s="141">
        <v>21101</v>
      </c>
      <c r="I422" s="142" t="s">
        <v>610</v>
      </c>
      <c r="J422" s="190" t="s">
        <v>688</v>
      </c>
      <c r="K422" s="142" t="s">
        <v>689</v>
      </c>
      <c r="L422" s="152" t="s">
        <v>608</v>
      </c>
      <c r="M422" s="184"/>
      <c r="N422" s="148" t="s">
        <v>96</v>
      </c>
      <c r="O422" s="151">
        <v>5</v>
      </c>
      <c r="P422" s="147">
        <f>R422/O422</f>
        <v>48.14</v>
      </c>
      <c r="Q422" s="145" t="s">
        <v>609</v>
      </c>
      <c r="R422" s="147">
        <f>S422</f>
        <v>240.7</v>
      </c>
      <c r="S422" s="147">
        <v>240.7</v>
      </c>
    </row>
    <row r="423" spans="1:19">
      <c r="A423" s="138" t="s">
        <v>21</v>
      </c>
      <c r="B423" s="138" t="s">
        <v>76</v>
      </c>
      <c r="C423" s="139" t="s">
        <v>604</v>
      </c>
      <c r="D423" s="140" t="s">
        <v>22</v>
      </c>
      <c r="E423" s="141" t="s">
        <v>627</v>
      </c>
      <c r="F423" s="140" t="s">
        <v>33</v>
      </c>
      <c r="G423" s="141" t="s">
        <v>685</v>
      </c>
      <c r="H423" s="141">
        <v>21101</v>
      </c>
      <c r="I423" s="142" t="s">
        <v>610</v>
      </c>
      <c r="J423" s="141" t="s">
        <v>326</v>
      </c>
      <c r="K423" s="142" t="s">
        <v>665</v>
      </c>
      <c r="L423" s="152" t="s">
        <v>608</v>
      </c>
      <c r="M423" s="182"/>
      <c r="N423" s="148" t="s">
        <v>83</v>
      </c>
      <c r="O423" s="151">
        <v>2</v>
      </c>
      <c r="P423" s="147">
        <v>998.76</v>
      </c>
      <c r="Q423" s="145" t="s">
        <v>609</v>
      </c>
      <c r="R423" s="147">
        <f>O423*P423</f>
        <v>1997.52</v>
      </c>
      <c r="S423" s="147">
        <v>1997.52</v>
      </c>
    </row>
    <row r="424" spans="1:19">
      <c r="A424" s="138" t="s">
        <v>21</v>
      </c>
      <c r="B424" s="138" t="s">
        <v>76</v>
      </c>
      <c r="C424" s="139" t="s">
        <v>604</v>
      </c>
      <c r="D424" s="140" t="s">
        <v>22</v>
      </c>
      <c r="E424" s="141" t="s">
        <v>627</v>
      </c>
      <c r="F424" s="140" t="s">
        <v>33</v>
      </c>
      <c r="G424" s="141" t="s">
        <v>685</v>
      </c>
      <c r="H424" s="141">
        <v>21101</v>
      </c>
      <c r="I424" s="142" t="s">
        <v>610</v>
      </c>
      <c r="J424" s="190" t="s">
        <v>330</v>
      </c>
      <c r="K424" s="142" t="s">
        <v>692</v>
      </c>
      <c r="L424" s="152" t="s">
        <v>608</v>
      </c>
      <c r="M424" s="184"/>
      <c r="N424" s="148" t="s">
        <v>83</v>
      </c>
      <c r="O424" s="183">
        <v>1</v>
      </c>
      <c r="P424" s="147">
        <v>1179</v>
      </c>
      <c r="Q424" s="145" t="s">
        <v>609</v>
      </c>
      <c r="R424" s="147">
        <v>1179</v>
      </c>
      <c r="S424" s="147">
        <v>1178.8499999999999</v>
      </c>
    </row>
    <row r="425" spans="1:19">
      <c r="A425" s="138" t="s">
        <v>21</v>
      </c>
      <c r="B425" s="138" t="s">
        <v>76</v>
      </c>
      <c r="C425" s="139" t="s">
        <v>604</v>
      </c>
      <c r="D425" s="140" t="s">
        <v>22</v>
      </c>
      <c r="E425" s="141" t="s">
        <v>627</v>
      </c>
      <c r="F425" s="140" t="s">
        <v>33</v>
      </c>
      <c r="G425" s="141" t="s">
        <v>685</v>
      </c>
      <c r="H425" s="141">
        <v>21101</v>
      </c>
      <c r="I425" s="142" t="s">
        <v>610</v>
      </c>
      <c r="J425" s="190" t="s">
        <v>693</v>
      </c>
      <c r="K425" s="142" t="s">
        <v>337</v>
      </c>
      <c r="L425" s="152" t="s">
        <v>608</v>
      </c>
      <c r="M425" s="182"/>
      <c r="N425" s="148" t="s">
        <v>96</v>
      </c>
      <c r="O425" s="151">
        <v>2</v>
      </c>
      <c r="P425" s="147">
        <f>R425/O425</f>
        <v>28.5</v>
      </c>
      <c r="Q425" s="145" t="s">
        <v>609</v>
      </c>
      <c r="R425" s="147">
        <v>57</v>
      </c>
      <c r="S425" s="147">
        <v>57.42</v>
      </c>
    </row>
    <row r="426" spans="1:19">
      <c r="A426" s="138" t="s">
        <v>21</v>
      </c>
      <c r="B426" s="138" t="s">
        <v>76</v>
      </c>
      <c r="C426" s="139" t="s">
        <v>604</v>
      </c>
      <c r="D426" s="140" t="s">
        <v>22</v>
      </c>
      <c r="E426" s="141" t="s">
        <v>627</v>
      </c>
      <c r="F426" s="140" t="s">
        <v>33</v>
      </c>
      <c r="G426" s="141" t="s">
        <v>685</v>
      </c>
      <c r="H426" s="141">
        <v>21101</v>
      </c>
      <c r="I426" s="142" t="s">
        <v>610</v>
      </c>
      <c r="J426" s="190" t="s">
        <v>326</v>
      </c>
      <c r="K426" s="142" t="s">
        <v>665</v>
      </c>
      <c r="L426" s="152" t="s">
        <v>608</v>
      </c>
      <c r="M426" s="182"/>
      <c r="N426" s="148" t="s">
        <v>83</v>
      </c>
      <c r="O426" s="151">
        <v>1</v>
      </c>
      <c r="P426" s="147">
        <v>1179</v>
      </c>
      <c r="Q426" s="145" t="s">
        <v>609</v>
      </c>
      <c r="R426" s="147">
        <v>1179</v>
      </c>
      <c r="S426" s="147">
        <v>1178.8499999999999</v>
      </c>
    </row>
    <row r="427" spans="1:19">
      <c r="A427" s="138" t="s">
        <v>21</v>
      </c>
      <c r="B427" s="138" t="s">
        <v>76</v>
      </c>
      <c r="C427" s="139" t="s">
        <v>604</v>
      </c>
      <c r="D427" s="140" t="s">
        <v>22</v>
      </c>
      <c r="E427" s="141" t="s">
        <v>627</v>
      </c>
      <c r="F427" s="140" t="s">
        <v>33</v>
      </c>
      <c r="G427" s="141" t="s">
        <v>685</v>
      </c>
      <c r="H427" s="141">
        <v>21101</v>
      </c>
      <c r="I427" s="142" t="s">
        <v>610</v>
      </c>
      <c r="J427" s="190" t="s">
        <v>693</v>
      </c>
      <c r="K427" s="142" t="s">
        <v>337</v>
      </c>
      <c r="L427" s="152" t="s">
        <v>608</v>
      </c>
      <c r="M427" s="182"/>
      <c r="N427" s="148" t="s">
        <v>96</v>
      </c>
      <c r="O427" s="151">
        <v>22</v>
      </c>
      <c r="P427" s="147">
        <f>R427/O427</f>
        <v>28.727272727272727</v>
      </c>
      <c r="Q427" s="145" t="s">
        <v>609</v>
      </c>
      <c r="R427" s="147">
        <v>632</v>
      </c>
      <c r="S427" s="147">
        <v>631.62</v>
      </c>
    </row>
    <row r="428" spans="1:19">
      <c r="A428" s="138" t="s">
        <v>21</v>
      </c>
      <c r="B428" s="138" t="s">
        <v>76</v>
      </c>
      <c r="C428" s="139" t="s">
        <v>604</v>
      </c>
      <c r="D428" s="140" t="s">
        <v>22</v>
      </c>
      <c r="E428" s="141" t="s">
        <v>627</v>
      </c>
      <c r="F428" s="140" t="s">
        <v>33</v>
      </c>
      <c r="G428" s="141" t="s">
        <v>685</v>
      </c>
      <c r="H428" s="141">
        <v>21101</v>
      </c>
      <c r="I428" s="142" t="s">
        <v>610</v>
      </c>
      <c r="J428" s="190" t="s">
        <v>693</v>
      </c>
      <c r="K428" s="142" t="s">
        <v>337</v>
      </c>
      <c r="L428" s="152" t="s">
        <v>608</v>
      </c>
      <c r="M428" s="182"/>
      <c r="N428" s="148" t="s">
        <v>56</v>
      </c>
      <c r="O428" s="151">
        <v>1</v>
      </c>
      <c r="P428" s="147">
        <v>66</v>
      </c>
      <c r="Q428" s="145" t="s">
        <v>609</v>
      </c>
      <c r="R428" s="147">
        <v>66</v>
      </c>
      <c r="S428" s="147">
        <v>65.83</v>
      </c>
    </row>
    <row r="429" spans="1:19">
      <c r="A429" s="138" t="s">
        <v>21</v>
      </c>
      <c r="B429" s="138" t="s">
        <v>76</v>
      </c>
      <c r="C429" s="139" t="s">
        <v>604</v>
      </c>
      <c r="D429" s="140" t="s">
        <v>22</v>
      </c>
      <c r="E429" s="141" t="s">
        <v>627</v>
      </c>
      <c r="F429" s="140" t="s">
        <v>33</v>
      </c>
      <c r="G429" s="141" t="s">
        <v>685</v>
      </c>
      <c r="H429" s="141">
        <v>21101</v>
      </c>
      <c r="I429" s="142" t="s">
        <v>610</v>
      </c>
      <c r="J429" s="190" t="s">
        <v>694</v>
      </c>
      <c r="K429" s="142" t="s">
        <v>695</v>
      </c>
      <c r="L429" s="152" t="s">
        <v>608</v>
      </c>
      <c r="M429" s="184"/>
      <c r="N429" s="148" t="s">
        <v>56</v>
      </c>
      <c r="O429" s="151">
        <v>1</v>
      </c>
      <c r="P429" s="147">
        <v>329</v>
      </c>
      <c r="Q429" s="145" t="s">
        <v>609</v>
      </c>
      <c r="R429" s="147">
        <v>329</v>
      </c>
      <c r="S429" s="147">
        <v>329</v>
      </c>
    </row>
    <row r="430" spans="1:19">
      <c r="A430" s="138" t="s">
        <v>21</v>
      </c>
      <c r="B430" s="138" t="s">
        <v>76</v>
      </c>
      <c r="C430" s="139" t="s">
        <v>604</v>
      </c>
      <c r="D430" s="140" t="s">
        <v>22</v>
      </c>
      <c r="E430" s="141" t="s">
        <v>627</v>
      </c>
      <c r="F430" s="140" t="s">
        <v>33</v>
      </c>
      <c r="G430" s="141" t="s">
        <v>685</v>
      </c>
      <c r="H430" s="141">
        <v>21101</v>
      </c>
      <c r="I430" s="142" t="s">
        <v>610</v>
      </c>
      <c r="J430" s="190" t="s">
        <v>696</v>
      </c>
      <c r="K430" s="142" t="s">
        <v>697</v>
      </c>
      <c r="L430" s="152" t="s">
        <v>608</v>
      </c>
      <c r="M430" s="184"/>
      <c r="N430" s="148" t="s">
        <v>83</v>
      </c>
      <c r="O430" s="151">
        <v>10</v>
      </c>
      <c r="P430" s="147">
        <f>R430/O430</f>
        <v>24.1</v>
      </c>
      <c r="Q430" s="145" t="s">
        <v>609</v>
      </c>
      <c r="R430" s="147">
        <v>241</v>
      </c>
      <c r="S430" s="147">
        <v>240.76</v>
      </c>
    </row>
    <row r="431" spans="1:19">
      <c r="A431" s="138" t="s">
        <v>21</v>
      </c>
      <c r="B431" s="138" t="s">
        <v>76</v>
      </c>
      <c r="C431" s="139" t="s">
        <v>604</v>
      </c>
      <c r="D431" s="140" t="s">
        <v>22</v>
      </c>
      <c r="E431" s="141" t="s">
        <v>627</v>
      </c>
      <c r="F431" s="140" t="s">
        <v>33</v>
      </c>
      <c r="G431" s="141" t="s">
        <v>685</v>
      </c>
      <c r="H431" s="141">
        <v>21101</v>
      </c>
      <c r="I431" s="142" t="s">
        <v>610</v>
      </c>
      <c r="J431" s="190" t="s">
        <v>698</v>
      </c>
      <c r="K431" s="142" t="s">
        <v>699</v>
      </c>
      <c r="L431" s="152" t="s">
        <v>608</v>
      </c>
      <c r="M431" s="146"/>
      <c r="N431" s="148" t="s">
        <v>96</v>
      </c>
      <c r="O431" s="148">
        <v>12</v>
      </c>
      <c r="P431" s="153">
        <f>S431/O431</f>
        <v>98.990000000000009</v>
      </c>
      <c r="Q431" s="145" t="s">
        <v>609</v>
      </c>
      <c r="R431" s="147">
        <f t="shared" ref="R431:R447" si="53">S431</f>
        <v>1187.8800000000001</v>
      </c>
      <c r="S431" s="147">
        <v>1187.8800000000001</v>
      </c>
    </row>
    <row r="432" spans="1:19">
      <c r="A432" s="138" t="s">
        <v>21</v>
      </c>
      <c r="B432" s="138" t="s">
        <v>76</v>
      </c>
      <c r="C432" s="139" t="s">
        <v>604</v>
      </c>
      <c r="D432" s="140" t="s">
        <v>22</v>
      </c>
      <c r="E432" s="141" t="s">
        <v>627</v>
      </c>
      <c r="F432" s="140" t="s">
        <v>33</v>
      </c>
      <c r="G432" s="141" t="s">
        <v>685</v>
      </c>
      <c r="H432" s="141">
        <v>21101</v>
      </c>
      <c r="I432" s="142" t="s">
        <v>610</v>
      </c>
      <c r="J432" s="190" t="s">
        <v>700</v>
      </c>
      <c r="K432" s="142" t="s">
        <v>701</v>
      </c>
      <c r="L432" s="152" t="s">
        <v>608</v>
      </c>
      <c r="M432" s="191"/>
      <c r="N432" s="148" t="s">
        <v>96</v>
      </c>
      <c r="O432" s="151">
        <v>2</v>
      </c>
      <c r="P432" s="147">
        <f>R432/O432</f>
        <v>128.79</v>
      </c>
      <c r="Q432" s="145" t="s">
        <v>609</v>
      </c>
      <c r="R432" s="147">
        <f t="shared" si="53"/>
        <v>257.58</v>
      </c>
      <c r="S432" s="147">
        <v>257.58</v>
      </c>
    </row>
    <row r="433" spans="1:19">
      <c r="A433" s="138" t="s">
        <v>21</v>
      </c>
      <c r="B433" s="138" t="s">
        <v>76</v>
      </c>
      <c r="C433" s="139" t="s">
        <v>604</v>
      </c>
      <c r="D433" s="140" t="s">
        <v>22</v>
      </c>
      <c r="E433" s="141" t="s">
        <v>627</v>
      </c>
      <c r="F433" s="140" t="s">
        <v>33</v>
      </c>
      <c r="G433" s="141" t="s">
        <v>685</v>
      </c>
      <c r="H433" s="141">
        <v>21101</v>
      </c>
      <c r="I433" s="142" t="s">
        <v>610</v>
      </c>
      <c r="J433" s="190" t="s">
        <v>702</v>
      </c>
      <c r="K433" s="142" t="s">
        <v>703</v>
      </c>
      <c r="L433" s="152" t="s">
        <v>608</v>
      </c>
      <c r="M433" s="177"/>
      <c r="N433" s="148" t="s">
        <v>96</v>
      </c>
      <c r="O433" s="151">
        <v>4</v>
      </c>
      <c r="P433" s="147">
        <f>R433/O433</f>
        <v>39</v>
      </c>
      <c r="Q433" s="145" t="s">
        <v>609</v>
      </c>
      <c r="R433" s="147">
        <f t="shared" si="53"/>
        <v>156</v>
      </c>
      <c r="S433" s="147">
        <v>156</v>
      </c>
    </row>
    <row r="434" spans="1:19">
      <c r="A434" s="138" t="s">
        <v>21</v>
      </c>
      <c r="B434" s="138" t="s">
        <v>76</v>
      </c>
      <c r="C434" s="139" t="s">
        <v>604</v>
      </c>
      <c r="D434" s="140" t="s">
        <v>22</v>
      </c>
      <c r="E434" s="141" t="s">
        <v>627</v>
      </c>
      <c r="F434" s="140" t="s">
        <v>33</v>
      </c>
      <c r="G434" s="141" t="s">
        <v>685</v>
      </c>
      <c r="H434" s="141">
        <v>21101</v>
      </c>
      <c r="I434" s="142" t="s">
        <v>610</v>
      </c>
      <c r="J434" s="190" t="s">
        <v>698</v>
      </c>
      <c r="K434" s="142" t="s">
        <v>699</v>
      </c>
      <c r="L434" s="177" t="s">
        <v>608</v>
      </c>
      <c r="M434" s="169"/>
      <c r="N434" s="148" t="s">
        <v>96</v>
      </c>
      <c r="O434" s="151">
        <v>15</v>
      </c>
      <c r="P434" s="153">
        <f t="shared" ref="P434" si="54">S434/O434</f>
        <v>99</v>
      </c>
      <c r="Q434" s="145" t="s">
        <v>609</v>
      </c>
      <c r="R434" s="147">
        <f t="shared" si="53"/>
        <v>1485</v>
      </c>
      <c r="S434" s="147">
        <v>1485</v>
      </c>
    </row>
    <row r="435" spans="1:19">
      <c r="A435" s="138" t="s">
        <v>21</v>
      </c>
      <c r="B435" s="138" t="s">
        <v>76</v>
      </c>
      <c r="C435" s="139" t="s">
        <v>604</v>
      </c>
      <c r="D435" s="140" t="s">
        <v>22</v>
      </c>
      <c r="E435" s="141" t="s">
        <v>627</v>
      </c>
      <c r="F435" s="140" t="s">
        <v>33</v>
      </c>
      <c r="G435" s="141" t="s">
        <v>704</v>
      </c>
      <c r="H435" s="141">
        <v>21101</v>
      </c>
      <c r="I435" s="142" t="s">
        <v>610</v>
      </c>
      <c r="J435" s="190" t="s">
        <v>346</v>
      </c>
      <c r="K435" s="142" t="s">
        <v>347</v>
      </c>
      <c r="L435" s="177" t="s">
        <v>608</v>
      </c>
      <c r="M435" s="169"/>
      <c r="N435" s="148" t="s">
        <v>96</v>
      </c>
      <c r="O435" s="151">
        <v>8</v>
      </c>
      <c r="P435" s="153">
        <f>S435/O435</f>
        <v>50.75</v>
      </c>
      <c r="Q435" s="145" t="s">
        <v>609</v>
      </c>
      <c r="R435" s="147">
        <f t="shared" si="53"/>
        <v>406</v>
      </c>
      <c r="S435" s="147">
        <v>406</v>
      </c>
    </row>
    <row r="436" spans="1:19" ht="69">
      <c r="A436" s="138" t="s">
        <v>21</v>
      </c>
      <c r="B436" s="138" t="s">
        <v>76</v>
      </c>
      <c r="C436" s="139" t="s">
        <v>604</v>
      </c>
      <c r="D436" s="140" t="s">
        <v>22</v>
      </c>
      <c r="E436" s="141" t="s">
        <v>627</v>
      </c>
      <c r="F436" s="140" t="s">
        <v>33</v>
      </c>
      <c r="G436" s="141" t="s">
        <v>705</v>
      </c>
      <c r="H436" s="141">
        <v>22104</v>
      </c>
      <c r="I436" s="142" t="s">
        <v>264</v>
      </c>
      <c r="J436" s="168"/>
      <c r="K436" s="142" t="s">
        <v>706</v>
      </c>
      <c r="L436" s="152" t="s">
        <v>608</v>
      </c>
      <c r="M436" s="182"/>
      <c r="N436" s="148" t="s">
        <v>96</v>
      </c>
      <c r="O436" s="151">
        <v>1</v>
      </c>
      <c r="P436" s="147">
        <f t="shared" ref="P436:P437" si="55">R436/O436</f>
        <v>546</v>
      </c>
      <c r="Q436" s="145" t="s">
        <v>609</v>
      </c>
      <c r="R436" s="147">
        <f t="shared" si="53"/>
        <v>546</v>
      </c>
      <c r="S436" s="147">
        <v>546</v>
      </c>
    </row>
    <row r="437" spans="1:19" ht="69">
      <c r="A437" s="138" t="s">
        <v>21</v>
      </c>
      <c r="B437" s="138" t="s">
        <v>76</v>
      </c>
      <c r="C437" s="139" t="s">
        <v>604</v>
      </c>
      <c r="D437" s="140" t="s">
        <v>22</v>
      </c>
      <c r="E437" s="141" t="s">
        <v>627</v>
      </c>
      <c r="F437" s="140" t="s">
        <v>33</v>
      </c>
      <c r="G437" s="141" t="s">
        <v>705</v>
      </c>
      <c r="H437" s="141">
        <v>22104</v>
      </c>
      <c r="I437" s="142" t="s">
        <v>264</v>
      </c>
      <c r="J437" s="168"/>
      <c r="K437" s="142" t="s">
        <v>707</v>
      </c>
      <c r="L437" s="152" t="s">
        <v>608</v>
      </c>
      <c r="M437" s="182"/>
      <c r="N437" s="148" t="s">
        <v>96</v>
      </c>
      <c r="O437" s="151">
        <v>1</v>
      </c>
      <c r="P437" s="147">
        <f t="shared" si="55"/>
        <v>868</v>
      </c>
      <c r="Q437" s="145" t="s">
        <v>609</v>
      </c>
      <c r="R437" s="147">
        <f t="shared" si="53"/>
        <v>868</v>
      </c>
      <c r="S437" s="147">
        <v>868</v>
      </c>
    </row>
    <row r="438" spans="1:19" ht="55.2">
      <c r="A438" s="138" t="s">
        <v>21</v>
      </c>
      <c r="B438" s="138" t="s">
        <v>76</v>
      </c>
      <c r="C438" s="139" t="s">
        <v>604</v>
      </c>
      <c r="D438" s="140" t="s">
        <v>22</v>
      </c>
      <c r="E438" s="141" t="s">
        <v>627</v>
      </c>
      <c r="F438" s="140" t="s">
        <v>33</v>
      </c>
      <c r="G438" s="141" t="s">
        <v>705</v>
      </c>
      <c r="H438" s="141">
        <v>22104</v>
      </c>
      <c r="I438" s="142" t="s">
        <v>264</v>
      </c>
      <c r="J438" s="149"/>
      <c r="K438" s="175" t="s">
        <v>708</v>
      </c>
      <c r="L438" s="152" t="s">
        <v>608</v>
      </c>
      <c r="M438" s="183"/>
      <c r="N438" s="148" t="s">
        <v>96</v>
      </c>
      <c r="O438" s="148">
        <v>1</v>
      </c>
      <c r="P438" s="153">
        <f>R438/O438</f>
        <v>528</v>
      </c>
      <c r="Q438" s="145" t="s">
        <v>609</v>
      </c>
      <c r="R438" s="147">
        <f t="shared" si="53"/>
        <v>528</v>
      </c>
      <c r="S438" s="147">
        <v>528</v>
      </c>
    </row>
    <row r="439" spans="1:19" ht="69">
      <c r="A439" s="138" t="s">
        <v>21</v>
      </c>
      <c r="B439" s="138" t="s">
        <v>76</v>
      </c>
      <c r="C439" s="139" t="s">
        <v>604</v>
      </c>
      <c r="D439" s="140" t="s">
        <v>22</v>
      </c>
      <c r="E439" s="141" t="s">
        <v>627</v>
      </c>
      <c r="F439" s="140" t="s">
        <v>33</v>
      </c>
      <c r="G439" s="141" t="s">
        <v>705</v>
      </c>
      <c r="H439" s="141">
        <v>26102</v>
      </c>
      <c r="I439" s="142" t="s">
        <v>660</v>
      </c>
      <c r="J439" s="149"/>
      <c r="K439" s="175" t="s">
        <v>709</v>
      </c>
      <c r="L439" s="152" t="s">
        <v>608</v>
      </c>
      <c r="M439" s="183"/>
      <c r="N439" s="148" t="s">
        <v>96</v>
      </c>
      <c r="O439" s="148">
        <v>1</v>
      </c>
      <c r="P439" s="147">
        <f t="shared" ref="P439:P443" si="56">R439/O439</f>
        <v>500</v>
      </c>
      <c r="Q439" s="145" t="s">
        <v>609</v>
      </c>
      <c r="R439" s="147">
        <f t="shared" si="53"/>
        <v>500</v>
      </c>
      <c r="S439" s="147">
        <v>500</v>
      </c>
    </row>
    <row r="440" spans="1:19" ht="69">
      <c r="A440" s="138" t="s">
        <v>21</v>
      </c>
      <c r="B440" s="138" t="s">
        <v>76</v>
      </c>
      <c r="C440" s="139" t="s">
        <v>604</v>
      </c>
      <c r="D440" s="140" t="s">
        <v>22</v>
      </c>
      <c r="E440" s="141" t="s">
        <v>627</v>
      </c>
      <c r="F440" s="140" t="s">
        <v>33</v>
      </c>
      <c r="G440" s="141" t="s">
        <v>705</v>
      </c>
      <c r="H440" s="141">
        <v>26102</v>
      </c>
      <c r="I440" s="142" t="s">
        <v>660</v>
      </c>
      <c r="J440" s="149"/>
      <c r="K440" s="175" t="s">
        <v>710</v>
      </c>
      <c r="L440" s="152" t="s">
        <v>608</v>
      </c>
      <c r="M440" s="183"/>
      <c r="N440" s="148" t="s">
        <v>96</v>
      </c>
      <c r="O440" s="148">
        <v>1</v>
      </c>
      <c r="P440" s="147">
        <f t="shared" si="56"/>
        <v>250</v>
      </c>
      <c r="Q440" s="145" t="s">
        <v>609</v>
      </c>
      <c r="R440" s="147">
        <f t="shared" si="53"/>
        <v>250</v>
      </c>
      <c r="S440" s="147">
        <v>250</v>
      </c>
    </row>
    <row r="441" spans="1:19" ht="69">
      <c r="A441" s="138" t="s">
        <v>21</v>
      </c>
      <c r="B441" s="138" t="s">
        <v>76</v>
      </c>
      <c r="C441" s="139" t="s">
        <v>604</v>
      </c>
      <c r="D441" s="140" t="s">
        <v>22</v>
      </c>
      <c r="E441" s="141" t="s">
        <v>627</v>
      </c>
      <c r="F441" s="140" t="s">
        <v>33</v>
      </c>
      <c r="G441" s="141" t="s">
        <v>705</v>
      </c>
      <c r="H441" s="141">
        <v>26102</v>
      </c>
      <c r="I441" s="142" t="s">
        <v>660</v>
      </c>
      <c r="J441" s="149"/>
      <c r="K441" s="175" t="s">
        <v>711</v>
      </c>
      <c r="L441" s="152" t="s">
        <v>608</v>
      </c>
      <c r="M441" s="183"/>
      <c r="N441" s="148" t="s">
        <v>96</v>
      </c>
      <c r="O441" s="148">
        <v>1</v>
      </c>
      <c r="P441" s="147">
        <f t="shared" si="56"/>
        <v>1000</v>
      </c>
      <c r="Q441" s="145" t="s">
        <v>609</v>
      </c>
      <c r="R441" s="147">
        <f t="shared" si="53"/>
        <v>1000</v>
      </c>
      <c r="S441" s="147">
        <v>1000</v>
      </c>
    </row>
    <row r="442" spans="1:19" ht="69">
      <c r="A442" s="138" t="s">
        <v>21</v>
      </c>
      <c r="B442" s="138" t="s">
        <v>76</v>
      </c>
      <c r="C442" s="139" t="s">
        <v>604</v>
      </c>
      <c r="D442" s="140" t="s">
        <v>22</v>
      </c>
      <c r="E442" s="141" t="s">
        <v>627</v>
      </c>
      <c r="F442" s="140" t="s">
        <v>33</v>
      </c>
      <c r="G442" s="141" t="s">
        <v>705</v>
      </c>
      <c r="H442" s="141">
        <v>26102</v>
      </c>
      <c r="I442" s="142" t="s">
        <v>660</v>
      </c>
      <c r="J442" s="168"/>
      <c r="K442" s="175" t="s">
        <v>712</v>
      </c>
      <c r="L442" s="152" t="s">
        <v>608</v>
      </c>
      <c r="M442" s="182"/>
      <c r="N442" s="148" t="s">
        <v>96</v>
      </c>
      <c r="O442" s="148">
        <v>1</v>
      </c>
      <c r="P442" s="147">
        <f t="shared" si="56"/>
        <v>500</v>
      </c>
      <c r="Q442" s="145" t="s">
        <v>609</v>
      </c>
      <c r="R442" s="147">
        <f t="shared" si="53"/>
        <v>500</v>
      </c>
      <c r="S442" s="147">
        <v>500</v>
      </c>
    </row>
    <row r="443" spans="1:19" ht="69">
      <c r="A443" s="138" t="s">
        <v>21</v>
      </c>
      <c r="B443" s="138" t="s">
        <v>76</v>
      </c>
      <c r="C443" s="139" t="s">
        <v>604</v>
      </c>
      <c r="D443" s="140" t="s">
        <v>22</v>
      </c>
      <c r="E443" s="141" t="s">
        <v>627</v>
      </c>
      <c r="F443" s="140" t="s">
        <v>33</v>
      </c>
      <c r="G443" s="141" t="s">
        <v>705</v>
      </c>
      <c r="H443" s="141">
        <v>26102</v>
      </c>
      <c r="I443" s="142" t="s">
        <v>660</v>
      </c>
      <c r="J443" s="168"/>
      <c r="K443" s="175" t="s">
        <v>713</v>
      </c>
      <c r="L443" s="152" t="s">
        <v>608</v>
      </c>
      <c r="M443" s="182"/>
      <c r="N443" s="148" t="s">
        <v>96</v>
      </c>
      <c r="O443" s="151">
        <v>1</v>
      </c>
      <c r="P443" s="147">
        <f t="shared" si="56"/>
        <v>600.24</v>
      </c>
      <c r="Q443" s="145" t="s">
        <v>609</v>
      </c>
      <c r="R443" s="147">
        <f t="shared" si="53"/>
        <v>600.24</v>
      </c>
      <c r="S443" s="147">
        <v>600.24</v>
      </c>
    </row>
    <row r="444" spans="1:19" ht="96.6">
      <c r="A444" s="138" t="s">
        <v>21</v>
      </c>
      <c r="B444" s="138" t="s">
        <v>76</v>
      </c>
      <c r="C444" s="139" t="s">
        <v>604</v>
      </c>
      <c r="D444" s="140" t="s">
        <v>22</v>
      </c>
      <c r="E444" s="141" t="s">
        <v>627</v>
      </c>
      <c r="F444" s="140" t="s">
        <v>33</v>
      </c>
      <c r="G444" s="141" t="s">
        <v>705</v>
      </c>
      <c r="H444" s="141">
        <v>37501</v>
      </c>
      <c r="I444" s="142" t="s">
        <v>714</v>
      </c>
      <c r="J444" s="168"/>
      <c r="K444" s="155" t="s">
        <v>715</v>
      </c>
      <c r="L444" s="157" t="s">
        <v>608</v>
      </c>
      <c r="M444" s="182"/>
      <c r="N444" s="158" t="s">
        <v>96</v>
      </c>
      <c r="O444" s="163">
        <v>1</v>
      </c>
      <c r="P444" s="163">
        <f>R444/O444</f>
        <v>3332.01</v>
      </c>
      <c r="Q444" s="161" t="s">
        <v>609</v>
      </c>
      <c r="R444" s="160">
        <f t="shared" si="53"/>
        <v>3332.01</v>
      </c>
      <c r="S444" s="147">
        <v>3332.01</v>
      </c>
    </row>
    <row r="445" spans="1:19" ht="82.8">
      <c r="A445" s="138" t="s">
        <v>21</v>
      </c>
      <c r="B445" s="138" t="s">
        <v>76</v>
      </c>
      <c r="C445" s="139" t="s">
        <v>604</v>
      </c>
      <c r="D445" s="140" t="s">
        <v>22</v>
      </c>
      <c r="E445" s="141" t="s">
        <v>627</v>
      </c>
      <c r="F445" s="140" t="s">
        <v>33</v>
      </c>
      <c r="G445" s="141" t="s">
        <v>705</v>
      </c>
      <c r="H445" s="141">
        <v>37501</v>
      </c>
      <c r="I445" s="142" t="s">
        <v>714</v>
      </c>
      <c r="J445" s="168"/>
      <c r="K445" s="155" t="s">
        <v>716</v>
      </c>
      <c r="L445" s="157" t="s">
        <v>608</v>
      </c>
      <c r="M445" s="182"/>
      <c r="N445" s="158" t="s">
        <v>96</v>
      </c>
      <c r="O445" s="163">
        <v>1</v>
      </c>
      <c r="P445" s="163">
        <f>S445/O445</f>
        <v>559.89</v>
      </c>
      <c r="Q445" s="161" t="s">
        <v>609</v>
      </c>
      <c r="R445" s="160">
        <f t="shared" si="53"/>
        <v>559.89</v>
      </c>
      <c r="S445" s="147">
        <v>559.89</v>
      </c>
    </row>
    <row r="446" spans="1:19" ht="41.4">
      <c r="A446" s="138" t="s">
        <v>21</v>
      </c>
      <c r="B446" s="138" t="s">
        <v>76</v>
      </c>
      <c r="C446" s="139" t="s">
        <v>604</v>
      </c>
      <c r="D446" s="140" t="s">
        <v>22</v>
      </c>
      <c r="E446" s="141" t="s">
        <v>627</v>
      </c>
      <c r="F446" s="140" t="s">
        <v>33</v>
      </c>
      <c r="G446" s="141" t="s">
        <v>705</v>
      </c>
      <c r="H446" s="141">
        <v>39202</v>
      </c>
      <c r="I446" s="142" t="s">
        <v>717</v>
      </c>
      <c r="J446" s="168"/>
      <c r="K446" s="142" t="s">
        <v>718</v>
      </c>
      <c r="L446" s="192"/>
      <c r="M446" s="182"/>
      <c r="N446" s="148" t="s">
        <v>96</v>
      </c>
      <c r="O446" s="153">
        <v>1</v>
      </c>
      <c r="P446" s="147">
        <f>R446/O446</f>
        <v>222</v>
      </c>
      <c r="Q446" s="145" t="s">
        <v>609</v>
      </c>
      <c r="R446" s="147">
        <f t="shared" si="53"/>
        <v>222</v>
      </c>
      <c r="S446" s="147">
        <v>222</v>
      </c>
    </row>
    <row r="447" spans="1:19" ht="41.4">
      <c r="A447" s="138" t="s">
        <v>21</v>
      </c>
      <c r="B447" s="138" t="s">
        <v>76</v>
      </c>
      <c r="C447" s="139" t="s">
        <v>604</v>
      </c>
      <c r="D447" s="140" t="s">
        <v>22</v>
      </c>
      <c r="E447" s="141" t="s">
        <v>627</v>
      </c>
      <c r="F447" s="140" t="s">
        <v>33</v>
      </c>
      <c r="G447" s="141" t="s">
        <v>705</v>
      </c>
      <c r="H447" s="141">
        <v>39202</v>
      </c>
      <c r="I447" s="142" t="s">
        <v>717</v>
      </c>
      <c r="J447" s="168"/>
      <c r="K447" s="142" t="s">
        <v>718</v>
      </c>
      <c r="L447" s="192"/>
      <c r="M447" s="182"/>
      <c r="N447" s="148" t="s">
        <v>96</v>
      </c>
      <c r="O447" s="151">
        <v>1</v>
      </c>
      <c r="P447" s="147">
        <f>R447/O447</f>
        <v>222</v>
      </c>
      <c r="Q447" s="145" t="s">
        <v>609</v>
      </c>
      <c r="R447" s="147">
        <f t="shared" si="53"/>
        <v>222</v>
      </c>
      <c r="S447" s="147">
        <v>222</v>
      </c>
    </row>
    <row r="448" spans="1:19">
      <c r="A448" s="193" t="s">
        <v>719</v>
      </c>
      <c r="B448" s="194" t="s">
        <v>29</v>
      </c>
      <c r="C448" s="194" t="s">
        <v>77</v>
      </c>
      <c r="D448" s="195" t="s">
        <v>22</v>
      </c>
      <c r="E448" s="196" t="s">
        <v>27</v>
      </c>
      <c r="F448" s="197">
        <v>88</v>
      </c>
      <c r="G448" s="196" t="s">
        <v>117</v>
      </c>
      <c r="H448" s="196">
        <v>26102</v>
      </c>
      <c r="I448" s="198" t="s">
        <v>720</v>
      </c>
      <c r="J448" s="196" t="s">
        <v>721</v>
      </c>
      <c r="K448" s="199" t="s">
        <v>722</v>
      </c>
      <c r="L448" s="200" t="s">
        <v>723</v>
      </c>
      <c r="M448" s="194" t="s">
        <v>62</v>
      </c>
      <c r="N448" s="196" t="s">
        <v>96</v>
      </c>
      <c r="O448" s="196">
        <v>35</v>
      </c>
      <c r="P448" s="196">
        <v>500</v>
      </c>
      <c r="Q448" s="201" t="s">
        <v>724</v>
      </c>
      <c r="R448" s="202">
        <f t="shared" ref="R448:R457" si="57">O448*P448</f>
        <v>17500</v>
      </c>
      <c r="S448" s="202">
        <f t="shared" ref="S448:S458" si="58">O448*P448</f>
        <v>17500</v>
      </c>
    </row>
    <row r="449" spans="1:19">
      <c r="A449" s="193" t="s">
        <v>719</v>
      </c>
      <c r="B449" s="194" t="s">
        <v>29</v>
      </c>
      <c r="C449" s="194" t="s">
        <v>77</v>
      </c>
      <c r="D449" s="195" t="s">
        <v>22</v>
      </c>
      <c r="E449" s="196" t="s">
        <v>27</v>
      </c>
      <c r="F449" s="197">
        <v>88</v>
      </c>
      <c r="G449" s="196" t="s">
        <v>117</v>
      </c>
      <c r="H449" s="196">
        <v>26102</v>
      </c>
      <c r="I449" s="198" t="s">
        <v>720</v>
      </c>
      <c r="J449" s="196" t="s">
        <v>725</v>
      </c>
      <c r="K449" s="199" t="s">
        <v>726</v>
      </c>
      <c r="L449" s="200" t="s">
        <v>723</v>
      </c>
      <c r="M449" s="194" t="s">
        <v>62</v>
      </c>
      <c r="N449" s="196" t="s">
        <v>96</v>
      </c>
      <c r="O449" s="196">
        <v>1</v>
      </c>
      <c r="P449" s="196">
        <v>200</v>
      </c>
      <c r="Q449" s="201" t="s">
        <v>724</v>
      </c>
      <c r="R449" s="202">
        <f t="shared" si="57"/>
        <v>200</v>
      </c>
      <c r="S449" s="202">
        <f t="shared" si="58"/>
        <v>200</v>
      </c>
    </row>
    <row r="450" spans="1:19">
      <c r="A450" s="193" t="s">
        <v>719</v>
      </c>
      <c r="B450" s="194" t="s">
        <v>29</v>
      </c>
      <c r="C450" s="194" t="s">
        <v>77</v>
      </c>
      <c r="D450" s="195" t="s">
        <v>22</v>
      </c>
      <c r="E450" s="196" t="s">
        <v>27</v>
      </c>
      <c r="F450" s="197">
        <v>88</v>
      </c>
      <c r="G450" s="196" t="s">
        <v>117</v>
      </c>
      <c r="H450" s="196">
        <v>26102</v>
      </c>
      <c r="I450" s="198" t="s">
        <v>720</v>
      </c>
      <c r="J450" s="196" t="s">
        <v>727</v>
      </c>
      <c r="K450" s="199" t="s">
        <v>728</v>
      </c>
      <c r="L450" s="200" t="s">
        <v>723</v>
      </c>
      <c r="M450" s="194" t="s">
        <v>62</v>
      </c>
      <c r="N450" s="196" t="s">
        <v>96</v>
      </c>
      <c r="O450" s="196">
        <v>1</v>
      </c>
      <c r="P450" s="196">
        <v>10</v>
      </c>
      <c r="Q450" s="201" t="s">
        <v>724</v>
      </c>
      <c r="R450" s="202">
        <f t="shared" si="57"/>
        <v>10</v>
      </c>
      <c r="S450" s="202">
        <f t="shared" si="58"/>
        <v>10</v>
      </c>
    </row>
    <row r="451" spans="1:19">
      <c r="A451" s="193" t="s">
        <v>719</v>
      </c>
      <c r="B451" s="194" t="s">
        <v>29</v>
      </c>
      <c r="C451" s="194" t="s">
        <v>77</v>
      </c>
      <c r="D451" s="195" t="s">
        <v>22</v>
      </c>
      <c r="E451" s="196" t="s">
        <v>27</v>
      </c>
      <c r="F451" s="197">
        <v>45</v>
      </c>
      <c r="G451" s="196" t="s">
        <v>302</v>
      </c>
      <c r="H451" s="196">
        <v>26102</v>
      </c>
      <c r="I451" s="198" t="s">
        <v>720</v>
      </c>
      <c r="J451" s="196" t="s">
        <v>721</v>
      </c>
      <c r="K451" s="199" t="s">
        <v>722</v>
      </c>
      <c r="L451" s="200" t="s">
        <v>723</v>
      </c>
      <c r="M451" s="194" t="s">
        <v>62</v>
      </c>
      <c r="N451" s="196" t="s">
        <v>96</v>
      </c>
      <c r="O451" s="196">
        <v>13</v>
      </c>
      <c r="P451" s="196">
        <v>500</v>
      </c>
      <c r="Q451" s="201" t="s">
        <v>724</v>
      </c>
      <c r="R451" s="202">
        <f t="shared" si="57"/>
        <v>6500</v>
      </c>
      <c r="S451" s="202">
        <f t="shared" si="58"/>
        <v>6500</v>
      </c>
    </row>
    <row r="452" spans="1:19">
      <c r="A452" s="193" t="s">
        <v>719</v>
      </c>
      <c r="B452" s="194" t="s">
        <v>29</v>
      </c>
      <c r="C452" s="194" t="s">
        <v>77</v>
      </c>
      <c r="D452" s="195" t="s">
        <v>22</v>
      </c>
      <c r="E452" s="196" t="s">
        <v>27</v>
      </c>
      <c r="F452" s="197">
        <v>8</v>
      </c>
      <c r="G452" s="196" t="s">
        <v>117</v>
      </c>
      <c r="H452" s="196">
        <v>32201</v>
      </c>
      <c r="I452" s="198" t="s">
        <v>729</v>
      </c>
      <c r="J452" s="196" t="s">
        <v>57</v>
      </c>
      <c r="K452" s="199" t="s">
        <v>65</v>
      </c>
      <c r="L452" s="200" t="s">
        <v>730</v>
      </c>
      <c r="M452" s="194" t="s">
        <v>62</v>
      </c>
      <c r="N452" s="196" t="s">
        <v>42</v>
      </c>
      <c r="O452" s="196">
        <v>1</v>
      </c>
      <c r="P452" s="201">
        <v>21253.95</v>
      </c>
      <c r="Q452" s="193" t="s">
        <v>724</v>
      </c>
      <c r="R452" s="202">
        <f t="shared" si="57"/>
        <v>21253.95</v>
      </c>
      <c r="S452" s="202">
        <f t="shared" si="58"/>
        <v>21253.95</v>
      </c>
    </row>
    <row r="453" spans="1:19">
      <c r="A453" s="193" t="s">
        <v>719</v>
      </c>
      <c r="B453" s="194" t="s">
        <v>29</v>
      </c>
      <c r="C453" s="194" t="s">
        <v>77</v>
      </c>
      <c r="D453" s="195" t="s">
        <v>22</v>
      </c>
      <c r="E453" s="196" t="s">
        <v>23</v>
      </c>
      <c r="F453" s="197">
        <v>1</v>
      </c>
      <c r="G453" s="196" t="s">
        <v>25</v>
      </c>
      <c r="H453" s="196">
        <v>32201</v>
      </c>
      <c r="I453" s="198" t="s">
        <v>731</v>
      </c>
      <c r="J453" s="196" t="s">
        <v>57</v>
      </c>
      <c r="K453" s="199" t="s">
        <v>65</v>
      </c>
      <c r="L453" s="200" t="s">
        <v>732</v>
      </c>
      <c r="M453" s="194" t="s">
        <v>62</v>
      </c>
      <c r="N453" s="196" t="s">
        <v>42</v>
      </c>
      <c r="O453" s="196">
        <v>1</v>
      </c>
      <c r="P453" s="201">
        <v>91293.9</v>
      </c>
      <c r="Q453" s="193" t="s">
        <v>724</v>
      </c>
      <c r="R453" s="202">
        <f t="shared" si="57"/>
        <v>91293.9</v>
      </c>
      <c r="S453" s="202">
        <f t="shared" si="58"/>
        <v>91293.9</v>
      </c>
    </row>
    <row r="454" spans="1:19">
      <c r="A454" s="193" t="s">
        <v>719</v>
      </c>
      <c r="B454" s="194" t="s">
        <v>29</v>
      </c>
      <c r="C454" s="194" t="s">
        <v>77</v>
      </c>
      <c r="D454" s="195" t="s">
        <v>22</v>
      </c>
      <c r="E454" s="196" t="s">
        <v>27</v>
      </c>
      <c r="F454" s="197">
        <v>88</v>
      </c>
      <c r="G454" s="196" t="s">
        <v>117</v>
      </c>
      <c r="H454" s="196">
        <v>35801</v>
      </c>
      <c r="I454" s="198" t="s">
        <v>733</v>
      </c>
      <c r="J454" s="196" t="s">
        <v>57</v>
      </c>
      <c r="K454" s="199" t="s">
        <v>734</v>
      </c>
      <c r="L454" s="200" t="s">
        <v>735</v>
      </c>
      <c r="M454" s="194" t="s">
        <v>62</v>
      </c>
      <c r="N454" s="196" t="s">
        <v>42</v>
      </c>
      <c r="O454" s="196">
        <v>1</v>
      </c>
      <c r="P454" s="201">
        <v>8025.27</v>
      </c>
      <c r="Q454" s="193" t="s">
        <v>724</v>
      </c>
      <c r="R454" s="202">
        <f t="shared" si="57"/>
        <v>8025.27</v>
      </c>
      <c r="S454" s="202">
        <f t="shared" si="58"/>
        <v>8025.27</v>
      </c>
    </row>
    <row r="455" spans="1:19">
      <c r="A455" s="193" t="s">
        <v>719</v>
      </c>
      <c r="B455" s="194" t="s">
        <v>29</v>
      </c>
      <c r="C455" s="194" t="s">
        <v>77</v>
      </c>
      <c r="D455" s="195" t="s">
        <v>22</v>
      </c>
      <c r="E455" s="196" t="s">
        <v>23</v>
      </c>
      <c r="F455" s="197">
        <v>1</v>
      </c>
      <c r="G455" s="196" t="s">
        <v>25</v>
      </c>
      <c r="H455" s="196">
        <v>35801</v>
      </c>
      <c r="I455" s="198" t="s">
        <v>736</v>
      </c>
      <c r="J455" s="196" t="s">
        <v>57</v>
      </c>
      <c r="K455" s="199" t="s">
        <v>734</v>
      </c>
      <c r="L455" s="200" t="s">
        <v>737</v>
      </c>
      <c r="M455" s="194" t="s">
        <v>62</v>
      </c>
      <c r="N455" s="196" t="s">
        <v>42</v>
      </c>
      <c r="O455" s="196">
        <v>1</v>
      </c>
      <c r="P455" s="201">
        <v>16048.76</v>
      </c>
      <c r="Q455" s="193" t="s">
        <v>724</v>
      </c>
      <c r="R455" s="202">
        <f t="shared" si="57"/>
        <v>16048.76</v>
      </c>
      <c r="S455" s="202">
        <f t="shared" si="58"/>
        <v>16048.76</v>
      </c>
    </row>
    <row r="456" spans="1:19">
      <c r="A456" s="193" t="s">
        <v>719</v>
      </c>
      <c r="B456" s="194" t="s">
        <v>29</v>
      </c>
      <c r="C456" s="194" t="s">
        <v>77</v>
      </c>
      <c r="D456" s="195" t="s">
        <v>22</v>
      </c>
      <c r="E456" s="196" t="s">
        <v>27</v>
      </c>
      <c r="F456" s="197">
        <v>88</v>
      </c>
      <c r="G456" s="196" t="s">
        <v>117</v>
      </c>
      <c r="H456" s="196">
        <v>33801</v>
      </c>
      <c r="I456" s="198" t="s">
        <v>738</v>
      </c>
      <c r="J456" s="196" t="s">
        <v>57</v>
      </c>
      <c r="K456" s="199" t="s">
        <v>739</v>
      </c>
      <c r="L456" s="200" t="s">
        <v>740</v>
      </c>
      <c r="M456" s="194" t="s">
        <v>62</v>
      </c>
      <c r="N456" s="196" t="s">
        <v>42</v>
      </c>
      <c r="O456" s="196">
        <v>1</v>
      </c>
      <c r="P456" s="201">
        <v>7389.92</v>
      </c>
      <c r="Q456" s="193" t="s">
        <v>724</v>
      </c>
      <c r="R456" s="202">
        <f t="shared" si="57"/>
        <v>7389.92</v>
      </c>
      <c r="S456" s="202">
        <f t="shared" si="58"/>
        <v>7389.92</v>
      </c>
    </row>
    <row r="457" spans="1:19">
      <c r="A457" s="193" t="s">
        <v>719</v>
      </c>
      <c r="B457" s="194" t="s">
        <v>29</v>
      </c>
      <c r="C457" s="194" t="s">
        <v>77</v>
      </c>
      <c r="D457" s="195" t="s">
        <v>22</v>
      </c>
      <c r="E457" s="196" t="s">
        <v>23</v>
      </c>
      <c r="F457" s="197">
        <v>1</v>
      </c>
      <c r="G457" s="196" t="s">
        <v>25</v>
      </c>
      <c r="H457" s="196">
        <v>33801</v>
      </c>
      <c r="I457" s="198" t="s">
        <v>741</v>
      </c>
      <c r="J457" s="196" t="s">
        <v>57</v>
      </c>
      <c r="K457" s="199" t="s">
        <v>739</v>
      </c>
      <c r="L457" s="200" t="s">
        <v>742</v>
      </c>
      <c r="M457" s="194" t="s">
        <v>62</v>
      </c>
      <c r="N457" s="196" t="s">
        <v>42</v>
      </c>
      <c r="O457" s="196">
        <v>1</v>
      </c>
      <c r="P457" s="201">
        <v>19031.57</v>
      </c>
      <c r="Q457" s="193" t="s">
        <v>724</v>
      </c>
      <c r="R457" s="202">
        <f t="shared" si="57"/>
        <v>19031.57</v>
      </c>
      <c r="S457" s="202">
        <f t="shared" si="58"/>
        <v>19031.57</v>
      </c>
    </row>
    <row r="458" spans="1:19" ht="79.2">
      <c r="A458" s="203" t="s">
        <v>21</v>
      </c>
      <c r="B458" s="203" t="s">
        <v>78</v>
      </c>
      <c r="C458" s="203" t="s">
        <v>78</v>
      </c>
      <c r="D458" s="204" t="s">
        <v>22</v>
      </c>
      <c r="E458" s="204" t="s">
        <v>27</v>
      </c>
      <c r="F458" s="204" t="s">
        <v>28</v>
      </c>
      <c r="G458" s="204" t="s">
        <v>24</v>
      </c>
      <c r="H458" s="204" t="s">
        <v>136</v>
      </c>
      <c r="I458" s="205" t="s">
        <v>743</v>
      </c>
      <c r="J458" s="206" t="s">
        <v>134</v>
      </c>
      <c r="K458" s="207" t="s">
        <v>135</v>
      </c>
      <c r="L458" s="208" t="s">
        <v>744</v>
      </c>
      <c r="M458" s="209" t="s">
        <v>57</v>
      </c>
      <c r="N458" s="208" t="s">
        <v>45</v>
      </c>
      <c r="O458" s="210">
        <v>1</v>
      </c>
      <c r="P458" s="211">
        <v>1700.07</v>
      </c>
      <c r="Q458" s="208" t="s">
        <v>243</v>
      </c>
      <c r="R458" s="211">
        <f t="shared" ref="R458:R463" si="59">S458</f>
        <v>1700.07</v>
      </c>
      <c r="S458" s="212">
        <f t="shared" si="58"/>
        <v>1700.07</v>
      </c>
    </row>
    <row r="459" spans="1:19" ht="26.4">
      <c r="A459" s="203" t="s">
        <v>21</v>
      </c>
      <c r="B459" s="203" t="s">
        <v>78</v>
      </c>
      <c r="C459" s="203" t="s">
        <v>78</v>
      </c>
      <c r="D459" s="204" t="s">
        <v>22</v>
      </c>
      <c r="E459" s="204" t="s">
        <v>27</v>
      </c>
      <c r="F459" s="204" t="s">
        <v>144</v>
      </c>
      <c r="G459" s="204" t="s">
        <v>117</v>
      </c>
      <c r="H459" s="204" t="s">
        <v>84</v>
      </c>
      <c r="I459" s="213" t="s">
        <v>246</v>
      </c>
      <c r="J459" s="214"/>
      <c r="K459" s="215" t="s">
        <v>246</v>
      </c>
      <c r="L459" s="208" t="s">
        <v>745</v>
      </c>
      <c r="M459" s="216" t="s">
        <v>62</v>
      </c>
      <c r="N459" s="208" t="s">
        <v>239</v>
      </c>
      <c r="O459" s="216">
        <v>1</v>
      </c>
      <c r="P459" s="211">
        <v>26796</v>
      </c>
      <c r="Q459" s="208" t="s">
        <v>243</v>
      </c>
      <c r="R459" s="211">
        <f t="shared" si="59"/>
        <v>26796</v>
      </c>
      <c r="S459" s="212">
        <v>26796</v>
      </c>
    </row>
    <row r="460" spans="1:19" ht="26.4">
      <c r="A460" s="203" t="s">
        <v>21</v>
      </c>
      <c r="B460" s="203" t="s">
        <v>78</v>
      </c>
      <c r="C460" s="203" t="s">
        <v>78</v>
      </c>
      <c r="D460" s="204" t="s">
        <v>22</v>
      </c>
      <c r="E460" s="204" t="s">
        <v>27</v>
      </c>
      <c r="F460" s="204" t="s">
        <v>144</v>
      </c>
      <c r="G460" s="204" t="s">
        <v>117</v>
      </c>
      <c r="H460" s="204" t="s">
        <v>49</v>
      </c>
      <c r="I460" s="213" t="s">
        <v>287</v>
      </c>
      <c r="J460" s="214"/>
      <c r="K460" s="215" t="s">
        <v>287</v>
      </c>
      <c r="L460" s="208" t="s">
        <v>746</v>
      </c>
      <c r="M460" s="216" t="s">
        <v>62</v>
      </c>
      <c r="N460" s="208" t="s">
        <v>239</v>
      </c>
      <c r="O460" s="216">
        <v>1</v>
      </c>
      <c r="P460" s="211">
        <v>13398</v>
      </c>
      <c r="Q460" s="208" t="s">
        <v>243</v>
      </c>
      <c r="R460" s="211">
        <f t="shared" si="59"/>
        <v>13398</v>
      </c>
      <c r="S460" s="212">
        <v>13398</v>
      </c>
    </row>
    <row r="461" spans="1:19" ht="26.4">
      <c r="A461" s="203" t="s">
        <v>21</v>
      </c>
      <c r="B461" s="203" t="s">
        <v>78</v>
      </c>
      <c r="C461" s="203" t="s">
        <v>78</v>
      </c>
      <c r="D461" s="204" t="s">
        <v>22</v>
      </c>
      <c r="E461" s="204" t="s">
        <v>23</v>
      </c>
      <c r="F461" s="204" t="s">
        <v>22</v>
      </c>
      <c r="G461" s="204" t="s">
        <v>25</v>
      </c>
      <c r="H461" s="204" t="s">
        <v>84</v>
      </c>
      <c r="I461" s="213" t="s">
        <v>246</v>
      </c>
      <c r="J461" s="214"/>
      <c r="K461" s="215" t="s">
        <v>246</v>
      </c>
      <c r="L461" s="208" t="s">
        <v>747</v>
      </c>
      <c r="M461" s="216" t="s">
        <v>62</v>
      </c>
      <c r="N461" s="208" t="s">
        <v>239</v>
      </c>
      <c r="O461" s="216">
        <v>1</v>
      </c>
      <c r="P461" s="211">
        <v>30216</v>
      </c>
      <c r="Q461" s="208" t="s">
        <v>243</v>
      </c>
      <c r="R461" s="211">
        <f t="shared" si="59"/>
        <v>30216</v>
      </c>
      <c r="S461" s="212">
        <v>30216</v>
      </c>
    </row>
    <row r="462" spans="1:19" ht="26.4">
      <c r="A462" s="203" t="s">
        <v>21</v>
      </c>
      <c r="B462" s="203" t="s">
        <v>78</v>
      </c>
      <c r="C462" s="203" t="s">
        <v>78</v>
      </c>
      <c r="D462" s="204" t="s">
        <v>22</v>
      </c>
      <c r="E462" s="204" t="s">
        <v>23</v>
      </c>
      <c r="F462" s="204" t="s">
        <v>22</v>
      </c>
      <c r="G462" s="204" t="s">
        <v>25</v>
      </c>
      <c r="H462" s="204" t="s">
        <v>49</v>
      </c>
      <c r="I462" s="213" t="s">
        <v>287</v>
      </c>
      <c r="J462" s="214"/>
      <c r="K462" s="215" t="s">
        <v>287</v>
      </c>
      <c r="L462" s="208" t="s">
        <v>748</v>
      </c>
      <c r="M462" s="216" t="s">
        <v>62</v>
      </c>
      <c r="N462" s="208" t="s">
        <v>239</v>
      </c>
      <c r="O462" s="216">
        <v>1</v>
      </c>
      <c r="P462" s="211">
        <v>17928</v>
      </c>
      <c r="Q462" s="208" t="s">
        <v>243</v>
      </c>
      <c r="R462" s="211">
        <f t="shared" si="59"/>
        <v>17928</v>
      </c>
      <c r="S462" s="212">
        <v>17928</v>
      </c>
    </row>
    <row r="463" spans="1:19" ht="92.4">
      <c r="A463" s="203" t="s">
        <v>21</v>
      </c>
      <c r="B463" s="203" t="s">
        <v>78</v>
      </c>
      <c r="C463" s="203" t="s">
        <v>78</v>
      </c>
      <c r="D463" s="204" t="s">
        <v>22</v>
      </c>
      <c r="E463" s="204" t="s">
        <v>27</v>
      </c>
      <c r="F463" s="204" t="s">
        <v>144</v>
      </c>
      <c r="G463" s="204" t="s">
        <v>117</v>
      </c>
      <c r="H463" s="204" t="s">
        <v>749</v>
      </c>
      <c r="I463" s="205" t="s">
        <v>750</v>
      </c>
      <c r="J463" s="206" t="s">
        <v>553</v>
      </c>
      <c r="K463" s="207" t="s">
        <v>554</v>
      </c>
      <c r="L463" s="208" t="s">
        <v>744</v>
      </c>
      <c r="M463" s="209" t="s">
        <v>57</v>
      </c>
      <c r="N463" s="208" t="s">
        <v>45</v>
      </c>
      <c r="O463" s="216">
        <v>1</v>
      </c>
      <c r="P463" s="211">
        <v>1418.27</v>
      </c>
      <c r="Q463" s="208" t="s">
        <v>243</v>
      </c>
      <c r="R463" s="211">
        <f t="shared" si="59"/>
        <v>1418.27</v>
      </c>
      <c r="S463" s="212">
        <f t="shared" ref="S463" si="60">O463*P463</f>
        <v>1418.27</v>
      </c>
    </row>
    <row r="464" spans="1:19" ht="26.4">
      <c r="A464" s="203" t="s">
        <v>21</v>
      </c>
      <c r="B464" s="203" t="s">
        <v>78</v>
      </c>
      <c r="C464" s="203" t="s">
        <v>78</v>
      </c>
      <c r="D464" s="204" t="s">
        <v>22</v>
      </c>
      <c r="E464" s="204" t="s">
        <v>27</v>
      </c>
      <c r="F464" s="204" t="s">
        <v>28</v>
      </c>
      <c r="G464" s="204" t="s">
        <v>117</v>
      </c>
      <c r="H464" s="204" t="s">
        <v>72</v>
      </c>
      <c r="I464" s="205" t="s">
        <v>253</v>
      </c>
      <c r="J464" s="206"/>
      <c r="K464" s="207" t="s">
        <v>253</v>
      </c>
      <c r="L464" s="208" t="s">
        <v>751</v>
      </c>
      <c r="M464" s="209" t="s">
        <v>57</v>
      </c>
      <c r="N464" s="208" t="s">
        <v>239</v>
      </c>
      <c r="O464" s="210">
        <v>1</v>
      </c>
      <c r="P464" s="211">
        <v>463.86</v>
      </c>
      <c r="Q464" s="208" t="s">
        <v>243</v>
      </c>
      <c r="R464" s="211">
        <f>S464</f>
        <v>463.86</v>
      </c>
      <c r="S464" s="212">
        <f>O464*P464</f>
        <v>463.86</v>
      </c>
    </row>
    <row r="465" spans="1:19" ht="39.6">
      <c r="A465" s="203" t="s">
        <v>21</v>
      </c>
      <c r="B465" s="203" t="s">
        <v>78</v>
      </c>
      <c r="C465" s="203"/>
      <c r="D465" s="204" t="s">
        <v>22</v>
      </c>
      <c r="E465" s="204" t="s">
        <v>31</v>
      </c>
      <c r="F465" s="204" t="s">
        <v>34</v>
      </c>
      <c r="G465" s="204" t="s">
        <v>233</v>
      </c>
      <c r="H465" s="204" t="s">
        <v>752</v>
      </c>
      <c r="I465" s="205" t="s">
        <v>753</v>
      </c>
      <c r="J465" s="217"/>
      <c r="K465" s="207" t="s">
        <v>754</v>
      </c>
      <c r="L465" s="208" t="s">
        <v>744</v>
      </c>
      <c r="M465" s="209" t="s">
        <v>57</v>
      </c>
      <c r="N465" s="208" t="s">
        <v>239</v>
      </c>
      <c r="O465" s="216">
        <v>1</v>
      </c>
      <c r="P465" s="211">
        <v>5800</v>
      </c>
      <c r="Q465" s="208" t="s">
        <v>243</v>
      </c>
      <c r="R465" s="211">
        <f>S465</f>
        <v>5800</v>
      </c>
      <c r="S465" s="212">
        <f>O465*P465</f>
        <v>5800</v>
      </c>
    </row>
    <row r="466" spans="1:19" ht="26.4">
      <c r="A466" s="203" t="s">
        <v>21</v>
      </c>
      <c r="B466" s="203" t="s">
        <v>78</v>
      </c>
      <c r="C466" s="203" t="s">
        <v>78</v>
      </c>
      <c r="D466" s="204" t="s">
        <v>22</v>
      </c>
      <c r="E466" s="204" t="s">
        <v>23</v>
      </c>
      <c r="F466" s="204" t="s">
        <v>22</v>
      </c>
      <c r="G466" s="204" t="s">
        <v>24</v>
      </c>
      <c r="H466" s="204" t="s">
        <v>44</v>
      </c>
      <c r="I466" s="205" t="s">
        <v>755</v>
      </c>
      <c r="J466" s="217"/>
      <c r="K466" s="207" t="s">
        <v>756</v>
      </c>
      <c r="L466" s="208" t="s">
        <v>757</v>
      </c>
      <c r="M466" s="216" t="s">
        <v>62</v>
      </c>
      <c r="N466" s="208" t="s">
        <v>239</v>
      </c>
      <c r="O466" s="216">
        <v>1</v>
      </c>
      <c r="P466" s="211">
        <v>5250</v>
      </c>
      <c r="Q466" s="208" t="s">
        <v>243</v>
      </c>
      <c r="R466" s="211">
        <f>S466</f>
        <v>5250</v>
      </c>
      <c r="S466" s="212">
        <v>5250</v>
      </c>
    </row>
    <row r="467" spans="1:19" ht="79.2">
      <c r="A467" s="203" t="s">
        <v>21</v>
      </c>
      <c r="B467" s="203" t="s">
        <v>78</v>
      </c>
      <c r="C467" s="203" t="s">
        <v>78</v>
      </c>
      <c r="D467" s="204" t="s">
        <v>22</v>
      </c>
      <c r="E467" s="204" t="s">
        <v>23</v>
      </c>
      <c r="F467" s="204" t="s">
        <v>22</v>
      </c>
      <c r="G467" s="204" t="s">
        <v>24</v>
      </c>
      <c r="H467" s="204" t="s">
        <v>136</v>
      </c>
      <c r="I467" s="205" t="s">
        <v>743</v>
      </c>
      <c r="J467" s="206" t="s">
        <v>134</v>
      </c>
      <c r="K467" s="207" t="s">
        <v>135</v>
      </c>
      <c r="L467" s="208" t="s">
        <v>744</v>
      </c>
      <c r="M467" s="209" t="s">
        <v>57</v>
      </c>
      <c r="N467" s="208" t="s">
        <v>45</v>
      </c>
      <c r="O467" s="210">
        <v>1</v>
      </c>
      <c r="P467" s="211">
        <v>500</v>
      </c>
      <c r="Q467" s="208" t="s">
        <v>243</v>
      </c>
      <c r="R467" s="211">
        <f t="shared" ref="R467" si="61">S467</f>
        <v>500</v>
      </c>
      <c r="S467" s="212">
        <f t="shared" ref="S467:S470" si="62">O467*P467</f>
        <v>500</v>
      </c>
    </row>
    <row r="468" spans="1:19" ht="92.4">
      <c r="A468" s="203" t="s">
        <v>21</v>
      </c>
      <c r="B468" s="203" t="s">
        <v>78</v>
      </c>
      <c r="C468" s="203" t="s">
        <v>78</v>
      </c>
      <c r="D468" s="204" t="s">
        <v>22</v>
      </c>
      <c r="E468" s="204" t="s">
        <v>31</v>
      </c>
      <c r="F468" s="204" t="s">
        <v>34</v>
      </c>
      <c r="G468" s="204" t="s">
        <v>233</v>
      </c>
      <c r="H468" s="204" t="s">
        <v>749</v>
      </c>
      <c r="I468" s="205" t="s">
        <v>750</v>
      </c>
      <c r="J468" s="206" t="s">
        <v>553</v>
      </c>
      <c r="K468" s="207" t="s">
        <v>554</v>
      </c>
      <c r="L468" s="208" t="s">
        <v>744</v>
      </c>
      <c r="M468" s="209" t="s">
        <v>57</v>
      </c>
      <c r="N468" s="208" t="s">
        <v>45</v>
      </c>
      <c r="O468" s="210">
        <v>1</v>
      </c>
      <c r="P468" s="211">
        <v>787.3</v>
      </c>
      <c r="Q468" s="208" t="s">
        <v>243</v>
      </c>
      <c r="R468" s="211">
        <f>S468</f>
        <v>787.3</v>
      </c>
      <c r="S468" s="212">
        <f t="shared" si="62"/>
        <v>787.3</v>
      </c>
    </row>
    <row r="469" spans="1:19" ht="92.4">
      <c r="A469" s="203" t="s">
        <v>21</v>
      </c>
      <c r="B469" s="203" t="s">
        <v>78</v>
      </c>
      <c r="C469" s="203" t="s">
        <v>78</v>
      </c>
      <c r="D469" s="204" t="s">
        <v>22</v>
      </c>
      <c r="E469" s="204" t="s">
        <v>27</v>
      </c>
      <c r="F469" s="204" t="s">
        <v>144</v>
      </c>
      <c r="G469" s="204" t="s">
        <v>117</v>
      </c>
      <c r="H469" s="204" t="s">
        <v>749</v>
      </c>
      <c r="I469" s="205" t="s">
        <v>750</v>
      </c>
      <c r="J469" s="206" t="s">
        <v>553</v>
      </c>
      <c r="K469" s="207" t="s">
        <v>554</v>
      </c>
      <c r="L469" s="208" t="s">
        <v>744</v>
      </c>
      <c r="M469" s="209" t="s">
        <v>57</v>
      </c>
      <c r="N469" s="208" t="s">
        <v>45</v>
      </c>
      <c r="O469" s="216">
        <v>1</v>
      </c>
      <c r="P469" s="211">
        <v>1448.26</v>
      </c>
      <c r="Q469" s="208" t="s">
        <v>243</v>
      </c>
      <c r="R469" s="211">
        <f t="shared" ref="R469:R470" si="63">S469</f>
        <v>1448.26</v>
      </c>
      <c r="S469" s="212">
        <f t="shared" si="62"/>
        <v>1448.26</v>
      </c>
    </row>
    <row r="470" spans="1:19" ht="79.2">
      <c r="A470" s="203" t="s">
        <v>21</v>
      </c>
      <c r="B470" s="203" t="s">
        <v>78</v>
      </c>
      <c r="C470" s="203" t="s">
        <v>78</v>
      </c>
      <c r="D470" s="204" t="s">
        <v>22</v>
      </c>
      <c r="E470" s="204" t="s">
        <v>27</v>
      </c>
      <c r="F470" s="204" t="s">
        <v>28</v>
      </c>
      <c r="G470" s="204" t="s">
        <v>24</v>
      </c>
      <c r="H470" s="204" t="s">
        <v>136</v>
      </c>
      <c r="I470" s="205" t="s">
        <v>743</v>
      </c>
      <c r="J470" s="206" t="s">
        <v>553</v>
      </c>
      <c r="K470" s="207" t="s">
        <v>554</v>
      </c>
      <c r="L470" s="208" t="s">
        <v>744</v>
      </c>
      <c r="M470" s="209" t="s">
        <v>57</v>
      </c>
      <c r="N470" s="208" t="s">
        <v>45</v>
      </c>
      <c r="O470" s="216">
        <v>1</v>
      </c>
      <c r="P470" s="211">
        <v>700.36</v>
      </c>
      <c r="Q470" s="208" t="s">
        <v>243</v>
      </c>
      <c r="R470" s="211">
        <f t="shared" si="63"/>
        <v>700.36</v>
      </c>
      <c r="S470" s="212">
        <f t="shared" si="62"/>
        <v>700.36</v>
      </c>
    </row>
    <row r="471" spans="1:19" ht="52.8">
      <c r="A471" s="203" t="s">
        <v>21</v>
      </c>
      <c r="B471" s="203" t="s">
        <v>78</v>
      </c>
      <c r="C471" s="203" t="s">
        <v>78</v>
      </c>
      <c r="D471" s="204" t="s">
        <v>22</v>
      </c>
      <c r="E471" s="204" t="s">
        <v>23</v>
      </c>
      <c r="F471" s="204" t="s">
        <v>22</v>
      </c>
      <c r="G471" s="204" t="s">
        <v>24</v>
      </c>
      <c r="H471" s="204" t="s">
        <v>91</v>
      </c>
      <c r="I471" s="213" t="s">
        <v>758</v>
      </c>
      <c r="J471" s="214"/>
      <c r="K471" s="215" t="s">
        <v>758</v>
      </c>
      <c r="L471" s="208" t="s">
        <v>751</v>
      </c>
      <c r="M471" s="216" t="s">
        <v>57</v>
      </c>
      <c r="N471" s="208" t="s">
        <v>239</v>
      </c>
      <c r="O471" s="216">
        <v>1</v>
      </c>
      <c r="P471" s="211">
        <v>3729.02</v>
      </c>
      <c r="Q471" s="208" t="s">
        <v>243</v>
      </c>
      <c r="R471" s="211">
        <f>S471</f>
        <v>3729.02</v>
      </c>
      <c r="S471" s="212">
        <f>O471*P471</f>
        <v>3729.02</v>
      </c>
    </row>
    <row r="472" spans="1:19" ht="52.8">
      <c r="A472" s="203" t="s">
        <v>21</v>
      </c>
      <c r="B472" s="203" t="s">
        <v>78</v>
      </c>
      <c r="C472" s="203" t="s">
        <v>78</v>
      </c>
      <c r="D472" s="204" t="s">
        <v>22</v>
      </c>
      <c r="E472" s="204" t="s">
        <v>23</v>
      </c>
      <c r="F472" s="204" t="s">
        <v>22</v>
      </c>
      <c r="G472" s="204" t="s">
        <v>24</v>
      </c>
      <c r="H472" s="204" t="s">
        <v>91</v>
      </c>
      <c r="I472" s="213" t="s">
        <v>758</v>
      </c>
      <c r="J472" s="214"/>
      <c r="K472" s="215" t="s">
        <v>758</v>
      </c>
      <c r="L472" s="208" t="s">
        <v>751</v>
      </c>
      <c r="M472" s="216" t="s">
        <v>57</v>
      </c>
      <c r="N472" s="208" t="s">
        <v>239</v>
      </c>
      <c r="O472" s="216">
        <v>1</v>
      </c>
      <c r="P472" s="211">
        <v>3729.03</v>
      </c>
      <c r="Q472" s="208" t="s">
        <v>243</v>
      </c>
      <c r="R472" s="211">
        <f>S472</f>
        <v>3729.03</v>
      </c>
      <c r="S472" s="212">
        <f>O472*P472</f>
        <v>3729.03</v>
      </c>
    </row>
    <row r="473" spans="1:19" ht="92.4">
      <c r="A473" s="203" t="s">
        <v>21</v>
      </c>
      <c r="B473" s="203" t="s">
        <v>78</v>
      </c>
      <c r="C473" s="203" t="s">
        <v>78</v>
      </c>
      <c r="D473" s="204" t="s">
        <v>22</v>
      </c>
      <c r="E473" s="204" t="s">
        <v>31</v>
      </c>
      <c r="F473" s="204" t="s">
        <v>34</v>
      </c>
      <c r="G473" s="204" t="s">
        <v>233</v>
      </c>
      <c r="H473" s="204" t="s">
        <v>749</v>
      </c>
      <c r="I473" s="205" t="s">
        <v>750</v>
      </c>
      <c r="J473" s="206" t="s">
        <v>553</v>
      </c>
      <c r="K473" s="207" t="s">
        <v>554</v>
      </c>
      <c r="L473" s="208" t="s">
        <v>744</v>
      </c>
      <c r="M473" s="209" t="s">
        <v>57</v>
      </c>
      <c r="N473" s="208" t="s">
        <v>45</v>
      </c>
      <c r="O473" s="210">
        <v>1</v>
      </c>
      <c r="P473" s="211">
        <v>961.39</v>
      </c>
      <c r="Q473" s="208" t="s">
        <v>243</v>
      </c>
      <c r="R473" s="211">
        <f>S473</f>
        <v>961.39</v>
      </c>
      <c r="S473" s="212">
        <f t="shared" ref="S473" si="64">O473*P473</f>
        <v>961.39</v>
      </c>
    </row>
    <row r="474" spans="1:19" ht="92.4">
      <c r="A474" s="203" t="s">
        <v>21</v>
      </c>
      <c r="B474" s="203" t="s">
        <v>78</v>
      </c>
      <c r="C474" s="203" t="s">
        <v>78</v>
      </c>
      <c r="D474" s="204" t="s">
        <v>22</v>
      </c>
      <c r="E474" s="204" t="s">
        <v>27</v>
      </c>
      <c r="F474" s="204" t="s">
        <v>28</v>
      </c>
      <c r="G474" s="204" t="s">
        <v>302</v>
      </c>
      <c r="H474" s="204" t="s">
        <v>749</v>
      </c>
      <c r="I474" s="205" t="s">
        <v>750</v>
      </c>
      <c r="J474" s="206" t="s">
        <v>553</v>
      </c>
      <c r="K474" s="207" t="s">
        <v>554</v>
      </c>
      <c r="L474" s="208" t="s">
        <v>744</v>
      </c>
      <c r="M474" s="209" t="s">
        <v>57</v>
      </c>
      <c r="N474" s="208" t="s">
        <v>45</v>
      </c>
      <c r="O474" s="216">
        <v>1</v>
      </c>
      <c r="P474" s="211">
        <v>1000</v>
      </c>
      <c r="Q474" s="208" t="s">
        <v>243</v>
      </c>
      <c r="R474" s="211">
        <f t="shared" ref="R474:R475" si="65">S474</f>
        <v>1000</v>
      </c>
      <c r="S474" s="212">
        <f>O474*P474</f>
        <v>1000</v>
      </c>
    </row>
    <row r="475" spans="1:19" ht="39.6">
      <c r="A475" s="203" t="s">
        <v>21</v>
      </c>
      <c r="B475" s="203" t="s">
        <v>78</v>
      </c>
      <c r="C475" s="203" t="s">
        <v>78</v>
      </c>
      <c r="D475" s="204" t="s">
        <v>22</v>
      </c>
      <c r="E475" s="204" t="s">
        <v>31</v>
      </c>
      <c r="F475" s="204" t="s">
        <v>34</v>
      </c>
      <c r="G475" s="204" t="s">
        <v>233</v>
      </c>
      <c r="H475" s="204" t="s">
        <v>759</v>
      </c>
      <c r="I475" s="205" t="s">
        <v>760</v>
      </c>
      <c r="J475" s="217" t="s">
        <v>295</v>
      </c>
      <c r="K475" s="207" t="s">
        <v>51</v>
      </c>
      <c r="L475" s="208" t="s">
        <v>744</v>
      </c>
      <c r="M475" s="209" t="s">
        <v>57</v>
      </c>
      <c r="N475" s="208" t="s">
        <v>239</v>
      </c>
      <c r="O475" s="216">
        <v>1</v>
      </c>
      <c r="P475" s="211">
        <v>945</v>
      </c>
      <c r="Q475" s="208" t="s">
        <v>243</v>
      </c>
      <c r="R475" s="211">
        <f t="shared" si="65"/>
        <v>945</v>
      </c>
      <c r="S475" s="212">
        <f t="shared" ref="S475" si="66">O475*P475</f>
        <v>945</v>
      </c>
    </row>
    <row r="476" spans="1:19" ht="26.4">
      <c r="A476" s="203" t="s">
        <v>21</v>
      </c>
      <c r="B476" s="203" t="s">
        <v>78</v>
      </c>
      <c r="C476" s="203" t="s">
        <v>78</v>
      </c>
      <c r="D476" s="204" t="s">
        <v>22</v>
      </c>
      <c r="E476" s="204" t="s">
        <v>27</v>
      </c>
      <c r="F476" s="204" t="s">
        <v>28</v>
      </c>
      <c r="G476" s="204" t="s">
        <v>117</v>
      </c>
      <c r="H476" s="204">
        <v>31401</v>
      </c>
      <c r="I476" s="213" t="s">
        <v>579</v>
      </c>
      <c r="J476" s="214"/>
      <c r="K476" s="215" t="s">
        <v>579</v>
      </c>
      <c r="L476" s="208" t="s">
        <v>744</v>
      </c>
      <c r="M476" s="209" t="s">
        <v>57</v>
      </c>
      <c r="N476" s="208" t="s">
        <v>239</v>
      </c>
      <c r="O476" s="216">
        <v>1</v>
      </c>
      <c r="P476" s="211">
        <v>399</v>
      </c>
      <c r="Q476" s="208" t="s">
        <v>243</v>
      </c>
      <c r="R476" s="211">
        <f>S476</f>
        <v>399</v>
      </c>
      <c r="S476" s="212">
        <f>O476*P476</f>
        <v>399</v>
      </c>
    </row>
    <row r="477" spans="1:19" ht="26.4">
      <c r="A477" s="203" t="s">
        <v>21</v>
      </c>
      <c r="B477" s="203" t="s">
        <v>78</v>
      </c>
      <c r="C477" s="203" t="s">
        <v>78</v>
      </c>
      <c r="D477" s="204" t="s">
        <v>22</v>
      </c>
      <c r="E477" s="204" t="s">
        <v>31</v>
      </c>
      <c r="F477" s="204" t="s">
        <v>34</v>
      </c>
      <c r="G477" s="204" t="s">
        <v>24</v>
      </c>
      <c r="H477" s="204" t="s">
        <v>41</v>
      </c>
      <c r="I477" s="205" t="s">
        <v>249</v>
      </c>
      <c r="J477" s="214" t="s">
        <v>326</v>
      </c>
      <c r="K477" s="215" t="s">
        <v>327</v>
      </c>
      <c r="L477" s="208" t="s">
        <v>751</v>
      </c>
      <c r="M477" s="209" t="s">
        <v>57</v>
      </c>
      <c r="N477" s="208" t="s">
        <v>83</v>
      </c>
      <c r="O477" s="210">
        <v>10</v>
      </c>
      <c r="P477" s="211">
        <v>930</v>
      </c>
      <c r="Q477" s="208" t="s">
        <v>243</v>
      </c>
      <c r="R477" s="211">
        <f t="shared" ref="R477:R480" si="67">S477</f>
        <v>9300</v>
      </c>
      <c r="S477" s="212">
        <f t="shared" ref="S477:S480" si="68">O477*P477</f>
        <v>9300</v>
      </c>
    </row>
    <row r="478" spans="1:19" ht="26.4">
      <c r="A478" s="203" t="s">
        <v>21</v>
      </c>
      <c r="B478" s="203" t="s">
        <v>78</v>
      </c>
      <c r="C478" s="203" t="s">
        <v>78</v>
      </c>
      <c r="D478" s="204" t="s">
        <v>22</v>
      </c>
      <c r="E478" s="204" t="s">
        <v>31</v>
      </c>
      <c r="F478" s="204" t="s">
        <v>34</v>
      </c>
      <c r="G478" s="204" t="s">
        <v>24</v>
      </c>
      <c r="H478" s="204" t="s">
        <v>41</v>
      </c>
      <c r="I478" s="205" t="s">
        <v>249</v>
      </c>
      <c r="J478" s="214" t="s">
        <v>328</v>
      </c>
      <c r="K478" s="215" t="s">
        <v>761</v>
      </c>
      <c r="L478" s="208" t="s">
        <v>751</v>
      </c>
      <c r="M478" s="209" t="s">
        <v>57</v>
      </c>
      <c r="N478" s="208" t="s">
        <v>56</v>
      </c>
      <c r="O478" s="210">
        <v>7</v>
      </c>
      <c r="P478" s="211">
        <v>99.99</v>
      </c>
      <c r="Q478" s="208" t="s">
        <v>243</v>
      </c>
      <c r="R478" s="211">
        <f t="shared" si="67"/>
        <v>699.93</v>
      </c>
      <c r="S478" s="212">
        <f t="shared" si="68"/>
        <v>699.93</v>
      </c>
    </row>
    <row r="479" spans="1:19" ht="92.4">
      <c r="A479" s="203" t="s">
        <v>21</v>
      </c>
      <c r="B479" s="203" t="s">
        <v>78</v>
      </c>
      <c r="C479" s="203" t="s">
        <v>78</v>
      </c>
      <c r="D479" s="204" t="s">
        <v>22</v>
      </c>
      <c r="E479" s="204" t="s">
        <v>27</v>
      </c>
      <c r="F479" s="204" t="s">
        <v>144</v>
      </c>
      <c r="G479" s="204" t="s">
        <v>117</v>
      </c>
      <c r="H479" s="204" t="s">
        <v>749</v>
      </c>
      <c r="I479" s="205" t="s">
        <v>750</v>
      </c>
      <c r="J479" s="206" t="s">
        <v>553</v>
      </c>
      <c r="K479" s="207" t="s">
        <v>554</v>
      </c>
      <c r="L479" s="208" t="s">
        <v>744</v>
      </c>
      <c r="M479" s="209" t="s">
        <v>57</v>
      </c>
      <c r="N479" s="208" t="s">
        <v>45</v>
      </c>
      <c r="O479" s="216">
        <v>1</v>
      </c>
      <c r="P479" s="211">
        <v>1670.27</v>
      </c>
      <c r="Q479" s="208" t="s">
        <v>243</v>
      </c>
      <c r="R479" s="211">
        <f t="shared" si="67"/>
        <v>1670.27</v>
      </c>
      <c r="S479" s="212">
        <f t="shared" si="68"/>
        <v>1670.27</v>
      </c>
    </row>
    <row r="480" spans="1:19" ht="92.4">
      <c r="A480" s="203" t="s">
        <v>21</v>
      </c>
      <c r="B480" s="203" t="s">
        <v>78</v>
      </c>
      <c r="C480" s="203" t="s">
        <v>78</v>
      </c>
      <c r="D480" s="204" t="s">
        <v>22</v>
      </c>
      <c r="E480" s="204" t="s">
        <v>27</v>
      </c>
      <c r="F480" s="204" t="s">
        <v>144</v>
      </c>
      <c r="G480" s="204" t="s">
        <v>117</v>
      </c>
      <c r="H480" s="204" t="s">
        <v>749</v>
      </c>
      <c r="I480" s="205" t="s">
        <v>750</v>
      </c>
      <c r="J480" s="206" t="s">
        <v>553</v>
      </c>
      <c r="K480" s="207" t="s">
        <v>554</v>
      </c>
      <c r="L480" s="208" t="s">
        <v>744</v>
      </c>
      <c r="M480" s="209" t="s">
        <v>57</v>
      </c>
      <c r="N480" s="208" t="s">
        <v>45</v>
      </c>
      <c r="O480" s="216">
        <v>1</v>
      </c>
      <c r="P480" s="211">
        <v>1796.94</v>
      </c>
      <c r="Q480" s="208" t="s">
        <v>243</v>
      </c>
      <c r="R480" s="211">
        <f t="shared" si="67"/>
        <v>1796.94</v>
      </c>
      <c r="S480" s="212">
        <f t="shared" si="68"/>
        <v>1796.94</v>
      </c>
    </row>
    <row r="481" spans="1:19" ht="39.6">
      <c r="A481" s="203" t="s">
        <v>21</v>
      </c>
      <c r="B481" s="203" t="s">
        <v>78</v>
      </c>
      <c r="C481" s="203" t="s">
        <v>78</v>
      </c>
      <c r="D481" s="204" t="s">
        <v>22</v>
      </c>
      <c r="E481" s="204" t="s">
        <v>31</v>
      </c>
      <c r="F481" s="204" t="s">
        <v>34</v>
      </c>
      <c r="G481" s="204" t="s">
        <v>233</v>
      </c>
      <c r="H481" s="204" t="s">
        <v>762</v>
      </c>
      <c r="I481" s="205" t="s">
        <v>763</v>
      </c>
      <c r="J481" s="217"/>
      <c r="K481" s="207" t="s">
        <v>764</v>
      </c>
      <c r="L481" s="208" t="s">
        <v>751</v>
      </c>
      <c r="M481" s="209" t="s">
        <v>57</v>
      </c>
      <c r="N481" s="208" t="s">
        <v>239</v>
      </c>
      <c r="O481" s="216">
        <v>1</v>
      </c>
      <c r="P481" s="211">
        <v>1276</v>
      </c>
      <c r="Q481" s="208" t="s">
        <v>243</v>
      </c>
      <c r="R481" s="211">
        <f>S481</f>
        <v>1276</v>
      </c>
      <c r="S481" s="212">
        <f>O481*P481</f>
        <v>1276</v>
      </c>
    </row>
    <row r="482" spans="1:19" ht="39.6">
      <c r="A482" s="203" t="s">
        <v>21</v>
      </c>
      <c r="B482" s="203" t="s">
        <v>78</v>
      </c>
      <c r="C482" s="203" t="s">
        <v>78</v>
      </c>
      <c r="D482" s="204" t="s">
        <v>22</v>
      </c>
      <c r="E482" s="204" t="s">
        <v>27</v>
      </c>
      <c r="F482" s="204" t="s">
        <v>144</v>
      </c>
      <c r="G482" s="204" t="s">
        <v>117</v>
      </c>
      <c r="H482" s="204" t="s">
        <v>114</v>
      </c>
      <c r="I482" s="205" t="s">
        <v>382</v>
      </c>
      <c r="J482" s="217"/>
      <c r="K482" s="207" t="s">
        <v>765</v>
      </c>
      <c r="L482" s="208"/>
      <c r="M482" s="216"/>
      <c r="N482" s="208" t="s">
        <v>239</v>
      </c>
      <c r="O482" s="216">
        <v>1</v>
      </c>
      <c r="P482" s="211">
        <v>2500</v>
      </c>
      <c r="Q482" s="208" t="s">
        <v>243</v>
      </c>
      <c r="R482" s="211">
        <f>S482</f>
        <v>2500</v>
      </c>
      <c r="S482" s="212">
        <f>O482*P482</f>
        <v>2500</v>
      </c>
    </row>
    <row r="483" spans="1:19" ht="26.4">
      <c r="A483" s="203" t="s">
        <v>21</v>
      </c>
      <c r="B483" s="203" t="s">
        <v>78</v>
      </c>
      <c r="C483" s="203" t="s">
        <v>78</v>
      </c>
      <c r="D483" s="204" t="s">
        <v>22</v>
      </c>
      <c r="E483" s="204" t="s">
        <v>23</v>
      </c>
      <c r="F483" s="204" t="s">
        <v>22</v>
      </c>
      <c r="G483" s="204" t="s">
        <v>24</v>
      </c>
      <c r="H483" s="204">
        <v>31401</v>
      </c>
      <c r="I483" s="213" t="s">
        <v>579</v>
      </c>
      <c r="J483" s="214"/>
      <c r="K483" s="215" t="s">
        <v>579</v>
      </c>
      <c r="L483" s="208" t="s">
        <v>744</v>
      </c>
      <c r="M483" s="209" t="s">
        <v>57</v>
      </c>
      <c r="N483" s="208" t="s">
        <v>239</v>
      </c>
      <c r="O483" s="216">
        <v>1</v>
      </c>
      <c r="P483" s="211">
        <v>1165.8599999999999</v>
      </c>
      <c r="Q483" s="208" t="s">
        <v>243</v>
      </c>
      <c r="R483" s="211">
        <f t="shared" ref="R483" si="69">S483</f>
        <v>1165.8599999999999</v>
      </c>
      <c r="S483" s="212">
        <f t="shared" ref="S483" si="70">O483*P483</f>
        <v>1165.8599999999999</v>
      </c>
    </row>
    <row r="484" spans="1:19" ht="39.6">
      <c r="A484" s="203" t="s">
        <v>21</v>
      </c>
      <c r="B484" s="203" t="s">
        <v>78</v>
      </c>
      <c r="C484" s="203" t="s">
        <v>78</v>
      </c>
      <c r="D484" s="204" t="s">
        <v>22</v>
      </c>
      <c r="E484" s="204" t="s">
        <v>31</v>
      </c>
      <c r="F484" s="204" t="s">
        <v>34</v>
      </c>
      <c r="G484" s="204" t="s">
        <v>233</v>
      </c>
      <c r="H484" s="204" t="s">
        <v>762</v>
      </c>
      <c r="I484" s="205" t="s">
        <v>763</v>
      </c>
      <c r="J484" s="217"/>
      <c r="K484" s="207" t="s">
        <v>764</v>
      </c>
      <c r="L484" s="208" t="s">
        <v>751</v>
      </c>
      <c r="M484" s="209" t="s">
        <v>57</v>
      </c>
      <c r="N484" s="208" t="s">
        <v>239</v>
      </c>
      <c r="O484" s="216">
        <v>1</v>
      </c>
      <c r="P484" s="211">
        <v>1500</v>
      </c>
      <c r="Q484" s="208" t="s">
        <v>243</v>
      </c>
      <c r="R484" s="211">
        <f>S484</f>
        <v>1500</v>
      </c>
      <c r="S484" s="212">
        <f>O484*P484</f>
        <v>1500</v>
      </c>
    </row>
    <row r="485" spans="1:19" ht="39.6">
      <c r="A485" s="203" t="s">
        <v>21</v>
      </c>
      <c r="B485" s="203" t="s">
        <v>78</v>
      </c>
      <c r="C485" s="203" t="s">
        <v>78</v>
      </c>
      <c r="D485" s="204" t="s">
        <v>22</v>
      </c>
      <c r="E485" s="204" t="s">
        <v>31</v>
      </c>
      <c r="F485" s="204" t="s">
        <v>34</v>
      </c>
      <c r="G485" s="204" t="s">
        <v>233</v>
      </c>
      <c r="H485" s="204" t="s">
        <v>759</v>
      </c>
      <c r="I485" s="205" t="s">
        <v>760</v>
      </c>
      <c r="J485" s="217" t="s">
        <v>295</v>
      </c>
      <c r="K485" s="207" t="s">
        <v>51</v>
      </c>
      <c r="L485" s="208" t="s">
        <v>751</v>
      </c>
      <c r="M485" s="209" t="s">
        <v>57</v>
      </c>
      <c r="N485" s="208" t="s">
        <v>239</v>
      </c>
      <c r="O485" s="216">
        <v>1</v>
      </c>
      <c r="P485" s="211">
        <v>2277</v>
      </c>
      <c r="Q485" s="208" t="s">
        <v>243</v>
      </c>
      <c r="R485" s="211">
        <f t="shared" ref="R485" si="71">S485</f>
        <v>2277</v>
      </c>
      <c r="S485" s="212">
        <f t="shared" ref="S485" si="72">O485*P485</f>
        <v>2277</v>
      </c>
    </row>
    <row r="486" spans="1:19" ht="39.6">
      <c r="A486" s="203" t="s">
        <v>21</v>
      </c>
      <c r="B486" s="203" t="s">
        <v>78</v>
      </c>
      <c r="C486" s="203" t="s">
        <v>78</v>
      </c>
      <c r="D486" s="204" t="s">
        <v>22</v>
      </c>
      <c r="E486" s="204" t="s">
        <v>31</v>
      </c>
      <c r="F486" s="204" t="s">
        <v>34</v>
      </c>
      <c r="G486" s="204" t="s">
        <v>233</v>
      </c>
      <c r="H486" s="204" t="s">
        <v>40</v>
      </c>
      <c r="I486" s="205" t="s">
        <v>264</v>
      </c>
      <c r="J486" s="214" t="s">
        <v>52</v>
      </c>
      <c r="K486" s="215" t="s">
        <v>51</v>
      </c>
      <c r="L486" s="208" t="s">
        <v>751</v>
      </c>
      <c r="M486" s="209" t="s">
        <v>57</v>
      </c>
      <c r="N486" s="208" t="s">
        <v>239</v>
      </c>
      <c r="O486" s="216">
        <v>1</v>
      </c>
      <c r="P486" s="211">
        <v>1900</v>
      </c>
      <c r="Q486" s="208" t="s">
        <v>243</v>
      </c>
      <c r="R486" s="211">
        <f>S486</f>
        <v>1900</v>
      </c>
      <c r="S486" s="212">
        <f>O486*P486</f>
        <v>1900</v>
      </c>
    </row>
    <row r="487" spans="1:19" ht="26.4">
      <c r="A487" s="203" t="s">
        <v>21</v>
      </c>
      <c r="B487" s="203" t="s">
        <v>78</v>
      </c>
      <c r="C487" s="203" t="s">
        <v>78</v>
      </c>
      <c r="D487" s="204" t="s">
        <v>22</v>
      </c>
      <c r="E487" s="204" t="s">
        <v>27</v>
      </c>
      <c r="F487" s="204" t="s">
        <v>144</v>
      </c>
      <c r="G487" s="204" t="s">
        <v>117</v>
      </c>
      <c r="H487" s="204" t="s">
        <v>48</v>
      </c>
      <c r="I487" s="205" t="s">
        <v>766</v>
      </c>
      <c r="J487" s="206"/>
      <c r="K487" s="207" t="s">
        <v>767</v>
      </c>
      <c r="L487" s="208" t="s">
        <v>768</v>
      </c>
      <c r="M487" s="216" t="s">
        <v>62</v>
      </c>
      <c r="N487" s="208" t="s">
        <v>239</v>
      </c>
      <c r="O487" s="210">
        <v>1</v>
      </c>
      <c r="P487" s="211">
        <v>903.93</v>
      </c>
      <c r="Q487" s="208" t="s">
        <v>243</v>
      </c>
      <c r="R487" s="211">
        <f t="shared" ref="R487:R489" si="73">S487</f>
        <v>903.93</v>
      </c>
      <c r="S487" s="212">
        <f t="shared" ref="S487:S490" si="74">O487*P487</f>
        <v>903.93</v>
      </c>
    </row>
    <row r="488" spans="1:19" ht="79.2">
      <c r="A488" s="203" t="s">
        <v>21</v>
      </c>
      <c r="B488" s="203" t="s">
        <v>78</v>
      </c>
      <c r="C488" s="203" t="s">
        <v>78</v>
      </c>
      <c r="D488" s="204" t="s">
        <v>22</v>
      </c>
      <c r="E488" s="204" t="s">
        <v>27</v>
      </c>
      <c r="F488" s="204" t="s">
        <v>28</v>
      </c>
      <c r="G488" s="204" t="s">
        <v>117</v>
      </c>
      <c r="H488" s="204" t="s">
        <v>136</v>
      </c>
      <c r="I488" s="205" t="s">
        <v>743</v>
      </c>
      <c r="J488" s="206" t="s">
        <v>134</v>
      </c>
      <c r="K488" s="207" t="s">
        <v>135</v>
      </c>
      <c r="L488" s="208" t="s">
        <v>768</v>
      </c>
      <c r="M488" s="216" t="s">
        <v>62</v>
      </c>
      <c r="N488" s="208" t="s">
        <v>45</v>
      </c>
      <c r="O488" s="210">
        <v>1</v>
      </c>
      <c r="P488" s="211">
        <v>1122.1600000000001</v>
      </c>
      <c r="Q488" s="208" t="s">
        <v>243</v>
      </c>
      <c r="R488" s="211">
        <f t="shared" si="73"/>
        <v>1122.1600000000001</v>
      </c>
      <c r="S488" s="212">
        <f t="shared" si="74"/>
        <v>1122.1600000000001</v>
      </c>
    </row>
    <row r="489" spans="1:19" ht="92.4">
      <c r="A489" s="203" t="s">
        <v>21</v>
      </c>
      <c r="B489" s="203" t="s">
        <v>78</v>
      </c>
      <c r="C489" s="203" t="s">
        <v>78</v>
      </c>
      <c r="D489" s="204" t="s">
        <v>22</v>
      </c>
      <c r="E489" s="204" t="s">
        <v>27</v>
      </c>
      <c r="F489" s="204" t="s">
        <v>144</v>
      </c>
      <c r="G489" s="204" t="s">
        <v>117</v>
      </c>
      <c r="H489" s="204" t="s">
        <v>749</v>
      </c>
      <c r="I489" s="205" t="s">
        <v>750</v>
      </c>
      <c r="J489" s="206" t="s">
        <v>553</v>
      </c>
      <c r="K489" s="207" t="s">
        <v>554</v>
      </c>
      <c r="L489" s="208" t="s">
        <v>768</v>
      </c>
      <c r="M489" s="216" t="s">
        <v>62</v>
      </c>
      <c r="N489" s="208" t="s">
        <v>45</v>
      </c>
      <c r="O489" s="216">
        <v>1</v>
      </c>
      <c r="P489" s="211">
        <v>8256.26</v>
      </c>
      <c r="Q489" s="208" t="s">
        <v>243</v>
      </c>
      <c r="R489" s="211">
        <f t="shared" si="73"/>
        <v>8256.26</v>
      </c>
      <c r="S489" s="212">
        <f t="shared" si="74"/>
        <v>8256.26</v>
      </c>
    </row>
    <row r="490" spans="1:19" ht="92.4">
      <c r="A490" s="203" t="s">
        <v>21</v>
      </c>
      <c r="B490" s="203" t="s">
        <v>78</v>
      </c>
      <c r="C490" s="203" t="s">
        <v>78</v>
      </c>
      <c r="D490" s="204" t="s">
        <v>22</v>
      </c>
      <c r="E490" s="204" t="s">
        <v>31</v>
      </c>
      <c r="F490" s="204" t="s">
        <v>34</v>
      </c>
      <c r="G490" s="204" t="s">
        <v>233</v>
      </c>
      <c r="H490" s="204" t="s">
        <v>749</v>
      </c>
      <c r="I490" s="205" t="s">
        <v>750</v>
      </c>
      <c r="J490" s="206" t="s">
        <v>553</v>
      </c>
      <c r="K490" s="207" t="s">
        <v>554</v>
      </c>
      <c r="L490" s="208" t="s">
        <v>768</v>
      </c>
      <c r="M490" s="216" t="s">
        <v>62</v>
      </c>
      <c r="N490" s="208" t="s">
        <v>45</v>
      </c>
      <c r="O490" s="210">
        <v>1</v>
      </c>
      <c r="P490" s="211">
        <v>24324.720000000001</v>
      </c>
      <c r="Q490" s="208" t="s">
        <v>243</v>
      </c>
      <c r="R490" s="211">
        <f>S490</f>
        <v>24324.720000000001</v>
      </c>
      <c r="S490" s="212">
        <f t="shared" si="74"/>
        <v>24324.720000000001</v>
      </c>
    </row>
    <row r="491" spans="1:19" ht="92.4">
      <c r="A491" s="203" t="s">
        <v>21</v>
      </c>
      <c r="B491" s="203" t="s">
        <v>78</v>
      </c>
      <c r="C491" s="203" t="s">
        <v>78</v>
      </c>
      <c r="D491" s="204" t="s">
        <v>22</v>
      </c>
      <c r="E491" s="204" t="s">
        <v>27</v>
      </c>
      <c r="F491" s="204" t="s">
        <v>28</v>
      </c>
      <c r="G491" s="204" t="s">
        <v>302</v>
      </c>
      <c r="H491" s="204" t="s">
        <v>749</v>
      </c>
      <c r="I491" s="205" t="s">
        <v>750</v>
      </c>
      <c r="J491" s="206" t="s">
        <v>553</v>
      </c>
      <c r="K491" s="207" t="s">
        <v>554</v>
      </c>
      <c r="L491" s="208" t="s">
        <v>768</v>
      </c>
      <c r="M491" s="216" t="s">
        <v>62</v>
      </c>
      <c r="N491" s="208" t="s">
        <v>45</v>
      </c>
      <c r="O491" s="216">
        <v>1</v>
      </c>
      <c r="P491" s="211">
        <v>2840</v>
      </c>
      <c r="Q491" s="208" t="s">
        <v>243</v>
      </c>
      <c r="R491" s="211">
        <f t="shared" ref="R491:R493" si="75">S491</f>
        <v>2840</v>
      </c>
      <c r="S491" s="212">
        <f>O491*P491</f>
        <v>2840</v>
      </c>
    </row>
    <row r="492" spans="1:19" ht="92.4">
      <c r="A492" s="203" t="s">
        <v>21</v>
      </c>
      <c r="B492" s="203" t="s">
        <v>78</v>
      </c>
      <c r="C492" s="203" t="s">
        <v>78</v>
      </c>
      <c r="D492" s="204" t="s">
        <v>22</v>
      </c>
      <c r="E492" s="204" t="s">
        <v>27</v>
      </c>
      <c r="F492" s="204" t="s">
        <v>28</v>
      </c>
      <c r="G492" s="204" t="s">
        <v>769</v>
      </c>
      <c r="H492" s="204" t="s">
        <v>749</v>
      </c>
      <c r="I492" s="205" t="s">
        <v>750</v>
      </c>
      <c r="J492" s="206" t="s">
        <v>553</v>
      </c>
      <c r="K492" s="207" t="s">
        <v>554</v>
      </c>
      <c r="L492" s="208" t="s">
        <v>768</v>
      </c>
      <c r="M492" s="216" t="s">
        <v>62</v>
      </c>
      <c r="N492" s="208" t="s">
        <v>45</v>
      </c>
      <c r="O492" s="216">
        <v>1</v>
      </c>
      <c r="P492" s="211">
        <v>2322</v>
      </c>
      <c r="Q492" s="208" t="s">
        <v>243</v>
      </c>
      <c r="R492" s="211">
        <f t="shared" si="75"/>
        <v>2322</v>
      </c>
      <c r="S492" s="212">
        <f>O492*P492</f>
        <v>2322</v>
      </c>
    </row>
    <row r="493" spans="1:19" ht="79.2">
      <c r="A493" s="203" t="s">
        <v>21</v>
      </c>
      <c r="B493" s="203" t="s">
        <v>78</v>
      </c>
      <c r="C493" s="203" t="s">
        <v>78</v>
      </c>
      <c r="D493" s="204" t="s">
        <v>22</v>
      </c>
      <c r="E493" s="204" t="s">
        <v>27</v>
      </c>
      <c r="F493" s="204" t="s">
        <v>28</v>
      </c>
      <c r="G493" s="204" t="s">
        <v>770</v>
      </c>
      <c r="H493" s="204" t="s">
        <v>136</v>
      </c>
      <c r="I493" s="205" t="s">
        <v>743</v>
      </c>
      <c r="J493" s="206" t="s">
        <v>134</v>
      </c>
      <c r="K493" s="207" t="s">
        <v>135</v>
      </c>
      <c r="L493" s="208" t="s">
        <v>768</v>
      </c>
      <c r="M493" s="216" t="s">
        <v>62</v>
      </c>
      <c r="N493" s="208" t="s">
        <v>45</v>
      </c>
      <c r="O493" s="210">
        <v>1</v>
      </c>
      <c r="P493" s="211">
        <v>98.67</v>
      </c>
      <c r="Q493" s="208" t="s">
        <v>243</v>
      </c>
      <c r="R493" s="211">
        <f t="shared" si="75"/>
        <v>98.67</v>
      </c>
      <c r="S493" s="212">
        <f t="shared" ref="S493:S494" si="76">O493*P493</f>
        <v>98.67</v>
      </c>
    </row>
    <row r="494" spans="1:19" ht="26.4">
      <c r="A494" s="203" t="s">
        <v>21</v>
      </c>
      <c r="B494" s="203" t="s">
        <v>78</v>
      </c>
      <c r="C494" s="203" t="s">
        <v>78</v>
      </c>
      <c r="D494" s="204" t="s">
        <v>22</v>
      </c>
      <c r="E494" s="204" t="s">
        <v>31</v>
      </c>
      <c r="F494" s="204" t="s">
        <v>34</v>
      </c>
      <c r="G494" s="204" t="s">
        <v>233</v>
      </c>
      <c r="H494" s="204" t="s">
        <v>771</v>
      </c>
      <c r="I494" s="205" t="s">
        <v>772</v>
      </c>
      <c r="J494" s="206"/>
      <c r="K494" s="207" t="s">
        <v>773</v>
      </c>
      <c r="L494" s="208" t="s">
        <v>751</v>
      </c>
      <c r="M494" s="216" t="s">
        <v>57</v>
      </c>
      <c r="N494" s="208" t="s">
        <v>239</v>
      </c>
      <c r="O494" s="210">
        <v>1</v>
      </c>
      <c r="P494" s="211">
        <v>18737</v>
      </c>
      <c r="Q494" s="208" t="s">
        <v>243</v>
      </c>
      <c r="R494" s="211">
        <f>S494</f>
        <v>18737</v>
      </c>
      <c r="S494" s="212">
        <f t="shared" si="76"/>
        <v>18737</v>
      </c>
    </row>
    <row r="495" spans="1:19" ht="39.6">
      <c r="A495" s="203" t="s">
        <v>21</v>
      </c>
      <c r="B495" s="203" t="s">
        <v>78</v>
      </c>
      <c r="C495" s="203" t="s">
        <v>78</v>
      </c>
      <c r="D495" s="204" t="s">
        <v>22</v>
      </c>
      <c r="E495" s="204" t="s">
        <v>31</v>
      </c>
      <c r="F495" s="204" t="s">
        <v>34</v>
      </c>
      <c r="G495" s="204" t="s">
        <v>233</v>
      </c>
      <c r="H495" s="204" t="s">
        <v>40</v>
      </c>
      <c r="I495" s="205" t="s">
        <v>264</v>
      </c>
      <c r="J495" s="214" t="s">
        <v>52</v>
      </c>
      <c r="K495" s="215" t="s">
        <v>51</v>
      </c>
      <c r="L495" s="208" t="s">
        <v>751</v>
      </c>
      <c r="M495" s="209" t="s">
        <v>57</v>
      </c>
      <c r="N495" s="208" t="s">
        <v>239</v>
      </c>
      <c r="O495" s="216">
        <v>1</v>
      </c>
      <c r="P495" s="211">
        <v>1560</v>
      </c>
      <c r="Q495" s="208" t="s">
        <v>243</v>
      </c>
      <c r="R495" s="211">
        <f>S495</f>
        <v>1560</v>
      </c>
      <c r="S495" s="212">
        <f>O495*P495</f>
        <v>1560</v>
      </c>
    </row>
    <row r="496" spans="1:19" ht="39.6">
      <c r="A496" s="203" t="s">
        <v>21</v>
      </c>
      <c r="B496" s="203" t="s">
        <v>78</v>
      </c>
      <c r="C496" s="203" t="s">
        <v>78</v>
      </c>
      <c r="D496" s="204" t="s">
        <v>22</v>
      </c>
      <c r="E496" s="204" t="s">
        <v>23</v>
      </c>
      <c r="F496" s="204" t="s">
        <v>22</v>
      </c>
      <c r="G496" s="204" t="s">
        <v>24</v>
      </c>
      <c r="H496" s="204" t="s">
        <v>40</v>
      </c>
      <c r="I496" s="205" t="s">
        <v>264</v>
      </c>
      <c r="J496" s="214" t="s">
        <v>52</v>
      </c>
      <c r="K496" s="215" t="s">
        <v>51</v>
      </c>
      <c r="L496" s="208" t="s">
        <v>751</v>
      </c>
      <c r="M496" s="209" t="s">
        <v>57</v>
      </c>
      <c r="N496" s="208" t="s">
        <v>239</v>
      </c>
      <c r="O496" s="216">
        <v>1</v>
      </c>
      <c r="P496" s="211">
        <v>4000</v>
      </c>
      <c r="Q496" s="208" t="s">
        <v>243</v>
      </c>
      <c r="R496" s="211">
        <f>S496</f>
        <v>4000</v>
      </c>
      <c r="S496" s="212">
        <f>O496*P496</f>
        <v>4000</v>
      </c>
    </row>
    <row r="497" spans="1:19" ht="39.6">
      <c r="A497" s="203" t="s">
        <v>21</v>
      </c>
      <c r="B497" s="203" t="s">
        <v>78</v>
      </c>
      <c r="C497" s="203" t="s">
        <v>78</v>
      </c>
      <c r="D497" s="204" t="s">
        <v>22</v>
      </c>
      <c r="E497" s="204" t="s">
        <v>27</v>
      </c>
      <c r="F497" s="204" t="s">
        <v>144</v>
      </c>
      <c r="G497" s="204" t="s">
        <v>117</v>
      </c>
      <c r="H497" s="204" t="s">
        <v>40</v>
      </c>
      <c r="I497" s="205" t="s">
        <v>264</v>
      </c>
      <c r="J497" s="214" t="s">
        <v>52</v>
      </c>
      <c r="K497" s="215" t="s">
        <v>51</v>
      </c>
      <c r="L497" s="208" t="s">
        <v>751</v>
      </c>
      <c r="M497" s="209" t="s">
        <v>57</v>
      </c>
      <c r="N497" s="208" t="s">
        <v>239</v>
      </c>
      <c r="O497" s="216">
        <v>1</v>
      </c>
      <c r="P497" s="211">
        <v>1000</v>
      </c>
      <c r="Q497" s="208" t="s">
        <v>243</v>
      </c>
      <c r="R497" s="211">
        <f>S497</f>
        <v>1000</v>
      </c>
      <c r="S497" s="212">
        <f t="shared" ref="S497:S499" si="77">O497*P497</f>
        <v>1000</v>
      </c>
    </row>
    <row r="498" spans="1:19" ht="26.4">
      <c r="A498" s="203" t="s">
        <v>21</v>
      </c>
      <c r="B498" s="203" t="s">
        <v>78</v>
      </c>
      <c r="C498" s="203" t="s">
        <v>78</v>
      </c>
      <c r="D498" s="204" t="s">
        <v>22</v>
      </c>
      <c r="E498" s="204" t="s">
        <v>30</v>
      </c>
      <c r="F498" s="204" t="s">
        <v>33</v>
      </c>
      <c r="G498" s="204" t="s">
        <v>315</v>
      </c>
      <c r="H498" s="204" t="s">
        <v>196</v>
      </c>
      <c r="I498" s="205" t="s">
        <v>774</v>
      </c>
      <c r="J498" s="214" t="s">
        <v>775</v>
      </c>
      <c r="K498" s="215" t="s">
        <v>776</v>
      </c>
      <c r="L498" s="208" t="s">
        <v>751</v>
      </c>
      <c r="M498" s="209" t="s">
        <v>57</v>
      </c>
      <c r="N498" s="208" t="s">
        <v>197</v>
      </c>
      <c r="O498" s="216">
        <v>1</v>
      </c>
      <c r="P498" s="211">
        <v>14.5</v>
      </c>
      <c r="Q498" s="208" t="s">
        <v>243</v>
      </c>
      <c r="R498" s="211">
        <f t="shared" ref="R498:R505" si="78">S498</f>
        <v>14.5</v>
      </c>
      <c r="S498" s="212">
        <f t="shared" si="77"/>
        <v>14.5</v>
      </c>
    </row>
    <row r="499" spans="1:19" ht="26.4">
      <c r="A499" s="203" t="s">
        <v>21</v>
      </c>
      <c r="B499" s="203" t="s">
        <v>78</v>
      </c>
      <c r="C499" s="203" t="s">
        <v>78</v>
      </c>
      <c r="D499" s="204" t="s">
        <v>22</v>
      </c>
      <c r="E499" s="204" t="s">
        <v>30</v>
      </c>
      <c r="F499" s="204" t="s">
        <v>33</v>
      </c>
      <c r="G499" s="204" t="s">
        <v>315</v>
      </c>
      <c r="H499" s="204" t="s">
        <v>196</v>
      </c>
      <c r="I499" s="205" t="s">
        <v>774</v>
      </c>
      <c r="J499" s="214" t="s">
        <v>316</v>
      </c>
      <c r="K499" s="215" t="s">
        <v>777</v>
      </c>
      <c r="L499" s="208" t="s">
        <v>751</v>
      </c>
      <c r="M499" s="209" t="s">
        <v>57</v>
      </c>
      <c r="N499" s="208" t="s">
        <v>778</v>
      </c>
      <c r="O499" s="216">
        <v>101</v>
      </c>
      <c r="P499" s="211">
        <v>44</v>
      </c>
      <c r="Q499" s="208" t="s">
        <v>243</v>
      </c>
      <c r="R499" s="211">
        <f t="shared" si="78"/>
        <v>4444</v>
      </c>
      <c r="S499" s="212">
        <f t="shared" si="77"/>
        <v>4444</v>
      </c>
    </row>
    <row r="500" spans="1:19" ht="26.4">
      <c r="A500" s="203" t="s">
        <v>21</v>
      </c>
      <c r="B500" s="203" t="s">
        <v>78</v>
      </c>
      <c r="C500" s="203" t="s">
        <v>78</v>
      </c>
      <c r="D500" s="204" t="s">
        <v>22</v>
      </c>
      <c r="E500" s="204" t="s">
        <v>30</v>
      </c>
      <c r="F500" s="204" t="s">
        <v>33</v>
      </c>
      <c r="G500" s="204" t="s">
        <v>315</v>
      </c>
      <c r="H500" s="204" t="s">
        <v>41</v>
      </c>
      <c r="I500" s="205" t="s">
        <v>249</v>
      </c>
      <c r="J500" s="214" t="s">
        <v>662</v>
      </c>
      <c r="K500" s="215" t="s">
        <v>663</v>
      </c>
      <c r="L500" s="208" t="s">
        <v>751</v>
      </c>
      <c r="M500" s="209" t="s">
        <v>57</v>
      </c>
      <c r="N500" s="208" t="s">
        <v>39</v>
      </c>
      <c r="O500" s="210">
        <v>25</v>
      </c>
      <c r="P500" s="211">
        <v>15</v>
      </c>
      <c r="Q500" s="208" t="s">
        <v>243</v>
      </c>
      <c r="R500" s="211">
        <f t="shared" si="78"/>
        <v>375</v>
      </c>
      <c r="S500" s="212">
        <f>O500*P500</f>
        <v>375</v>
      </c>
    </row>
    <row r="501" spans="1:19" ht="26.4">
      <c r="A501" s="203" t="s">
        <v>21</v>
      </c>
      <c r="B501" s="203" t="s">
        <v>78</v>
      </c>
      <c r="C501" s="203" t="s">
        <v>78</v>
      </c>
      <c r="D501" s="204" t="s">
        <v>22</v>
      </c>
      <c r="E501" s="204" t="s">
        <v>30</v>
      </c>
      <c r="F501" s="204" t="s">
        <v>33</v>
      </c>
      <c r="G501" s="204" t="s">
        <v>315</v>
      </c>
      <c r="H501" s="204" t="s">
        <v>41</v>
      </c>
      <c r="I501" s="205" t="s">
        <v>249</v>
      </c>
      <c r="J501" s="214" t="s">
        <v>779</v>
      </c>
      <c r="K501" s="215" t="s">
        <v>780</v>
      </c>
      <c r="L501" s="208" t="s">
        <v>751</v>
      </c>
      <c r="M501" s="209" t="s">
        <v>57</v>
      </c>
      <c r="N501" s="208" t="s">
        <v>39</v>
      </c>
      <c r="O501" s="210">
        <v>10</v>
      </c>
      <c r="P501" s="211">
        <v>23.99</v>
      </c>
      <c r="Q501" s="208" t="s">
        <v>243</v>
      </c>
      <c r="R501" s="211">
        <f t="shared" si="78"/>
        <v>239.89999999999998</v>
      </c>
      <c r="S501" s="212">
        <f>O501*P501</f>
        <v>239.89999999999998</v>
      </c>
    </row>
    <row r="502" spans="1:19" ht="26.4">
      <c r="A502" s="203" t="s">
        <v>21</v>
      </c>
      <c r="B502" s="203" t="s">
        <v>78</v>
      </c>
      <c r="C502" s="203" t="s">
        <v>78</v>
      </c>
      <c r="D502" s="204" t="s">
        <v>22</v>
      </c>
      <c r="E502" s="204" t="s">
        <v>30</v>
      </c>
      <c r="F502" s="204" t="s">
        <v>33</v>
      </c>
      <c r="G502" s="204" t="s">
        <v>315</v>
      </c>
      <c r="H502" s="204" t="s">
        <v>41</v>
      </c>
      <c r="I502" s="205" t="s">
        <v>249</v>
      </c>
      <c r="J502" s="214" t="s">
        <v>781</v>
      </c>
      <c r="K502" s="215" t="s">
        <v>782</v>
      </c>
      <c r="L502" s="208" t="s">
        <v>751</v>
      </c>
      <c r="M502" s="209" t="s">
        <v>57</v>
      </c>
      <c r="N502" s="208" t="s">
        <v>39</v>
      </c>
      <c r="O502" s="210">
        <v>2</v>
      </c>
      <c r="P502" s="211">
        <v>60.95</v>
      </c>
      <c r="Q502" s="208" t="s">
        <v>243</v>
      </c>
      <c r="R502" s="211">
        <f t="shared" si="78"/>
        <v>121.9</v>
      </c>
      <c r="S502" s="212">
        <f>O502*P502</f>
        <v>121.9</v>
      </c>
    </row>
    <row r="503" spans="1:19" ht="26.4">
      <c r="A503" s="203" t="s">
        <v>21</v>
      </c>
      <c r="B503" s="203" t="s">
        <v>78</v>
      </c>
      <c r="C503" s="203" t="s">
        <v>78</v>
      </c>
      <c r="D503" s="204" t="s">
        <v>22</v>
      </c>
      <c r="E503" s="204" t="s">
        <v>31</v>
      </c>
      <c r="F503" s="204" t="s">
        <v>34</v>
      </c>
      <c r="G503" s="204" t="s">
        <v>303</v>
      </c>
      <c r="H503" s="204" t="s">
        <v>41</v>
      </c>
      <c r="I503" s="205" t="s">
        <v>249</v>
      </c>
      <c r="J503" s="214" t="s">
        <v>326</v>
      </c>
      <c r="K503" s="215" t="s">
        <v>783</v>
      </c>
      <c r="L503" s="208" t="s">
        <v>751</v>
      </c>
      <c r="M503" s="209" t="s">
        <v>57</v>
      </c>
      <c r="N503" s="208" t="s">
        <v>83</v>
      </c>
      <c r="O503" s="210">
        <v>1</v>
      </c>
      <c r="P503" s="211">
        <v>885</v>
      </c>
      <c r="Q503" s="208" t="s">
        <v>243</v>
      </c>
      <c r="R503" s="211">
        <f t="shared" si="78"/>
        <v>885</v>
      </c>
      <c r="S503" s="212">
        <f>O503*P503</f>
        <v>885</v>
      </c>
    </row>
    <row r="504" spans="1:19" ht="26.4">
      <c r="A504" s="203" t="s">
        <v>21</v>
      </c>
      <c r="B504" s="203" t="s">
        <v>78</v>
      </c>
      <c r="C504" s="203" t="s">
        <v>78</v>
      </c>
      <c r="D504" s="204" t="s">
        <v>22</v>
      </c>
      <c r="E504" s="204" t="s">
        <v>23</v>
      </c>
      <c r="F504" s="204" t="s">
        <v>22</v>
      </c>
      <c r="G504" s="204" t="s">
        <v>24</v>
      </c>
      <c r="H504" s="204" t="s">
        <v>41</v>
      </c>
      <c r="I504" s="205" t="s">
        <v>249</v>
      </c>
      <c r="J504" s="214" t="s">
        <v>326</v>
      </c>
      <c r="K504" s="215" t="s">
        <v>327</v>
      </c>
      <c r="L504" s="208" t="s">
        <v>751</v>
      </c>
      <c r="M504" s="209" t="s">
        <v>57</v>
      </c>
      <c r="N504" s="208" t="s">
        <v>83</v>
      </c>
      <c r="O504" s="216">
        <v>3</v>
      </c>
      <c r="P504" s="211">
        <v>880</v>
      </c>
      <c r="Q504" s="208" t="s">
        <v>243</v>
      </c>
      <c r="R504" s="211">
        <f t="shared" si="78"/>
        <v>2640</v>
      </c>
      <c r="S504" s="212">
        <f t="shared" ref="S504:S505" si="79">O504*P504</f>
        <v>2640</v>
      </c>
    </row>
    <row r="505" spans="1:19" ht="39.6">
      <c r="A505" s="203" t="s">
        <v>21</v>
      </c>
      <c r="B505" s="203" t="s">
        <v>78</v>
      </c>
      <c r="C505" s="203" t="s">
        <v>78</v>
      </c>
      <c r="D505" s="204" t="s">
        <v>22</v>
      </c>
      <c r="E505" s="204" t="s">
        <v>23</v>
      </c>
      <c r="F505" s="204" t="s">
        <v>22</v>
      </c>
      <c r="G505" s="204" t="s">
        <v>24</v>
      </c>
      <c r="H505" s="204" t="s">
        <v>784</v>
      </c>
      <c r="I505" s="205" t="s">
        <v>785</v>
      </c>
      <c r="J505" s="214" t="s">
        <v>786</v>
      </c>
      <c r="K505" s="215" t="s">
        <v>787</v>
      </c>
      <c r="L505" s="208" t="s">
        <v>751</v>
      </c>
      <c r="M505" s="209" t="s">
        <v>57</v>
      </c>
      <c r="N505" s="208" t="s">
        <v>96</v>
      </c>
      <c r="O505" s="216">
        <v>2</v>
      </c>
      <c r="P505" s="211">
        <v>5095</v>
      </c>
      <c r="Q505" s="208" t="s">
        <v>243</v>
      </c>
      <c r="R505" s="211">
        <f t="shared" si="78"/>
        <v>10190</v>
      </c>
      <c r="S505" s="212">
        <f t="shared" si="79"/>
        <v>10190</v>
      </c>
    </row>
    <row r="506" spans="1:19" ht="15.6">
      <c r="A506" s="218" t="s">
        <v>788</v>
      </c>
      <c r="B506" s="218" t="s">
        <v>79</v>
      </c>
      <c r="C506" s="218" t="s">
        <v>79</v>
      </c>
      <c r="D506" s="218" t="s">
        <v>22</v>
      </c>
      <c r="E506" s="219" t="s">
        <v>31</v>
      </c>
      <c r="F506" s="220" t="s">
        <v>34</v>
      </c>
      <c r="G506" s="219" t="s">
        <v>24</v>
      </c>
      <c r="H506" s="221">
        <v>21101</v>
      </c>
      <c r="I506" s="222" t="s">
        <v>789</v>
      </c>
      <c r="J506" s="222" t="s">
        <v>790</v>
      </c>
      <c r="K506" s="223" t="s">
        <v>791</v>
      </c>
      <c r="L506" s="224" t="s">
        <v>401</v>
      </c>
      <c r="M506" s="222" t="s">
        <v>62</v>
      </c>
      <c r="N506" s="222" t="s">
        <v>239</v>
      </c>
      <c r="O506" s="225">
        <v>50</v>
      </c>
      <c r="P506" s="226">
        <v>18</v>
      </c>
      <c r="Q506" s="222" t="s">
        <v>609</v>
      </c>
      <c r="R506" s="241">
        <v>900</v>
      </c>
      <c r="S506" s="241">
        <v>900</v>
      </c>
    </row>
    <row r="507" spans="1:19" ht="15.6">
      <c r="A507" s="218" t="s">
        <v>788</v>
      </c>
      <c r="B507" s="218" t="s">
        <v>79</v>
      </c>
      <c r="C507" s="218" t="s">
        <v>79</v>
      </c>
      <c r="D507" s="218" t="s">
        <v>22</v>
      </c>
      <c r="E507" s="219" t="s">
        <v>31</v>
      </c>
      <c r="F507" s="220" t="s">
        <v>34</v>
      </c>
      <c r="G507" s="219" t="s">
        <v>233</v>
      </c>
      <c r="H507" s="221">
        <v>21101</v>
      </c>
      <c r="I507" s="222" t="s">
        <v>789</v>
      </c>
      <c r="J507" s="222" t="s">
        <v>792</v>
      </c>
      <c r="K507" s="223" t="s">
        <v>793</v>
      </c>
      <c r="L507" s="224" t="s">
        <v>401</v>
      </c>
      <c r="M507" s="222" t="s">
        <v>62</v>
      </c>
      <c r="N507" s="222" t="s">
        <v>239</v>
      </c>
      <c r="O507" s="225">
        <v>10</v>
      </c>
      <c r="P507" s="226">
        <v>24</v>
      </c>
      <c r="Q507" s="222" t="s">
        <v>609</v>
      </c>
      <c r="R507" s="241">
        <v>240</v>
      </c>
      <c r="S507" s="241">
        <v>240</v>
      </c>
    </row>
    <row r="508" spans="1:19" ht="15.6">
      <c r="A508" s="218" t="s">
        <v>788</v>
      </c>
      <c r="B508" s="218" t="s">
        <v>79</v>
      </c>
      <c r="C508" s="218" t="s">
        <v>79</v>
      </c>
      <c r="D508" s="218" t="s">
        <v>22</v>
      </c>
      <c r="E508" s="219" t="s">
        <v>31</v>
      </c>
      <c r="F508" s="220" t="s">
        <v>34</v>
      </c>
      <c r="G508" s="219" t="s">
        <v>233</v>
      </c>
      <c r="H508" s="221">
        <v>21101</v>
      </c>
      <c r="I508" s="222" t="s">
        <v>789</v>
      </c>
      <c r="J508" s="222" t="s">
        <v>445</v>
      </c>
      <c r="K508" s="223" t="s">
        <v>446</v>
      </c>
      <c r="L508" s="224" t="s">
        <v>401</v>
      </c>
      <c r="M508" s="222" t="s">
        <v>62</v>
      </c>
      <c r="N508" s="222" t="s">
        <v>239</v>
      </c>
      <c r="O508" s="225">
        <v>20</v>
      </c>
      <c r="P508" s="226">
        <v>44</v>
      </c>
      <c r="Q508" s="222" t="s">
        <v>609</v>
      </c>
      <c r="R508" s="241">
        <v>880</v>
      </c>
      <c r="S508" s="241">
        <v>880</v>
      </c>
    </row>
    <row r="509" spans="1:19" ht="15.6">
      <c r="A509" s="218" t="s">
        <v>788</v>
      </c>
      <c r="B509" s="218" t="s">
        <v>79</v>
      </c>
      <c r="C509" s="218" t="s">
        <v>79</v>
      </c>
      <c r="D509" s="218" t="s">
        <v>22</v>
      </c>
      <c r="E509" s="219" t="s">
        <v>27</v>
      </c>
      <c r="F509" s="220" t="s">
        <v>144</v>
      </c>
      <c r="G509" s="219" t="s">
        <v>117</v>
      </c>
      <c r="H509" s="221">
        <v>21101</v>
      </c>
      <c r="I509" s="222" t="s">
        <v>789</v>
      </c>
      <c r="J509" s="222" t="s">
        <v>330</v>
      </c>
      <c r="K509" s="223" t="s">
        <v>794</v>
      </c>
      <c r="L509" s="224" t="s">
        <v>401</v>
      </c>
      <c r="M509" s="222" t="s">
        <v>62</v>
      </c>
      <c r="N509" s="222" t="s">
        <v>239</v>
      </c>
      <c r="O509" s="225">
        <v>2</v>
      </c>
      <c r="P509" s="226">
        <v>1150</v>
      </c>
      <c r="Q509" s="222" t="s">
        <v>609</v>
      </c>
      <c r="R509" s="241">
        <v>2300</v>
      </c>
      <c r="S509" s="241">
        <v>2300</v>
      </c>
    </row>
    <row r="510" spans="1:19" ht="15.6">
      <c r="A510" s="222" t="s">
        <v>788</v>
      </c>
      <c r="B510" s="222" t="s">
        <v>79</v>
      </c>
      <c r="C510" s="222" t="s">
        <v>79</v>
      </c>
      <c r="D510" s="222" t="s">
        <v>22</v>
      </c>
      <c r="E510" s="219" t="s">
        <v>27</v>
      </c>
      <c r="F510" s="220" t="s">
        <v>28</v>
      </c>
      <c r="G510" s="219" t="s">
        <v>24</v>
      </c>
      <c r="H510" s="221">
        <v>21101</v>
      </c>
      <c r="I510" s="222" t="s">
        <v>610</v>
      </c>
      <c r="J510" s="222" t="s">
        <v>326</v>
      </c>
      <c r="K510" s="222" t="s">
        <v>795</v>
      </c>
      <c r="L510" s="224" t="s">
        <v>401</v>
      </c>
      <c r="M510" s="222" t="s">
        <v>62</v>
      </c>
      <c r="N510" s="222" t="s">
        <v>239</v>
      </c>
      <c r="O510" s="225">
        <v>2</v>
      </c>
      <c r="P510" s="226">
        <v>750</v>
      </c>
      <c r="Q510" s="222" t="s">
        <v>609</v>
      </c>
      <c r="R510" s="242" t="s">
        <v>867</v>
      </c>
      <c r="S510" s="242" t="s">
        <v>867</v>
      </c>
    </row>
    <row r="511" spans="1:19" ht="15.6">
      <c r="A511" s="222" t="s">
        <v>788</v>
      </c>
      <c r="B511" s="222" t="s">
        <v>79</v>
      </c>
      <c r="C511" s="222" t="s">
        <v>79</v>
      </c>
      <c r="D511" s="222" t="s">
        <v>22</v>
      </c>
      <c r="E511" s="219" t="s">
        <v>31</v>
      </c>
      <c r="F511" s="220" t="s">
        <v>34</v>
      </c>
      <c r="G511" s="219" t="s">
        <v>233</v>
      </c>
      <c r="H511" s="221">
        <v>21101</v>
      </c>
      <c r="I511" s="222" t="s">
        <v>789</v>
      </c>
      <c r="J511" s="222" t="s">
        <v>491</v>
      </c>
      <c r="K511" s="223" t="s">
        <v>347</v>
      </c>
      <c r="L511" s="224" t="s">
        <v>401</v>
      </c>
      <c r="M511" s="222" t="s">
        <v>62</v>
      </c>
      <c r="N511" s="222" t="s">
        <v>239</v>
      </c>
      <c r="O511" s="225">
        <v>250</v>
      </c>
      <c r="P511" s="226">
        <v>2</v>
      </c>
      <c r="Q511" s="222" t="s">
        <v>609</v>
      </c>
      <c r="R511" s="242" t="s">
        <v>868</v>
      </c>
      <c r="S511" s="242" t="s">
        <v>868</v>
      </c>
    </row>
    <row r="512" spans="1:19" ht="15.6">
      <c r="A512" s="218" t="s">
        <v>788</v>
      </c>
      <c r="B512" s="218" t="s">
        <v>79</v>
      </c>
      <c r="C512" s="218" t="s">
        <v>79</v>
      </c>
      <c r="D512" s="218" t="s">
        <v>22</v>
      </c>
      <c r="E512" s="219" t="s">
        <v>31</v>
      </c>
      <c r="F512" s="220" t="s">
        <v>34</v>
      </c>
      <c r="G512" s="219" t="s">
        <v>233</v>
      </c>
      <c r="H512" s="221">
        <v>26102</v>
      </c>
      <c r="I512" s="222" t="s">
        <v>796</v>
      </c>
      <c r="J512" s="218" t="s">
        <v>553</v>
      </c>
      <c r="K512" s="223" t="s">
        <v>797</v>
      </c>
      <c r="L512" s="224" t="s">
        <v>401</v>
      </c>
      <c r="M512" s="222" t="s">
        <v>62</v>
      </c>
      <c r="N512" s="218" t="s">
        <v>239</v>
      </c>
      <c r="O512" s="227">
        <v>1</v>
      </c>
      <c r="P512" s="228">
        <v>2814.9</v>
      </c>
      <c r="Q512" s="218" t="s">
        <v>609</v>
      </c>
      <c r="R512" s="243">
        <v>2814.9</v>
      </c>
      <c r="S512" s="243">
        <v>2814.9</v>
      </c>
    </row>
    <row r="513" spans="1:19" ht="15.6">
      <c r="A513" s="218" t="s">
        <v>788</v>
      </c>
      <c r="B513" s="218" t="s">
        <v>79</v>
      </c>
      <c r="C513" s="218" t="s">
        <v>79</v>
      </c>
      <c r="D513" s="218" t="s">
        <v>22</v>
      </c>
      <c r="E513" s="219" t="s">
        <v>27</v>
      </c>
      <c r="F513" s="220" t="s">
        <v>144</v>
      </c>
      <c r="G513" s="219" t="s">
        <v>117</v>
      </c>
      <c r="H513" s="221">
        <v>26102</v>
      </c>
      <c r="I513" s="222" t="s">
        <v>796</v>
      </c>
      <c r="J513" s="218" t="s">
        <v>553</v>
      </c>
      <c r="K513" s="229" t="s">
        <v>797</v>
      </c>
      <c r="L513" s="224" t="s">
        <v>401</v>
      </c>
      <c r="M513" s="218" t="s">
        <v>62</v>
      </c>
      <c r="N513" s="218" t="s">
        <v>239</v>
      </c>
      <c r="O513" s="227">
        <v>1</v>
      </c>
      <c r="P513" s="228">
        <v>7284.73</v>
      </c>
      <c r="Q513" s="218" t="s">
        <v>609</v>
      </c>
      <c r="R513" s="244">
        <v>7284.73</v>
      </c>
      <c r="S513" s="244">
        <v>7284.73</v>
      </c>
    </row>
    <row r="514" spans="1:19" ht="15.6">
      <c r="A514" s="222" t="s">
        <v>788</v>
      </c>
      <c r="B514" s="222" t="s">
        <v>79</v>
      </c>
      <c r="C514" s="222" t="s">
        <v>79</v>
      </c>
      <c r="D514" s="222" t="s">
        <v>22</v>
      </c>
      <c r="E514" s="219" t="s">
        <v>23</v>
      </c>
      <c r="F514" s="220" t="s">
        <v>22</v>
      </c>
      <c r="G514" s="219" t="s">
        <v>24</v>
      </c>
      <c r="H514" s="221">
        <v>39202</v>
      </c>
      <c r="I514" s="222" t="s">
        <v>798</v>
      </c>
      <c r="J514" s="222" t="s">
        <v>799</v>
      </c>
      <c r="K514" s="223" t="s">
        <v>800</v>
      </c>
      <c r="L514" s="224" t="s">
        <v>401</v>
      </c>
      <c r="M514" s="222" t="s">
        <v>62</v>
      </c>
      <c r="N514" s="222" t="s">
        <v>239</v>
      </c>
      <c r="O514" s="225">
        <v>1</v>
      </c>
      <c r="P514" s="226">
        <v>234.3</v>
      </c>
      <c r="Q514" s="222" t="s">
        <v>609</v>
      </c>
      <c r="R514" s="243">
        <v>234.3</v>
      </c>
      <c r="S514" s="243">
        <v>234.3</v>
      </c>
    </row>
    <row r="515" spans="1:19" ht="15.6">
      <c r="A515" s="222" t="s">
        <v>788</v>
      </c>
      <c r="B515" s="222" t="s">
        <v>79</v>
      </c>
      <c r="C515" s="222" t="s">
        <v>79</v>
      </c>
      <c r="D515" s="222" t="s">
        <v>22</v>
      </c>
      <c r="E515" s="219" t="s">
        <v>26</v>
      </c>
      <c r="F515" s="220" t="s">
        <v>181</v>
      </c>
      <c r="G515" s="219" t="s">
        <v>24</v>
      </c>
      <c r="H515" s="221">
        <v>31602</v>
      </c>
      <c r="I515" s="222" t="s">
        <v>801</v>
      </c>
      <c r="J515" s="222" t="s">
        <v>799</v>
      </c>
      <c r="K515" s="222" t="s">
        <v>802</v>
      </c>
      <c r="L515" s="224" t="s">
        <v>401</v>
      </c>
      <c r="M515" s="222" t="s">
        <v>62</v>
      </c>
      <c r="N515" s="222" t="s">
        <v>239</v>
      </c>
      <c r="O515" s="225">
        <v>1</v>
      </c>
      <c r="P515" s="226">
        <v>810</v>
      </c>
      <c r="Q515" s="222" t="s">
        <v>609</v>
      </c>
      <c r="R515" s="243">
        <v>810</v>
      </c>
      <c r="S515" s="243">
        <v>810</v>
      </c>
    </row>
    <row r="516" spans="1:19" ht="15.6">
      <c r="A516" s="222" t="s">
        <v>788</v>
      </c>
      <c r="B516" s="222" t="s">
        <v>79</v>
      </c>
      <c r="C516" s="222" t="s">
        <v>79</v>
      </c>
      <c r="D516" s="222" t="s">
        <v>22</v>
      </c>
      <c r="E516" s="219" t="s">
        <v>31</v>
      </c>
      <c r="F516" s="220" t="s">
        <v>34</v>
      </c>
      <c r="G516" s="219" t="s">
        <v>233</v>
      </c>
      <c r="H516" s="221">
        <v>33602</v>
      </c>
      <c r="I516" s="222" t="s">
        <v>803</v>
      </c>
      <c r="J516" s="222" t="s">
        <v>799</v>
      </c>
      <c r="K516" s="222" t="s">
        <v>804</v>
      </c>
      <c r="L516" s="224" t="s">
        <v>401</v>
      </c>
      <c r="M516" s="222" t="s">
        <v>62</v>
      </c>
      <c r="N516" s="222" t="s">
        <v>239</v>
      </c>
      <c r="O516" s="225">
        <v>1</v>
      </c>
      <c r="P516" s="226">
        <v>31652</v>
      </c>
      <c r="Q516" s="222" t="s">
        <v>609</v>
      </c>
      <c r="R516" s="243">
        <v>31652</v>
      </c>
      <c r="S516" s="243">
        <v>31652</v>
      </c>
    </row>
    <row r="517" spans="1:19" ht="15.6">
      <c r="A517" s="222" t="s">
        <v>788</v>
      </c>
      <c r="B517" s="222" t="s">
        <v>79</v>
      </c>
      <c r="C517" s="222" t="s">
        <v>79</v>
      </c>
      <c r="D517" s="222" t="s">
        <v>22</v>
      </c>
      <c r="E517" s="219" t="s">
        <v>31</v>
      </c>
      <c r="F517" s="220" t="s">
        <v>34</v>
      </c>
      <c r="G517" s="219" t="s">
        <v>233</v>
      </c>
      <c r="H517" s="221">
        <v>21401</v>
      </c>
      <c r="I517" s="222" t="s">
        <v>805</v>
      </c>
      <c r="J517" s="222" t="s">
        <v>320</v>
      </c>
      <c r="K517" s="222" t="s">
        <v>806</v>
      </c>
      <c r="L517" s="224" t="s">
        <v>401</v>
      </c>
      <c r="M517" s="222" t="s">
        <v>62</v>
      </c>
      <c r="N517" s="222" t="s">
        <v>96</v>
      </c>
      <c r="O517" s="225">
        <v>1</v>
      </c>
      <c r="P517" s="226">
        <v>1904</v>
      </c>
      <c r="Q517" s="222" t="s">
        <v>609</v>
      </c>
      <c r="R517" s="243">
        <v>1904</v>
      </c>
      <c r="S517" s="243">
        <v>1904</v>
      </c>
    </row>
    <row r="518" spans="1:19" ht="15.6">
      <c r="A518" s="222" t="s">
        <v>788</v>
      </c>
      <c r="B518" s="222" t="s">
        <v>79</v>
      </c>
      <c r="C518" s="222" t="s">
        <v>79</v>
      </c>
      <c r="D518" s="222" t="s">
        <v>22</v>
      </c>
      <c r="E518" s="219" t="s">
        <v>32</v>
      </c>
      <c r="F518" s="220" t="s">
        <v>22</v>
      </c>
      <c r="G518" s="219" t="s">
        <v>24</v>
      </c>
      <c r="H518" s="221">
        <v>21401</v>
      </c>
      <c r="I518" s="222" t="s">
        <v>805</v>
      </c>
      <c r="J518" s="222" t="s">
        <v>320</v>
      </c>
      <c r="K518" s="222" t="s">
        <v>806</v>
      </c>
      <c r="L518" s="224" t="s">
        <v>401</v>
      </c>
      <c r="M518" s="222" t="s">
        <v>62</v>
      </c>
      <c r="N518" s="222" t="s">
        <v>96</v>
      </c>
      <c r="O518" s="225">
        <v>1</v>
      </c>
      <c r="P518" s="226">
        <v>3476</v>
      </c>
      <c r="Q518" s="222" t="s">
        <v>609</v>
      </c>
      <c r="R518" s="243">
        <v>3476</v>
      </c>
      <c r="S518" s="243">
        <v>3476</v>
      </c>
    </row>
    <row r="519" spans="1:19" ht="15.6">
      <c r="A519" s="222" t="s">
        <v>788</v>
      </c>
      <c r="B519" s="222" t="s">
        <v>79</v>
      </c>
      <c r="C519" s="222" t="s">
        <v>79</v>
      </c>
      <c r="D519" s="222" t="s">
        <v>22</v>
      </c>
      <c r="E519" s="219" t="s">
        <v>31</v>
      </c>
      <c r="F519" s="220" t="s">
        <v>34</v>
      </c>
      <c r="G519" s="219" t="s">
        <v>233</v>
      </c>
      <c r="H519" s="221">
        <v>37504</v>
      </c>
      <c r="I519" s="222" t="s">
        <v>807</v>
      </c>
      <c r="J519" s="222" t="s">
        <v>799</v>
      </c>
      <c r="K519" s="222" t="s">
        <v>808</v>
      </c>
      <c r="L519" s="224" t="s">
        <v>401</v>
      </c>
      <c r="M519" s="222" t="s">
        <v>62</v>
      </c>
      <c r="N519" s="222" t="s">
        <v>239</v>
      </c>
      <c r="O519" s="225">
        <v>1</v>
      </c>
      <c r="P519" s="226">
        <v>625</v>
      </c>
      <c r="Q519" s="222" t="s">
        <v>609</v>
      </c>
      <c r="R519" s="243">
        <v>625</v>
      </c>
      <c r="S519" s="243">
        <v>625</v>
      </c>
    </row>
    <row r="520" spans="1:19" ht="15.6">
      <c r="A520" s="222" t="s">
        <v>788</v>
      </c>
      <c r="B520" s="222" t="s">
        <v>79</v>
      </c>
      <c r="C520" s="222" t="s">
        <v>79</v>
      </c>
      <c r="D520" s="222" t="s">
        <v>22</v>
      </c>
      <c r="E520" s="219" t="s">
        <v>32</v>
      </c>
      <c r="F520" s="220" t="s">
        <v>22</v>
      </c>
      <c r="G520" s="219" t="s">
        <v>24</v>
      </c>
      <c r="H520" s="221">
        <v>33602</v>
      </c>
      <c r="I520" s="222" t="s">
        <v>803</v>
      </c>
      <c r="J520" s="230" t="s">
        <v>799</v>
      </c>
      <c r="K520" s="222" t="s">
        <v>804</v>
      </c>
      <c r="L520" s="224" t="s">
        <v>401</v>
      </c>
      <c r="M520" s="222" t="s">
        <v>62</v>
      </c>
      <c r="N520" s="222" t="s">
        <v>239</v>
      </c>
      <c r="O520" s="225">
        <v>1</v>
      </c>
      <c r="P520" s="226">
        <v>906.22</v>
      </c>
      <c r="Q520" s="222" t="s">
        <v>609</v>
      </c>
      <c r="R520" s="243">
        <v>906.22</v>
      </c>
      <c r="S520" s="243">
        <v>906.22</v>
      </c>
    </row>
    <row r="521" spans="1:19" ht="15.6">
      <c r="A521" s="222" t="s">
        <v>788</v>
      </c>
      <c r="B521" s="222" t="s">
        <v>79</v>
      </c>
      <c r="C521" s="222" t="s">
        <v>79</v>
      </c>
      <c r="D521" s="222" t="s">
        <v>22</v>
      </c>
      <c r="E521" s="219" t="s">
        <v>27</v>
      </c>
      <c r="F521" s="220" t="s">
        <v>28</v>
      </c>
      <c r="G521" s="219" t="s">
        <v>24</v>
      </c>
      <c r="H521" s="221">
        <v>37504</v>
      </c>
      <c r="I521" s="222" t="s">
        <v>807</v>
      </c>
      <c r="J521" s="222" t="s">
        <v>799</v>
      </c>
      <c r="K521" s="223" t="s">
        <v>808</v>
      </c>
      <c r="L521" s="224" t="s">
        <v>401</v>
      </c>
      <c r="M521" s="222" t="s">
        <v>62</v>
      </c>
      <c r="N521" s="222" t="s">
        <v>239</v>
      </c>
      <c r="O521" s="225">
        <v>1</v>
      </c>
      <c r="P521" s="226">
        <v>625</v>
      </c>
      <c r="Q521" s="222" t="s">
        <v>609</v>
      </c>
      <c r="R521" s="243">
        <v>625</v>
      </c>
      <c r="S521" s="243">
        <v>625</v>
      </c>
    </row>
    <row r="522" spans="1:19" ht="15.6">
      <c r="A522" s="222" t="s">
        <v>788</v>
      </c>
      <c r="B522" s="222" t="s">
        <v>79</v>
      </c>
      <c r="C522" s="222" t="s">
        <v>79</v>
      </c>
      <c r="D522" s="222" t="s">
        <v>22</v>
      </c>
      <c r="E522" s="219" t="s">
        <v>27</v>
      </c>
      <c r="F522" s="220" t="s">
        <v>28</v>
      </c>
      <c r="G522" s="219" t="s">
        <v>24</v>
      </c>
      <c r="H522" s="221">
        <v>21101</v>
      </c>
      <c r="I522" s="222" t="s">
        <v>610</v>
      </c>
      <c r="J522" s="222" t="s">
        <v>799</v>
      </c>
      <c r="K522" s="223" t="s">
        <v>809</v>
      </c>
      <c r="L522" s="224" t="s">
        <v>401</v>
      </c>
      <c r="M522" s="222" t="s">
        <v>62</v>
      </c>
      <c r="N522" s="222" t="s">
        <v>239</v>
      </c>
      <c r="O522" s="225">
        <v>1</v>
      </c>
      <c r="P522" s="226">
        <v>215</v>
      </c>
      <c r="Q522" s="222" t="s">
        <v>609</v>
      </c>
      <c r="R522" s="243">
        <v>215</v>
      </c>
      <c r="S522" s="243">
        <v>215</v>
      </c>
    </row>
    <row r="523" spans="1:19" ht="15.6">
      <c r="A523" s="222" t="s">
        <v>788</v>
      </c>
      <c r="B523" s="222" t="s">
        <v>79</v>
      </c>
      <c r="C523" s="222" t="s">
        <v>79</v>
      </c>
      <c r="D523" s="222" t="s">
        <v>22</v>
      </c>
      <c r="E523" s="219" t="s">
        <v>31</v>
      </c>
      <c r="F523" s="220" t="s">
        <v>34</v>
      </c>
      <c r="G523" s="219" t="s">
        <v>233</v>
      </c>
      <c r="H523" s="221">
        <v>26102</v>
      </c>
      <c r="I523" s="222" t="s">
        <v>796</v>
      </c>
      <c r="J523" s="222" t="s">
        <v>799</v>
      </c>
      <c r="K523" s="223" t="s">
        <v>810</v>
      </c>
      <c r="L523" s="224" t="s">
        <v>401</v>
      </c>
      <c r="M523" s="222" t="s">
        <v>62</v>
      </c>
      <c r="N523" s="222" t="s">
        <v>239</v>
      </c>
      <c r="O523" s="225">
        <v>1</v>
      </c>
      <c r="P523" s="226">
        <v>600</v>
      </c>
      <c r="Q523" s="222" t="s">
        <v>609</v>
      </c>
      <c r="R523" s="243">
        <v>600</v>
      </c>
      <c r="S523" s="243">
        <v>600</v>
      </c>
    </row>
    <row r="524" spans="1:19" ht="15.6">
      <c r="A524" s="222" t="s">
        <v>788</v>
      </c>
      <c r="B524" s="222" t="s">
        <v>79</v>
      </c>
      <c r="C524" s="222" t="s">
        <v>79</v>
      </c>
      <c r="D524" s="222" t="s">
        <v>22</v>
      </c>
      <c r="E524" s="219" t="s">
        <v>31</v>
      </c>
      <c r="F524" s="220" t="s">
        <v>34</v>
      </c>
      <c r="G524" s="219" t="s">
        <v>233</v>
      </c>
      <c r="H524" s="221">
        <v>22106</v>
      </c>
      <c r="I524" s="222" t="s">
        <v>811</v>
      </c>
      <c r="J524" s="222" t="s">
        <v>799</v>
      </c>
      <c r="K524" s="223" t="s">
        <v>812</v>
      </c>
      <c r="L524" s="224" t="s">
        <v>401</v>
      </c>
      <c r="M524" s="222" t="s">
        <v>62</v>
      </c>
      <c r="N524" s="222" t="s">
        <v>239</v>
      </c>
      <c r="O524" s="225">
        <v>1</v>
      </c>
      <c r="P524" s="226">
        <v>1668.8</v>
      </c>
      <c r="Q524" s="222" t="s">
        <v>609</v>
      </c>
      <c r="R524" s="243">
        <v>1668.8</v>
      </c>
      <c r="S524" s="243">
        <v>1668.8</v>
      </c>
    </row>
    <row r="525" spans="1:19" ht="15.6">
      <c r="A525" s="222" t="s">
        <v>788</v>
      </c>
      <c r="B525" s="222" t="s">
        <v>79</v>
      </c>
      <c r="C525" s="222" t="s">
        <v>79</v>
      </c>
      <c r="D525" s="222" t="s">
        <v>22</v>
      </c>
      <c r="E525" s="219" t="s">
        <v>31</v>
      </c>
      <c r="F525" s="220" t="s">
        <v>34</v>
      </c>
      <c r="G525" s="219" t="s">
        <v>233</v>
      </c>
      <c r="H525" s="221">
        <v>44105</v>
      </c>
      <c r="I525" s="222" t="s">
        <v>813</v>
      </c>
      <c r="J525" s="222" t="s">
        <v>799</v>
      </c>
      <c r="K525" s="223" t="s">
        <v>814</v>
      </c>
      <c r="L525" s="224" t="s">
        <v>401</v>
      </c>
      <c r="M525" s="222" t="s">
        <v>62</v>
      </c>
      <c r="N525" s="222" t="s">
        <v>239</v>
      </c>
      <c r="O525" s="225">
        <v>2</v>
      </c>
      <c r="P525" s="226">
        <v>200</v>
      </c>
      <c r="Q525" s="222" t="s">
        <v>609</v>
      </c>
      <c r="R525" s="243">
        <v>400</v>
      </c>
      <c r="S525" s="243">
        <v>400</v>
      </c>
    </row>
    <row r="526" spans="1:19" ht="15.6">
      <c r="A526" s="222" t="s">
        <v>788</v>
      </c>
      <c r="B526" s="222" t="s">
        <v>79</v>
      </c>
      <c r="C526" s="222" t="s">
        <v>79</v>
      </c>
      <c r="D526" s="222" t="s">
        <v>22</v>
      </c>
      <c r="E526" s="219" t="s">
        <v>31</v>
      </c>
      <c r="F526" s="220" t="s">
        <v>34</v>
      </c>
      <c r="G526" s="219" t="s">
        <v>233</v>
      </c>
      <c r="H526" s="221">
        <v>37504</v>
      </c>
      <c r="I526" s="222" t="s">
        <v>807</v>
      </c>
      <c r="J526" s="222" t="s">
        <v>799</v>
      </c>
      <c r="K526" s="223" t="s">
        <v>815</v>
      </c>
      <c r="L526" s="224" t="s">
        <v>401</v>
      </c>
      <c r="M526" s="222" t="s">
        <v>62</v>
      </c>
      <c r="N526" s="222" t="s">
        <v>239</v>
      </c>
      <c r="O526" s="225">
        <v>1</v>
      </c>
      <c r="P526" s="226">
        <v>625</v>
      </c>
      <c r="Q526" s="222" t="s">
        <v>609</v>
      </c>
      <c r="R526" s="243">
        <v>625</v>
      </c>
      <c r="S526" s="243">
        <v>625</v>
      </c>
    </row>
    <row r="527" spans="1:19" ht="15.6">
      <c r="A527" s="222" t="s">
        <v>788</v>
      </c>
      <c r="B527" s="222" t="s">
        <v>79</v>
      </c>
      <c r="C527" s="222" t="s">
        <v>79</v>
      </c>
      <c r="D527" s="222" t="s">
        <v>22</v>
      </c>
      <c r="E527" s="219" t="s">
        <v>32</v>
      </c>
      <c r="F527" s="220" t="s">
        <v>22</v>
      </c>
      <c r="G527" s="219" t="s">
        <v>24</v>
      </c>
      <c r="H527" s="221">
        <v>37504</v>
      </c>
      <c r="I527" s="222" t="s">
        <v>807</v>
      </c>
      <c r="J527" s="222" t="s">
        <v>799</v>
      </c>
      <c r="K527" s="223" t="s">
        <v>815</v>
      </c>
      <c r="L527" s="224" t="s">
        <v>401</v>
      </c>
      <c r="M527" s="222" t="s">
        <v>62</v>
      </c>
      <c r="N527" s="222" t="s">
        <v>239</v>
      </c>
      <c r="O527" s="225">
        <v>1</v>
      </c>
      <c r="P527" s="226">
        <v>625</v>
      </c>
      <c r="Q527" s="222" t="s">
        <v>609</v>
      </c>
      <c r="R527" s="243">
        <v>625</v>
      </c>
      <c r="S527" s="243">
        <v>625</v>
      </c>
    </row>
    <row r="528" spans="1:19" ht="15.6">
      <c r="A528" s="222" t="s">
        <v>788</v>
      </c>
      <c r="B528" s="222" t="s">
        <v>79</v>
      </c>
      <c r="C528" s="222" t="s">
        <v>79</v>
      </c>
      <c r="D528" s="222" t="s">
        <v>22</v>
      </c>
      <c r="E528" s="219" t="s">
        <v>31</v>
      </c>
      <c r="F528" s="220" t="s">
        <v>34</v>
      </c>
      <c r="G528" s="219" t="s">
        <v>233</v>
      </c>
      <c r="H528" s="221">
        <v>44105</v>
      </c>
      <c r="I528" s="222" t="s">
        <v>813</v>
      </c>
      <c r="J528" s="222" t="s">
        <v>799</v>
      </c>
      <c r="K528" s="223" t="s">
        <v>814</v>
      </c>
      <c r="L528" s="224" t="s">
        <v>401</v>
      </c>
      <c r="M528" s="222" t="s">
        <v>62</v>
      </c>
      <c r="N528" s="222" t="s">
        <v>239</v>
      </c>
      <c r="O528" s="225">
        <v>7</v>
      </c>
      <c r="P528" s="226">
        <v>200</v>
      </c>
      <c r="Q528" s="222" t="s">
        <v>609</v>
      </c>
      <c r="R528" s="244">
        <v>1400</v>
      </c>
      <c r="S528" s="244">
        <v>1400</v>
      </c>
    </row>
    <row r="529" spans="1:19" ht="15.6">
      <c r="A529" s="222" t="s">
        <v>788</v>
      </c>
      <c r="B529" s="222" t="s">
        <v>79</v>
      </c>
      <c r="C529" s="222" t="s">
        <v>79</v>
      </c>
      <c r="D529" s="222" t="s">
        <v>22</v>
      </c>
      <c r="E529" s="219" t="s">
        <v>31</v>
      </c>
      <c r="F529" s="220" t="s">
        <v>34</v>
      </c>
      <c r="G529" s="219" t="s">
        <v>233</v>
      </c>
      <c r="H529" s="221">
        <v>22104</v>
      </c>
      <c r="I529" s="222" t="s">
        <v>816</v>
      </c>
      <c r="J529" s="222" t="s">
        <v>52</v>
      </c>
      <c r="K529" s="223" t="s">
        <v>51</v>
      </c>
      <c r="L529" s="224" t="s">
        <v>401</v>
      </c>
      <c r="M529" s="222" t="s">
        <v>62</v>
      </c>
      <c r="N529" s="222" t="s">
        <v>817</v>
      </c>
      <c r="O529" s="225">
        <v>1</v>
      </c>
      <c r="P529" s="226">
        <v>603.20000000000005</v>
      </c>
      <c r="Q529" s="222" t="s">
        <v>609</v>
      </c>
      <c r="R529" s="243">
        <v>603.20000000000005</v>
      </c>
      <c r="S529" s="243">
        <v>603.20000000000005</v>
      </c>
    </row>
    <row r="530" spans="1:19" ht="15.6">
      <c r="A530" s="222" t="s">
        <v>788</v>
      </c>
      <c r="B530" s="222" t="s">
        <v>79</v>
      </c>
      <c r="C530" s="222" t="s">
        <v>79</v>
      </c>
      <c r="D530" s="222" t="s">
        <v>22</v>
      </c>
      <c r="E530" s="231" t="s">
        <v>27</v>
      </c>
      <c r="F530" s="232" t="s">
        <v>28</v>
      </c>
      <c r="G530" s="231" t="s">
        <v>24</v>
      </c>
      <c r="H530" s="221">
        <v>35501</v>
      </c>
      <c r="I530" s="222" t="s">
        <v>818</v>
      </c>
      <c r="J530" s="233" t="s">
        <v>799</v>
      </c>
      <c r="K530" s="223" t="s">
        <v>819</v>
      </c>
      <c r="L530" s="224" t="s">
        <v>401</v>
      </c>
      <c r="M530" s="222" t="s">
        <v>62</v>
      </c>
      <c r="N530" s="222" t="s">
        <v>239</v>
      </c>
      <c r="O530" s="225">
        <v>1</v>
      </c>
      <c r="P530" s="226">
        <v>2262</v>
      </c>
      <c r="Q530" s="222" t="s">
        <v>609</v>
      </c>
      <c r="R530" s="243">
        <v>2262</v>
      </c>
      <c r="S530" s="243">
        <v>2262</v>
      </c>
    </row>
    <row r="531" spans="1:19" ht="15.6">
      <c r="A531" s="222" t="s">
        <v>788</v>
      </c>
      <c r="B531" s="222" t="s">
        <v>79</v>
      </c>
      <c r="C531" s="222" t="s">
        <v>79</v>
      </c>
      <c r="D531" s="222" t="s">
        <v>22</v>
      </c>
      <c r="E531" s="231" t="s">
        <v>23</v>
      </c>
      <c r="F531" s="232" t="s">
        <v>22</v>
      </c>
      <c r="G531" s="231" t="s">
        <v>24</v>
      </c>
      <c r="H531" s="221">
        <v>29201</v>
      </c>
      <c r="I531" s="222" t="s">
        <v>820</v>
      </c>
      <c r="J531" s="233" t="s">
        <v>821</v>
      </c>
      <c r="K531" s="223" t="s">
        <v>822</v>
      </c>
      <c r="L531" s="224" t="s">
        <v>401</v>
      </c>
      <c r="M531" s="222" t="s">
        <v>62</v>
      </c>
      <c r="N531" s="222" t="s">
        <v>96</v>
      </c>
      <c r="O531" s="225">
        <v>1</v>
      </c>
      <c r="P531" s="226">
        <v>275</v>
      </c>
      <c r="Q531" s="222" t="s">
        <v>609</v>
      </c>
      <c r="R531" s="243">
        <v>275</v>
      </c>
      <c r="S531" s="243">
        <v>275</v>
      </c>
    </row>
    <row r="532" spans="1:19" ht="15.6">
      <c r="A532" s="222" t="s">
        <v>788</v>
      </c>
      <c r="B532" s="222" t="s">
        <v>79</v>
      </c>
      <c r="C532" s="222" t="s">
        <v>79</v>
      </c>
      <c r="D532" s="222" t="s">
        <v>22</v>
      </c>
      <c r="E532" s="231" t="s">
        <v>23</v>
      </c>
      <c r="F532" s="232" t="s">
        <v>22</v>
      </c>
      <c r="G532" s="231" t="s">
        <v>24</v>
      </c>
      <c r="H532" s="221">
        <v>29201</v>
      </c>
      <c r="I532" s="222" t="s">
        <v>820</v>
      </c>
      <c r="J532" s="233" t="s">
        <v>823</v>
      </c>
      <c r="K532" s="223" t="s">
        <v>824</v>
      </c>
      <c r="L532" s="224" t="s">
        <v>401</v>
      </c>
      <c r="M532" s="222" t="s">
        <v>825</v>
      </c>
      <c r="N532" s="222" t="s">
        <v>96</v>
      </c>
      <c r="O532" s="225">
        <v>3</v>
      </c>
      <c r="P532" s="226">
        <v>218</v>
      </c>
      <c r="Q532" s="222" t="s">
        <v>609</v>
      </c>
      <c r="R532" s="243">
        <v>218</v>
      </c>
      <c r="S532" s="243">
        <v>218</v>
      </c>
    </row>
    <row r="533" spans="1:19" ht="15.6">
      <c r="A533" s="222" t="s">
        <v>788</v>
      </c>
      <c r="B533" s="222" t="s">
        <v>79</v>
      </c>
      <c r="C533" s="222" t="s">
        <v>79</v>
      </c>
      <c r="D533" s="222" t="s">
        <v>22</v>
      </c>
      <c r="E533" s="231" t="s">
        <v>27</v>
      </c>
      <c r="F533" s="232" t="s">
        <v>28</v>
      </c>
      <c r="G533" s="231" t="s">
        <v>24</v>
      </c>
      <c r="H533" s="221">
        <v>24601</v>
      </c>
      <c r="I533" s="222" t="s">
        <v>826</v>
      </c>
      <c r="J533" s="233" t="s">
        <v>827</v>
      </c>
      <c r="K533" s="223" t="s">
        <v>828</v>
      </c>
      <c r="L533" s="224" t="s">
        <v>401</v>
      </c>
      <c r="M533" s="222" t="s">
        <v>825</v>
      </c>
      <c r="N533" s="222" t="s">
        <v>96</v>
      </c>
      <c r="O533" s="225">
        <v>2</v>
      </c>
      <c r="P533" s="226">
        <v>186</v>
      </c>
      <c r="Q533" s="222" t="s">
        <v>609</v>
      </c>
      <c r="R533" s="243">
        <v>372</v>
      </c>
      <c r="S533" s="243">
        <v>372</v>
      </c>
    </row>
    <row r="534" spans="1:19" ht="15.6">
      <c r="A534" s="222" t="s">
        <v>788</v>
      </c>
      <c r="B534" s="222" t="s">
        <v>79</v>
      </c>
      <c r="C534" s="222" t="s">
        <v>79</v>
      </c>
      <c r="D534" s="222" t="s">
        <v>22</v>
      </c>
      <c r="E534" s="231" t="s">
        <v>27</v>
      </c>
      <c r="F534" s="232" t="s">
        <v>28</v>
      </c>
      <c r="G534" s="231" t="s">
        <v>24</v>
      </c>
      <c r="H534" s="221">
        <v>24601</v>
      </c>
      <c r="I534" s="222" t="s">
        <v>826</v>
      </c>
      <c r="J534" s="233" t="s">
        <v>829</v>
      </c>
      <c r="K534" s="223" t="s">
        <v>830</v>
      </c>
      <c r="L534" s="224" t="s">
        <v>401</v>
      </c>
      <c r="M534" s="222" t="s">
        <v>825</v>
      </c>
      <c r="N534" s="222" t="s">
        <v>96</v>
      </c>
      <c r="O534" s="225">
        <v>4</v>
      </c>
      <c r="P534" s="226">
        <v>30</v>
      </c>
      <c r="Q534" s="222" t="s">
        <v>609</v>
      </c>
      <c r="R534" s="243">
        <v>120</v>
      </c>
      <c r="S534" s="243">
        <v>120</v>
      </c>
    </row>
    <row r="535" spans="1:19" ht="15.6">
      <c r="A535" s="222" t="s">
        <v>788</v>
      </c>
      <c r="B535" s="222" t="s">
        <v>79</v>
      </c>
      <c r="C535" s="222" t="s">
        <v>79</v>
      </c>
      <c r="D535" s="222" t="s">
        <v>22</v>
      </c>
      <c r="E535" s="231" t="s">
        <v>31</v>
      </c>
      <c r="F535" s="232" t="s">
        <v>34</v>
      </c>
      <c r="G535" s="231" t="s">
        <v>233</v>
      </c>
      <c r="H535" s="221">
        <v>22106</v>
      </c>
      <c r="I535" s="222" t="s">
        <v>831</v>
      </c>
      <c r="J535" s="233" t="s">
        <v>799</v>
      </c>
      <c r="K535" s="223" t="s">
        <v>812</v>
      </c>
      <c r="L535" s="224" t="s">
        <v>401</v>
      </c>
      <c r="M535" s="222" t="s">
        <v>825</v>
      </c>
      <c r="N535" s="222" t="s">
        <v>239</v>
      </c>
      <c r="O535" s="225">
        <v>1</v>
      </c>
      <c r="P535" s="226">
        <v>1044</v>
      </c>
      <c r="Q535" s="222" t="s">
        <v>609</v>
      </c>
      <c r="R535" s="243">
        <v>1044</v>
      </c>
      <c r="S535" s="243">
        <v>1044</v>
      </c>
    </row>
    <row r="536" spans="1:19" ht="15.6">
      <c r="A536" s="222" t="s">
        <v>788</v>
      </c>
      <c r="B536" s="222" t="s">
        <v>79</v>
      </c>
      <c r="C536" s="222" t="s">
        <v>79</v>
      </c>
      <c r="D536" s="222" t="s">
        <v>22</v>
      </c>
      <c r="E536" s="231" t="s">
        <v>31</v>
      </c>
      <c r="F536" s="232" t="s">
        <v>34</v>
      </c>
      <c r="G536" s="231" t="s">
        <v>233</v>
      </c>
      <c r="H536" s="221">
        <v>44105</v>
      </c>
      <c r="I536" s="222" t="s">
        <v>813</v>
      </c>
      <c r="J536" s="233" t="s">
        <v>799</v>
      </c>
      <c r="K536" s="223" t="s">
        <v>814</v>
      </c>
      <c r="L536" s="224" t="s">
        <v>401</v>
      </c>
      <c r="M536" s="222" t="s">
        <v>825</v>
      </c>
      <c r="N536" s="222" t="s">
        <v>239</v>
      </c>
      <c r="O536" s="225">
        <v>1</v>
      </c>
      <c r="P536" s="226">
        <v>200</v>
      </c>
      <c r="Q536" s="222" t="s">
        <v>609</v>
      </c>
      <c r="R536" s="243">
        <v>200</v>
      </c>
      <c r="S536" s="243">
        <v>200</v>
      </c>
    </row>
    <row r="537" spans="1:19" ht="15.6">
      <c r="A537" s="222" t="s">
        <v>788</v>
      </c>
      <c r="B537" s="222" t="s">
        <v>79</v>
      </c>
      <c r="C537" s="222" t="s">
        <v>79</v>
      </c>
      <c r="D537" s="222" t="s">
        <v>22</v>
      </c>
      <c r="E537" s="231" t="s">
        <v>23</v>
      </c>
      <c r="F537" s="232" t="s">
        <v>22</v>
      </c>
      <c r="G537" s="231" t="s">
        <v>25</v>
      </c>
      <c r="H537" s="221">
        <v>31301</v>
      </c>
      <c r="I537" s="222" t="s">
        <v>832</v>
      </c>
      <c r="J537" s="233" t="s">
        <v>799</v>
      </c>
      <c r="K537" s="223" t="s">
        <v>833</v>
      </c>
      <c r="L537" s="224" t="s">
        <v>401</v>
      </c>
      <c r="M537" s="222" t="s">
        <v>825</v>
      </c>
      <c r="N537" s="222" t="s">
        <v>239</v>
      </c>
      <c r="O537" s="225">
        <v>1</v>
      </c>
      <c r="P537" s="226">
        <v>1557.38</v>
      </c>
      <c r="Q537" s="222" t="s">
        <v>609</v>
      </c>
      <c r="R537" s="243">
        <v>1557.38</v>
      </c>
      <c r="S537" s="243">
        <v>1557.38</v>
      </c>
    </row>
    <row r="538" spans="1:19" ht="15.6">
      <c r="A538" s="222" t="s">
        <v>788</v>
      </c>
      <c r="B538" s="222" t="s">
        <v>79</v>
      </c>
      <c r="C538" s="222" t="s">
        <v>79</v>
      </c>
      <c r="D538" s="222" t="s">
        <v>22</v>
      </c>
      <c r="E538" s="231" t="s">
        <v>31</v>
      </c>
      <c r="F538" s="232" t="s">
        <v>34</v>
      </c>
      <c r="G538" s="231" t="s">
        <v>233</v>
      </c>
      <c r="H538" s="221">
        <v>26102</v>
      </c>
      <c r="I538" s="222" t="s">
        <v>796</v>
      </c>
      <c r="J538" s="233" t="s">
        <v>799</v>
      </c>
      <c r="K538" s="223" t="s">
        <v>810</v>
      </c>
      <c r="L538" s="224" t="s">
        <v>57</v>
      </c>
      <c r="M538" s="222" t="s">
        <v>825</v>
      </c>
      <c r="N538" s="222" t="s">
        <v>239</v>
      </c>
      <c r="O538" s="225">
        <v>1</v>
      </c>
      <c r="P538" s="226">
        <v>752</v>
      </c>
      <c r="Q538" s="222" t="s">
        <v>609</v>
      </c>
      <c r="R538" s="243">
        <v>752</v>
      </c>
      <c r="S538" s="243">
        <v>752</v>
      </c>
    </row>
    <row r="539" spans="1:19" ht="15.6">
      <c r="A539" s="222" t="s">
        <v>788</v>
      </c>
      <c r="B539" s="222" t="s">
        <v>79</v>
      </c>
      <c r="C539" s="222" t="s">
        <v>79</v>
      </c>
      <c r="D539" s="222" t="s">
        <v>22</v>
      </c>
      <c r="E539" s="231" t="s">
        <v>31</v>
      </c>
      <c r="F539" s="232" t="s">
        <v>34</v>
      </c>
      <c r="G539" s="231" t="s">
        <v>233</v>
      </c>
      <c r="H539" s="221">
        <v>22106</v>
      </c>
      <c r="I539" s="222" t="s">
        <v>831</v>
      </c>
      <c r="J539" s="233" t="s">
        <v>799</v>
      </c>
      <c r="K539" s="223" t="s">
        <v>812</v>
      </c>
      <c r="L539" s="224" t="s">
        <v>401</v>
      </c>
      <c r="M539" s="222" t="s">
        <v>825</v>
      </c>
      <c r="N539" s="222" t="s">
        <v>239</v>
      </c>
      <c r="O539" s="225">
        <v>1</v>
      </c>
      <c r="P539" s="226">
        <v>904.8</v>
      </c>
      <c r="Q539" s="222" t="s">
        <v>609</v>
      </c>
      <c r="R539" s="243">
        <v>904.8</v>
      </c>
      <c r="S539" s="243">
        <v>904.8</v>
      </c>
    </row>
    <row r="540" spans="1:19" ht="15.6">
      <c r="A540" s="222" t="s">
        <v>788</v>
      </c>
      <c r="B540" s="222" t="s">
        <v>79</v>
      </c>
      <c r="C540" s="222" t="s">
        <v>79</v>
      </c>
      <c r="D540" s="222" t="s">
        <v>22</v>
      </c>
      <c r="E540" s="231" t="s">
        <v>23</v>
      </c>
      <c r="F540" s="232" t="s">
        <v>22</v>
      </c>
      <c r="G540" s="231" t="s">
        <v>24</v>
      </c>
      <c r="H540" s="221">
        <v>29201</v>
      </c>
      <c r="I540" s="222" t="s">
        <v>820</v>
      </c>
      <c r="J540" s="233" t="s">
        <v>799</v>
      </c>
      <c r="K540" s="223" t="s">
        <v>834</v>
      </c>
      <c r="L540" s="224" t="s">
        <v>57</v>
      </c>
      <c r="M540" s="222" t="s">
        <v>825</v>
      </c>
      <c r="N540" s="222" t="s">
        <v>96</v>
      </c>
      <c r="O540" s="225">
        <v>1</v>
      </c>
      <c r="P540" s="226">
        <v>406</v>
      </c>
      <c r="Q540" s="222" t="s">
        <v>609</v>
      </c>
      <c r="R540" s="243">
        <v>406</v>
      </c>
      <c r="S540" s="243">
        <v>406</v>
      </c>
    </row>
    <row r="541" spans="1:19" ht="15.6">
      <c r="A541" s="222" t="s">
        <v>788</v>
      </c>
      <c r="B541" s="222" t="s">
        <v>79</v>
      </c>
      <c r="C541" s="222" t="s">
        <v>79</v>
      </c>
      <c r="D541" s="222" t="s">
        <v>22</v>
      </c>
      <c r="E541" s="231" t="s">
        <v>31</v>
      </c>
      <c r="F541" s="232" t="s">
        <v>34</v>
      </c>
      <c r="G541" s="231" t="s">
        <v>233</v>
      </c>
      <c r="H541" s="221">
        <v>22103</v>
      </c>
      <c r="I541" s="222" t="s">
        <v>522</v>
      </c>
      <c r="J541" s="233" t="s">
        <v>799</v>
      </c>
      <c r="K541" s="223" t="s">
        <v>812</v>
      </c>
      <c r="L541" s="224" t="s">
        <v>401</v>
      </c>
      <c r="M541" s="222" t="s">
        <v>62</v>
      </c>
      <c r="N541" s="222" t="s">
        <v>239</v>
      </c>
      <c r="O541" s="225">
        <v>1</v>
      </c>
      <c r="P541" s="226">
        <v>252</v>
      </c>
      <c r="Q541" s="222" t="s">
        <v>609</v>
      </c>
      <c r="R541" s="243">
        <v>252</v>
      </c>
      <c r="S541" s="243">
        <v>252</v>
      </c>
    </row>
    <row r="542" spans="1:19" ht="15.6">
      <c r="A542" s="222" t="s">
        <v>788</v>
      </c>
      <c r="B542" s="222" t="s">
        <v>79</v>
      </c>
      <c r="C542" s="222" t="s">
        <v>79</v>
      </c>
      <c r="D542" s="222" t="s">
        <v>22</v>
      </c>
      <c r="E542" s="231" t="s">
        <v>31</v>
      </c>
      <c r="F542" s="232" t="s">
        <v>34</v>
      </c>
      <c r="G542" s="231" t="s">
        <v>24</v>
      </c>
      <c r="H542" s="221">
        <v>37504</v>
      </c>
      <c r="I542" s="222" t="s">
        <v>807</v>
      </c>
      <c r="J542" s="233" t="s">
        <v>799</v>
      </c>
      <c r="K542" s="223" t="s">
        <v>808</v>
      </c>
      <c r="L542" s="224" t="s">
        <v>401</v>
      </c>
      <c r="M542" s="222" t="s">
        <v>62</v>
      </c>
      <c r="N542" s="222" t="s">
        <v>239</v>
      </c>
      <c r="O542" s="225">
        <v>1</v>
      </c>
      <c r="P542" s="226">
        <v>625</v>
      </c>
      <c r="Q542" s="222" t="s">
        <v>609</v>
      </c>
      <c r="R542" s="243">
        <v>625</v>
      </c>
      <c r="S542" s="243">
        <v>625</v>
      </c>
    </row>
    <row r="543" spans="1:19" ht="15.6">
      <c r="A543" s="222" t="s">
        <v>788</v>
      </c>
      <c r="B543" s="222" t="s">
        <v>79</v>
      </c>
      <c r="C543" s="222" t="s">
        <v>79</v>
      </c>
      <c r="D543" s="222" t="s">
        <v>22</v>
      </c>
      <c r="E543" s="231" t="s">
        <v>23</v>
      </c>
      <c r="F543" s="232" t="s">
        <v>22</v>
      </c>
      <c r="G543" s="231" t="s">
        <v>24</v>
      </c>
      <c r="H543" s="221">
        <v>22104</v>
      </c>
      <c r="I543" s="222" t="s">
        <v>816</v>
      </c>
      <c r="J543" s="233" t="s">
        <v>799</v>
      </c>
      <c r="K543" s="223" t="s">
        <v>812</v>
      </c>
      <c r="L543" s="224" t="s">
        <v>401</v>
      </c>
      <c r="M543" s="222" t="s">
        <v>62</v>
      </c>
      <c r="N543" s="222" t="s">
        <v>239</v>
      </c>
      <c r="O543" s="225">
        <v>1</v>
      </c>
      <c r="P543" s="226">
        <v>1077</v>
      </c>
      <c r="Q543" s="222" t="s">
        <v>609</v>
      </c>
      <c r="R543" s="243">
        <v>1077</v>
      </c>
      <c r="S543" s="243">
        <v>1077</v>
      </c>
    </row>
    <row r="544" spans="1:19" ht="15.6">
      <c r="A544" s="222" t="s">
        <v>788</v>
      </c>
      <c r="B544" s="222" t="s">
        <v>79</v>
      </c>
      <c r="C544" s="222" t="s">
        <v>79</v>
      </c>
      <c r="D544" s="222" t="s">
        <v>22</v>
      </c>
      <c r="E544" s="231" t="s">
        <v>31</v>
      </c>
      <c r="F544" s="232" t="s">
        <v>34</v>
      </c>
      <c r="G544" s="231" t="s">
        <v>233</v>
      </c>
      <c r="H544" s="221">
        <v>26102</v>
      </c>
      <c r="I544" s="222" t="s">
        <v>796</v>
      </c>
      <c r="J544" s="233" t="s">
        <v>799</v>
      </c>
      <c r="K544" s="223" t="s">
        <v>810</v>
      </c>
      <c r="L544" s="224" t="s">
        <v>401</v>
      </c>
      <c r="M544" s="222" t="s">
        <v>62</v>
      </c>
      <c r="N544" s="222" t="s">
        <v>239</v>
      </c>
      <c r="O544" s="225">
        <v>2</v>
      </c>
      <c r="P544" s="226">
        <v>500</v>
      </c>
      <c r="Q544" s="222" t="s">
        <v>609</v>
      </c>
      <c r="R544" s="243">
        <v>1000</v>
      </c>
      <c r="S544" s="243">
        <v>1000</v>
      </c>
    </row>
    <row r="545" spans="1:19" ht="15">
      <c r="A545" s="234" t="s">
        <v>788</v>
      </c>
      <c r="B545" s="234" t="s">
        <v>79</v>
      </c>
      <c r="C545" s="234" t="s">
        <v>79</v>
      </c>
      <c r="D545" s="234" t="s">
        <v>22</v>
      </c>
      <c r="E545" s="231" t="s">
        <v>23</v>
      </c>
      <c r="F545" s="232" t="s">
        <v>22</v>
      </c>
      <c r="G545" s="231" t="s">
        <v>25</v>
      </c>
      <c r="H545" s="221">
        <v>32201</v>
      </c>
      <c r="I545" s="234" t="s">
        <v>835</v>
      </c>
      <c r="J545" s="235" t="s">
        <v>799</v>
      </c>
      <c r="K545" s="236" t="s">
        <v>238</v>
      </c>
      <c r="L545" s="237" t="s">
        <v>401</v>
      </c>
      <c r="M545" s="234" t="s">
        <v>62</v>
      </c>
      <c r="N545" s="234" t="s">
        <v>239</v>
      </c>
      <c r="O545" s="238">
        <v>1</v>
      </c>
      <c r="P545" s="239">
        <v>46307</v>
      </c>
      <c r="Q545" s="234" t="s">
        <v>609</v>
      </c>
      <c r="R545" s="243">
        <v>46307</v>
      </c>
      <c r="S545" s="243">
        <v>46307</v>
      </c>
    </row>
    <row r="546" spans="1:19" ht="15.6">
      <c r="A546" s="222" t="s">
        <v>788</v>
      </c>
      <c r="B546" s="222" t="s">
        <v>79</v>
      </c>
      <c r="C546" s="222" t="s">
        <v>79</v>
      </c>
      <c r="D546" s="222" t="s">
        <v>22</v>
      </c>
      <c r="E546" s="231" t="s">
        <v>27</v>
      </c>
      <c r="F546" s="232" t="s">
        <v>144</v>
      </c>
      <c r="G546" s="231" t="s">
        <v>117</v>
      </c>
      <c r="H546" s="221">
        <v>32201</v>
      </c>
      <c r="I546" s="222" t="s">
        <v>835</v>
      </c>
      <c r="J546" s="233" t="s">
        <v>799</v>
      </c>
      <c r="K546" s="223" t="s">
        <v>238</v>
      </c>
      <c r="L546" s="224" t="s">
        <v>401</v>
      </c>
      <c r="M546" s="222" t="s">
        <v>62</v>
      </c>
      <c r="N546" s="222" t="s">
        <v>239</v>
      </c>
      <c r="O546" s="225">
        <v>1</v>
      </c>
      <c r="P546" s="226">
        <v>31065</v>
      </c>
      <c r="Q546" s="222" t="s">
        <v>609</v>
      </c>
      <c r="R546" s="243">
        <v>31065</v>
      </c>
      <c r="S546" s="243">
        <v>31065</v>
      </c>
    </row>
    <row r="547" spans="1:19" ht="15.6">
      <c r="A547" s="222" t="s">
        <v>788</v>
      </c>
      <c r="B547" s="222" t="s">
        <v>79</v>
      </c>
      <c r="C547" s="222" t="s">
        <v>79</v>
      </c>
      <c r="D547" s="222" t="s">
        <v>22</v>
      </c>
      <c r="E547" s="231" t="s">
        <v>23</v>
      </c>
      <c r="F547" s="232" t="s">
        <v>22</v>
      </c>
      <c r="G547" s="231" t="s">
        <v>25</v>
      </c>
      <c r="H547" s="221">
        <v>33801</v>
      </c>
      <c r="I547" s="222" t="s">
        <v>836</v>
      </c>
      <c r="J547" s="233" t="s">
        <v>799</v>
      </c>
      <c r="K547" s="223" t="s">
        <v>837</v>
      </c>
      <c r="L547" s="224" t="s">
        <v>401</v>
      </c>
      <c r="M547" s="222" t="s">
        <v>62</v>
      </c>
      <c r="N547" s="222" t="s">
        <v>239</v>
      </c>
      <c r="O547" s="225">
        <v>1</v>
      </c>
      <c r="P547" s="226">
        <v>31500</v>
      </c>
      <c r="Q547" s="222" t="s">
        <v>609</v>
      </c>
      <c r="R547" s="243">
        <v>31500</v>
      </c>
      <c r="S547" s="243">
        <v>31500</v>
      </c>
    </row>
    <row r="548" spans="1:19" ht="15.6">
      <c r="A548" s="222" t="s">
        <v>788</v>
      </c>
      <c r="B548" s="222" t="s">
        <v>79</v>
      </c>
      <c r="C548" s="222" t="s">
        <v>79</v>
      </c>
      <c r="D548" s="222" t="s">
        <v>22</v>
      </c>
      <c r="E548" s="231" t="s">
        <v>23</v>
      </c>
      <c r="F548" s="232" t="s">
        <v>22</v>
      </c>
      <c r="G548" s="231" t="s">
        <v>25</v>
      </c>
      <c r="H548" s="221">
        <v>35801</v>
      </c>
      <c r="I548" s="222" t="s">
        <v>838</v>
      </c>
      <c r="J548" s="222" t="s">
        <v>799</v>
      </c>
      <c r="K548" s="222" t="s">
        <v>591</v>
      </c>
      <c r="L548" s="224" t="s">
        <v>401</v>
      </c>
      <c r="M548" s="222" t="s">
        <v>825</v>
      </c>
      <c r="N548" s="222" t="s">
        <v>239</v>
      </c>
      <c r="O548" s="225">
        <v>1</v>
      </c>
      <c r="P548" s="226">
        <v>17500</v>
      </c>
      <c r="Q548" s="222" t="s">
        <v>609</v>
      </c>
      <c r="R548" s="243">
        <v>17500</v>
      </c>
      <c r="S548" s="243">
        <v>17500</v>
      </c>
    </row>
    <row r="549" spans="1:19" ht="15.6">
      <c r="A549" s="222" t="s">
        <v>788</v>
      </c>
      <c r="B549" s="222" t="s">
        <v>79</v>
      </c>
      <c r="C549" s="222" t="s">
        <v>79</v>
      </c>
      <c r="D549" s="222" t="s">
        <v>22</v>
      </c>
      <c r="E549" s="231" t="s">
        <v>27</v>
      </c>
      <c r="F549" s="232" t="s">
        <v>144</v>
      </c>
      <c r="G549" s="231" t="s">
        <v>117</v>
      </c>
      <c r="H549" s="221">
        <v>33801</v>
      </c>
      <c r="I549" s="222" t="s">
        <v>836</v>
      </c>
      <c r="J549" s="222" t="s">
        <v>799</v>
      </c>
      <c r="K549" s="222" t="s">
        <v>837</v>
      </c>
      <c r="L549" s="224" t="s">
        <v>401</v>
      </c>
      <c r="M549" s="222" t="s">
        <v>62</v>
      </c>
      <c r="N549" s="222" t="s">
        <v>239</v>
      </c>
      <c r="O549" s="225">
        <v>1</v>
      </c>
      <c r="P549" s="226">
        <v>19000</v>
      </c>
      <c r="Q549" s="222" t="s">
        <v>609</v>
      </c>
      <c r="R549" s="243">
        <v>19000</v>
      </c>
      <c r="S549" s="243">
        <v>19000</v>
      </c>
    </row>
    <row r="550" spans="1:19" ht="15.6">
      <c r="A550" s="222" t="s">
        <v>788</v>
      </c>
      <c r="B550" s="222" t="s">
        <v>79</v>
      </c>
      <c r="C550" s="222" t="s">
        <v>79</v>
      </c>
      <c r="D550" s="222" t="s">
        <v>22</v>
      </c>
      <c r="E550" s="231" t="s">
        <v>27</v>
      </c>
      <c r="F550" s="232" t="s">
        <v>144</v>
      </c>
      <c r="G550" s="231" t="s">
        <v>117</v>
      </c>
      <c r="H550" s="221">
        <v>35801</v>
      </c>
      <c r="I550" s="222" t="s">
        <v>838</v>
      </c>
      <c r="J550" s="222" t="s">
        <v>799</v>
      </c>
      <c r="K550" s="222" t="s">
        <v>839</v>
      </c>
      <c r="L550" s="224" t="s">
        <v>401</v>
      </c>
      <c r="M550" s="222" t="s">
        <v>62</v>
      </c>
      <c r="N550" s="222" t="s">
        <v>239</v>
      </c>
      <c r="O550" s="225">
        <v>1</v>
      </c>
      <c r="P550" s="226">
        <v>12500</v>
      </c>
      <c r="Q550" s="222" t="s">
        <v>609</v>
      </c>
      <c r="R550" s="243">
        <v>12500</v>
      </c>
      <c r="S550" s="243">
        <v>12500</v>
      </c>
    </row>
    <row r="551" spans="1:19" ht="15.6">
      <c r="A551" s="222" t="s">
        <v>788</v>
      </c>
      <c r="B551" s="222" t="s">
        <v>79</v>
      </c>
      <c r="C551" s="222" t="s">
        <v>79</v>
      </c>
      <c r="D551" s="222" t="s">
        <v>22</v>
      </c>
      <c r="E551" s="231" t="s">
        <v>23</v>
      </c>
      <c r="F551" s="232" t="s">
        <v>22</v>
      </c>
      <c r="G551" s="231" t="s">
        <v>389</v>
      </c>
      <c r="H551" s="221">
        <v>33602</v>
      </c>
      <c r="I551" s="222" t="s">
        <v>803</v>
      </c>
      <c r="J551" s="222" t="s">
        <v>799</v>
      </c>
      <c r="K551" s="222" t="s">
        <v>840</v>
      </c>
      <c r="L551" s="224" t="s">
        <v>401</v>
      </c>
      <c r="M551" s="222" t="s">
        <v>825</v>
      </c>
      <c r="N551" s="222" t="s">
        <v>239</v>
      </c>
      <c r="O551" s="225">
        <v>1</v>
      </c>
      <c r="P551" s="226">
        <v>17400</v>
      </c>
      <c r="Q551" s="222" t="s">
        <v>609</v>
      </c>
      <c r="R551" s="243">
        <v>17400</v>
      </c>
      <c r="S551" s="243">
        <v>17400</v>
      </c>
    </row>
    <row r="552" spans="1:19" ht="15.6">
      <c r="A552" s="222" t="s">
        <v>788</v>
      </c>
      <c r="B552" s="222" t="s">
        <v>79</v>
      </c>
      <c r="C552" s="222" t="s">
        <v>79</v>
      </c>
      <c r="D552" s="222" t="s">
        <v>22</v>
      </c>
      <c r="E552" s="231" t="s">
        <v>31</v>
      </c>
      <c r="F552" s="232" t="s">
        <v>34</v>
      </c>
      <c r="G552" s="231" t="s">
        <v>233</v>
      </c>
      <c r="H552" s="221">
        <v>22103</v>
      </c>
      <c r="I552" s="222" t="s">
        <v>522</v>
      </c>
      <c r="J552" s="222" t="s">
        <v>799</v>
      </c>
      <c r="K552" s="222" t="s">
        <v>841</v>
      </c>
      <c r="L552" s="224" t="s">
        <v>401</v>
      </c>
      <c r="M552" s="222" t="s">
        <v>62</v>
      </c>
      <c r="N552" s="222" t="s">
        <v>239</v>
      </c>
      <c r="O552" s="225">
        <v>1</v>
      </c>
      <c r="P552" s="226">
        <v>359</v>
      </c>
      <c r="Q552" s="222" t="s">
        <v>609</v>
      </c>
      <c r="R552" s="243">
        <v>359</v>
      </c>
      <c r="S552" s="243">
        <v>359</v>
      </c>
    </row>
    <row r="553" spans="1:19" ht="15.6">
      <c r="A553" s="222" t="s">
        <v>788</v>
      </c>
      <c r="B553" s="222" t="s">
        <v>79</v>
      </c>
      <c r="C553" s="222" t="s">
        <v>79</v>
      </c>
      <c r="D553" s="222" t="s">
        <v>22</v>
      </c>
      <c r="E553" s="231" t="s">
        <v>31</v>
      </c>
      <c r="F553" s="232" t="s">
        <v>34</v>
      </c>
      <c r="G553" s="231" t="s">
        <v>233</v>
      </c>
      <c r="H553" s="221">
        <v>22103</v>
      </c>
      <c r="I553" s="222" t="s">
        <v>522</v>
      </c>
      <c r="J553" s="222" t="s">
        <v>799</v>
      </c>
      <c r="K553" s="222" t="s">
        <v>812</v>
      </c>
      <c r="L553" s="224" t="s">
        <v>401</v>
      </c>
      <c r="M553" s="222" t="s">
        <v>825</v>
      </c>
      <c r="N553" s="222" t="s">
        <v>239</v>
      </c>
      <c r="O553" s="225">
        <v>1</v>
      </c>
      <c r="P553" s="226">
        <v>1479</v>
      </c>
      <c r="Q553" s="222" t="s">
        <v>609</v>
      </c>
      <c r="R553" s="243">
        <v>1479</v>
      </c>
      <c r="S553" s="243">
        <v>1479</v>
      </c>
    </row>
    <row r="554" spans="1:19" ht="15.6">
      <c r="A554" s="222" t="s">
        <v>788</v>
      </c>
      <c r="B554" s="222" t="s">
        <v>79</v>
      </c>
      <c r="C554" s="222" t="s">
        <v>79</v>
      </c>
      <c r="D554" s="240" t="s">
        <v>22</v>
      </c>
      <c r="E554" s="231" t="s">
        <v>31</v>
      </c>
      <c r="F554" s="232" t="s">
        <v>34</v>
      </c>
      <c r="G554" s="231" t="s">
        <v>233</v>
      </c>
      <c r="H554" s="221">
        <v>44105</v>
      </c>
      <c r="I554" s="222" t="s">
        <v>813</v>
      </c>
      <c r="J554" s="222" t="s">
        <v>799</v>
      </c>
      <c r="K554" s="222" t="s">
        <v>814</v>
      </c>
      <c r="L554" s="224" t="s">
        <v>401</v>
      </c>
      <c r="M554" s="222" t="s">
        <v>62</v>
      </c>
      <c r="N554" s="222" t="s">
        <v>239</v>
      </c>
      <c r="O554" s="225">
        <v>1</v>
      </c>
      <c r="P554" s="226">
        <v>400</v>
      </c>
      <c r="Q554" s="222" t="s">
        <v>609</v>
      </c>
      <c r="R554" s="243">
        <v>400</v>
      </c>
      <c r="S554" s="243">
        <v>400</v>
      </c>
    </row>
    <row r="555" spans="1:19" ht="15.6">
      <c r="A555" s="222" t="s">
        <v>788</v>
      </c>
      <c r="B555" s="222" t="s">
        <v>79</v>
      </c>
      <c r="C555" s="222" t="s">
        <v>79</v>
      </c>
      <c r="D555" s="222" t="s">
        <v>22</v>
      </c>
      <c r="E555" s="231" t="s">
        <v>31</v>
      </c>
      <c r="F555" s="232" t="s">
        <v>34</v>
      </c>
      <c r="G555" s="231" t="s">
        <v>24</v>
      </c>
      <c r="H555" s="221">
        <v>21101</v>
      </c>
      <c r="I555" s="222" t="s">
        <v>610</v>
      </c>
      <c r="J555" s="222" t="s">
        <v>842</v>
      </c>
      <c r="K555" s="222" t="s">
        <v>843</v>
      </c>
      <c r="L555" s="224" t="s">
        <v>401</v>
      </c>
      <c r="M555" s="222" t="s">
        <v>62</v>
      </c>
      <c r="N555" s="222" t="s">
        <v>96</v>
      </c>
      <c r="O555" s="225">
        <v>5</v>
      </c>
      <c r="P555" s="226">
        <v>20</v>
      </c>
      <c r="Q555" s="222" t="s">
        <v>609</v>
      </c>
      <c r="R555" s="243">
        <v>100</v>
      </c>
      <c r="S555" s="243">
        <v>100</v>
      </c>
    </row>
    <row r="556" spans="1:19" ht="15.6">
      <c r="A556" s="222" t="s">
        <v>788</v>
      </c>
      <c r="B556" s="222" t="s">
        <v>79</v>
      </c>
      <c r="C556" s="222" t="s">
        <v>79</v>
      </c>
      <c r="D556" s="222" t="s">
        <v>22</v>
      </c>
      <c r="E556" s="231" t="s">
        <v>31</v>
      </c>
      <c r="F556" s="232" t="s">
        <v>34</v>
      </c>
      <c r="G556" s="231" t="s">
        <v>24</v>
      </c>
      <c r="H556" s="221">
        <v>21101</v>
      </c>
      <c r="I556" s="222" t="s">
        <v>610</v>
      </c>
      <c r="J556" s="222" t="s">
        <v>844</v>
      </c>
      <c r="K556" s="222" t="s">
        <v>845</v>
      </c>
      <c r="L556" s="224" t="s">
        <v>401</v>
      </c>
      <c r="M556" s="222" t="s">
        <v>62</v>
      </c>
      <c r="N556" s="222" t="s">
        <v>96</v>
      </c>
      <c r="O556" s="225">
        <v>10</v>
      </c>
      <c r="P556" s="226">
        <v>13</v>
      </c>
      <c r="Q556" s="222" t="s">
        <v>609</v>
      </c>
      <c r="R556" s="243">
        <v>130</v>
      </c>
      <c r="S556" s="243">
        <v>130</v>
      </c>
    </row>
    <row r="557" spans="1:19" ht="15.6">
      <c r="A557" s="222" t="s">
        <v>788</v>
      </c>
      <c r="B557" s="222" t="s">
        <v>79</v>
      </c>
      <c r="C557" s="222" t="s">
        <v>79</v>
      </c>
      <c r="D557" s="222" t="s">
        <v>22</v>
      </c>
      <c r="E557" s="231" t="s">
        <v>31</v>
      </c>
      <c r="F557" s="232" t="s">
        <v>34</v>
      </c>
      <c r="G557" s="231" t="s">
        <v>24</v>
      </c>
      <c r="H557" s="221">
        <v>21101</v>
      </c>
      <c r="I557" s="222" t="s">
        <v>610</v>
      </c>
      <c r="J557" s="222" t="s">
        <v>164</v>
      </c>
      <c r="K557" s="222" t="s">
        <v>165</v>
      </c>
      <c r="L557" s="224" t="s">
        <v>401</v>
      </c>
      <c r="M557" s="222" t="s">
        <v>62</v>
      </c>
      <c r="N557" s="222" t="s">
        <v>169</v>
      </c>
      <c r="O557" s="225">
        <v>20</v>
      </c>
      <c r="P557" s="226">
        <v>95</v>
      </c>
      <c r="Q557" s="222" t="s">
        <v>609</v>
      </c>
      <c r="R557" s="243">
        <v>1900</v>
      </c>
      <c r="S557" s="243">
        <v>1900</v>
      </c>
    </row>
    <row r="558" spans="1:19" ht="15.6">
      <c r="A558" s="222" t="s">
        <v>788</v>
      </c>
      <c r="B558" s="222" t="s">
        <v>79</v>
      </c>
      <c r="C558" s="222" t="s">
        <v>79</v>
      </c>
      <c r="D558" s="222" t="s">
        <v>22</v>
      </c>
      <c r="E558" s="231" t="s">
        <v>31</v>
      </c>
      <c r="F558" s="232" t="s">
        <v>34</v>
      </c>
      <c r="G558" s="231" t="s">
        <v>24</v>
      </c>
      <c r="H558" s="221">
        <v>21101</v>
      </c>
      <c r="I558" s="222" t="s">
        <v>610</v>
      </c>
      <c r="J558" s="233" t="s">
        <v>846</v>
      </c>
      <c r="K558" s="223" t="s">
        <v>847</v>
      </c>
      <c r="L558" s="224" t="s">
        <v>401</v>
      </c>
      <c r="M558" s="222" t="s">
        <v>62</v>
      </c>
      <c r="N558" s="222" t="s">
        <v>96</v>
      </c>
      <c r="O558" s="225">
        <v>1</v>
      </c>
      <c r="P558" s="226">
        <v>790</v>
      </c>
      <c r="Q558" s="222" t="s">
        <v>609</v>
      </c>
      <c r="R558" s="243">
        <v>790</v>
      </c>
      <c r="S558" s="243">
        <v>790</v>
      </c>
    </row>
    <row r="559" spans="1:19" ht="15.6">
      <c r="A559" s="222" t="s">
        <v>788</v>
      </c>
      <c r="B559" s="222" t="s">
        <v>79</v>
      </c>
      <c r="C559" s="222" t="s">
        <v>79</v>
      </c>
      <c r="D559" s="222" t="s">
        <v>22</v>
      </c>
      <c r="E559" s="231" t="s">
        <v>31</v>
      </c>
      <c r="F559" s="232" t="s">
        <v>34</v>
      </c>
      <c r="G559" s="231" t="s">
        <v>24</v>
      </c>
      <c r="H559" s="231">
        <v>21101</v>
      </c>
      <c r="I559" s="222" t="s">
        <v>610</v>
      </c>
      <c r="J559" s="222" t="s">
        <v>848</v>
      </c>
      <c r="K559" s="222" t="s">
        <v>849</v>
      </c>
      <c r="L559" s="224" t="s">
        <v>401</v>
      </c>
      <c r="M559" s="222" t="s">
        <v>62</v>
      </c>
      <c r="N559" s="222" t="s">
        <v>96</v>
      </c>
      <c r="O559" s="225">
        <v>2</v>
      </c>
      <c r="P559" s="226">
        <v>300</v>
      </c>
      <c r="Q559" s="222" t="s">
        <v>609</v>
      </c>
      <c r="R559" s="243">
        <v>600</v>
      </c>
      <c r="S559" s="243">
        <v>600</v>
      </c>
    </row>
    <row r="560" spans="1:19" ht="15.6">
      <c r="A560" s="222" t="s">
        <v>788</v>
      </c>
      <c r="B560" s="222" t="s">
        <v>79</v>
      </c>
      <c r="C560" s="222" t="s">
        <v>79</v>
      </c>
      <c r="D560" s="222" t="s">
        <v>22</v>
      </c>
      <c r="E560" s="231" t="s">
        <v>31</v>
      </c>
      <c r="F560" s="232" t="s">
        <v>34</v>
      </c>
      <c r="G560" s="231" t="s">
        <v>24</v>
      </c>
      <c r="H560" s="231">
        <v>21101</v>
      </c>
      <c r="I560" s="222" t="s">
        <v>610</v>
      </c>
      <c r="J560" s="222" t="s">
        <v>850</v>
      </c>
      <c r="K560" s="222" t="s">
        <v>851</v>
      </c>
      <c r="L560" s="224" t="s">
        <v>401</v>
      </c>
      <c r="M560" s="222" t="s">
        <v>62</v>
      </c>
      <c r="N560" s="222" t="s">
        <v>96</v>
      </c>
      <c r="O560" s="225">
        <v>10</v>
      </c>
      <c r="P560" s="226">
        <v>8</v>
      </c>
      <c r="Q560" s="222" t="s">
        <v>609</v>
      </c>
      <c r="R560" s="243">
        <v>80</v>
      </c>
      <c r="S560" s="243">
        <v>80</v>
      </c>
    </row>
    <row r="561" spans="1:19" ht="15.6">
      <c r="A561" s="222" t="s">
        <v>788</v>
      </c>
      <c r="B561" s="222" t="s">
        <v>79</v>
      </c>
      <c r="C561" s="222" t="s">
        <v>79</v>
      </c>
      <c r="D561" s="222" t="s">
        <v>22</v>
      </c>
      <c r="E561" s="231" t="s">
        <v>31</v>
      </c>
      <c r="F561" s="232" t="s">
        <v>34</v>
      </c>
      <c r="G561" s="231" t="s">
        <v>24</v>
      </c>
      <c r="H561" s="231">
        <v>21101</v>
      </c>
      <c r="I561" s="222" t="s">
        <v>610</v>
      </c>
      <c r="J561" s="222" t="s">
        <v>338</v>
      </c>
      <c r="K561" s="222" t="s">
        <v>339</v>
      </c>
      <c r="L561" s="224" t="s">
        <v>401</v>
      </c>
      <c r="M561" s="222" t="s">
        <v>62</v>
      </c>
      <c r="N561" s="222" t="s">
        <v>96</v>
      </c>
      <c r="O561" s="225">
        <v>32</v>
      </c>
      <c r="P561" s="226">
        <v>40</v>
      </c>
      <c r="Q561" s="222" t="s">
        <v>609</v>
      </c>
      <c r="R561" s="243">
        <v>1280</v>
      </c>
      <c r="S561" s="243">
        <v>1280</v>
      </c>
    </row>
    <row r="562" spans="1:19" ht="15.6">
      <c r="A562" s="222" t="s">
        <v>788</v>
      </c>
      <c r="B562" s="222" t="s">
        <v>79</v>
      </c>
      <c r="C562" s="222" t="s">
        <v>79</v>
      </c>
      <c r="D562" s="222" t="s">
        <v>22</v>
      </c>
      <c r="E562" s="231" t="s">
        <v>31</v>
      </c>
      <c r="F562" s="232" t="s">
        <v>34</v>
      </c>
      <c r="G562" s="231" t="s">
        <v>24</v>
      </c>
      <c r="H562" s="231">
        <v>21101</v>
      </c>
      <c r="I562" s="222" t="s">
        <v>610</v>
      </c>
      <c r="J562" s="222" t="s">
        <v>326</v>
      </c>
      <c r="K562" s="222" t="s">
        <v>795</v>
      </c>
      <c r="L562" s="224" t="s">
        <v>401</v>
      </c>
      <c r="M562" s="222" t="s">
        <v>62</v>
      </c>
      <c r="N562" s="222" t="s">
        <v>83</v>
      </c>
      <c r="O562" s="225">
        <v>2</v>
      </c>
      <c r="P562" s="226">
        <v>890</v>
      </c>
      <c r="Q562" s="222" t="s">
        <v>609</v>
      </c>
      <c r="R562" s="243">
        <v>1780</v>
      </c>
      <c r="S562" s="243">
        <v>1780</v>
      </c>
    </row>
    <row r="563" spans="1:19" ht="15.6">
      <c r="A563" s="222" t="s">
        <v>788</v>
      </c>
      <c r="B563" s="222" t="s">
        <v>79</v>
      </c>
      <c r="C563" s="222" t="s">
        <v>79</v>
      </c>
      <c r="D563" s="222" t="s">
        <v>22</v>
      </c>
      <c r="E563" s="231" t="s">
        <v>31</v>
      </c>
      <c r="F563" s="232" t="s">
        <v>34</v>
      </c>
      <c r="G563" s="231" t="s">
        <v>24</v>
      </c>
      <c r="H563" s="231">
        <v>21101</v>
      </c>
      <c r="I563" s="222" t="s">
        <v>610</v>
      </c>
      <c r="J563" s="222" t="s">
        <v>330</v>
      </c>
      <c r="K563" s="222" t="s">
        <v>794</v>
      </c>
      <c r="L563" s="224" t="s">
        <v>401</v>
      </c>
      <c r="M563" s="222" t="s">
        <v>62</v>
      </c>
      <c r="N563" s="222" t="s">
        <v>83</v>
      </c>
      <c r="O563" s="225">
        <v>2</v>
      </c>
      <c r="P563" s="226">
        <v>1290</v>
      </c>
      <c r="Q563" s="222" t="s">
        <v>609</v>
      </c>
      <c r="R563" s="243">
        <v>2580</v>
      </c>
      <c r="S563" s="243">
        <v>2580</v>
      </c>
    </row>
    <row r="564" spans="1:19" ht="15.6">
      <c r="A564" s="222" t="s">
        <v>788</v>
      </c>
      <c r="B564" s="222" t="s">
        <v>79</v>
      </c>
      <c r="C564" s="222" t="s">
        <v>79</v>
      </c>
      <c r="D564" s="222" t="s">
        <v>22</v>
      </c>
      <c r="E564" s="231" t="s">
        <v>31</v>
      </c>
      <c r="F564" s="232" t="s">
        <v>34</v>
      </c>
      <c r="G564" s="231" t="s">
        <v>24</v>
      </c>
      <c r="H564" s="231">
        <v>21101</v>
      </c>
      <c r="I564" s="222" t="s">
        <v>610</v>
      </c>
      <c r="J564" s="222" t="s">
        <v>852</v>
      </c>
      <c r="K564" s="222" t="s">
        <v>853</v>
      </c>
      <c r="L564" s="224" t="s">
        <v>401</v>
      </c>
      <c r="M564" s="222" t="s">
        <v>62</v>
      </c>
      <c r="N564" s="222" t="s">
        <v>96</v>
      </c>
      <c r="O564" s="225">
        <v>2</v>
      </c>
      <c r="P564" s="226">
        <v>140</v>
      </c>
      <c r="Q564" s="222" t="s">
        <v>609</v>
      </c>
      <c r="R564" s="243">
        <v>280</v>
      </c>
      <c r="S564" s="243">
        <v>280</v>
      </c>
    </row>
    <row r="565" spans="1:19" ht="15.6">
      <c r="A565" s="222" t="s">
        <v>788</v>
      </c>
      <c r="B565" s="222" t="s">
        <v>79</v>
      </c>
      <c r="C565" s="222" t="s">
        <v>79</v>
      </c>
      <c r="D565" s="222" t="s">
        <v>22</v>
      </c>
      <c r="E565" s="231" t="s">
        <v>31</v>
      </c>
      <c r="F565" s="232" t="s">
        <v>34</v>
      </c>
      <c r="G565" s="231" t="s">
        <v>24</v>
      </c>
      <c r="H565" s="231">
        <v>21101</v>
      </c>
      <c r="I565" s="222" t="s">
        <v>610</v>
      </c>
      <c r="J565" s="222" t="s">
        <v>854</v>
      </c>
      <c r="K565" s="222" t="s">
        <v>855</v>
      </c>
      <c r="L565" s="224" t="s">
        <v>401</v>
      </c>
      <c r="M565" s="222" t="s">
        <v>62</v>
      </c>
      <c r="N565" s="222" t="s">
        <v>96</v>
      </c>
      <c r="O565" s="225">
        <v>10</v>
      </c>
      <c r="P565" s="226">
        <v>50</v>
      </c>
      <c r="Q565" s="222" t="s">
        <v>609</v>
      </c>
      <c r="R565" s="243">
        <v>500</v>
      </c>
      <c r="S565" s="243">
        <v>500</v>
      </c>
    </row>
    <row r="566" spans="1:19" ht="15.6">
      <c r="A566" s="222" t="s">
        <v>788</v>
      </c>
      <c r="B566" s="222" t="s">
        <v>79</v>
      </c>
      <c r="C566" s="222" t="s">
        <v>79</v>
      </c>
      <c r="D566" s="222" t="s">
        <v>22</v>
      </c>
      <c r="E566" s="231" t="s">
        <v>31</v>
      </c>
      <c r="F566" s="232" t="s">
        <v>34</v>
      </c>
      <c r="G566" s="231" t="s">
        <v>24</v>
      </c>
      <c r="H566" s="231">
        <v>21101</v>
      </c>
      <c r="I566" s="222" t="s">
        <v>610</v>
      </c>
      <c r="J566" s="222" t="s">
        <v>162</v>
      </c>
      <c r="K566" s="222" t="s">
        <v>163</v>
      </c>
      <c r="L566" s="224" t="s">
        <v>401</v>
      </c>
      <c r="M566" s="222" t="s">
        <v>62</v>
      </c>
      <c r="N566" s="222" t="s">
        <v>96</v>
      </c>
      <c r="O566" s="225">
        <v>20</v>
      </c>
      <c r="P566" s="226">
        <v>5</v>
      </c>
      <c r="Q566" s="222" t="s">
        <v>609</v>
      </c>
      <c r="R566" s="243">
        <v>100</v>
      </c>
      <c r="S566" s="243">
        <v>100</v>
      </c>
    </row>
    <row r="567" spans="1:19" ht="15.6">
      <c r="A567" s="222" t="s">
        <v>788</v>
      </c>
      <c r="B567" s="222" t="s">
        <v>79</v>
      </c>
      <c r="C567" s="222" t="s">
        <v>79</v>
      </c>
      <c r="D567" s="222" t="s">
        <v>22</v>
      </c>
      <c r="E567" s="231" t="s">
        <v>31</v>
      </c>
      <c r="F567" s="232" t="s">
        <v>34</v>
      </c>
      <c r="G567" s="231" t="s">
        <v>233</v>
      </c>
      <c r="H567" s="231">
        <v>21101</v>
      </c>
      <c r="I567" s="222" t="s">
        <v>610</v>
      </c>
      <c r="J567" s="222" t="s">
        <v>844</v>
      </c>
      <c r="K567" s="222" t="s">
        <v>845</v>
      </c>
      <c r="L567" s="224" t="s">
        <v>401</v>
      </c>
      <c r="M567" s="222" t="s">
        <v>62</v>
      </c>
      <c r="N567" s="222" t="s">
        <v>96</v>
      </c>
      <c r="O567" s="225">
        <v>10</v>
      </c>
      <c r="P567" s="226">
        <v>13</v>
      </c>
      <c r="Q567" s="222" t="s">
        <v>609</v>
      </c>
      <c r="R567" s="243">
        <v>130</v>
      </c>
      <c r="S567" s="243">
        <v>130</v>
      </c>
    </row>
    <row r="568" spans="1:19" ht="15.6">
      <c r="A568" s="222" t="s">
        <v>788</v>
      </c>
      <c r="B568" s="222" t="s">
        <v>79</v>
      </c>
      <c r="C568" s="222" t="s">
        <v>79</v>
      </c>
      <c r="D568" s="222" t="s">
        <v>22</v>
      </c>
      <c r="E568" s="231" t="s">
        <v>31</v>
      </c>
      <c r="F568" s="232" t="s">
        <v>34</v>
      </c>
      <c r="G568" s="231" t="s">
        <v>233</v>
      </c>
      <c r="H568" s="231">
        <v>21101</v>
      </c>
      <c r="I568" s="222" t="s">
        <v>610</v>
      </c>
      <c r="J568" s="222" t="s">
        <v>856</v>
      </c>
      <c r="K568" s="222" t="s">
        <v>857</v>
      </c>
      <c r="L568" s="224" t="s">
        <v>401</v>
      </c>
      <c r="M568" s="222" t="s">
        <v>62</v>
      </c>
      <c r="N568" s="222" t="s">
        <v>169</v>
      </c>
      <c r="O568" s="225">
        <v>3</v>
      </c>
      <c r="P568" s="226">
        <v>16</v>
      </c>
      <c r="Q568" s="222" t="s">
        <v>609</v>
      </c>
      <c r="R568" s="243">
        <v>48</v>
      </c>
      <c r="S568" s="243">
        <v>48</v>
      </c>
    </row>
    <row r="569" spans="1:19" ht="15.6">
      <c r="A569" s="222" t="s">
        <v>788</v>
      </c>
      <c r="B569" s="222" t="s">
        <v>79</v>
      </c>
      <c r="C569" s="222" t="s">
        <v>79</v>
      </c>
      <c r="D569" s="222" t="s">
        <v>22</v>
      </c>
      <c r="E569" s="231" t="s">
        <v>31</v>
      </c>
      <c r="F569" s="232" t="s">
        <v>34</v>
      </c>
      <c r="G569" s="231" t="s">
        <v>233</v>
      </c>
      <c r="H569" s="231">
        <v>21101</v>
      </c>
      <c r="I569" s="222" t="s">
        <v>858</v>
      </c>
      <c r="J569" s="222" t="s">
        <v>859</v>
      </c>
      <c r="K569" s="222" t="s">
        <v>699</v>
      </c>
      <c r="L569" s="224" t="s">
        <v>401</v>
      </c>
      <c r="M569" s="222" t="s">
        <v>62</v>
      </c>
      <c r="N569" s="222" t="s">
        <v>96</v>
      </c>
      <c r="O569" s="225">
        <v>15</v>
      </c>
      <c r="P569" s="226">
        <v>22</v>
      </c>
      <c r="Q569" s="222" t="s">
        <v>609</v>
      </c>
      <c r="R569" s="243">
        <v>330</v>
      </c>
      <c r="S569" s="243">
        <v>330</v>
      </c>
    </row>
    <row r="570" spans="1:19" ht="15.6">
      <c r="A570" s="222" t="s">
        <v>788</v>
      </c>
      <c r="B570" s="222" t="s">
        <v>79</v>
      </c>
      <c r="C570" s="222" t="s">
        <v>79</v>
      </c>
      <c r="D570" s="222" t="s">
        <v>22</v>
      </c>
      <c r="E570" s="231" t="s">
        <v>31</v>
      </c>
      <c r="F570" s="232" t="s">
        <v>34</v>
      </c>
      <c r="G570" s="231" t="s">
        <v>233</v>
      </c>
      <c r="H570" s="231">
        <v>22104</v>
      </c>
      <c r="I570" s="222" t="s">
        <v>816</v>
      </c>
      <c r="J570" s="222" t="s">
        <v>799</v>
      </c>
      <c r="K570" s="222" t="s">
        <v>812</v>
      </c>
      <c r="L570" s="224" t="s">
        <v>401</v>
      </c>
      <c r="M570" s="222" t="s">
        <v>62</v>
      </c>
      <c r="N570" s="222" t="s">
        <v>239</v>
      </c>
      <c r="O570" s="225">
        <v>1</v>
      </c>
      <c r="P570" s="226">
        <v>1663.44</v>
      </c>
      <c r="Q570" s="222" t="s">
        <v>609</v>
      </c>
      <c r="R570" s="243">
        <v>1663.44</v>
      </c>
      <c r="S570" s="243">
        <v>1663.44</v>
      </c>
    </row>
    <row r="571" spans="1:19" ht="15.6">
      <c r="A571" s="222" t="s">
        <v>788</v>
      </c>
      <c r="B571" s="222" t="s">
        <v>79</v>
      </c>
      <c r="C571" s="222" t="s">
        <v>79</v>
      </c>
      <c r="D571" s="234" t="s">
        <v>22</v>
      </c>
      <c r="E571" s="231" t="s">
        <v>23</v>
      </c>
      <c r="F571" s="232" t="s">
        <v>22</v>
      </c>
      <c r="G571" s="231" t="s">
        <v>25</v>
      </c>
      <c r="H571" s="231">
        <v>35101</v>
      </c>
      <c r="I571" s="222" t="s">
        <v>860</v>
      </c>
      <c r="J571" s="222" t="s">
        <v>799</v>
      </c>
      <c r="K571" s="222" t="s">
        <v>861</v>
      </c>
      <c r="L571" s="224" t="s">
        <v>401</v>
      </c>
      <c r="M571" s="222" t="s">
        <v>62</v>
      </c>
      <c r="N571" s="222" t="s">
        <v>239</v>
      </c>
      <c r="O571" s="225">
        <v>1</v>
      </c>
      <c r="P571" s="226">
        <v>9442</v>
      </c>
      <c r="Q571" s="222" t="s">
        <v>609</v>
      </c>
      <c r="R571" s="243">
        <v>9442</v>
      </c>
      <c r="S571" s="243">
        <v>9442</v>
      </c>
    </row>
    <row r="572" spans="1:19" ht="15.6">
      <c r="A572" s="222" t="s">
        <v>788</v>
      </c>
      <c r="B572" s="222" t="s">
        <v>79</v>
      </c>
      <c r="C572" s="222" t="s">
        <v>79</v>
      </c>
      <c r="D572" s="234" t="s">
        <v>22</v>
      </c>
      <c r="E572" s="231" t="s">
        <v>23</v>
      </c>
      <c r="F572" s="232" t="s">
        <v>22</v>
      </c>
      <c r="G572" s="231" t="s">
        <v>25</v>
      </c>
      <c r="H572" s="231">
        <v>35101</v>
      </c>
      <c r="I572" s="222" t="s">
        <v>860</v>
      </c>
      <c r="J572" s="222" t="s">
        <v>799</v>
      </c>
      <c r="K572" s="222" t="s">
        <v>861</v>
      </c>
      <c r="L572" s="224" t="s">
        <v>401</v>
      </c>
      <c r="M572" s="222" t="s">
        <v>62</v>
      </c>
      <c r="N572" s="222" t="s">
        <v>239</v>
      </c>
      <c r="O572" s="225">
        <v>1</v>
      </c>
      <c r="P572" s="226">
        <v>14308</v>
      </c>
      <c r="Q572" s="222" t="s">
        <v>609</v>
      </c>
      <c r="R572" s="243">
        <v>14308</v>
      </c>
      <c r="S572" s="243">
        <v>14308</v>
      </c>
    </row>
    <row r="573" spans="1:19" ht="15.6">
      <c r="A573" s="222" t="s">
        <v>788</v>
      </c>
      <c r="B573" s="222" t="s">
        <v>79</v>
      </c>
      <c r="C573" s="222" t="s">
        <v>79</v>
      </c>
      <c r="D573" s="234" t="s">
        <v>22</v>
      </c>
      <c r="E573" s="231" t="s">
        <v>31</v>
      </c>
      <c r="F573" s="232" t="s">
        <v>34</v>
      </c>
      <c r="G573" s="231" t="s">
        <v>233</v>
      </c>
      <c r="H573" s="231">
        <v>36101</v>
      </c>
      <c r="I573" s="222" t="s">
        <v>862</v>
      </c>
      <c r="J573" s="222" t="s">
        <v>799</v>
      </c>
      <c r="K573" s="222" t="s">
        <v>863</v>
      </c>
      <c r="L573" s="224" t="s">
        <v>57</v>
      </c>
      <c r="M573" s="222" t="s">
        <v>62</v>
      </c>
      <c r="N573" s="222" t="s">
        <v>239</v>
      </c>
      <c r="O573" s="225">
        <v>1</v>
      </c>
      <c r="P573" s="226">
        <v>2776</v>
      </c>
      <c r="Q573" s="222" t="s">
        <v>609</v>
      </c>
      <c r="R573" s="243">
        <v>2776</v>
      </c>
      <c r="S573" s="243">
        <v>2776</v>
      </c>
    </row>
    <row r="574" spans="1:19" ht="15.6">
      <c r="A574" s="222" t="s">
        <v>788</v>
      </c>
      <c r="B574" s="222" t="s">
        <v>79</v>
      </c>
      <c r="C574" s="222" t="s">
        <v>79</v>
      </c>
      <c r="D574" s="237" t="s">
        <v>22</v>
      </c>
      <c r="E574" s="231" t="s">
        <v>31</v>
      </c>
      <c r="F574" s="232" t="s">
        <v>34</v>
      </c>
      <c r="G574" s="231" t="s">
        <v>233</v>
      </c>
      <c r="H574" s="231">
        <v>22103</v>
      </c>
      <c r="I574" s="222" t="s">
        <v>864</v>
      </c>
      <c r="J574" s="222" t="s">
        <v>799</v>
      </c>
      <c r="K574" s="222" t="s">
        <v>812</v>
      </c>
      <c r="L574" s="224" t="s">
        <v>57</v>
      </c>
      <c r="M574" s="222" t="s">
        <v>62</v>
      </c>
      <c r="N574" s="222" t="s">
        <v>239</v>
      </c>
      <c r="O574" s="225">
        <v>1</v>
      </c>
      <c r="P574" s="226">
        <v>741</v>
      </c>
      <c r="Q574" s="222" t="s">
        <v>609</v>
      </c>
      <c r="R574" s="243">
        <v>741</v>
      </c>
      <c r="S574" s="243">
        <v>741</v>
      </c>
    </row>
    <row r="575" spans="1:19" ht="15.6">
      <c r="A575" s="222" t="s">
        <v>788</v>
      </c>
      <c r="B575" s="222" t="s">
        <v>79</v>
      </c>
      <c r="C575" s="222" t="s">
        <v>79</v>
      </c>
      <c r="D575" s="234" t="s">
        <v>22</v>
      </c>
      <c r="E575" s="231" t="s">
        <v>31</v>
      </c>
      <c r="F575" s="232" t="s">
        <v>34</v>
      </c>
      <c r="G575" s="231" t="s">
        <v>233</v>
      </c>
      <c r="H575" s="231">
        <v>22106</v>
      </c>
      <c r="I575" s="222" t="s">
        <v>865</v>
      </c>
      <c r="J575" s="222" t="s">
        <v>799</v>
      </c>
      <c r="K575" s="222" t="s">
        <v>812</v>
      </c>
      <c r="L575" s="224" t="s">
        <v>57</v>
      </c>
      <c r="M575" s="222" t="s">
        <v>62</v>
      </c>
      <c r="N575" s="222" t="s">
        <v>239</v>
      </c>
      <c r="O575" s="225">
        <v>1</v>
      </c>
      <c r="P575" s="226">
        <v>673</v>
      </c>
      <c r="Q575" s="222" t="s">
        <v>609</v>
      </c>
      <c r="R575" s="243">
        <v>673</v>
      </c>
      <c r="S575" s="243">
        <v>673</v>
      </c>
    </row>
    <row r="576" spans="1:19" ht="15.6">
      <c r="A576" s="222" t="s">
        <v>788</v>
      </c>
      <c r="B576" s="222" t="s">
        <v>79</v>
      </c>
      <c r="C576" s="222" t="s">
        <v>79</v>
      </c>
      <c r="D576" s="234" t="s">
        <v>22</v>
      </c>
      <c r="E576" s="231" t="s">
        <v>23</v>
      </c>
      <c r="F576" s="232" t="s">
        <v>22</v>
      </c>
      <c r="G576" s="231" t="s">
        <v>24</v>
      </c>
      <c r="H576" s="231">
        <v>31301</v>
      </c>
      <c r="I576" s="222" t="s">
        <v>832</v>
      </c>
      <c r="J576" s="222" t="s">
        <v>799</v>
      </c>
      <c r="K576" s="222" t="s">
        <v>254</v>
      </c>
      <c r="L576" s="224" t="s">
        <v>401</v>
      </c>
      <c r="M576" s="222" t="s">
        <v>62</v>
      </c>
      <c r="N576" s="222" t="s">
        <v>239</v>
      </c>
      <c r="O576" s="225">
        <v>1</v>
      </c>
      <c r="P576" s="226">
        <v>3732.67</v>
      </c>
      <c r="Q576" s="222" t="s">
        <v>609</v>
      </c>
      <c r="R576" s="243">
        <v>3732.67</v>
      </c>
      <c r="S576" s="243">
        <v>3732.67</v>
      </c>
    </row>
    <row r="577" spans="1:19" ht="15.6">
      <c r="A577" s="222" t="s">
        <v>788</v>
      </c>
      <c r="B577" s="222" t="s">
        <v>79</v>
      </c>
      <c r="C577" s="222" t="s">
        <v>79</v>
      </c>
      <c r="D577" s="234" t="s">
        <v>22</v>
      </c>
      <c r="E577" s="231" t="s">
        <v>23</v>
      </c>
      <c r="F577" s="232" t="s">
        <v>22</v>
      </c>
      <c r="G577" s="231" t="s">
        <v>25</v>
      </c>
      <c r="H577" s="231">
        <v>31301</v>
      </c>
      <c r="I577" s="222" t="s">
        <v>832</v>
      </c>
      <c r="J577" s="222" t="s">
        <v>799</v>
      </c>
      <c r="K577" s="222" t="s">
        <v>254</v>
      </c>
      <c r="L577" s="224" t="s">
        <v>401</v>
      </c>
      <c r="M577" s="222" t="s">
        <v>62</v>
      </c>
      <c r="N577" s="222" t="s">
        <v>239</v>
      </c>
      <c r="O577" s="225">
        <v>1</v>
      </c>
      <c r="P577" s="226">
        <v>1835.33</v>
      </c>
      <c r="Q577" s="222" t="s">
        <v>609</v>
      </c>
      <c r="R577" s="243">
        <v>1835.33</v>
      </c>
      <c r="S577" s="243">
        <v>1835.33</v>
      </c>
    </row>
    <row r="578" spans="1:19" ht="15.6">
      <c r="A578" s="222" t="s">
        <v>788</v>
      </c>
      <c r="B578" s="222" t="s">
        <v>79</v>
      </c>
      <c r="C578" s="222" t="s">
        <v>79</v>
      </c>
      <c r="D578" s="234" t="s">
        <v>22</v>
      </c>
      <c r="E578" s="231" t="s">
        <v>23</v>
      </c>
      <c r="F578" s="232" t="s">
        <v>22</v>
      </c>
      <c r="G578" s="231" t="s">
        <v>24</v>
      </c>
      <c r="H578" s="231">
        <v>22104</v>
      </c>
      <c r="I578" s="222" t="s">
        <v>816</v>
      </c>
      <c r="J578" s="222" t="s">
        <v>799</v>
      </c>
      <c r="K578" s="222" t="s">
        <v>866</v>
      </c>
      <c r="L578" s="224" t="s">
        <v>401</v>
      </c>
      <c r="M578" s="222" t="s">
        <v>62</v>
      </c>
      <c r="N578" s="222" t="s">
        <v>239</v>
      </c>
      <c r="O578" s="225">
        <v>1</v>
      </c>
      <c r="P578" s="226">
        <v>3484</v>
      </c>
      <c r="Q578" s="222" t="s">
        <v>609</v>
      </c>
      <c r="R578" s="243">
        <v>3484</v>
      </c>
      <c r="S578" s="243">
        <v>3484</v>
      </c>
    </row>
    <row r="579" spans="1:19" ht="15.6">
      <c r="A579" s="222" t="s">
        <v>788</v>
      </c>
      <c r="B579" s="222" t="s">
        <v>79</v>
      </c>
      <c r="C579" s="222" t="s">
        <v>79</v>
      </c>
      <c r="D579" s="234" t="s">
        <v>22</v>
      </c>
      <c r="E579" s="231" t="s">
        <v>27</v>
      </c>
      <c r="F579" s="232" t="s">
        <v>28</v>
      </c>
      <c r="G579" s="231" t="s">
        <v>302</v>
      </c>
      <c r="H579" s="231">
        <v>26102</v>
      </c>
      <c r="I579" s="222" t="s">
        <v>796</v>
      </c>
      <c r="J579" s="222" t="s">
        <v>553</v>
      </c>
      <c r="K579" s="222" t="s">
        <v>797</v>
      </c>
      <c r="L579" s="224" t="s">
        <v>401</v>
      </c>
      <c r="M579" s="222" t="s">
        <v>62</v>
      </c>
      <c r="N579" s="222" t="s">
        <v>239</v>
      </c>
      <c r="O579" s="225">
        <v>1</v>
      </c>
      <c r="P579" s="226">
        <v>2880</v>
      </c>
      <c r="Q579" s="222" t="s">
        <v>609</v>
      </c>
      <c r="R579" s="243">
        <v>2880</v>
      </c>
      <c r="S579" s="243">
        <v>2880</v>
      </c>
    </row>
    <row r="580" spans="1:19" ht="15.6">
      <c r="A580" s="222" t="s">
        <v>788</v>
      </c>
      <c r="B580" s="222" t="s">
        <v>79</v>
      </c>
      <c r="C580" s="222" t="s">
        <v>79</v>
      </c>
      <c r="D580" s="234" t="s">
        <v>22</v>
      </c>
      <c r="E580" s="231" t="s">
        <v>27</v>
      </c>
      <c r="F580" s="232" t="s">
        <v>144</v>
      </c>
      <c r="G580" s="231" t="s">
        <v>117</v>
      </c>
      <c r="H580" s="231">
        <v>26102</v>
      </c>
      <c r="I580" s="222" t="s">
        <v>796</v>
      </c>
      <c r="J580" s="222" t="s">
        <v>553</v>
      </c>
      <c r="K580" s="222" t="s">
        <v>797</v>
      </c>
      <c r="L580" s="224" t="s">
        <v>401</v>
      </c>
      <c r="M580" s="222" t="s">
        <v>62</v>
      </c>
      <c r="N580" s="222" t="s">
        <v>239</v>
      </c>
      <c r="O580" s="225">
        <v>1</v>
      </c>
      <c r="P580" s="226">
        <v>7120</v>
      </c>
      <c r="Q580" s="222" t="s">
        <v>609</v>
      </c>
      <c r="R580" s="243">
        <v>7120</v>
      </c>
      <c r="S580" s="243">
        <v>7120</v>
      </c>
    </row>
    <row r="581" spans="1:19" ht="15.6">
      <c r="A581" s="222" t="s">
        <v>788</v>
      </c>
      <c r="B581" s="222" t="s">
        <v>79</v>
      </c>
      <c r="C581" s="222" t="s">
        <v>79</v>
      </c>
      <c r="D581" s="234" t="s">
        <v>22</v>
      </c>
      <c r="E581" s="231" t="s">
        <v>32</v>
      </c>
      <c r="F581" s="232" t="s">
        <v>22</v>
      </c>
      <c r="G581" s="231" t="s">
        <v>24</v>
      </c>
      <c r="H581" s="231">
        <v>26102</v>
      </c>
      <c r="I581" s="222" t="s">
        <v>796</v>
      </c>
      <c r="J581" s="222" t="s">
        <v>553</v>
      </c>
      <c r="K581" s="222" t="s">
        <v>797</v>
      </c>
      <c r="L581" s="224" t="s">
        <v>401</v>
      </c>
      <c r="M581" s="222" t="s">
        <v>62</v>
      </c>
      <c r="N581" s="222" t="s">
        <v>239</v>
      </c>
      <c r="O581" s="225">
        <v>1</v>
      </c>
      <c r="P581" s="226">
        <v>3622.15</v>
      </c>
      <c r="Q581" s="222" t="s">
        <v>609</v>
      </c>
      <c r="R581" s="243">
        <v>3622.15</v>
      </c>
      <c r="S581" s="243">
        <v>3622.15</v>
      </c>
    </row>
    <row r="582" spans="1:19" ht="15.6">
      <c r="A582" s="222" t="s">
        <v>788</v>
      </c>
      <c r="B582" s="222" t="s">
        <v>79</v>
      </c>
      <c r="C582" s="222" t="s">
        <v>79</v>
      </c>
      <c r="D582" s="234" t="s">
        <v>22</v>
      </c>
      <c r="E582" s="234" t="s">
        <v>23</v>
      </c>
      <c r="F582" s="232" t="s">
        <v>22</v>
      </c>
      <c r="G582" s="231" t="s">
        <v>24</v>
      </c>
      <c r="H582" s="231">
        <v>27101</v>
      </c>
      <c r="I582" s="222" t="s">
        <v>306</v>
      </c>
      <c r="J582" s="222" t="s">
        <v>108</v>
      </c>
      <c r="K582" s="222" t="s">
        <v>109</v>
      </c>
      <c r="L582" s="224" t="s">
        <v>401</v>
      </c>
      <c r="M582" s="222" t="s">
        <v>62</v>
      </c>
      <c r="N582" s="222" t="s">
        <v>96</v>
      </c>
      <c r="O582" s="225">
        <v>38</v>
      </c>
      <c r="P582" s="226">
        <v>255.2</v>
      </c>
      <c r="Q582" s="222" t="s">
        <v>609</v>
      </c>
      <c r="R582" s="243">
        <v>9697.6</v>
      </c>
      <c r="S582" s="243">
        <v>9697.6</v>
      </c>
    </row>
    <row r="583" spans="1:19" ht="15.6">
      <c r="A583" s="222" t="s">
        <v>788</v>
      </c>
      <c r="B583" s="222" t="s">
        <v>79</v>
      </c>
      <c r="C583" s="222" t="s">
        <v>79</v>
      </c>
      <c r="D583" s="222" t="s">
        <v>22</v>
      </c>
      <c r="E583" s="231" t="s">
        <v>31</v>
      </c>
      <c r="F583" s="232" t="s">
        <v>34</v>
      </c>
      <c r="G583" s="231" t="s">
        <v>233</v>
      </c>
      <c r="H583" s="231">
        <v>44105</v>
      </c>
      <c r="I583" s="222" t="s">
        <v>813</v>
      </c>
      <c r="J583" s="222" t="s">
        <v>799</v>
      </c>
      <c r="K583" s="222" t="s">
        <v>814</v>
      </c>
      <c r="L583" s="224" t="s">
        <v>401</v>
      </c>
      <c r="M583" s="222" t="s">
        <v>62</v>
      </c>
      <c r="N583" s="222" t="s">
        <v>239</v>
      </c>
      <c r="O583" s="225">
        <v>2</v>
      </c>
      <c r="P583" s="226">
        <v>200</v>
      </c>
      <c r="Q583" s="222" t="s">
        <v>609</v>
      </c>
      <c r="R583" s="243">
        <v>400</v>
      </c>
      <c r="S583" s="243">
        <v>400</v>
      </c>
    </row>
    <row r="584" spans="1:19" ht="26.4">
      <c r="A584" s="246" t="s">
        <v>869</v>
      </c>
      <c r="B584" s="247" t="s">
        <v>85</v>
      </c>
      <c r="C584" s="247" t="s">
        <v>85</v>
      </c>
      <c r="D584" s="248" t="s">
        <v>22</v>
      </c>
      <c r="E584" s="248" t="s">
        <v>23</v>
      </c>
      <c r="F584" s="248" t="s">
        <v>22</v>
      </c>
      <c r="G584" s="248" t="s">
        <v>24</v>
      </c>
      <c r="H584" s="249">
        <v>21101</v>
      </c>
      <c r="I584" s="250" t="s">
        <v>249</v>
      </c>
      <c r="J584" s="251" t="s">
        <v>326</v>
      </c>
      <c r="K584" s="252" t="s">
        <v>870</v>
      </c>
      <c r="L584" s="245" t="s">
        <v>744</v>
      </c>
      <c r="M584" s="245" t="s">
        <v>744</v>
      </c>
      <c r="N584" s="251" t="s">
        <v>83</v>
      </c>
      <c r="O584" s="253">
        <v>5</v>
      </c>
      <c r="P584" s="253">
        <v>1200.5999999999999</v>
      </c>
      <c r="Q584" s="254" t="s">
        <v>243</v>
      </c>
      <c r="R584" s="245">
        <f t="shared" ref="R584:R594" si="80">O584*P584</f>
        <v>6003</v>
      </c>
      <c r="S584" s="245">
        <f t="shared" ref="S584:S598" si="81">O584*P584</f>
        <v>6003</v>
      </c>
    </row>
    <row r="585" spans="1:19" ht="39.6">
      <c r="A585" s="246" t="s">
        <v>869</v>
      </c>
      <c r="B585" s="247" t="s">
        <v>85</v>
      </c>
      <c r="C585" s="247" t="s">
        <v>85</v>
      </c>
      <c r="D585" s="248" t="s">
        <v>22</v>
      </c>
      <c r="E585" s="248" t="s">
        <v>27</v>
      </c>
      <c r="F585" s="248" t="s">
        <v>144</v>
      </c>
      <c r="G585" s="248" t="s">
        <v>117</v>
      </c>
      <c r="H585" s="249">
        <v>26102</v>
      </c>
      <c r="I585" s="250" t="s">
        <v>871</v>
      </c>
      <c r="J585" s="251" t="s">
        <v>553</v>
      </c>
      <c r="K585" s="252" t="s">
        <v>554</v>
      </c>
      <c r="L585" s="245" t="s">
        <v>872</v>
      </c>
      <c r="M585" s="245" t="s">
        <v>242</v>
      </c>
      <c r="N585" s="255" t="s">
        <v>45</v>
      </c>
      <c r="O585" s="253">
        <v>16234</v>
      </c>
      <c r="P585" s="253">
        <v>1</v>
      </c>
      <c r="Q585" s="254" t="s">
        <v>243</v>
      </c>
      <c r="R585" s="245">
        <f t="shared" si="80"/>
        <v>16234</v>
      </c>
      <c r="S585" s="245">
        <f t="shared" si="81"/>
        <v>16234</v>
      </c>
    </row>
    <row r="586" spans="1:19" ht="39.6">
      <c r="A586" s="246" t="s">
        <v>869</v>
      </c>
      <c r="B586" s="247" t="s">
        <v>85</v>
      </c>
      <c r="C586" s="247" t="s">
        <v>85</v>
      </c>
      <c r="D586" s="248" t="s">
        <v>22</v>
      </c>
      <c r="E586" s="248" t="s">
        <v>27</v>
      </c>
      <c r="F586" s="248" t="s">
        <v>28</v>
      </c>
      <c r="G586" s="248" t="s">
        <v>24</v>
      </c>
      <c r="H586" s="249">
        <v>26102</v>
      </c>
      <c r="I586" s="250" t="s">
        <v>871</v>
      </c>
      <c r="J586" s="251" t="s">
        <v>553</v>
      </c>
      <c r="K586" s="252" t="s">
        <v>554</v>
      </c>
      <c r="L586" s="245" t="s">
        <v>872</v>
      </c>
      <c r="M586" s="245" t="s">
        <v>242</v>
      </c>
      <c r="N586" s="255" t="s">
        <v>45</v>
      </c>
      <c r="O586" s="253">
        <v>3000</v>
      </c>
      <c r="P586" s="253">
        <v>1</v>
      </c>
      <c r="Q586" s="254" t="s">
        <v>243</v>
      </c>
      <c r="R586" s="245">
        <f t="shared" si="80"/>
        <v>3000</v>
      </c>
      <c r="S586" s="245">
        <f t="shared" si="81"/>
        <v>3000</v>
      </c>
    </row>
    <row r="587" spans="1:19" ht="39.6">
      <c r="A587" s="246" t="s">
        <v>869</v>
      </c>
      <c r="B587" s="247" t="s">
        <v>85</v>
      </c>
      <c r="C587" s="247" t="s">
        <v>85</v>
      </c>
      <c r="D587" s="248" t="s">
        <v>22</v>
      </c>
      <c r="E587" s="248" t="s">
        <v>30</v>
      </c>
      <c r="F587" s="248" t="s">
        <v>33</v>
      </c>
      <c r="G587" s="248" t="s">
        <v>315</v>
      </c>
      <c r="H587" s="249">
        <v>26103</v>
      </c>
      <c r="I587" s="250" t="s">
        <v>871</v>
      </c>
      <c r="J587" s="251" t="s">
        <v>873</v>
      </c>
      <c r="K587" s="252" t="s">
        <v>554</v>
      </c>
      <c r="L587" s="245" t="s">
        <v>872</v>
      </c>
      <c r="M587" s="245" t="s">
        <v>242</v>
      </c>
      <c r="N587" s="255" t="s">
        <v>45</v>
      </c>
      <c r="O587" s="253">
        <v>2869.2</v>
      </c>
      <c r="P587" s="253">
        <v>1</v>
      </c>
      <c r="Q587" s="254" t="s">
        <v>243</v>
      </c>
      <c r="R587" s="245">
        <f t="shared" si="80"/>
        <v>2869.2</v>
      </c>
      <c r="S587" s="245">
        <f t="shared" si="81"/>
        <v>2869.2</v>
      </c>
    </row>
    <row r="588" spans="1:19" ht="39.6">
      <c r="A588" s="246" t="s">
        <v>869</v>
      </c>
      <c r="B588" s="247" t="s">
        <v>85</v>
      </c>
      <c r="C588" s="247" t="s">
        <v>85</v>
      </c>
      <c r="D588" s="248" t="s">
        <v>22</v>
      </c>
      <c r="E588" s="248" t="s">
        <v>27</v>
      </c>
      <c r="F588" s="248" t="s">
        <v>28</v>
      </c>
      <c r="G588" s="248" t="s">
        <v>302</v>
      </c>
      <c r="H588" s="249">
        <v>26102</v>
      </c>
      <c r="I588" s="250" t="s">
        <v>871</v>
      </c>
      <c r="J588" s="251" t="s">
        <v>553</v>
      </c>
      <c r="K588" s="252" t="s">
        <v>554</v>
      </c>
      <c r="L588" s="245" t="s">
        <v>872</v>
      </c>
      <c r="M588" s="245" t="s">
        <v>242</v>
      </c>
      <c r="N588" s="255" t="s">
        <v>45</v>
      </c>
      <c r="O588" s="253">
        <v>2400</v>
      </c>
      <c r="P588" s="253">
        <v>1</v>
      </c>
      <c r="Q588" s="254" t="s">
        <v>243</v>
      </c>
      <c r="R588" s="245">
        <f t="shared" si="80"/>
        <v>2400</v>
      </c>
      <c r="S588" s="245">
        <f t="shared" si="81"/>
        <v>2400</v>
      </c>
    </row>
    <row r="589" spans="1:19" ht="39.6">
      <c r="A589" s="246" t="s">
        <v>869</v>
      </c>
      <c r="B589" s="247" t="s">
        <v>85</v>
      </c>
      <c r="C589" s="247" t="s">
        <v>85</v>
      </c>
      <c r="D589" s="248" t="s">
        <v>22</v>
      </c>
      <c r="E589" s="248" t="s">
        <v>31</v>
      </c>
      <c r="F589" s="248" t="s">
        <v>34</v>
      </c>
      <c r="G589" s="248" t="s">
        <v>303</v>
      </c>
      <c r="H589" s="249">
        <v>26102</v>
      </c>
      <c r="I589" s="250" t="s">
        <v>871</v>
      </c>
      <c r="J589" s="251" t="s">
        <v>553</v>
      </c>
      <c r="K589" s="252" t="s">
        <v>554</v>
      </c>
      <c r="L589" s="245" t="s">
        <v>872</v>
      </c>
      <c r="M589" s="245" t="s">
        <v>242</v>
      </c>
      <c r="N589" s="255" t="s">
        <v>45</v>
      </c>
      <c r="O589" s="253">
        <v>885</v>
      </c>
      <c r="P589" s="253">
        <v>1</v>
      </c>
      <c r="Q589" s="254" t="s">
        <v>243</v>
      </c>
      <c r="R589" s="245">
        <f t="shared" si="80"/>
        <v>885</v>
      </c>
      <c r="S589" s="245">
        <f t="shared" si="81"/>
        <v>885</v>
      </c>
    </row>
    <row r="590" spans="1:19" ht="39.6">
      <c r="A590" s="246" t="s">
        <v>869</v>
      </c>
      <c r="B590" s="247" t="s">
        <v>85</v>
      </c>
      <c r="C590" s="247" t="s">
        <v>85</v>
      </c>
      <c r="D590" s="248" t="s">
        <v>22</v>
      </c>
      <c r="E590" s="248" t="s">
        <v>23</v>
      </c>
      <c r="F590" s="248" t="s">
        <v>22</v>
      </c>
      <c r="G590" s="248" t="s">
        <v>24</v>
      </c>
      <c r="H590" s="249">
        <v>26102</v>
      </c>
      <c r="I590" s="250" t="s">
        <v>871</v>
      </c>
      <c r="J590" s="251" t="s">
        <v>553</v>
      </c>
      <c r="K590" s="252" t="s">
        <v>554</v>
      </c>
      <c r="L590" s="245" t="s">
        <v>872</v>
      </c>
      <c r="M590" s="245" t="s">
        <v>242</v>
      </c>
      <c r="N590" s="255" t="s">
        <v>45</v>
      </c>
      <c r="O590" s="253">
        <v>15565.49</v>
      </c>
      <c r="P590" s="253">
        <v>1</v>
      </c>
      <c r="Q590" s="254" t="s">
        <v>243</v>
      </c>
      <c r="R590" s="245">
        <f t="shared" si="80"/>
        <v>15565.49</v>
      </c>
      <c r="S590" s="245">
        <f t="shared" si="81"/>
        <v>15565.49</v>
      </c>
    </row>
    <row r="591" spans="1:19" ht="26.4">
      <c r="A591" s="246" t="s">
        <v>869</v>
      </c>
      <c r="B591" s="247" t="s">
        <v>85</v>
      </c>
      <c r="C591" s="247" t="s">
        <v>85</v>
      </c>
      <c r="D591" s="248" t="s">
        <v>22</v>
      </c>
      <c r="E591" s="248" t="s">
        <v>23</v>
      </c>
      <c r="F591" s="248" t="s">
        <v>22</v>
      </c>
      <c r="G591" s="248" t="s">
        <v>24</v>
      </c>
      <c r="H591" s="249">
        <v>39202</v>
      </c>
      <c r="I591" s="250" t="s">
        <v>717</v>
      </c>
      <c r="J591" s="251" t="s">
        <v>239</v>
      </c>
      <c r="K591" s="252" t="s">
        <v>874</v>
      </c>
      <c r="L591" s="245" t="s">
        <v>872</v>
      </c>
      <c r="M591" s="245" t="s">
        <v>242</v>
      </c>
      <c r="N591" s="255" t="s">
        <v>42</v>
      </c>
      <c r="O591" s="253">
        <v>1</v>
      </c>
      <c r="P591" s="253">
        <v>950.12</v>
      </c>
      <c r="Q591" s="254" t="s">
        <v>243</v>
      </c>
      <c r="R591" s="245">
        <f t="shared" si="80"/>
        <v>950.12</v>
      </c>
      <c r="S591" s="245">
        <f t="shared" si="81"/>
        <v>950.12</v>
      </c>
    </row>
    <row r="592" spans="1:19" ht="26.4">
      <c r="A592" s="246" t="s">
        <v>869</v>
      </c>
      <c r="B592" s="247" t="s">
        <v>85</v>
      </c>
      <c r="C592" s="247" t="s">
        <v>85</v>
      </c>
      <c r="D592" s="248" t="s">
        <v>22</v>
      </c>
      <c r="E592" s="248" t="s">
        <v>23</v>
      </c>
      <c r="F592" s="248" t="s">
        <v>22</v>
      </c>
      <c r="G592" s="248" t="s">
        <v>24</v>
      </c>
      <c r="H592" s="249">
        <v>35501</v>
      </c>
      <c r="I592" s="250" t="s">
        <v>875</v>
      </c>
      <c r="J592" s="251" t="s">
        <v>239</v>
      </c>
      <c r="K592" s="252" t="s">
        <v>876</v>
      </c>
      <c r="L592" s="245" t="s">
        <v>744</v>
      </c>
      <c r="M592" s="245" t="s">
        <v>242</v>
      </c>
      <c r="N592" s="255" t="s">
        <v>42</v>
      </c>
      <c r="O592" s="253">
        <v>1</v>
      </c>
      <c r="P592" s="253">
        <v>3729</v>
      </c>
      <c r="Q592" s="254" t="s">
        <v>243</v>
      </c>
      <c r="R592" s="245">
        <f t="shared" si="80"/>
        <v>3729</v>
      </c>
      <c r="S592" s="245">
        <f t="shared" si="81"/>
        <v>3729</v>
      </c>
    </row>
    <row r="593" spans="1:19" ht="26.4">
      <c r="A593" s="246" t="s">
        <v>869</v>
      </c>
      <c r="B593" s="247" t="s">
        <v>85</v>
      </c>
      <c r="C593" s="247" t="s">
        <v>85</v>
      </c>
      <c r="D593" s="248" t="s">
        <v>22</v>
      </c>
      <c r="E593" s="248" t="s">
        <v>23</v>
      </c>
      <c r="F593" s="248" t="s">
        <v>22</v>
      </c>
      <c r="G593" s="248" t="s">
        <v>25</v>
      </c>
      <c r="H593" s="249">
        <v>32201</v>
      </c>
      <c r="I593" s="250" t="s">
        <v>238</v>
      </c>
      <c r="J593" s="256" t="s">
        <v>239</v>
      </c>
      <c r="K593" s="250" t="s">
        <v>877</v>
      </c>
      <c r="L593" s="245" t="s">
        <v>878</v>
      </c>
      <c r="M593" s="245" t="s">
        <v>879</v>
      </c>
      <c r="N593" s="251" t="s">
        <v>42</v>
      </c>
      <c r="O593" s="253">
        <v>1</v>
      </c>
      <c r="P593" s="253">
        <v>101235.52</v>
      </c>
      <c r="Q593" s="254" t="s">
        <v>609</v>
      </c>
      <c r="R593" s="245">
        <f t="shared" si="80"/>
        <v>101235.52</v>
      </c>
      <c r="S593" s="245">
        <f t="shared" si="81"/>
        <v>101235.52</v>
      </c>
    </row>
    <row r="594" spans="1:19" ht="26.4">
      <c r="A594" s="246" t="s">
        <v>869</v>
      </c>
      <c r="B594" s="247" t="s">
        <v>85</v>
      </c>
      <c r="C594" s="247" t="s">
        <v>85</v>
      </c>
      <c r="D594" s="248" t="s">
        <v>22</v>
      </c>
      <c r="E594" s="248" t="s">
        <v>27</v>
      </c>
      <c r="F594" s="248" t="s">
        <v>144</v>
      </c>
      <c r="G594" s="248" t="s">
        <v>117</v>
      </c>
      <c r="H594" s="249">
        <v>32201</v>
      </c>
      <c r="I594" s="250" t="s">
        <v>238</v>
      </c>
      <c r="J594" s="256" t="s">
        <v>239</v>
      </c>
      <c r="K594" s="250" t="s">
        <v>880</v>
      </c>
      <c r="L594" s="245" t="s">
        <v>881</v>
      </c>
      <c r="M594" s="245" t="s">
        <v>879</v>
      </c>
      <c r="N594" s="251" t="s">
        <v>42</v>
      </c>
      <c r="O594" s="253">
        <v>1</v>
      </c>
      <c r="P594" s="253">
        <v>17083.32</v>
      </c>
      <c r="Q594" s="254" t="s">
        <v>609</v>
      </c>
      <c r="R594" s="245">
        <f t="shared" si="80"/>
        <v>17083.32</v>
      </c>
      <c r="S594" s="245">
        <f t="shared" si="81"/>
        <v>17083.32</v>
      </c>
    </row>
    <row r="595" spans="1:19" ht="26.4">
      <c r="A595" s="246" t="s">
        <v>869</v>
      </c>
      <c r="B595" s="247" t="s">
        <v>85</v>
      </c>
      <c r="C595" s="247" t="s">
        <v>85</v>
      </c>
      <c r="D595" s="248" t="s">
        <v>22</v>
      </c>
      <c r="E595" s="248" t="s">
        <v>23</v>
      </c>
      <c r="F595" s="248" t="s">
        <v>22</v>
      </c>
      <c r="G595" s="248" t="s">
        <v>25</v>
      </c>
      <c r="H595" s="249">
        <v>33801</v>
      </c>
      <c r="I595" s="250" t="s">
        <v>246</v>
      </c>
      <c r="J595" s="256" t="s">
        <v>239</v>
      </c>
      <c r="K595" s="257" t="s">
        <v>882</v>
      </c>
      <c r="L595" s="245" t="s">
        <v>883</v>
      </c>
      <c r="M595" s="245" t="s">
        <v>242</v>
      </c>
      <c r="N595" s="251" t="s">
        <v>42</v>
      </c>
      <c r="O595" s="253">
        <v>1</v>
      </c>
      <c r="P595" s="253">
        <v>22095.68</v>
      </c>
      <c r="Q595" s="254" t="s">
        <v>609</v>
      </c>
      <c r="R595" s="245">
        <f>O595*P595</f>
        <v>22095.68</v>
      </c>
      <c r="S595" s="245">
        <f t="shared" si="81"/>
        <v>22095.68</v>
      </c>
    </row>
    <row r="596" spans="1:19" ht="26.4">
      <c r="A596" s="246" t="s">
        <v>869</v>
      </c>
      <c r="B596" s="247" t="s">
        <v>85</v>
      </c>
      <c r="C596" s="247" t="s">
        <v>85</v>
      </c>
      <c r="D596" s="248" t="s">
        <v>22</v>
      </c>
      <c r="E596" s="248" t="s">
        <v>23</v>
      </c>
      <c r="F596" s="248" t="s">
        <v>22</v>
      </c>
      <c r="G596" s="248" t="s">
        <v>25</v>
      </c>
      <c r="H596" s="249">
        <v>35801</v>
      </c>
      <c r="I596" s="250" t="s">
        <v>884</v>
      </c>
      <c r="J596" s="256" t="s">
        <v>239</v>
      </c>
      <c r="K596" s="257" t="s">
        <v>885</v>
      </c>
      <c r="L596" s="245" t="s">
        <v>883</v>
      </c>
      <c r="M596" s="245" t="s">
        <v>242</v>
      </c>
      <c r="N596" s="251" t="s">
        <v>42</v>
      </c>
      <c r="O596" s="253">
        <v>1</v>
      </c>
      <c r="P596" s="253">
        <v>19181.759999999998</v>
      </c>
      <c r="Q596" s="254" t="s">
        <v>609</v>
      </c>
      <c r="R596" s="245">
        <f t="shared" ref="R596:R598" si="82">O596*P596</f>
        <v>19181.759999999998</v>
      </c>
      <c r="S596" s="245">
        <f t="shared" si="81"/>
        <v>19181.759999999998</v>
      </c>
    </row>
    <row r="597" spans="1:19" ht="26.4">
      <c r="A597" s="246" t="s">
        <v>869</v>
      </c>
      <c r="B597" s="247" t="s">
        <v>85</v>
      </c>
      <c r="C597" s="247" t="s">
        <v>85</v>
      </c>
      <c r="D597" s="248" t="s">
        <v>22</v>
      </c>
      <c r="E597" s="248" t="s">
        <v>27</v>
      </c>
      <c r="F597" s="248" t="s">
        <v>144</v>
      </c>
      <c r="G597" s="248" t="s">
        <v>117</v>
      </c>
      <c r="H597" s="249">
        <v>33801</v>
      </c>
      <c r="I597" s="250" t="s">
        <v>246</v>
      </c>
      <c r="J597" s="256" t="s">
        <v>239</v>
      </c>
      <c r="K597" s="257" t="s">
        <v>882</v>
      </c>
      <c r="L597" s="245" t="s">
        <v>886</v>
      </c>
      <c r="M597" s="245" t="s">
        <v>242</v>
      </c>
      <c r="N597" s="251" t="s">
        <v>42</v>
      </c>
      <c r="O597" s="253">
        <v>1</v>
      </c>
      <c r="P597" s="253">
        <v>22095.68</v>
      </c>
      <c r="Q597" s="254" t="s">
        <v>609</v>
      </c>
      <c r="R597" s="245">
        <f t="shared" si="82"/>
        <v>22095.68</v>
      </c>
      <c r="S597" s="245">
        <f t="shared" si="81"/>
        <v>22095.68</v>
      </c>
    </row>
    <row r="598" spans="1:19" ht="26.4">
      <c r="A598" s="246" t="s">
        <v>869</v>
      </c>
      <c r="B598" s="247" t="s">
        <v>85</v>
      </c>
      <c r="C598" s="247" t="s">
        <v>85</v>
      </c>
      <c r="D598" s="248" t="s">
        <v>22</v>
      </c>
      <c r="E598" s="248" t="s">
        <v>27</v>
      </c>
      <c r="F598" s="248" t="s">
        <v>144</v>
      </c>
      <c r="G598" s="248" t="s">
        <v>117</v>
      </c>
      <c r="H598" s="249">
        <v>35801</v>
      </c>
      <c r="I598" s="250" t="s">
        <v>884</v>
      </c>
      <c r="J598" s="256" t="s">
        <v>239</v>
      </c>
      <c r="K598" s="257" t="s">
        <v>885</v>
      </c>
      <c r="L598" s="245" t="s">
        <v>886</v>
      </c>
      <c r="M598" s="245" t="s">
        <v>242</v>
      </c>
      <c r="N598" s="251" t="s">
        <v>42</v>
      </c>
      <c r="O598" s="253">
        <v>1</v>
      </c>
      <c r="P598" s="253">
        <v>9590.8799999999992</v>
      </c>
      <c r="Q598" s="254" t="s">
        <v>609</v>
      </c>
      <c r="R598" s="245">
        <f t="shared" si="82"/>
        <v>9590.8799999999992</v>
      </c>
      <c r="S598" s="245">
        <f t="shared" si="81"/>
        <v>9590.8799999999992</v>
      </c>
    </row>
  </sheetData>
  <mergeCells count="5">
    <mergeCell ref="A5:R5"/>
    <mergeCell ref="I336:J336"/>
    <mergeCell ref="I340:J340"/>
    <mergeCell ref="I341:J341"/>
    <mergeCell ref="I345:J345"/>
  </mergeCells>
  <phoneticPr fontId="9" type="noConversion"/>
  <dataValidations count="9">
    <dataValidation allowBlank="1" showInputMessage="1" showErrorMessage="1" prompt="No Modificar BD" sqref="D178:H231 E506:G529 E530:E583 G530:G583 H506:H583" xr:uid="{F7236883-2E2B-49E6-9412-E8B7DF95A072}"/>
    <dataValidation allowBlank="1" showInputMessage="1" showErrorMessage="1" prompt="Los Capítulos 2000, 4000 y 5000 Tomarlos del Combo Desplegable" sqref="K181:K182 K193 K178:K179 K195:K196 K506:K583" xr:uid="{197CE18B-4EC4-48DA-9587-AE2C69905DE2}"/>
    <dataValidation allowBlank="1" showInputMessage="1" showErrorMessage="1" prompt="Número de Contrato o Dejar en Blanco si no hay Contrato" sqref="L178:L231 L506:L583" xr:uid="{A6153177-0C47-4D25-B752-8ABA5FA048B0}"/>
    <dataValidation allowBlank="1" showInputMessage="1" showErrorMessage="1" prompt="Capturar en Todos los Casos de Acuerdo a la Combo Desplegable" sqref="Q178:Q231 Q506:Q583" xr:uid="{DAC26485-359F-44A4-9830-3BC8BB1D57DC}"/>
    <dataValidation allowBlank="1" showInputMessage="1" showErrorMessage="1" prompt="De Acuerdo al CUC" sqref="N178:N231 N506:N583" xr:uid="{7FC38242-BF02-4ACD-9E35-624D0B75D677}"/>
    <dataValidation allowBlank="1" showInputMessage="1" showErrorMessage="1" prompt="Unicamente Unidades en Enteros (No Decimales)_x000a_En Servicios la Cantidad Debe ser 1" sqref="O178:O231 O506:O583" xr:uid="{CE1E6045-50BF-43BC-84C0-52DACC26331D}"/>
    <dataValidation allowBlank="1" showInputMessage="1" showErrorMessage="1" prompt="Si Existe Contrato: Anual o Plurianual" sqref="M178:M231 M506:M583" xr:uid="{814A776E-E2C9-4FDD-9DF4-A0209B9C37C4}"/>
    <dataValidation allowBlank="1" showInputMessage="1" showErrorMessage="1" prompt="El Resultado NO DEBE MODIFICAR Importes de la BD" sqref="P178:P231 R178:S231 R506:S583" xr:uid="{20C0F2F5-68A3-4AA1-86A0-47D02CA2D5EB}"/>
    <dataValidation allowBlank="1" showInputMessage="1" showErrorMessage="1" prompt="Pueden Incluier Decimales Pueden Tomar Precios de Referencia DEA" sqref="P506:P583" xr:uid="{B793E2F6-07F2-44C0-B4B9-2FD1E9806B50}"/>
  </dataValidations>
  <pageMargins left="0.15748031496062992" right="0.15748031496062992" top="0.34" bottom="0.33"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2024 JLE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2023-07-28T15:43:14Z</cp:lastPrinted>
  <dcterms:created xsi:type="dcterms:W3CDTF">2022-12-14T19:44:46Z</dcterms:created>
  <dcterms:modified xsi:type="dcterms:W3CDTF">2024-12-06T18:28:37Z</dcterms:modified>
</cp:coreProperties>
</file>