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hiei_\Desktop\Anexo 24-25\"/>
    </mc:Choice>
  </mc:AlternateContent>
  <xr:revisionPtr revIDLastSave="0" documentId="13_ncr:1_{4EBFB4AD-058B-45CC-BE83-90C64FE2C950}" xr6:coauthVersionLast="47" xr6:coauthVersionMax="47" xr10:uidLastSave="{00000000-0000-0000-0000-000000000000}"/>
  <bookViews>
    <workbookView xWindow="-108" yWindow="-108" windowWidth="23256" windowHeight="12576" xr2:uid="{00000000-000D-0000-FFFF-FFFF00000000}"/>
  </bookViews>
  <sheets>
    <sheet name="Calendario" sheetId="1" r:id="rId1"/>
    <sheet name="Catálogo Ordinarias" sheetId="5" state="hidden" r:id="rId2"/>
    <sheet name="Hoja1" sheetId="7" state="hidden" r:id="rId3"/>
    <sheet name="Catálogo Extraordinarias" sheetId="6" state="hidden" r:id="rId4"/>
  </sheets>
  <externalReferences>
    <externalReference r:id="rId5"/>
  </externalReferences>
  <definedNames>
    <definedName name="_xlnm._FilterDatabase" localSheetId="0" hidden="1">Calendario!$A$1:$K$1110</definedName>
    <definedName name="_xlnm._FilterDatabase" localSheetId="3" hidden="1">'Catálogo Extraordinarias'!$A$3:$H$111</definedName>
    <definedName name="_xlnm._FilterDatabase" localSheetId="1" hidden="1">'Catálogo Ordinarias'!$A$4:$G$4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5" l="1"/>
  <c r="F5" i="5"/>
  <c r="H61" i="1"/>
  <c r="H853" i="1"/>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B148" i="5" s="1"/>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B5"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6" i="5"/>
  <c r="F7" i="5"/>
  <c r="F8" i="5"/>
  <c r="H2" i="1"/>
  <c r="H111" i="6"/>
  <c r="B111" i="6" s="1"/>
  <c r="H110" i="6"/>
  <c r="B110" i="6"/>
  <c r="H109" i="6"/>
  <c r="B109" i="6" s="1"/>
  <c r="H108" i="6"/>
  <c r="B108" i="6"/>
  <c r="H107" i="6"/>
  <c r="B107" i="6" s="1"/>
  <c r="H106" i="6"/>
  <c r="B106" i="6"/>
  <c r="H105" i="6"/>
  <c r="B105" i="6" s="1"/>
  <c r="H104" i="6"/>
  <c r="B104" i="6"/>
  <c r="H103" i="6"/>
  <c r="B103" i="6" s="1"/>
  <c r="H102" i="6"/>
  <c r="B102" i="6"/>
  <c r="H101" i="6"/>
  <c r="B101" i="6" s="1"/>
  <c r="H100" i="6"/>
  <c r="B100" i="6"/>
  <c r="H99" i="6"/>
  <c r="B99" i="6" s="1"/>
  <c r="H98" i="6"/>
  <c r="B98" i="6"/>
  <c r="H97" i="6"/>
  <c r="B97" i="6" s="1"/>
  <c r="H96" i="6"/>
  <c r="B96" i="6"/>
  <c r="H95" i="6"/>
  <c r="B95" i="6" s="1"/>
  <c r="H94" i="6"/>
  <c r="B94" i="6"/>
  <c r="H93" i="6"/>
  <c r="B93" i="6" s="1"/>
  <c r="H92" i="6"/>
  <c r="B92" i="6"/>
  <c r="H91" i="6"/>
  <c r="B91" i="6" s="1"/>
  <c r="H90" i="6"/>
  <c r="B90" i="6"/>
  <c r="H89" i="6"/>
  <c r="B89" i="6" s="1"/>
  <c r="H88" i="6"/>
  <c r="B88" i="6"/>
  <c r="H87" i="6"/>
  <c r="B87" i="6" s="1"/>
  <c r="H86" i="6"/>
  <c r="B86" i="6"/>
  <c r="H85" i="6"/>
  <c r="B85" i="6" s="1"/>
  <c r="H84" i="6"/>
  <c r="B84" i="6"/>
  <c r="H83" i="6"/>
  <c r="B83" i="6" s="1"/>
  <c r="H82" i="6"/>
  <c r="B82" i="6"/>
  <c r="H81" i="6"/>
  <c r="B81" i="6" s="1"/>
  <c r="H80" i="6"/>
  <c r="B80" i="6"/>
  <c r="H79" i="6"/>
  <c r="B79" i="6" s="1"/>
  <c r="H78" i="6"/>
  <c r="B78" i="6"/>
  <c r="H77" i="6"/>
  <c r="B77" i="6" s="1"/>
  <c r="H76" i="6"/>
  <c r="B76" i="6"/>
  <c r="H75" i="6"/>
  <c r="B75" i="6" s="1"/>
  <c r="H74" i="6"/>
  <c r="B74" i="6"/>
  <c r="H73" i="6"/>
  <c r="B73" i="6" s="1"/>
  <c r="H72" i="6"/>
  <c r="B72" i="6"/>
  <c r="H71" i="6"/>
  <c r="B71" i="6" s="1"/>
  <c r="H70" i="6"/>
  <c r="B70" i="6"/>
  <c r="H69" i="6"/>
  <c r="B69" i="6" s="1"/>
  <c r="H68" i="6"/>
  <c r="B68" i="6"/>
  <c r="H67" i="6"/>
  <c r="B67" i="6" s="1"/>
  <c r="H66" i="6"/>
  <c r="B66" i="6"/>
  <c r="H65" i="6"/>
  <c r="B65" i="6" s="1"/>
  <c r="H64" i="6"/>
  <c r="B64" i="6"/>
  <c r="H63" i="6"/>
  <c r="B63" i="6" s="1"/>
  <c r="H62" i="6"/>
  <c r="B62" i="6"/>
  <c r="H61" i="6"/>
  <c r="B61" i="6" s="1"/>
  <c r="H60" i="6"/>
  <c r="B60" i="6"/>
  <c r="H59" i="6"/>
  <c r="B59" i="6" s="1"/>
  <c r="H58" i="6"/>
  <c r="B58" i="6"/>
  <c r="H57" i="6"/>
  <c r="B57" i="6" s="1"/>
  <c r="H56" i="6"/>
  <c r="B56" i="6"/>
  <c r="H55" i="6"/>
  <c r="B55" i="6" s="1"/>
  <c r="H54" i="6"/>
  <c r="B54" i="6"/>
  <c r="H53" i="6"/>
  <c r="B53" i="6" s="1"/>
  <c r="H52" i="6"/>
  <c r="B52" i="6"/>
  <c r="H51" i="6"/>
  <c r="B51" i="6" s="1"/>
  <c r="H50" i="6"/>
  <c r="B50" i="6"/>
  <c r="H49" i="6"/>
  <c r="B49" i="6" s="1"/>
  <c r="H48" i="6"/>
  <c r="B48" i="6"/>
  <c r="H47" i="6"/>
  <c r="B47" i="6" s="1"/>
  <c r="H46" i="6"/>
  <c r="B46" i="6"/>
  <c r="H45" i="6"/>
  <c r="B45" i="6" s="1"/>
  <c r="H44" i="6"/>
  <c r="B44" i="6"/>
  <c r="H43" i="6"/>
  <c r="B43" i="6" s="1"/>
  <c r="H42" i="6"/>
  <c r="B42" i="6"/>
  <c r="H41" i="6"/>
  <c r="B41" i="6" s="1"/>
  <c r="H40" i="6"/>
  <c r="B40" i="6"/>
  <c r="H39" i="6"/>
  <c r="B39" i="6" s="1"/>
  <c r="H38" i="6"/>
  <c r="B38" i="6"/>
  <c r="H37" i="6"/>
  <c r="B37" i="6" s="1"/>
  <c r="H36" i="6"/>
  <c r="B36" i="6"/>
  <c r="H35" i="6"/>
  <c r="B35" i="6" s="1"/>
  <c r="H34" i="6"/>
  <c r="B34" i="6"/>
  <c r="H33" i="6"/>
  <c r="B33" i="6" s="1"/>
  <c r="H32" i="6"/>
  <c r="B32" i="6"/>
  <c r="H31" i="6"/>
  <c r="B31" i="6" s="1"/>
  <c r="H30" i="6"/>
  <c r="B30" i="6"/>
  <c r="H29" i="6"/>
  <c r="B29" i="6" s="1"/>
  <c r="H28" i="6"/>
  <c r="B28" i="6"/>
  <c r="H27" i="6"/>
  <c r="B27" i="6" s="1"/>
  <c r="H26" i="6"/>
  <c r="B26" i="6"/>
  <c r="H25" i="6"/>
  <c r="B25" i="6" s="1"/>
  <c r="H24" i="6"/>
  <c r="B24" i="6"/>
  <c r="H23" i="6"/>
  <c r="B23" i="6" s="1"/>
  <c r="H22" i="6"/>
  <c r="B22" i="6"/>
  <c r="H21" i="6"/>
  <c r="B21" i="6" s="1"/>
  <c r="H20" i="6"/>
  <c r="B20" i="6"/>
  <c r="H19" i="6"/>
  <c r="B19" i="6" s="1"/>
  <c r="H18" i="6"/>
  <c r="B18" i="6"/>
  <c r="H17" i="6"/>
  <c r="B17" i="6" s="1"/>
  <c r="B16" i="6"/>
  <c r="H15" i="6"/>
  <c r="B15" i="6" s="1"/>
  <c r="H14" i="6"/>
  <c r="B14" i="6"/>
  <c r="H13" i="6"/>
  <c r="B13" i="6" s="1"/>
  <c r="H12" i="6"/>
  <c r="B12" i="6"/>
  <c r="H11" i="6"/>
  <c r="B11" i="6" s="1"/>
  <c r="H10" i="6"/>
  <c r="B10" i="6"/>
  <c r="H9" i="6"/>
  <c r="B9" i="6" s="1"/>
  <c r="H8" i="6"/>
  <c r="B8" i="6"/>
  <c r="H7" i="6"/>
  <c r="B7" i="6" s="1"/>
  <c r="H6" i="6"/>
  <c r="B6" i="6"/>
  <c r="H5" i="6"/>
  <c r="B5" i="6" s="1"/>
  <c r="H4" i="6"/>
  <c r="B4" i="6"/>
  <c r="B320" i="5"/>
  <c r="B319" i="5"/>
  <c r="B318" i="5"/>
  <c r="B317" i="5"/>
  <c r="B316" i="5"/>
  <c r="B315" i="5"/>
  <c r="B314" i="5"/>
  <c r="B313" i="5"/>
  <c r="B312" i="5"/>
  <c r="B311" i="5"/>
  <c r="B310" i="5"/>
  <c r="B309" i="5"/>
  <c r="B308" i="5"/>
  <c r="B307" i="5"/>
  <c r="B306" i="5"/>
  <c r="B305" i="5"/>
  <c r="B304" i="5"/>
  <c r="B303" i="5"/>
  <c r="B302" i="5"/>
  <c r="B301" i="5"/>
  <c r="B300" i="5"/>
  <c r="B299" i="5"/>
  <c r="B298" i="5"/>
  <c r="B297" i="5"/>
  <c r="B296" i="5"/>
  <c r="B295" i="5"/>
  <c r="B294" i="5"/>
  <c r="B293" i="5"/>
  <c r="B292" i="5"/>
  <c r="B291" i="5"/>
  <c r="B290" i="5"/>
  <c r="B289" i="5"/>
  <c r="B288" i="5"/>
  <c r="B287" i="5"/>
  <c r="B286" i="5"/>
  <c r="B285" i="5"/>
  <c r="B284" i="5"/>
  <c r="B283" i="5"/>
  <c r="B282" i="5"/>
  <c r="B281" i="5"/>
  <c r="B280" i="5"/>
  <c r="B279" i="5"/>
  <c r="B278" i="5"/>
  <c r="B277" i="5"/>
  <c r="B276" i="5"/>
  <c r="B275" i="5"/>
  <c r="B274" i="5"/>
  <c r="B273" i="5"/>
  <c r="B272" i="5"/>
  <c r="B271" i="5"/>
  <c r="B270" i="5"/>
  <c r="B269" i="5"/>
  <c r="B268" i="5"/>
  <c r="B267" i="5"/>
  <c r="B266" i="5"/>
  <c r="B265" i="5"/>
  <c r="B264" i="5"/>
  <c r="B263" i="5"/>
  <c r="B262" i="5"/>
  <c r="B261" i="5"/>
  <c r="B260" i="5"/>
  <c r="B259" i="5"/>
  <c r="B258" i="5"/>
  <c r="B257" i="5"/>
  <c r="B256" i="5"/>
  <c r="B255" i="5"/>
  <c r="B254" i="5"/>
  <c r="B253" i="5"/>
  <c r="B252" i="5"/>
  <c r="B251" i="5"/>
  <c r="B250" i="5"/>
  <c r="B249" i="5"/>
  <c r="B248" i="5"/>
  <c r="B247" i="5"/>
  <c r="B246" i="5"/>
  <c r="B245" i="5"/>
  <c r="B244" i="5"/>
  <c r="B243" i="5"/>
  <c r="B242" i="5"/>
  <c r="B241" i="5"/>
  <c r="B240" i="5"/>
  <c r="B239" i="5"/>
  <c r="B238" i="5"/>
  <c r="B237" i="5"/>
  <c r="B236" i="5"/>
  <c r="B235" i="5"/>
  <c r="B234" i="5"/>
  <c r="B233" i="5"/>
  <c r="B232" i="5"/>
  <c r="B231" i="5"/>
  <c r="B230" i="5"/>
  <c r="B229" i="5"/>
  <c r="B228" i="5"/>
  <c r="B227" i="5"/>
  <c r="B226" i="5"/>
  <c r="B225" i="5"/>
  <c r="B224" i="5"/>
  <c r="B223" i="5"/>
  <c r="B222" i="5"/>
  <c r="B221" i="5"/>
  <c r="B220" i="5"/>
  <c r="B219" i="5"/>
  <c r="B218" i="5"/>
  <c r="B217" i="5"/>
  <c r="B216" i="5"/>
  <c r="B215" i="5"/>
  <c r="B214" i="5"/>
  <c r="B213" i="5"/>
  <c r="B212" i="5"/>
  <c r="B211" i="5"/>
  <c r="B210" i="5"/>
  <c r="B209" i="5"/>
  <c r="B208" i="5"/>
  <c r="B207" i="5"/>
  <c r="B206" i="5"/>
  <c r="B205" i="5"/>
  <c r="B204" i="5"/>
  <c r="B203" i="5"/>
  <c r="B202" i="5"/>
  <c r="B201" i="5"/>
  <c r="B200" i="5"/>
  <c r="B199" i="5"/>
  <c r="B198" i="5"/>
  <c r="B197" i="5"/>
  <c r="B196" i="5"/>
  <c r="B195" i="5"/>
  <c r="B194" i="5"/>
  <c r="B193" i="5"/>
  <c r="B192" i="5"/>
  <c r="B191" i="5"/>
  <c r="B190" i="5"/>
  <c r="B189" i="5"/>
  <c r="B188" i="5"/>
  <c r="B187" i="5"/>
  <c r="B186" i="5"/>
  <c r="B185" i="5"/>
  <c r="B184" i="5"/>
  <c r="B183" i="5"/>
  <c r="B182" i="5"/>
  <c r="B181" i="5"/>
  <c r="B180" i="5"/>
  <c r="B179" i="5"/>
  <c r="B178" i="5"/>
  <c r="B177" i="5"/>
  <c r="B176" i="5"/>
  <c r="B175" i="5"/>
  <c r="B174" i="5"/>
  <c r="B173" i="5"/>
  <c r="B172" i="5"/>
  <c r="B171" i="5"/>
  <c r="B170" i="5"/>
  <c r="B169" i="5"/>
  <c r="B168" i="5"/>
  <c r="B167" i="5"/>
  <c r="B166" i="5"/>
  <c r="B165" i="5"/>
  <c r="B164" i="5"/>
  <c r="B163" i="5"/>
  <c r="B162" i="5"/>
  <c r="B161" i="5"/>
  <c r="B160" i="5"/>
  <c r="B159" i="5"/>
  <c r="B158" i="5"/>
  <c r="B157" i="5"/>
  <c r="B156" i="5"/>
  <c r="B155" i="5"/>
  <c r="B154" i="5"/>
  <c r="B153" i="5"/>
  <c r="B152" i="5"/>
  <c r="B151" i="5"/>
  <c r="B150" i="5"/>
  <c r="B149" i="5"/>
  <c r="B147" i="5"/>
  <c r="B146" i="5"/>
  <c r="B145" i="5"/>
  <c r="B144" i="5"/>
  <c r="B143" i="5"/>
  <c r="B142" i="5"/>
  <c r="B141" i="5"/>
  <c r="B140" i="5"/>
  <c r="B139" i="5"/>
  <c r="B138" i="5"/>
  <c r="B137" i="5"/>
  <c r="B136" i="5"/>
  <c r="B135" i="5"/>
  <c r="B134" i="5"/>
  <c r="B133" i="5"/>
  <c r="B132" i="5"/>
  <c r="B131" i="5"/>
  <c r="B130" i="5"/>
  <c r="B129" i="5"/>
  <c r="B128" i="5"/>
  <c r="B127" i="5"/>
  <c r="B126" i="5"/>
  <c r="B125" i="5"/>
  <c r="B124" i="5"/>
  <c r="B123" i="5"/>
  <c r="B122" i="5"/>
  <c r="B121" i="5"/>
  <c r="B120" i="5"/>
  <c r="B119" i="5"/>
  <c r="B118" i="5"/>
  <c r="B117" i="5"/>
  <c r="B116" i="5"/>
  <c r="B115" i="5"/>
  <c r="B114" i="5"/>
  <c r="B113" i="5"/>
  <c r="B112" i="5"/>
  <c r="B111" i="5"/>
  <c r="B110" i="5"/>
  <c r="B109" i="5"/>
  <c r="B108" i="5"/>
  <c r="B107" i="5"/>
  <c r="B106" i="5"/>
  <c r="B105" i="5"/>
  <c r="B104" i="5"/>
  <c r="B103" i="5"/>
  <c r="B102" i="5"/>
  <c r="B101" i="5"/>
  <c r="B100" i="5"/>
  <c r="B99" i="5"/>
  <c r="B98" i="5"/>
  <c r="B97" i="5"/>
  <c r="B96" i="5"/>
  <c r="B95" i="5"/>
  <c r="B94" i="5"/>
  <c r="B93" i="5"/>
  <c r="B92" i="5"/>
  <c r="B91" i="5"/>
  <c r="B90" i="5"/>
  <c r="B89" i="5"/>
  <c r="B88" i="5"/>
  <c r="B87" i="5"/>
  <c r="B86" i="5"/>
  <c r="B85" i="5"/>
  <c r="B84" i="5"/>
  <c r="B83" i="5"/>
  <c r="B82" i="5"/>
  <c r="B81" i="5"/>
  <c r="B80" i="5"/>
  <c r="B79" i="5"/>
  <c r="B78" i="5"/>
  <c r="B77" i="5"/>
  <c r="B76" i="5"/>
  <c r="B75" i="5"/>
  <c r="B74" i="5"/>
  <c r="B73" i="5"/>
  <c r="B72" i="5"/>
  <c r="B71" i="5"/>
  <c r="B70" i="5"/>
  <c r="B69" i="5"/>
  <c r="B68" i="5"/>
  <c r="B67" i="5"/>
  <c r="B66" i="5"/>
  <c r="B65" i="5"/>
  <c r="B64" i="5"/>
  <c r="B63" i="5"/>
  <c r="B62" i="5"/>
  <c r="B61" i="5"/>
  <c r="B60" i="5"/>
  <c r="B59" i="5"/>
  <c r="B58" i="5"/>
  <c r="B57" i="5"/>
  <c r="B56" i="5"/>
  <c r="B55" i="5"/>
  <c r="B54" i="5"/>
  <c r="B53" i="5"/>
  <c r="B52" i="5"/>
  <c r="B51" i="5"/>
  <c r="B50" i="5"/>
  <c r="B49" i="5"/>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B12" i="5"/>
  <c r="B11" i="5"/>
  <c r="B10" i="5"/>
  <c r="B9" i="5"/>
  <c r="B8" i="5"/>
  <c r="B7" i="5"/>
  <c r="B6" i="5"/>
  <c r="H1110" i="1"/>
  <c r="H1109" i="1"/>
  <c r="H1108" i="1"/>
  <c r="H1107" i="1"/>
  <c r="H1106" i="1"/>
  <c r="H1105" i="1"/>
  <c r="H1104" i="1"/>
  <c r="H1103" i="1"/>
  <c r="H1102" i="1"/>
  <c r="H1101" i="1"/>
  <c r="H1100" i="1"/>
  <c r="H1099" i="1"/>
  <c r="H1098" i="1"/>
  <c r="H1097" i="1"/>
  <c r="H1096" i="1"/>
  <c r="H1095" i="1"/>
  <c r="H1094" i="1"/>
  <c r="H1093" i="1"/>
  <c r="H1092" i="1"/>
  <c r="H1091" i="1"/>
  <c r="H1090" i="1"/>
  <c r="H1089" i="1"/>
  <c r="H1088" i="1"/>
  <c r="H1087" i="1"/>
  <c r="H1086" i="1"/>
  <c r="H1085" i="1"/>
  <c r="H1084" i="1"/>
  <c r="H1083" i="1"/>
  <c r="H1082" i="1"/>
  <c r="H1081" i="1"/>
  <c r="H1080" i="1"/>
  <c r="H1079" i="1"/>
  <c r="H1078" i="1"/>
  <c r="H1077" i="1"/>
  <c r="H1076" i="1"/>
  <c r="H1075" i="1"/>
  <c r="H1074" i="1"/>
  <c r="H1073" i="1"/>
  <c r="H1072" i="1"/>
  <c r="H1071" i="1"/>
  <c r="H1070" i="1"/>
  <c r="H1069" i="1"/>
  <c r="H1068" i="1"/>
  <c r="H1067" i="1"/>
  <c r="H1066" i="1"/>
  <c r="H1065" i="1"/>
  <c r="H1064" i="1"/>
  <c r="H1063" i="1"/>
  <c r="H1062" i="1"/>
  <c r="H1061" i="1"/>
  <c r="H1060" i="1"/>
  <c r="H1059" i="1"/>
  <c r="H1058" i="1"/>
  <c r="H1057" i="1"/>
  <c r="H1056" i="1"/>
  <c r="H1055" i="1"/>
  <c r="H1054" i="1"/>
  <c r="H1053" i="1"/>
  <c r="H1052" i="1"/>
  <c r="H1051" i="1"/>
  <c r="H1050" i="1"/>
  <c r="H1049" i="1"/>
  <c r="H1048" i="1"/>
  <c r="H1047" i="1"/>
  <c r="H1046" i="1"/>
  <c r="H1045" i="1"/>
  <c r="H1044" i="1"/>
  <c r="H1043" i="1"/>
  <c r="H1042" i="1"/>
  <c r="H1041" i="1"/>
  <c r="H1040" i="1"/>
  <c r="H1039" i="1"/>
  <c r="H1038" i="1"/>
  <c r="H1037" i="1"/>
  <c r="H1036" i="1"/>
  <c r="H1035" i="1"/>
  <c r="H1034" i="1"/>
  <c r="H1033" i="1"/>
  <c r="H1032" i="1"/>
  <c r="H1031" i="1"/>
  <c r="H1030" i="1"/>
  <c r="H1029" i="1"/>
  <c r="H1028" i="1"/>
  <c r="H1027" i="1"/>
  <c r="H1026" i="1"/>
  <c r="H1025" i="1"/>
  <c r="H1024" i="1"/>
  <c r="H1023" i="1"/>
  <c r="H1022" i="1"/>
  <c r="H1021" i="1"/>
  <c r="H1020" i="1"/>
  <c r="H1019" i="1"/>
  <c r="H1018" i="1"/>
  <c r="H1017" i="1"/>
  <c r="H1016" i="1"/>
  <c r="H1015" i="1"/>
  <c r="H1014" i="1"/>
  <c r="H1013" i="1"/>
  <c r="H1012" i="1"/>
  <c r="H1011" i="1"/>
  <c r="H1010" i="1"/>
  <c r="H1009" i="1"/>
  <c r="H1008" i="1"/>
  <c r="H1007" i="1"/>
  <c r="H1006" i="1"/>
  <c r="H1005" i="1"/>
  <c r="H1004" i="1"/>
  <c r="H1003" i="1"/>
  <c r="H1002" i="1"/>
  <c r="H1001" i="1"/>
  <c r="H1000" i="1"/>
  <c r="H999" i="1"/>
  <c r="H998" i="1"/>
  <c r="H997" i="1"/>
  <c r="H996" i="1"/>
  <c r="H995" i="1"/>
  <c r="H994" i="1"/>
  <c r="H993" i="1"/>
  <c r="H992" i="1"/>
  <c r="H991" i="1"/>
  <c r="H990" i="1"/>
  <c r="H989" i="1"/>
  <c r="H988" i="1"/>
  <c r="H987" i="1"/>
  <c r="H986" i="1"/>
  <c r="H985" i="1"/>
  <c r="H984" i="1"/>
  <c r="H983" i="1"/>
  <c r="H982" i="1"/>
  <c r="H981" i="1"/>
  <c r="H980" i="1"/>
  <c r="H979" i="1"/>
  <c r="H978" i="1"/>
  <c r="H977" i="1"/>
  <c r="H976" i="1"/>
  <c r="H975" i="1"/>
  <c r="H974" i="1"/>
  <c r="H973" i="1"/>
  <c r="H972" i="1"/>
  <c r="H971" i="1"/>
  <c r="H970" i="1"/>
  <c r="H969" i="1"/>
  <c r="H968" i="1"/>
  <c r="H967" i="1"/>
  <c r="H966" i="1"/>
  <c r="H965" i="1"/>
  <c r="H964" i="1"/>
  <c r="H963" i="1"/>
  <c r="H962" i="1"/>
  <c r="H961" i="1"/>
  <c r="H960" i="1"/>
  <c r="H959" i="1"/>
  <c r="H958" i="1"/>
  <c r="H957" i="1"/>
  <c r="H956" i="1"/>
  <c r="H955" i="1"/>
  <c r="H954" i="1"/>
  <c r="H953" i="1"/>
  <c r="H952" i="1"/>
  <c r="H951" i="1"/>
  <c r="H950" i="1"/>
  <c r="H949" i="1"/>
  <c r="H948" i="1"/>
  <c r="H947" i="1"/>
  <c r="H946" i="1"/>
  <c r="H945" i="1"/>
  <c r="H944" i="1"/>
  <c r="H943" i="1"/>
  <c r="H942" i="1"/>
  <c r="H941" i="1"/>
  <c r="H940" i="1"/>
  <c r="H939" i="1"/>
  <c r="H938" i="1"/>
  <c r="H937" i="1"/>
  <c r="H936" i="1"/>
  <c r="H935" i="1"/>
  <c r="H934" i="1"/>
  <c r="H933" i="1"/>
  <c r="H932" i="1"/>
  <c r="H931" i="1"/>
  <c r="H930" i="1"/>
  <c r="H929" i="1"/>
  <c r="H928" i="1"/>
  <c r="H927" i="1"/>
  <c r="H926" i="1"/>
  <c r="H925" i="1"/>
  <c r="H924" i="1"/>
  <c r="H923" i="1"/>
  <c r="H922" i="1"/>
  <c r="H921" i="1"/>
  <c r="H920" i="1"/>
  <c r="H919" i="1"/>
  <c r="H918" i="1"/>
  <c r="H917" i="1"/>
  <c r="H916" i="1"/>
  <c r="H915" i="1"/>
  <c r="H914" i="1"/>
  <c r="H913" i="1"/>
  <c r="H912" i="1"/>
  <c r="H911" i="1"/>
  <c r="H910" i="1"/>
  <c r="H909" i="1"/>
  <c r="H908" i="1"/>
  <c r="H907" i="1"/>
  <c r="H906" i="1"/>
  <c r="H905" i="1"/>
  <c r="H904" i="1"/>
  <c r="H903" i="1"/>
  <c r="H902" i="1"/>
  <c r="H901" i="1"/>
  <c r="H900" i="1"/>
  <c r="H899" i="1"/>
  <c r="H898" i="1"/>
  <c r="H897" i="1"/>
  <c r="H896" i="1"/>
  <c r="H895" i="1"/>
  <c r="H894" i="1"/>
  <c r="H893" i="1"/>
  <c r="H892" i="1"/>
  <c r="H891" i="1"/>
  <c r="H890" i="1"/>
  <c r="H889" i="1"/>
  <c r="H888" i="1"/>
  <c r="H887" i="1"/>
  <c r="H886" i="1"/>
  <c r="H885" i="1"/>
  <c r="H884" i="1"/>
  <c r="H883" i="1"/>
  <c r="H882" i="1"/>
  <c r="H881" i="1"/>
  <c r="H880" i="1"/>
  <c r="H879" i="1"/>
  <c r="H878" i="1"/>
  <c r="H877" i="1"/>
  <c r="H876" i="1"/>
  <c r="H875" i="1"/>
  <c r="H874" i="1"/>
  <c r="H873" i="1"/>
  <c r="H872" i="1"/>
  <c r="H871" i="1"/>
  <c r="H870" i="1"/>
  <c r="H869" i="1"/>
  <c r="H868" i="1"/>
  <c r="H867" i="1"/>
  <c r="H866" i="1"/>
  <c r="H865" i="1"/>
  <c r="H864" i="1"/>
  <c r="H863" i="1"/>
  <c r="H862" i="1"/>
  <c r="H861" i="1"/>
  <c r="H860" i="1"/>
  <c r="H859" i="1"/>
  <c r="H858" i="1"/>
  <c r="H857" i="1"/>
  <c r="H856" i="1"/>
  <c r="H855" i="1"/>
  <c r="H854" i="1"/>
  <c r="H852" i="1"/>
  <c r="H851" i="1"/>
  <c r="H850" i="1"/>
  <c r="H849" i="1"/>
  <c r="H848" i="1"/>
  <c r="H847" i="1"/>
  <c r="H846" i="1"/>
  <c r="H845" i="1"/>
  <c r="H844" i="1"/>
  <c r="H843" i="1"/>
  <c r="H842" i="1"/>
  <c r="H841" i="1"/>
  <c r="H840" i="1"/>
  <c r="H839" i="1"/>
  <c r="H838" i="1"/>
  <c r="H837" i="1"/>
  <c r="H836" i="1"/>
  <c r="H835" i="1"/>
  <c r="H834" i="1"/>
  <c r="H833" i="1"/>
  <c r="H832" i="1"/>
  <c r="H831" i="1"/>
  <c r="H830" i="1"/>
  <c r="H829" i="1"/>
  <c r="H828" i="1"/>
  <c r="H827" i="1"/>
  <c r="H826" i="1"/>
  <c r="H825" i="1"/>
  <c r="H824" i="1"/>
  <c r="H823" i="1"/>
  <c r="H822" i="1"/>
  <c r="H821" i="1"/>
  <c r="H820" i="1"/>
  <c r="H819" i="1"/>
  <c r="H818" i="1"/>
  <c r="H817" i="1"/>
  <c r="H816" i="1"/>
  <c r="H815" i="1"/>
  <c r="H814" i="1"/>
  <c r="H813" i="1"/>
  <c r="H812" i="1"/>
  <c r="H811" i="1"/>
  <c r="H810" i="1"/>
  <c r="H809" i="1"/>
  <c r="H808" i="1"/>
  <c r="H807" i="1"/>
  <c r="H806" i="1"/>
  <c r="H805" i="1"/>
  <c r="H804" i="1"/>
  <c r="H803" i="1"/>
  <c r="H802" i="1"/>
  <c r="H801" i="1"/>
  <c r="H800" i="1"/>
  <c r="H799" i="1"/>
  <c r="H798" i="1"/>
  <c r="H797" i="1"/>
  <c r="H796" i="1"/>
  <c r="H795" i="1"/>
  <c r="H794" i="1"/>
  <c r="H793" i="1"/>
  <c r="H792" i="1"/>
  <c r="H791" i="1"/>
  <c r="H790" i="1"/>
  <c r="H789" i="1"/>
  <c r="H788" i="1"/>
  <c r="H787" i="1"/>
  <c r="H786" i="1"/>
  <c r="H785" i="1"/>
  <c r="H784" i="1"/>
  <c r="H783" i="1"/>
  <c r="H782" i="1"/>
  <c r="H781" i="1"/>
  <c r="H780" i="1"/>
  <c r="H779" i="1"/>
  <c r="H778" i="1"/>
  <c r="H777" i="1"/>
  <c r="H776" i="1"/>
  <c r="H775" i="1"/>
  <c r="H774" i="1"/>
  <c r="H773" i="1"/>
  <c r="H772" i="1"/>
  <c r="H771" i="1"/>
  <c r="H770" i="1"/>
  <c r="H769" i="1"/>
  <c r="H768" i="1"/>
  <c r="H767" i="1"/>
  <c r="H766" i="1"/>
  <c r="H765" i="1"/>
  <c r="H764" i="1"/>
  <c r="H763" i="1"/>
  <c r="H762" i="1"/>
  <c r="H761" i="1"/>
  <c r="H760" i="1"/>
  <c r="H759" i="1"/>
  <c r="H758" i="1"/>
  <c r="H757" i="1"/>
  <c r="H756" i="1"/>
  <c r="H755" i="1"/>
  <c r="H754" i="1"/>
  <c r="H753" i="1"/>
  <c r="H752" i="1"/>
  <c r="H751" i="1"/>
  <c r="H750" i="1"/>
  <c r="H749" i="1"/>
  <c r="H748" i="1"/>
  <c r="H747" i="1"/>
  <c r="H746" i="1"/>
  <c r="H745" i="1"/>
  <c r="H744" i="1"/>
  <c r="H743" i="1"/>
  <c r="H742" i="1"/>
  <c r="H741" i="1"/>
  <c r="H740" i="1"/>
  <c r="H739" i="1"/>
  <c r="H738" i="1"/>
  <c r="H737" i="1"/>
  <c r="H736" i="1"/>
  <c r="H735" i="1"/>
  <c r="H734" i="1"/>
  <c r="H733" i="1"/>
  <c r="H732" i="1"/>
  <c r="H731" i="1"/>
  <c r="H730" i="1"/>
  <c r="H729" i="1"/>
  <c r="H728" i="1"/>
  <c r="H727" i="1"/>
  <c r="H726" i="1"/>
  <c r="H725" i="1"/>
  <c r="H724" i="1"/>
  <c r="H723" i="1"/>
  <c r="H722" i="1"/>
  <c r="H721" i="1"/>
  <c r="H720" i="1"/>
  <c r="H719" i="1"/>
  <c r="H718" i="1"/>
  <c r="H717" i="1"/>
  <c r="H716" i="1"/>
  <c r="H715" i="1"/>
  <c r="H714" i="1"/>
  <c r="H713" i="1"/>
  <c r="H712" i="1"/>
  <c r="H711" i="1"/>
  <c r="H710" i="1"/>
  <c r="H709" i="1"/>
  <c r="H708" i="1"/>
  <c r="H707" i="1"/>
  <c r="H706" i="1"/>
  <c r="H705" i="1"/>
  <c r="H704" i="1"/>
  <c r="H703" i="1"/>
  <c r="H702" i="1"/>
  <c r="H701" i="1"/>
  <c r="H700" i="1"/>
  <c r="H699" i="1"/>
  <c r="H698" i="1"/>
  <c r="H697" i="1"/>
  <c r="H696" i="1"/>
  <c r="H695" i="1"/>
  <c r="H694" i="1"/>
  <c r="H693" i="1"/>
  <c r="H692" i="1"/>
  <c r="H691" i="1"/>
  <c r="H690" i="1"/>
  <c r="H689" i="1"/>
  <c r="H688" i="1"/>
  <c r="H687" i="1"/>
  <c r="H686" i="1"/>
  <c r="H685" i="1"/>
  <c r="H684" i="1"/>
  <c r="H683" i="1"/>
  <c r="H682" i="1"/>
  <c r="H681" i="1"/>
  <c r="H680" i="1"/>
  <c r="H679" i="1"/>
  <c r="H678" i="1"/>
  <c r="H677" i="1"/>
  <c r="H676" i="1"/>
  <c r="H675" i="1"/>
  <c r="H674" i="1"/>
  <c r="H673" i="1"/>
  <c r="H672" i="1"/>
  <c r="H671" i="1"/>
  <c r="H670" i="1"/>
  <c r="H669" i="1"/>
  <c r="H668" i="1"/>
  <c r="H667" i="1"/>
  <c r="H666" i="1"/>
  <c r="H665" i="1"/>
  <c r="H664" i="1"/>
  <c r="H663" i="1"/>
  <c r="H662" i="1"/>
  <c r="H661" i="1"/>
  <c r="H660" i="1"/>
  <c r="H659" i="1"/>
  <c r="H658" i="1"/>
  <c r="H657" i="1"/>
  <c r="H656" i="1"/>
  <c r="H655" i="1"/>
  <c r="H654" i="1"/>
  <c r="H653" i="1"/>
  <c r="H652" i="1"/>
  <c r="H651" i="1"/>
  <c r="H650" i="1"/>
  <c r="H649" i="1"/>
  <c r="H648" i="1"/>
  <c r="H647" i="1"/>
  <c r="H646" i="1"/>
  <c r="H645" i="1"/>
  <c r="H644" i="1"/>
  <c r="H643" i="1"/>
  <c r="H642" i="1"/>
  <c r="H641" i="1"/>
  <c r="H640" i="1"/>
  <c r="H639" i="1"/>
  <c r="H638" i="1"/>
  <c r="H637" i="1"/>
  <c r="H636" i="1"/>
  <c r="H635" i="1"/>
  <c r="H634" i="1"/>
  <c r="H633" i="1"/>
  <c r="H632" i="1"/>
  <c r="H631" i="1"/>
  <c r="H630" i="1"/>
  <c r="H629" i="1"/>
  <c r="H628" i="1"/>
  <c r="H627" i="1"/>
  <c r="H626" i="1"/>
  <c r="H625" i="1"/>
  <c r="H624" i="1"/>
  <c r="H623" i="1"/>
  <c r="H622" i="1"/>
  <c r="H621" i="1"/>
  <c r="H620" i="1"/>
  <c r="H619" i="1"/>
  <c r="H618" i="1"/>
  <c r="H617" i="1"/>
  <c r="H616" i="1"/>
  <c r="H615" i="1"/>
  <c r="H614" i="1"/>
  <c r="H613" i="1"/>
  <c r="H612" i="1"/>
  <c r="H611" i="1"/>
  <c r="H610" i="1"/>
  <c r="H609" i="1"/>
  <c r="H608" i="1"/>
  <c r="H607" i="1"/>
  <c r="H606" i="1"/>
  <c r="H605" i="1"/>
  <c r="H604" i="1"/>
  <c r="H603" i="1"/>
  <c r="H602" i="1"/>
  <c r="H601" i="1"/>
  <c r="H600" i="1"/>
  <c r="H599" i="1"/>
  <c r="H598" i="1"/>
  <c r="H597" i="1"/>
  <c r="H596" i="1"/>
  <c r="H595" i="1"/>
  <c r="H594" i="1"/>
  <c r="H593" i="1"/>
  <c r="H592" i="1"/>
  <c r="H591" i="1"/>
  <c r="H590" i="1"/>
  <c r="H589" i="1"/>
  <c r="H588" i="1"/>
  <c r="H587" i="1"/>
  <c r="H586" i="1"/>
  <c r="H585" i="1"/>
  <c r="H584" i="1"/>
  <c r="H583" i="1"/>
  <c r="H582" i="1"/>
  <c r="H581" i="1"/>
  <c r="H580" i="1"/>
  <c r="H579" i="1"/>
  <c r="H578" i="1"/>
  <c r="H577" i="1"/>
  <c r="H576" i="1"/>
  <c r="H575" i="1"/>
  <c r="H574" i="1"/>
  <c r="H573" i="1"/>
  <c r="H572" i="1"/>
  <c r="H571" i="1"/>
  <c r="H570" i="1"/>
  <c r="H569" i="1"/>
  <c r="H568" i="1"/>
  <c r="H567" i="1"/>
  <c r="H566" i="1"/>
  <c r="H565" i="1"/>
  <c r="H564" i="1"/>
  <c r="H563" i="1"/>
  <c r="H562" i="1"/>
  <c r="H561" i="1"/>
  <c r="H560" i="1"/>
  <c r="H559" i="1"/>
  <c r="H558" i="1"/>
  <c r="H557" i="1"/>
  <c r="H556" i="1"/>
  <c r="H555" i="1"/>
  <c r="H554" i="1"/>
  <c r="H553" i="1"/>
  <c r="H552" i="1"/>
  <c r="H551" i="1"/>
  <c r="H550" i="1"/>
  <c r="H549" i="1"/>
  <c r="H548" i="1"/>
  <c r="H547" i="1"/>
  <c r="H546" i="1"/>
  <c r="H545" i="1"/>
  <c r="H544" i="1"/>
  <c r="H543" i="1"/>
  <c r="H542" i="1"/>
  <c r="H541" i="1"/>
  <c r="H540" i="1"/>
  <c r="H539" i="1"/>
  <c r="H538" i="1"/>
  <c r="H537" i="1"/>
  <c r="H536" i="1"/>
  <c r="H535" i="1"/>
  <c r="H534" i="1"/>
  <c r="H533" i="1"/>
  <c r="H532" i="1"/>
  <c r="H531" i="1"/>
  <c r="H530" i="1"/>
  <c r="H529" i="1"/>
  <c r="H528" i="1"/>
  <c r="H527" i="1"/>
  <c r="H526" i="1"/>
  <c r="H525" i="1"/>
  <c r="H524" i="1"/>
  <c r="H523" i="1"/>
  <c r="H522" i="1"/>
  <c r="H521" i="1"/>
  <c r="H520" i="1"/>
  <c r="H519" i="1"/>
  <c r="H518" i="1"/>
  <c r="H517" i="1"/>
  <c r="H516" i="1"/>
  <c r="H515" i="1"/>
  <c r="H514" i="1"/>
  <c r="H513" i="1"/>
  <c r="H512" i="1"/>
  <c r="H511" i="1"/>
  <c r="H510" i="1"/>
  <c r="H509" i="1"/>
  <c r="H508" i="1"/>
  <c r="H507" i="1"/>
  <c r="H506" i="1"/>
  <c r="H505" i="1"/>
  <c r="H504" i="1"/>
  <c r="H503" i="1"/>
  <c r="H502" i="1"/>
  <c r="H501" i="1"/>
  <c r="H500" i="1"/>
  <c r="H499" i="1"/>
  <c r="H498" i="1"/>
  <c r="H497" i="1"/>
  <c r="H496" i="1"/>
  <c r="H495" i="1"/>
  <c r="H494" i="1"/>
  <c r="H493" i="1"/>
  <c r="H492" i="1"/>
  <c r="H491" i="1"/>
  <c r="H490" i="1"/>
  <c r="H489" i="1"/>
  <c r="H488" i="1"/>
  <c r="H487" i="1"/>
  <c r="H486" i="1"/>
  <c r="H485" i="1"/>
  <c r="H484" i="1"/>
  <c r="H483" i="1"/>
  <c r="H482" i="1"/>
  <c r="H481" i="1"/>
  <c r="H480" i="1"/>
  <c r="H479" i="1"/>
  <c r="H478" i="1"/>
  <c r="H477" i="1"/>
  <c r="H476" i="1"/>
  <c r="H475" i="1"/>
  <c r="H474" i="1"/>
  <c r="H473" i="1"/>
  <c r="H472" i="1"/>
  <c r="H471" i="1"/>
  <c r="H470" i="1"/>
  <c r="H469" i="1"/>
  <c r="H468" i="1"/>
  <c r="H467" i="1"/>
  <c r="H466" i="1"/>
  <c r="H465" i="1"/>
  <c r="H464" i="1"/>
  <c r="H463" i="1"/>
  <c r="H462" i="1"/>
  <c r="H461" i="1"/>
  <c r="H460" i="1"/>
  <c r="H459" i="1"/>
  <c r="H458" i="1"/>
  <c r="H457" i="1"/>
  <c r="H456" i="1"/>
  <c r="H455" i="1"/>
  <c r="H454" i="1"/>
  <c r="H453" i="1"/>
  <c r="H452" i="1"/>
  <c r="H451" i="1"/>
  <c r="H450" i="1"/>
  <c r="H449" i="1"/>
  <c r="H448" i="1"/>
  <c r="H447" i="1"/>
  <c r="H446" i="1"/>
  <c r="H445" i="1"/>
  <c r="H444" i="1"/>
  <c r="H443" i="1"/>
  <c r="H442" i="1"/>
  <c r="H441" i="1"/>
  <c r="H440" i="1"/>
  <c r="H439" i="1"/>
  <c r="H438" i="1"/>
  <c r="H437" i="1"/>
  <c r="H436" i="1"/>
  <c r="H435" i="1"/>
  <c r="H434" i="1"/>
  <c r="H433" i="1"/>
  <c r="H432" i="1"/>
  <c r="H431" i="1"/>
  <c r="H430" i="1"/>
  <c r="H429" i="1"/>
  <c r="H428" i="1"/>
  <c r="H427" i="1"/>
  <c r="H426" i="1"/>
  <c r="H425" i="1"/>
  <c r="H424" i="1"/>
  <c r="H423" i="1"/>
  <c r="H422" i="1"/>
  <c r="H421" i="1"/>
  <c r="H420" i="1"/>
  <c r="H419" i="1"/>
  <c r="H418" i="1"/>
  <c r="H417" i="1"/>
  <c r="H416" i="1"/>
  <c r="H415" i="1"/>
  <c r="H414" i="1"/>
  <c r="H413" i="1"/>
  <c r="H412" i="1"/>
  <c r="H411" i="1"/>
  <c r="H410" i="1"/>
  <c r="H409" i="1"/>
  <c r="H408" i="1"/>
  <c r="H407" i="1"/>
  <c r="H406" i="1"/>
  <c r="H405" i="1"/>
  <c r="H404" i="1"/>
  <c r="H403" i="1"/>
  <c r="H402" i="1"/>
  <c r="H401" i="1"/>
  <c r="H400" i="1"/>
  <c r="H399" i="1"/>
  <c r="H398" i="1"/>
  <c r="H397" i="1"/>
  <c r="H396" i="1"/>
  <c r="H395" i="1"/>
  <c r="H394" i="1"/>
  <c r="H393" i="1"/>
  <c r="H392" i="1"/>
  <c r="H391" i="1"/>
  <c r="H390" i="1"/>
  <c r="H389" i="1"/>
  <c r="H388" i="1"/>
  <c r="H387" i="1"/>
  <c r="H386" i="1"/>
  <c r="H385" i="1"/>
  <c r="H384" i="1"/>
  <c r="H383" i="1"/>
  <c r="H382" i="1"/>
  <c r="H381" i="1"/>
  <c r="H380" i="1"/>
  <c r="H379" i="1"/>
  <c r="H378" i="1"/>
  <c r="H377" i="1"/>
  <c r="H376" i="1"/>
  <c r="H375" i="1"/>
  <c r="H374" i="1"/>
  <c r="H373" i="1"/>
  <c r="H372" i="1"/>
  <c r="H371" i="1"/>
  <c r="H370" i="1"/>
  <c r="H369" i="1"/>
  <c r="H368" i="1"/>
  <c r="H367" i="1"/>
  <c r="H366" i="1"/>
  <c r="H365" i="1"/>
  <c r="H364" i="1"/>
  <c r="H363" i="1"/>
  <c r="H362" i="1"/>
  <c r="H361" i="1"/>
  <c r="H360" i="1"/>
  <c r="H359" i="1"/>
  <c r="H358" i="1"/>
  <c r="H357" i="1"/>
  <c r="H356" i="1"/>
  <c r="H355" i="1"/>
  <c r="H354" i="1"/>
  <c r="H353" i="1"/>
  <c r="H352" i="1"/>
  <c r="H351" i="1"/>
  <c r="H350" i="1"/>
  <c r="H349" i="1"/>
  <c r="H348" i="1"/>
  <c r="H347" i="1"/>
  <c r="H346" i="1"/>
  <c r="H345" i="1"/>
  <c r="H344" i="1"/>
  <c r="H343" i="1"/>
  <c r="H342" i="1"/>
  <c r="H341" i="1"/>
  <c r="H340" i="1"/>
  <c r="H339" i="1"/>
  <c r="H338" i="1"/>
  <c r="H337" i="1"/>
  <c r="H336" i="1"/>
  <c r="H335" i="1"/>
  <c r="H334" i="1"/>
  <c r="H333" i="1"/>
  <c r="H332" i="1"/>
  <c r="H331" i="1"/>
  <c r="H330" i="1"/>
  <c r="H329" i="1"/>
  <c r="H328" i="1"/>
  <c r="H327" i="1"/>
  <c r="H326" i="1"/>
  <c r="H325" i="1"/>
  <c r="H324" i="1"/>
  <c r="H323" i="1"/>
  <c r="H322" i="1"/>
  <c r="H321" i="1"/>
  <c r="H320" i="1"/>
  <c r="H319" i="1"/>
  <c r="H318" i="1"/>
  <c r="H317" i="1"/>
  <c r="H316" i="1"/>
  <c r="H315" i="1"/>
  <c r="H314" i="1"/>
  <c r="H313" i="1"/>
  <c r="H312" i="1"/>
  <c r="H311" i="1"/>
  <c r="H310" i="1"/>
  <c r="H309" i="1"/>
  <c r="H308" i="1"/>
  <c r="H307" i="1"/>
  <c r="H306" i="1"/>
  <c r="H305" i="1"/>
  <c r="H304" i="1"/>
  <c r="H303" i="1"/>
  <c r="H302" i="1"/>
  <c r="H301" i="1"/>
  <c r="H300" i="1"/>
  <c r="H299" i="1"/>
  <c r="H298" i="1"/>
  <c r="H297" i="1"/>
  <c r="H296" i="1"/>
  <c r="H295" i="1"/>
  <c r="H294" i="1"/>
  <c r="H293" i="1"/>
  <c r="H292" i="1"/>
  <c r="H291" i="1"/>
  <c r="H290" i="1"/>
  <c r="H289" i="1"/>
  <c r="H288" i="1"/>
  <c r="H287" i="1"/>
  <c r="H286" i="1"/>
  <c r="H285" i="1"/>
  <c r="H284" i="1"/>
  <c r="H283" i="1"/>
  <c r="H282" i="1"/>
  <c r="H281" i="1"/>
  <c r="H280" i="1"/>
  <c r="H279" i="1"/>
  <c r="H278" i="1"/>
  <c r="H277" i="1"/>
  <c r="H276" i="1"/>
  <c r="H275" i="1"/>
  <c r="H274" i="1"/>
  <c r="H273" i="1"/>
  <c r="H272" i="1"/>
  <c r="H271" i="1"/>
  <c r="H270" i="1"/>
  <c r="H269" i="1"/>
  <c r="H268" i="1"/>
  <c r="H267" i="1"/>
  <c r="H266" i="1"/>
  <c r="H265" i="1"/>
  <c r="H264" i="1"/>
  <c r="H263" i="1"/>
  <c r="H262" i="1"/>
  <c r="H261" i="1"/>
  <c r="H260" i="1"/>
  <c r="H259" i="1"/>
  <c r="H258" i="1"/>
  <c r="H257" i="1"/>
  <c r="H256" i="1"/>
  <c r="H255" i="1"/>
  <c r="H254" i="1"/>
  <c r="H253" i="1"/>
  <c r="H252" i="1"/>
  <c r="H251" i="1"/>
  <c r="H250" i="1"/>
  <c r="H249" i="1"/>
  <c r="H248" i="1"/>
  <c r="H247" i="1"/>
  <c r="H246" i="1"/>
  <c r="H245" i="1"/>
  <c r="H244" i="1"/>
  <c r="H243" i="1"/>
  <c r="H242" i="1"/>
  <c r="H241" i="1"/>
  <c r="H240" i="1"/>
  <c r="H239" i="1"/>
  <c r="H238" i="1"/>
  <c r="H237" i="1"/>
  <c r="H236" i="1"/>
  <c r="H235" i="1"/>
  <c r="H234" i="1"/>
  <c r="H233" i="1"/>
  <c r="H232" i="1"/>
  <c r="H231" i="1"/>
  <c r="H230" i="1"/>
  <c r="H229" i="1"/>
  <c r="H228" i="1"/>
  <c r="H227" i="1"/>
  <c r="H226" i="1"/>
  <c r="H225" i="1"/>
  <c r="H224" i="1"/>
  <c r="H223" i="1"/>
  <c r="H222" i="1"/>
  <c r="H221" i="1"/>
  <c r="H220" i="1"/>
  <c r="H219" i="1"/>
  <c r="H218" i="1"/>
  <c r="H217" i="1"/>
  <c r="H216" i="1"/>
  <c r="H215" i="1"/>
  <c r="H214" i="1"/>
  <c r="H213" i="1"/>
  <c r="H212" i="1"/>
  <c r="H211" i="1"/>
  <c r="H210" i="1"/>
  <c r="H209" i="1"/>
  <c r="H208" i="1"/>
  <c r="H207" i="1"/>
  <c r="H206" i="1"/>
  <c r="H205" i="1"/>
  <c r="H204" i="1"/>
  <c r="H203" i="1"/>
  <c r="H202" i="1"/>
  <c r="H201" i="1"/>
  <c r="H200" i="1"/>
  <c r="H199" i="1"/>
  <c r="H198" i="1"/>
  <c r="H197" i="1"/>
  <c r="H196"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 r="H4" i="1"/>
  <c r="H3" i="1"/>
</calcChain>
</file>

<file path=xl/sharedStrings.xml><?xml version="1.0" encoding="utf-8"?>
<sst xmlns="http://schemas.openxmlformats.org/spreadsheetml/2006/main" count="8556" uniqueCount="475">
  <si>
    <t>PEL-1 
PELEX-2</t>
  </si>
  <si>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</si>
  <si>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</si>
  <si>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</si>
  <si>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</si>
  <si>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</si>
  <si>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</si>
  <si>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</si>
  <si>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</si>
  <si>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</si>
  <si>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</si>
  <si>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</si>
  <si>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</si>
  <si>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</si>
  <si>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</si>
  <si>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</si>
  <si>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</si>
  <si>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</si>
  <si>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</si>
  <si>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</si>
  <si>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</si>
  <si>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</si>
  <si>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</si>
  <si>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</si>
  <si>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</si>
  <si>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</si>
  <si>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</si>
  <si>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</si>
  <si>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</si>
  <si>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</si>
  <si>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</si>
  <si>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</si>
  <si>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</si>
  <si>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</si>
  <si>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</si>
  <si>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</si>
  <si>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</si>
  <si>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</si>
  <si>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</si>
  <si>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</si>
  <si>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</si>
  <si>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</si>
  <si>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</si>
  <si>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</si>
  <si>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</si>
  <si>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</si>
  <si>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</si>
  <si>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</si>
  <si>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</si>
  <si>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</si>
  <si>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</si>
  <si>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</si>
  <si>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</si>
  <si>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</si>
  <si>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</si>
  <si>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</si>
  <si>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</si>
  <si>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</si>
  <si>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</si>
  <si>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</si>
  <si>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</si>
  <si>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</si>
  <si>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</si>
  <si>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</si>
  <si>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</si>
  <si>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</si>
  <si>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</si>
  <si>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</si>
  <si>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</si>
  <si>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</si>
  <si>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</si>
  <si>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</si>
  <si>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</si>
  <si>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</si>
  <si>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</si>
  <si>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</si>
  <si>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</si>
  <si>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</si>
  <si>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</si>
  <si>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</si>
  <si>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</si>
  <si>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</si>
  <si>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</si>
  <si>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</si>
  <si>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</si>
  <si>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</si>
  <si>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</si>
  <si>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</si>
  <si>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</si>
  <si>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</si>
  <si>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</si>
  <si>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</si>
  <si>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</si>
  <si>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</si>
  <si>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</si>
  <si>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</si>
  <si>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</si>
  <si>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</si>
  <si>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</si>
  <si>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</si>
  <si>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</si>
  <si>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</si>
  <si>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</si>
  <si>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</si>
  <si>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</si>
  <si>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</si>
  <si>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</si>
  <si>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</si>
  <si>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</si>
  <si>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</si>
  <si>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</si>
  <si>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</si>
  <si>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</si>
  <si>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</si>
  <si>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</si>
  <si>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</si>
  <si>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</si>
  <si>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</si>
  <si>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</si>
  <si>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</si>
  <si>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</si>
  <si>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</si>
  <si>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</si>
  <si>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</si>
  <si>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</si>
  <si>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</si>
  <si>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</si>
  <si>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</si>
  <si>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</si>
  <si>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</si>
  <si>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</si>
  <si>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</si>
  <si>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</si>
  <si>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</si>
  <si>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</si>
  <si>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</si>
  <si>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</si>
  <si>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</si>
  <si>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</si>
  <si>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</si>
  <si>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</si>
  <si>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</si>
  <si>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</si>
  <si>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</si>
  <si>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</si>
  <si>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</si>
  <si>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</si>
  <si>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</si>
  <si>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</si>
  <si>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</si>
  <si>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</si>
  <si>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</si>
  <si>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</si>
  <si>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</si>
  <si>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</si>
  <si>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</si>
  <si>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</si>
  <si>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</si>
  <si>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</si>
  <si>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</si>
  <si>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</si>
  <si>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</si>
  <si>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</si>
  <si>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</si>
  <si>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</si>
  <si>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</si>
  <si>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</si>
  <si>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</si>
  <si>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</si>
  <si>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</si>
  <si>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</si>
  <si>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</si>
  <si>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</si>
  <si>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</si>
  <si>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</si>
  <si>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</si>
  <si>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</si>
  <si>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</si>
  <si>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</si>
  <si>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</si>
  <si>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</si>
  <si>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</si>
  <si>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</si>
  <si>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</si>
  <si>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</si>
  <si>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</si>
  <si>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</si>
  <si>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</si>
  <si>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</si>
  <si>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</si>
  <si>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</si>
  <si>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</si>
  <si>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</si>
  <si>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Plantas de emergencia de energía eléctrica</t>
  </si>
  <si>
    <t>JLE/JDE</t>
  </si>
  <si>
    <t>DEA</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</si>
  <si>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</si>
  <si>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</si>
  <si>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</si>
  <si>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</si>
  <si>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</si>
  <si>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</si>
  <si>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</si>
  <si>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</si>
  <si>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</si>
  <si>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</si>
  <si>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</si>
  <si>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</si>
  <si>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</si>
  <si>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</si>
  <si>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</si>
  <si>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</si>
  <si>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</si>
  <si>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</si>
  <si>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</si>
  <si>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</si>
  <si>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</si>
  <si>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</si>
  <si>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</si>
  <si>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</si>
  <si>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</si>
  <si>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</si>
  <si>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</si>
  <si>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</si>
  <si>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</si>
  <si>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</si>
  <si>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</si>
  <si>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</si>
  <si>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</si>
  <si>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</si>
  <si>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</si>
  <si>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</si>
  <si>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</si>
  <si>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</si>
  <si>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</si>
  <si>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</si>
  <si>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</si>
  <si>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</si>
  <si>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</si>
  <si>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</si>
  <si>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</si>
  <si>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</si>
  <si>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</si>
  <si>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</si>
  <si>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</si>
  <si>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</si>
  <si>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</si>
  <si>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</si>
  <si>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</si>
  <si>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</si>
  <si>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</si>
  <si>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</si>
  <si>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</si>
  <si>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</si>
  <si>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</si>
  <si>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</si>
  <si>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</si>
  <si>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</si>
  <si>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</si>
  <si>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</si>
  <si>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</si>
  <si>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</si>
  <si>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</si>
  <si>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</si>
  <si>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</si>
  <si>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</si>
  <si>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</si>
  <si>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</si>
  <si>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</si>
  <si>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</si>
  <si>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</si>
  <si>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</si>
  <si>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</si>
  <si>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</si>
  <si>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</si>
  <si>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</si>
  <si>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</si>
  <si>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</si>
  <si>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</si>
  <si>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</si>
  <si>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</si>
  <si>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</si>
  <si>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</si>
  <si>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</si>
  <si>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</si>
  <si>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</si>
  <si>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</si>
  <si>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</si>
  <si>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</si>
  <si>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</si>
  <si>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</si>
  <si>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</si>
  <si>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</si>
  <si>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</si>
  <si>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</si>
  <si>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</si>
  <si>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</si>
  <si>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</si>
  <si>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</si>
  <si>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</si>
  <si>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</si>
  <si>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</si>
  <si>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</si>
  <si>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</si>
  <si>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</si>
  <si>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</si>
  <si>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</si>
  <si>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</si>
  <si>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</si>
  <si>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</si>
  <si>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</si>
  <si>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</si>
  <si>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</si>
  <si>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</si>
  <si>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</si>
  <si>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</si>
  <si>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</si>
  <si>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</si>
  <si>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</si>
  <si>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</si>
  <si>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</si>
  <si>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</si>
  <si>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</si>
  <si>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</si>
  <si>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</si>
  <si>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</si>
  <si>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</si>
  <si>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</si>
  <si>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</si>
  <si>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</si>
  <si>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</si>
  <si>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</si>
  <si>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</si>
  <si>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Sistema de Producción, Distribución y Almacenamiento de la Documentación y Materiales Electorales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</si>
  <si>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</si>
  <si>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</si>
  <si>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</si>
  <si>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 la Aplicación Móvil de Seguimiento a Paquetes Electorales (SPE)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</si>
  <si>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</si>
  <si>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</si>
  <si>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</si>
  <si>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</si>
  <si>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Verificar y validar los Componentes de la Aplicación Móvil  "IMDC  el día de la Jornada Electoral"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</si>
  <si>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</si>
  <si>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</si>
  <si>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</si>
  <si>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</si>
  <si>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</si>
  <si>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</si>
  <si>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</si>
  <si>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</si>
  <si>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</si>
  <si>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</si>
  <si>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la Aplicación Móvil de Verificación de las y los
Supervisores Electorales en la Primera Etapa de Capacitación(Producción).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</si>
  <si>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</si>
  <si>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</si>
  <si>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</si>
  <si>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</si>
  <si>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</si>
  <si>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</si>
  <si>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</si>
  <si>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</si>
  <si>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</si>
  <si>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</si>
  <si>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</si>
  <si>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</si>
  <si>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</si>
  <si>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</si>
  <si>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Sistema de Producción, Distribución y Almacenamiento de la Documentación y Materiales Electorales (Producción).</t>
  </si>
  <si>
    <t>Liberar el Sistema de  Observadoras y Observadores Electorales (Producción).</t>
  </si>
  <si>
    <t>Liberar el Sistema de  Ubicación de Casillas (Producción).</t>
  </si>
  <si>
    <t>Liberar el Sistema de  Mecanismos de Recolección y Cadena de Custodia (Producción).</t>
  </si>
  <si>
    <t>Liberar la Aplicación Móvil de Seguimiento a Paquetes Electorales (SPE)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</si>
  <si>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</si>
  <si>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</si>
  <si>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</si>
  <si>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</si>
  <si>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Liberar el Sistema de la Aplicación Móvil  "IMDC  el día de la Jornada Electoral"(Producción).</t>
  </si>
  <si>
    <t>Debates</t>
  </si>
  <si>
    <t>En su caso, realización de los debates entre candidatas y candidatos a cargos de Presidencias Municipales en Ayuntamientos</t>
  </si>
  <si>
    <t>Veracruz</t>
  </si>
  <si>
    <t xml:space="preserve"> </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</si>
  <si>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</si>
  <si>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</si>
  <si>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</si>
  <si>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Chihuahua</t>
  </si>
  <si>
    <t>Aprobación del Plan Integral y Calendario de Coordinación por parte del INE</t>
  </si>
  <si>
    <t>Aprobación del Cronograma o Calendario de actividades del Proceso Electoral Extraordinario del OPL</t>
  </si>
  <si>
    <t>Instalación de los Órganos Municipales</t>
  </si>
  <si>
    <t>Emisión de la convocatoria para la ciudadanía que desee participar en la observación electoral</t>
  </si>
  <si>
    <t>Difusión de la convocatoria para participar en la observación electoral</t>
  </si>
  <si>
    <t>Recepción de solicitudes de acreditación y/o ratificación de la ciudadanía que desee participar en observación electoral</t>
  </si>
  <si>
    <t>Impartición de los cursos de capacitación, preparación o información de manera presencial</t>
  </si>
  <si>
    <t>CL/CD/OD</t>
  </si>
  <si>
    <t>Impartición de los cursos de capacitación, preparación o información de manera virtual o por parte de organizaciones</t>
  </si>
  <si>
    <t>Acreditación y/o ratificación de la ciudadanía como observadores u observadoras electorales</t>
  </si>
  <si>
    <t>Seguimiento a los informes mensuales de acreditación</t>
  </si>
  <si>
    <t>DEOE/CL</t>
  </si>
  <si>
    <t>Aprobar en sesión extraordinaria de Junta Distrital Ejecutiva, la propuesta de ubicación de casillas electorales que se presentará al Consejo Distrital.</t>
  </si>
  <si>
    <t>Visitas de examinación por los consejos distritales en los lugares propuestos para instalar casillas</t>
  </si>
  <si>
    <t>Aprobación del número y ubicación de casillas básicas y contiguas y, en su caso, extraordinarias y especiales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</si>
  <si>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</si>
  <si>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</si>
  <si>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</si>
  <si>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Difusión del listado de ubicación e integración de Mesas Directivas de Casilla, en medios electrónicos del Instituto y en su caso, publicación de encartes impresos (OPL)</t>
  </si>
  <si>
    <t>Acreditación de representaciones generales y ante mesas directivas de casilla</t>
  </si>
  <si>
    <t>Entrega de listados de representantes generales y ante casilla al OPL</t>
  </si>
  <si>
    <t>Nuevas convocatorias</t>
  </si>
  <si>
    <t>Designación de SE y CAE</t>
  </si>
  <si>
    <t>Periodo de contratación de SE y CAE</t>
  </si>
  <si>
    <t>Capacitación de SE y CAE</t>
  </si>
  <si>
    <t>Designación de Funcionarios/as de Mesa Directiva de Casilla (FMDC)</t>
  </si>
  <si>
    <t>Entrega de nombramientos a FMDC</t>
  </si>
  <si>
    <t>Capacitación a FMDC</t>
  </si>
  <si>
    <t>Desarrollo de simulacros y/o prácticas de la Jornada Electoral</t>
  </si>
  <si>
    <t>Sustitución de FMDC</t>
  </si>
  <si>
    <t>Plazo para obtener el apoyo ciudadano de las candidaturas independientes para Ayuntamientos</t>
  </si>
  <si>
    <t>Precampaña para Ayuntamiento</t>
  </si>
  <si>
    <t>Solicitud de registro de candidaturas comunes para Ayuntamientos</t>
  </si>
  <si>
    <t>Resolución para aprobar las candidaturas comunes para Ayuntamientos</t>
  </si>
  <si>
    <t>Fiscalizacion del periodo de campaña</t>
  </si>
  <si>
    <t>Entrega a la Junta Local Ejecutiva del INE para revisión, de los diseños y especificaciones técnicas de la documentación electoral, en medios electrónicos.</t>
  </si>
  <si>
    <t>Recepción de las boletas electorales por el órgano competente que realizará el conteo, sellado y agrupamiento  de boletas e integración de la caja paquete electoral</t>
  </si>
  <si>
    <t>Revisión y, en su caso, emisión de comentarios y observaciones de los diseños y especificaciones técnicas de la documentación electoral.</t>
  </si>
  <si>
    <t>JL</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</si>
  <si>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</si>
  <si>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</si>
  <si>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Aprobación de SE y CAE, así como de personal que auxiliará en el procedimiento de conteo, sellado y agrupamiento de las boletas electorales; así como la integración de la caja paquete electoral</t>
  </si>
  <si>
    <t>Producción de la documentación y materiales electorales</t>
  </si>
  <si>
    <t>Solicitud de custodia federal para traslado de la documentación, paquetería y materiales electorales (al menos 48 horas antes)</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</si>
  <si>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</si>
  <si>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</si>
  <si>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Informe sobre los simulacros del SIJE</t>
  </si>
  <si>
    <t>Implementación del Operativo de Recepción de Paquetes</t>
  </si>
  <si>
    <t>JLE/JDE/CG/OD</t>
  </si>
  <si>
    <t>Informe que rinden las presidencias sobre las condiciones de equipamiento, mecanismos de operación y medidas de seguridad de las bodegas electorales.</t>
  </si>
  <si>
    <t>Comprobar por parte de los órganos competente del OPL, con apoyo del INE, del cumplimiento de los compromisos adquiridos en la verificación de las condiciones y equipamiento de las bodegas electorales del OPL</t>
  </si>
  <si>
    <t>Envío a la DEOE, por conducto de la UTVOPL el informe de las condiciones que guardan las bodegas electorales</t>
  </si>
  <si>
    <t xml:space="preserve">Entrega de observaciones a los estudios de factibilidad </t>
  </si>
  <si>
    <t>JDE/OD</t>
  </si>
  <si>
    <t>Aprobación o ratificación de los mecanismos de recolección</t>
  </si>
  <si>
    <t>Sustitución de representaciones de partidos políticos y candidaturas independientes ante los mecanismos de recolección</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</si>
  <si>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</si>
  <si>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</si>
  <si>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</si>
  <si>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</si>
  <si>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</si>
  <si>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Michoacán</t>
  </si>
  <si>
    <t xml:space="preserve">Aprobación del catálogo de emisoras, modelo de distribución y pautas para transmisión de mensajes de partidos políticos, candidaturas independientes y autoridades electorales </t>
  </si>
  <si>
    <t>Tlaxcala</t>
  </si>
  <si>
    <t>Nuevas Convocatorias</t>
  </si>
  <si>
    <t>Yucatán</t>
  </si>
  <si>
    <t>Instalación de los Órganos Distritales</t>
  </si>
  <si>
    <t>Hidalgo</t>
  </si>
  <si>
    <t>Sesión en la que se designan e integran los Órganos Distritales</t>
  </si>
  <si>
    <t>Integración por parte del Consejo Distrital Electoral del OPL, de la propuesta para la habilitación de espacios para el recuento de votos con las alternativas para todos los escenarios de cómputo</t>
  </si>
  <si>
    <t>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t>
  </si>
  <si>
    <t>Gestionar los Requerimientos de Servicio TIC del Sistema de Mecanismos de Garantía de Calidad a la Primera Etapa de Capacitación (Requerimientos de Servicio de TIC).</t>
  </si>
  <si>
    <t>Gestionar los Requerimientos de Servicio TIC del Sistema de Mecanismos de Garantía de Calidad a la Segunda Etapa de Capacitación (Requerimientos de Servicio de TIC).</t>
  </si>
  <si>
    <t>Verificar y validar los Componentes del Sistema de Mecanismos de garantía de calidad de la aplicación de los procedimientos de reclutamiento, selección y contratación de Supervisoras/es Electorales y Capacitadoras/es Asistentes Electorales (Pruebas de aceptación).</t>
  </si>
  <si>
    <t>Verificar y validar los Componentes del Sistema de Mecanismos de Garantía de Calidad a la Primera Etapa de Capacitación (Pruebas de aceptación).</t>
  </si>
  <si>
    <t>Verificar y validar los Componentes del Sistema de Mecanismos de Garantía de Calidad a la Segunda Etapa de Capacitación (Pruebas de aceptación).</t>
  </si>
  <si>
    <t>Liberar el Sistema de Mecanismos de garantía de calidad de la aplicación de los procedimientos de reclutamiento, selección y contratación de Supervisoras/es Electorales y Capacitadoras/es Asistentes Electorales (Producción).</t>
  </si>
  <si>
    <t>Liberar el Sistema de  Mecanismos de Garantía de Calidad a la Primera Etapa de Capacitación (Producción).</t>
  </si>
  <si>
    <t>Liberar el Sistema de  Mecanismos de Garantía de Calidad a la Segunda Etapa de Capacitación (Producción).</t>
  </si>
  <si>
    <t>Se realizaran reuniones previas a los recorridos de la selección de los distritos y ubicación de las casillas, para que se consideren que estas cumplan con las condiciones mínimas necesarias en materia de seguridad y protección civil</t>
  </si>
  <si>
    <t>CATALOGO DE ACTIVIDADES</t>
  </si>
  <si>
    <t>ID_Act</t>
  </si>
  <si>
    <t>OPL/JLE/DEA</t>
  </si>
  <si>
    <t>Catálogo de Actividades</t>
  </si>
  <si>
    <t>Integración de Órganos Desconcentrados (por posibilidad de recuento en cuestión de la diferencia del 1%)</t>
  </si>
  <si>
    <t xml:space="preserve">INE </t>
  </si>
  <si>
    <t>Recepción de los paquetes electorales al término de la Jornada Electoral</t>
  </si>
  <si>
    <t>Modificada</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</si>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</sst>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28"/>
      <color theme="1"/>
      <name val="Calibri"/>
      <family val="2"/>
      <scheme val="minor"/>
    </font>
    <font>
      <b/>
      <sz val="12"/>
      <color rgb="FFFFFFFF"/>
      <name val="Calibri"/>
      <family val="2"/>
    </font>
    <font>
      <sz val="10"/>
      <color rgb="FF000000"/>
      <name val="Arial"/>
      <family val="2"/>
    </font>
    <font>
      <sz val="11"/>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FFFF"/>
      <name val="Arial"/>
      <family val="2"/>
    </font>
    <font>
      <sz val="11"/>
      <name val="Calibri"/>
    </font>
    <font>
      <sz val="11"/>
      <color theme="1"/>
      <name val="Calibri"/>
    </font>
    <font>
      <sz val="11"/>
      <color rgb="FF000000"/>
      <name val="Calibri"/>
    </font>
    <font>
      <sz val="11"/>
      <name val="Arial"/>
    </font>
    <font>
      <sz val="11"/>
      <color rgb="FF000000"/>
      <name val="Arial"/>
    </font>
    <font>
      <sz val="11"/>
      <name val="Calibri"/>
      <scheme val="minor"/>
    </font>
    <font>
      <b/>
      <sz val="11"/>
      <color rgb="FFFFFFFF"/>
      <name val="Arial"/>
    </font>
  </fonts>
  <fills count="6">
    <fill>
      <patternFill patternType="none"/>
    </fill>
    <fill>
      <patternFill patternType="gray125"/>
    </fill>
    <fill>
      <patternFill patternType="solid">
        <fgColor rgb="FFFF3398"/>
        <bgColor rgb="FFFF3398"/>
      </patternFill>
    </fill>
    <fill>
      <patternFill patternType="solid">
        <fgColor rgb="FFFFFFFF"/>
        <bgColor rgb="FF000000"/>
      </patternFill>
    </fill>
    <fill>
      <patternFill patternType="solid">
        <fgColor rgb="FFD5007F"/>
        <bgColor rgb="FF000000"/>
      </patternFill>
    </fill>
    <fill>
      <patternFill patternType="solid">
        <fgColor theme="8" tint="0.79998168889431442"/>
        <bgColor indexed="64"/>
      </patternFill>
    </fill>
  </fills>
  <borders count="17">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114">
    <xf numFmtId="0" fontId="0" fillId="0" borderId="0" xfId="0"/>
    <xf numFmtId="0" fontId="0" fillId="0" borderId="0" xfId="0" applyAlignment="1">
      <alignment vertical="center"/>
    </xf>
    <xf numFmtId="0" fontId="5" fillId="0" borderId="2" xfId="0"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5" fillId="0" borderId="2" xfId="0" applyFont="1" applyBorder="1" applyAlignment="1">
      <alignment vertical="center"/>
    </xf>
    <xf numFmtId="0" fontId="5" fillId="0" borderId="3" xfId="0" applyFont="1" applyBorder="1" applyAlignment="1">
      <alignment horizontal="center" vertical="center"/>
    </xf>
    <xf numFmtId="0" fontId="6" fillId="0" borderId="2" xfId="0" applyFont="1" applyBorder="1" applyAlignment="1">
      <alignment horizontal="center" vertical="center"/>
    </xf>
    <xf numFmtId="0" fontId="2" fillId="0" borderId="1" xfId="0" applyFont="1" applyBorder="1" applyAlignment="1">
      <alignment vertical="center" wrapText="1"/>
    </xf>
    <xf numFmtId="0" fontId="2" fillId="0" borderId="6" xfId="0" applyFont="1" applyBorder="1" applyAlignment="1">
      <alignment vertical="center" wrapText="1"/>
    </xf>
    <xf numFmtId="0" fontId="2" fillId="0" borderId="3" xfId="0" applyFont="1" applyBorder="1" applyAlignment="1">
      <alignment horizontal="center" vertical="center"/>
    </xf>
    <xf numFmtId="0" fontId="5"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horizontal="left" vertical="center"/>
    </xf>
    <xf numFmtId="0" fontId="2" fillId="0" borderId="7" xfId="0" applyFont="1" applyBorder="1" applyAlignment="1">
      <alignment horizontal="center" vertical="center"/>
    </xf>
    <xf numFmtId="0" fontId="2" fillId="0" borderId="7" xfId="0" applyFont="1" applyBorder="1" applyAlignment="1">
      <alignment horizontal="left" vertical="center"/>
    </xf>
    <xf numFmtId="14" fontId="2" fillId="0" borderId="2" xfId="0" applyNumberFormat="1" applyFont="1" applyBorder="1" applyAlignment="1">
      <alignment vertical="center" wrapText="1"/>
    </xf>
    <xf numFmtId="0" fontId="5" fillId="0" borderId="2" xfId="0" applyFont="1" applyBorder="1" applyAlignment="1">
      <alignment horizontal="left" vertical="center" wrapText="1"/>
    </xf>
    <xf numFmtId="0" fontId="5" fillId="0" borderId="2" xfId="0" applyFont="1" applyBorder="1" applyAlignment="1">
      <alignment horizontal="center" vertical="center" wrapText="1"/>
    </xf>
    <xf numFmtId="0" fontId="0" fillId="0" borderId="2" xfId="0"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5" fillId="0" borderId="2"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horizontal="left" vertical="center" wrapText="1"/>
    </xf>
    <xf numFmtId="0" fontId="2" fillId="0" borderId="2" xfId="0" applyFont="1" applyBorder="1" applyAlignment="1">
      <alignment horizontal="left" vertical="center" wrapText="1"/>
    </xf>
    <xf numFmtId="0" fontId="5" fillId="0" borderId="1" xfId="0" applyFont="1" applyBorder="1" applyAlignment="1">
      <alignment vertical="center" wrapText="1"/>
    </xf>
    <xf numFmtId="0" fontId="10" fillId="0" borderId="2" xfId="0" applyFont="1" applyBorder="1" applyAlignment="1">
      <alignment horizontal="center" vertical="center"/>
    </xf>
    <xf numFmtId="0" fontId="0" fillId="0" borderId="2" xfId="0" applyBorder="1" applyAlignment="1">
      <alignment horizontal="left" vertical="center" wrapText="1"/>
    </xf>
    <xf numFmtId="0" fontId="11" fillId="0" borderId="2" xfId="0" applyFont="1" applyBorder="1" applyAlignment="1">
      <alignment horizontal="center" vertical="center" wrapText="1"/>
    </xf>
    <xf numFmtId="0" fontId="7" fillId="0" borderId="0" xfId="0" applyFont="1"/>
    <xf numFmtId="0" fontId="7" fillId="0" borderId="0" xfId="0" applyFont="1" applyAlignment="1">
      <alignment horizontal="center"/>
    </xf>
    <xf numFmtId="0" fontId="12"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13" fillId="2" borderId="10" xfId="0" applyFont="1" applyFill="1" applyBorder="1" applyAlignment="1">
      <alignment vertical="center" wrapText="1"/>
    </xf>
    <xf numFmtId="0" fontId="13" fillId="2" borderId="13" xfId="0" applyFont="1" applyFill="1" applyBorder="1" applyAlignment="1">
      <alignment horizontal="center" vertical="center" wrapText="1"/>
    </xf>
    <xf numFmtId="0" fontId="13" fillId="2" borderId="13" xfId="0" applyFont="1" applyFill="1" applyBorder="1" applyAlignment="1">
      <alignment vertical="center" wrapText="1"/>
    </xf>
    <xf numFmtId="0" fontId="13" fillId="2" borderId="10" xfId="0" applyFont="1" applyFill="1" applyBorder="1" applyAlignment="1">
      <alignment horizontal="center" vertical="center" wrapText="1"/>
    </xf>
    <xf numFmtId="0" fontId="14" fillId="3" borderId="11" xfId="0" applyFont="1" applyFill="1" applyBorder="1" applyAlignment="1">
      <alignment vertical="center" wrapText="1"/>
    </xf>
    <xf numFmtId="0" fontId="14" fillId="3" borderId="2" xfId="0" applyFont="1" applyFill="1" applyBorder="1" applyAlignment="1">
      <alignment horizontal="center" vertical="center" wrapText="1"/>
    </xf>
    <xf numFmtId="0" fontId="14" fillId="3" borderId="12" xfId="0" applyFont="1" applyFill="1" applyBorder="1" applyAlignment="1">
      <alignment vertical="center" wrapText="1"/>
    </xf>
    <xf numFmtId="0" fontId="14" fillId="3" borderId="8"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5" fillId="3" borderId="11" xfId="0" applyFont="1" applyFill="1" applyBorder="1" applyAlignment="1">
      <alignment vertical="center" wrapText="1"/>
    </xf>
    <xf numFmtId="0" fontId="14" fillId="3" borderId="15" xfId="0" applyFont="1" applyFill="1" applyBorder="1" applyAlignment="1">
      <alignment vertical="center" wrapText="1"/>
    </xf>
    <xf numFmtId="0" fontId="15" fillId="3" borderId="8" xfId="0" applyFont="1" applyFill="1" applyBorder="1" applyAlignment="1">
      <alignment horizontal="center" vertical="center" wrapText="1"/>
    </xf>
    <xf numFmtId="0" fontId="15" fillId="3" borderId="14" xfId="0" applyFont="1" applyFill="1" applyBorder="1" applyAlignment="1">
      <alignment horizontal="center" vertical="center" wrapText="1"/>
    </xf>
    <xf numFmtId="0" fontId="15" fillId="3" borderId="9" xfId="0" applyFont="1" applyFill="1" applyBorder="1" applyAlignment="1">
      <alignment vertical="center" wrapText="1"/>
    </xf>
    <xf numFmtId="0" fontId="15" fillId="3" borderId="15" xfId="0" applyFont="1" applyFill="1" applyBorder="1" applyAlignment="1">
      <alignment vertical="center" wrapText="1"/>
    </xf>
    <xf numFmtId="14" fontId="15" fillId="0" borderId="7" xfId="0" applyNumberFormat="1" applyFont="1" applyBorder="1" applyAlignment="1">
      <alignment horizontal="center" vertical="center"/>
    </xf>
    <xf numFmtId="0" fontId="14" fillId="3" borderId="0" xfId="0" applyFont="1" applyFill="1" applyAlignment="1">
      <alignment vertical="center" wrapText="1"/>
    </xf>
    <xf numFmtId="0" fontId="14" fillId="3" borderId="5" xfId="0" applyFont="1" applyFill="1" applyBorder="1" applyAlignment="1">
      <alignment vertical="center" wrapText="1"/>
    </xf>
    <xf numFmtId="0" fontId="14" fillId="3" borderId="6" xfId="0" applyFont="1" applyFill="1" applyBorder="1" applyAlignment="1">
      <alignment vertical="center" wrapText="1"/>
    </xf>
    <xf numFmtId="0" fontId="14" fillId="0" borderId="7" xfId="0" applyFont="1" applyBorder="1" applyAlignment="1">
      <alignment horizontal="center" vertical="center"/>
    </xf>
    <xf numFmtId="0" fontId="15" fillId="0" borderId="7" xfId="0" applyFont="1" applyBorder="1" applyAlignment="1">
      <alignment horizontal="center" vertical="center"/>
    </xf>
    <xf numFmtId="0" fontId="14" fillId="3" borderId="9" xfId="0" applyFont="1" applyFill="1" applyBorder="1" applyAlignment="1">
      <alignment vertical="center" wrapText="1"/>
    </xf>
    <xf numFmtId="0" fontId="14" fillId="3" borderId="2" xfId="0" applyFont="1" applyFill="1" applyBorder="1" applyAlignment="1">
      <alignment vertical="center" wrapText="1"/>
    </xf>
    <xf numFmtId="0" fontId="15" fillId="3" borderId="4" xfId="0" applyFont="1" applyFill="1" applyBorder="1" applyAlignment="1">
      <alignment vertical="center" wrapText="1"/>
    </xf>
    <xf numFmtId="0" fontId="14" fillId="0" borderId="7" xfId="0" applyFont="1" applyBorder="1" applyAlignment="1">
      <alignment horizontal="left" vertical="center"/>
    </xf>
    <xf numFmtId="0" fontId="15" fillId="3" borderId="8" xfId="0" applyFont="1" applyFill="1" applyBorder="1" applyAlignment="1">
      <alignment vertical="center" wrapText="1"/>
    </xf>
    <xf numFmtId="0" fontId="16" fillId="4" borderId="3" xfId="0" applyFont="1" applyFill="1" applyBorder="1" applyAlignment="1">
      <alignment vertical="center" wrapText="1"/>
    </xf>
    <xf numFmtId="0" fontId="16" fillId="4" borderId="12" xfId="0" applyFont="1" applyFill="1" applyBorder="1" applyAlignment="1">
      <alignment vertical="center" wrapText="1"/>
    </xf>
    <xf numFmtId="0" fontId="16" fillId="4" borderId="8"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8" fillId="0" borderId="2" xfId="0" applyFont="1" applyBorder="1" applyAlignment="1">
      <alignment vertical="center" wrapText="1"/>
    </xf>
    <xf numFmtId="0" fontId="19" fillId="0" borderId="2" xfId="0" applyFont="1" applyBorder="1" applyAlignment="1">
      <alignment vertical="center"/>
    </xf>
    <xf numFmtId="14" fontId="18" fillId="0" borderId="2" xfId="0" applyNumberFormat="1" applyFont="1" applyBorder="1" applyAlignment="1">
      <alignment vertical="center" wrapText="1"/>
    </xf>
    <xf numFmtId="0" fontId="20" fillId="3" borderId="11" xfId="0" applyFont="1" applyFill="1" applyBorder="1" applyAlignment="1">
      <alignment vertical="center" wrapText="1"/>
    </xf>
    <xf numFmtId="0" fontId="21" fillId="3" borderId="9" xfId="0" applyFont="1" applyFill="1" applyBorder="1" applyAlignment="1">
      <alignment vertical="center" wrapText="1"/>
    </xf>
    <xf numFmtId="0" fontId="20" fillId="3" borderId="9" xfId="0" applyFont="1" applyFill="1" applyBorder="1" applyAlignment="1">
      <alignment vertical="center" wrapText="1"/>
    </xf>
    <xf numFmtId="0" fontId="19" fillId="0" borderId="2" xfId="0" applyFont="1" applyBorder="1" applyAlignment="1">
      <alignment vertical="center" wrapText="1"/>
    </xf>
    <xf numFmtId="0" fontId="23" fillId="2" borderId="13" xfId="0" applyFont="1" applyFill="1" applyBorder="1" applyAlignment="1">
      <alignment horizontal="center" vertical="center" wrapText="1"/>
    </xf>
    <xf numFmtId="0" fontId="8" fillId="0" borderId="0" xfId="0" applyFont="1" applyAlignment="1">
      <alignment horizontal="center"/>
    </xf>
    <xf numFmtId="0" fontId="8" fillId="0" borderId="11" xfId="0" applyFont="1" applyBorder="1" applyAlignment="1">
      <alignment horizontal="center"/>
    </xf>
    <xf numFmtId="0" fontId="4" fillId="2" borderId="7" xfId="0" applyFont="1" applyFill="1" applyBorder="1" applyAlignment="1">
      <alignment horizontal="center" vertical="center"/>
    </xf>
    <xf numFmtId="0" fontId="0" fillId="0" borderId="7" xfId="0" applyBorder="1" applyAlignment="1">
      <alignment horizontal="center"/>
    </xf>
    <xf numFmtId="14" fontId="6" fillId="0" borderId="7" xfId="0" applyNumberFormat="1" applyFont="1" applyBorder="1" applyAlignment="1">
      <alignment horizontal="center" vertical="center"/>
    </xf>
    <xf numFmtId="14" fontId="17" fillId="5" borderId="7" xfId="0" applyNumberFormat="1" applyFont="1" applyFill="1" applyBorder="1" applyAlignment="1">
      <alignment horizontal="center" vertical="center"/>
    </xf>
    <xf numFmtId="14" fontId="2" fillId="0" borderId="7" xfId="0" applyNumberFormat="1" applyFont="1" applyBorder="1" applyAlignment="1">
      <alignment vertical="center"/>
    </xf>
    <xf numFmtId="14" fontId="6" fillId="5" borderId="7" xfId="0" applyNumberFormat="1" applyFont="1" applyFill="1" applyBorder="1" applyAlignment="1">
      <alignment horizontal="center" vertical="center"/>
    </xf>
    <xf numFmtId="0" fontId="19" fillId="0" borderId="7" xfId="0" applyFont="1" applyBorder="1" applyAlignment="1">
      <alignment horizontal="center" vertical="center"/>
    </xf>
    <xf numFmtId="0" fontId="4" fillId="2" borderId="16" xfId="0" applyFont="1" applyFill="1" applyBorder="1" applyAlignment="1">
      <alignment horizontal="center" vertical="center"/>
    </xf>
    <xf numFmtId="0" fontId="0" fillId="0" borderId="7" xfId="0" applyFill="1" applyBorder="1" applyAlignment="1">
      <alignment horizontal="center"/>
    </xf>
    <xf numFmtId="0" fontId="5" fillId="0" borderId="7" xfId="0" applyFont="1" applyFill="1" applyBorder="1" applyAlignment="1">
      <alignment horizontal="center" vertical="center"/>
    </xf>
    <xf numFmtId="0" fontId="2" fillId="0" borderId="7" xfId="0" applyFont="1" applyFill="1" applyBorder="1" applyAlignment="1">
      <alignment vertical="center"/>
    </xf>
    <xf numFmtId="0" fontId="5" fillId="0" borderId="7" xfId="0" applyFont="1" applyFill="1" applyBorder="1" applyAlignment="1">
      <alignment horizontal="left" vertical="center"/>
    </xf>
    <xf numFmtId="14" fontId="5" fillId="0" borderId="7" xfId="0" applyNumberFormat="1" applyFont="1" applyFill="1" applyBorder="1" applyAlignment="1">
      <alignment horizontal="center" vertical="center"/>
    </xf>
    <xf numFmtId="0" fontId="5" fillId="0" borderId="7" xfId="0" applyFont="1" applyFill="1" applyBorder="1" applyAlignment="1">
      <alignment vertical="center"/>
    </xf>
    <xf numFmtId="14" fontId="2" fillId="0" borderId="7" xfId="0" applyNumberFormat="1" applyFont="1" applyFill="1" applyBorder="1" applyAlignment="1">
      <alignment horizontal="center" vertical="center"/>
    </xf>
    <xf numFmtId="14" fontId="6" fillId="0" borderId="7" xfId="0" applyNumberFormat="1" applyFont="1" applyFill="1" applyBorder="1" applyAlignment="1">
      <alignment horizontal="center" vertical="center"/>
    </xf>
    <xf numFmtId="0" fontId="6" fillId="0" borderId="7" xfId="0" applyFont="1" applyFill="1" applyBorder="1" applyAlignment="1">
      <alignment vertical="center"/>
    </xf>
    <xf numFmtId="0" fontId="6" fillId="0" borderId="7" xfId="0" applyFont="1" applyFill="1" applyBorder="1" applyAlignment="1">
      <alignment horizontal="left" vertical="center"/>
    </xf>
    <xf numFmtId="0" fontId="6" fillId="0" borderId="7" xfId="0" applyFont="1" applyFill="1" applyBorder="1" applyAlignment="1">
      <alignment horizontal="center" vertical="center"/>
    </xf>
    <xf numFmtId="0" fontId="2" fillId="0" borderId="7" xfId="0" applyFont="1" applyFill="1" applyBorder="1" applyAlignment="1">
      <alignment horizontal="left" vertical="center"/>
    </xf>
    <xf numFmtId="0" fontId="2" fillId="0" borderId="7" xfId="0" applyFont="1" applyFill="1" applyBorder="1" applyAlignment="1">
      <alignment horizontal="center" vertical="center"/>
    </xf>
    <xf numFmtId="14" fontId="2" fillId="0" borderId="7" xfId="0" applyNumberFormat="1" applyFont="1" applyFill="1" applyBorder="1" applyAlignment="1">
      <alignment vertical="center"/>
    </xf>
    <xf numFmtId="14" fontId="17"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4" fontId="5" fillId="0" borderId="7" xfId="0" applyNumberFormat="1" applyFont="1" applyFill="1" applyBorder="1" applyAlignment="1">
      <alignment vertical="center"/>
    </xf>
    <xf numFmtId="14" fontId="5" fillId="0" borderId="7" xfId="0" applyNumberFormat="1" applyFont="1" applyFill="1" applyBorder="1" applyAlignment="1">
      <alignment horizontal="left" vertical="center"/>
    </xf>
    <xf numFmtId="14" fontId="19" fillId="0" borderId="7" xfId="0" applyNumberFormat="1" applyFont="1" applyFill="1" applyBorder="1" applyAlignment="1">
      <alignment horizontal="center" vertical="center"/>
    </xf>
    <xf numFmtId="14" fontId="2" fillId="0" borderId="7" xfId="0" applyNumberFormat="1" applyFont="1" applyFill="1" applyBorder="1" applyAlignment="1">
      <alignment horizontal="left" vertical="center"/>
    </xf>
    <xf numFmtId="0" fontId="18" fillId="0" borderId="7" xfId="0" applyFont="1" applyFill="1" applyBorder="1" applyAlignment="1">
      <alignment horizontal="center" vertical="center"/>
    </xf>
    <xf numFmtId="14" fontId="18" fillId="0" borderId="7" xfId="0" applyNumberFormat="1" applyFont="1" applyFill="1" applyBorder="1" applyAlignment="1">
      <alignment vertical="center"/>
    </xf>
    <xf numFmtId="0" fontId="19" fillId="0" borderId="7" xfId="0" applyFont="1" applyFill="1" applyBorder="1" applyAlignment="1">
      <alignment horizontal="left" vertical="center"/>
    </xf>
    <xf numFmtId="0" fontId="19" fillId="0" borderId="7" xfId="0" applyFont="1" applyFill="1" applyBorder="1" applyAlignment="1">
      <alignment horizontal="center" vertical="center"/>
    </xf>
    <xf numFmtId="14" fontId="22" fillId="0" borderId="7" xfId="0" applyNumberFormat="1" applyFont="1" applyFill="1" applyBorder="1" applyAlignment="1">
      <alignment horizontal="center" vertical="center"/>
    </xf>
    <xf numFmtId="14" fontId="11" fillId="0" borderId="7" xfId="0" applyNumberFormat="1" applyFont="1" applyFill="1" applyBorder="1" applyAlignment="1">
      <alignment horizontal="center" vertical="center"/>
    </xf>
    <xf numFmtId="14" fontId="0" fillId="0" borderId="7" xfId="0" applyNumberFormat="1" applyFill="1" applyBorder="1" applyAlignment="1">
      <alignment horizontal="center" vertical="center"/>
    </xf>
    <xf numFmtId="0" fontId="19" fillId="0" borderId="7" xfId="0" applyFont="1" applyFill="1" applyBorder="1" applyAlignment="1">
      <alignment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ownloads\Anexo%202%20-%20Calendario%20Durango%20y%20Veracruz%20v6%2013-09-2024%20-%20Copia%20(2).xlsx" TargetMode="External"/><Relationship Id="rId1" Type="http://schemas.openxmlformats.org/officeDocument/2006/relationships/externalLinkPath" Target="https://inemexico-my.sharepoint.com/personal/lizbeth_rodriguez_ine_mx1/Documents/PELO%20y%20PELEX/Anexo%202%20-%20Calendario%20Durango%20y%20Veracruz%20v6%2013-09-2024%20-%20Copi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endario"/>
      <sheetName val="Numeralia ordinaria"/>
      <sheetName val="Numeralia extraordinaria"/>
      <sheetName val="Modificaciones"/>
      <sheetName val="Catálogo Ordinarias"/>
      <sheetName val="Catálogo Extraordinarias"/>
      <sheetName val="Hoja6"/>
    </sheetNames>
    <sheetDataSet>
      <sheetData sheetId="0">
        <row r="2">
          <cell r="A2" t="str">
            <v>Durango</v>
          </cell>
        </row>
        <row r="624">
          <cell r="C624" t="str">
            <v>Sesión para dar inicio al PEL</v>
          </cell>
        </row>
        <row r="625">
          <cell r="C625" t="str">
            <v>Aprobación del Plan Integral y Calendario de Coordinación por parte del INE</v>
          </cell>
        </row>
        <row r="626">
          <cell r="C626" t="str">
            <v>Aprobación del Cronograma o Calendario de actividades del Proceso Electoral Extraordinario del OPL</v>
          </cell>
        </row>
        <row r="627">
          <cell r="C627" t="str">
            <v>Elaborar un plan de trabajo conjunto para la promoción de la participación ciudadana</v>
          </cell>
        </row>
        <row r="628">
          <cell r="C628" t="str">
            <v>Implementar un plan de trabajo conjunto para la promoción de la participación ciudadana</v>
          </cell>
        </row>
        <row r="629">
          <cell r="C629" t="str">
            <v>Sesión en la que se designan e integran los Órganos Municipales</v>
          </cell>
        </row>
        <row r="630">
          <cell r="C630" t="str">
            <v>Instalación de los Órganos Municipales</v>
          </cell>
        </row>
        <row r="631">
          <cell r="C631" t="str">
            <v>Instalación del Consejo Local</v>
          </cell>
        </row>
        <row r="632">
          <cell r="C632" t="str">
            <v>Instalación de los Consejos Distritales</v>
          </cell>
        </row>
        <row r="633">
          <cell r="C633" t="str">
            <v>Entrega de la Lista Nominal de Electores Definitiva con fotografía</v>
          </cell>
        </row>
        <row r="634">
          <cell r="C634" t="str">
            <v>Emisión de la convocatoria para la ciudadanía que desee participar en la observación electoral</v>
          </cell>
        </row>
        <row r="635">
          <cell r="C635" t="str">
            <v>Difusión de la convocatoria para participar en la observación electoral</v>
          </cell>
        </row>
        <row r="636">
          <cell r="C636" t="str">
            <v>Recepción de solicitudes de acreditación y/o ratificación de la ciudadanía que desee participar en observación electoral</v>
          </cell>
        </row>
        <row r="637">
          <cell r="C637" t="str">
            <v>Impartición de los cursos de capacitación, preparación o información de manera presencial</v>
          </cell>
        </row>
        <row r="638">
          <cell r="C638" t="str">
            <v>Impartición de los cursos de capacitación, preparación o información de manera virtual o por parte de organizaciones</v>
          </cell>
        </row>
        <row r="639">
          <cell r="C639" t="str">
            <v>Acreditación y/o ratificación de la ciudadanía como observadores u observadoras electorales</v>
          </cell>
        </row>
        <row r="640">
          <cell r="C640" t="str">
            <v>Seguimiento a los informes mensuales de acreditación</v>
          </cell>
        </row>
        <row r="641">
          <cell r="C641" t="str">
            <v>Recorridos por las secciones de los distritos para localizar los lugares donde se ubicarán las casillas</v>
          </cell>
        </row>
        <row r="642">
          <cell r="C642" t="str">
            <v>Presentación a los Consejos Distritales del listado de lugares propuestos para ubicar casillas</v>
          </cell>
        </row>
        <row r="643">
          <cell r="C643" t="str">
            <v>Aprobar en sesión extraordinaria de Junta Distrital Ejecutiva, la propuesta de ubicación de casillas electorales que se presentará al Consejo Distrital.</v>
          </cell>
        </row>
        <row r="644">
          <cell r="C644" t="str">
            <v>Visitas de examinación por los consejos distritales en los lugares propuestos para instalar casillas</v>
          </cell>
        </row>
        <row r="645">
          <cell r="C645" t="str">
            <v>Aprobación del número y ubicación de casillas básicas y contiguas y, en su caso, extraordinarias y especiales</v>
          </cell>
        </row>
        <row r="646">
          <cell r="C646" t="str">
            <v>Remisión del listado de ubicación de casillas al OPL</v>
          </cell>
        </row>
        <row r="647">
          <cell r="C647" t="str">
            <v>Realizar la primera publicación de la lista de ubicación de casillas en los lugares más concurridos del distrito electoral  y en los medios electrónicos del Instituto</v>
          </cell>
        </row>
        <row r="648">
          <cell r="C648" t="str">
            <v>En su caso, segunda publicación de la lista de ubicación de casillas por causas supervenientes en los lugares más concurridos del distrito y en los medios electrónicos del Instituto</v>
          </cell>
        </row>
        <row r="649">
          <cell r="C649" t="str">
            <v>Difusión del listado de ubicación e integración de Mesas Directivas de Casilla, en medios electrónicos del Instituto y en su caso, publicación de encartes impresos (OPL)</v>
          </cell>
        </row>
        <row r="650">
          <cell r="C650" t="str">
            <v>Registro de representaciones generales y ante mesas directivas de casilla</v>
          </cell>
        </row>
        <row r="651">
          <cell r="C651" t="str">
            <v>Sustitución de representaciones generales y ante mesas directivas de casilla</v>
          </cell>
        </row>
        <row r="652">
          <cell r="C652" t="str">
            <v>Acreditación de representaciones generales y ante mesas directivas de casilla</v>
          </cell>
        </row>
        <row r="653">
          <cell r="C653" t="str">
            <v>Entrega de listados de representantes generales y ante casilla al OPL</v>
          </cell>
        </row>
        <row r="654">
          <cell r="C654" t="str">
            <v>Entrega de actas de la jornada electoral, así como de escrutinio y cómputo del OPL a los CD del INE</v>
          </cell>
        </row>
        <row r="655">
          <cell r="C655" t="str">
            <v>Nuevas convocatorias</v>
          </cell>
        </row>
        <row r="656">
          <cell r="C656" t="str">
            <v>Designación de SE y CAE</v>
          </cell>
        </row>
        <row r="657">
          <cell r="C657" t="str">
            <v>Periodo de contratación de SE y CAE</v>
          </cell>
        </row>
        <row r="658">
          <cell r="C658" t="str">
            <v>Capacitación de SE y CAE</v>
          </cell>
        </row>
        <row r="659">
          <cell r="C659" t="str">
            <v>Designación de Funcionarios/as de Mesa Directiva de Casilla (FMDC)</v>
          </cell>
        </row>
        <row r="660">
          <cell r="C660" t="str">
            <v>Entrega de nombramientos a FMDC</v>
          </cell>
        </row>
        <row r="661">
          <cell r="C661" t="str">
            <v>Capacitación a FMDC</v>
          </cell>
        </row>
        <row r="662">
          <cell r="C662" t="str">
            <v>Desarrollo de simulacros y/o prácticas de la Jornada Electoral</v>
          </cell>
        </row>
        <row r="663">
          <cell r="C663" t="str">
            <v>Sustitución de FMDC</v>
          </cell>
        </row>
        <row r="664">
          <cell r="C664" t="str">
            <v>Aprobación de topes de gastos para el periodo de obtención de apoyo de la ciudadanía para Ayuntamientos</v>
          </cell>
        </row>
        <row r="665">
          <cell r="C665" t="str">
            <v>Aprobación de topes de gastos de precampaña Ayuntamientos</v>
          </cell>
        </row>
        <row r="666">
          <cell r="C666" t="str">
            <v>Aprobación de topes de gastos de campaña para Ayuntamientos</v>
          </cell>
        </row>
        <row r="667">
          <cell r="C667" t="str">
            <v>Emisión de la convocatoria para la ciudadanía interesada en participar a una Candidatura Independiente</v>
          </cell>
        </row>
        <row r="668">
          <cell r="C668" t="str">
            <v>Recepción de escrito de intención y documentación anexa de las y los ciudadanos que aspiren a la candidatura independiente para Ayuntamientos</v>
          </cell>
        </row>
        <row r="669">
          <cell r="C669" t="str">
            <v>Resolución sobre procedencia de manifestación de intención de las y los aspirantes a candidaturas independientes para Ayuntamientos</v>
          </cell>
        </row>
        <row r="670">
          <cell r="C670" t="str">
            <v>Plazo para obtener el apoyo ciudadano de las candidaturas independientes para Ayuntamientos</v>
          </cell>
        </row>
        <row r="671">
          <cell r="C671" t="str">
            <v>Plazo para otorgar las constancias de porcentaje a favor de la o el aspirante a la candidatura independiente para Ayuntamientos</v>
          </cell>
        </row>
        <row r="672">
          <cell r="C672" t="str">
            <v>Solicitud de registro de convenio de coalición para Ayuntamientos</v>
          </cell>
        </row>
        <row r="673">
          <cell r="C673" t="str">
            <v>Resolución sobre Convenio de Coalición para Ayuntamientos</v>
          </cell>
        </row>
        <row r="674">
          <cell r="C674" t="str">
            <v>Precampaña para Ayuntamiento</v>
          </cell>
        </row>
        <row r="675">
          <cell r="C675" t="str">
            <v>Solicitud de registro de Candidaturas para Ayuntamientos</v>
          </cell>
        </row>
        <row r="676">
          <cell r="C676" t="str">
            <v>Resolución para aprobar las candidaturas para Ayuntamientos</v>
          </cell>
        </row>
        <row r="677">
          <cell r="C677" t="str">
            <v>Solicitud de registro de candidaturas comunes para Ayuntamientos</v>
          </cell>
        </row>
        <row r="678">
          <cell r="C678" t="str">
            <v>Resolución para aprobar las candidaturas comunes para Ayuntamientos</v>
          </cell>
        </row>
        <row r="679">
          <cell r="C679" t="str">
            <v>Campaña para Ayuntamientos</v>
          </cell>
        </row>
        <row r="680">
          <cell r="C680" t="str">
            <v>Fiscalización del periodo de precampaña y obtención del apoyo de la ciudadanía</v>
          </cell>
        </row>
        <row r="681">
          <cell r="C681" t="str">
            <v>Fiscalizacion del periodo de campaña</v>
          </cell>
        </row>
        <row r="682">
          <cell r="C682" t="str">
            <v>Entrega a la Junta Local Ejecutiva del INE para revisión, de los diseños y especificaciones técnicas de la documentación electoral, en medios electrónicos.</v>
          </cell>
        </row>
        <row r="683">
          <cell r="C683" t="str">
            <v>Recepción de las boletas electorales por el órgano competente que realizará el conteo, sellado y agrupamiento  de boletas e integración de la caja paquete electoral</v>
          </cell>
        </row>
        <row r="684">
          <cell r="C684" t="str">
            <v>Revisión y, en su caso, emisión de comentarios y observaciones de los diseños y especificaciones técnicas de la documentación electoral.</v>
          </cell>
        </row>
        <row r="685">
          <cell r="C685" t="str">
            <v>Entrega a la Dirección Ejecutiva de Organización Electoral del INE para revisión de los diseños y especificaciones técnicas de la documentación electoral, en medios electrónicos</v>
          </cell>
        </row>
        <row r="686">
          <cell r="C686" t="str">
            <v>Revisión y validación de los diseños y especificaciones técnicas de la documentación electoral.</v>
          </cell>
        </row>
        <row r="687">
          <cell r="C687" t="str">
            <v>Aprobación de la documentación y material electoral</v>
          </cell>
        </row>
        <row r="688">
          <cell r="C688" t="str">
            <v>Designación de la persona responsable de llevar el control sobre la asignación de los folios de las boletas que se distribuirán en cada mesa directiva de casilla</v>
          </cell>
        </row>
        <row r="689">
          <cell r="C689" t="str">
            <v>Aprobación de SE y CAE, así como de personal que auxiliará en el procedimiento de conteo, sellado y agrupamiento de las boletas electorales; así como la integración de la caja paquete electoral</v>
          </cell>
        </row>
        <row r="690">
          <cell r="C690" t="str">
            <v>Producción de la documentación y materiales electorales</v>
          </cell>
        </row>
        <row r="691">
          <cell r="C691" t="str">
            <v>Solicitud de custodia federal para traslado de la documentación, paquetería y materiales electorales (al menos 48 horas antes)</v>
          </cell>
        </row>
        <row r="692">
          <cell r="C692" t="str">
            <v>Conteo, sellado y agrupamiento de boletas e integración de la caja paquete electoral</v>
          </cell>
        </row>
        <row r="693">
          <cell r="C693" t="str">
            <v>Distribución de la documentación y materiales electorales a las Presidencias de mesa directiva de casilla</v>
          </cell>
        </row>
        <row r="694">
          <cell r="C694" t="str">
            <v>Informar al INE respecto a las determinaciones que adopte sobre la implementación y operación del PREP</v>
          </cell>
        </row>
        <row r="695">
          <cell r="C695" t="str">
            <v>Adoptar las determinaciones correspondientes sobre la integración o no del COTAPREP y, la realización o no de auditoría al sistema informático, así como informar al INE al respecto.</v>
          </cell>
        </row>
        <row r="696">
          <cell r="C696" t="str">
            <v>Informe sobre los simulacros del SIJE</v>
          </cell>
        </row>
        <row r="697">
          <cell r="C697" t="str">
            <v>Jornada Electoral</v>
          </cell>
        </row>
        <row r="698">
          <cell r="C698" t="str">
            <v>Entrega a la JLE de los proyectos de Modelos Operativos de Recepción de Paquetes Electorales para opinión de las Vocalías de las JDE</v>
          </cell>
        </row>
        <row r="699">
          <cell r="C699" t="str">
            <v>Aprobación del personal que acompañará, asesorará y dará seguimiento a la Recepción de Paquetes Electorales</v>
          </cell>
        </row>
        <row r="700">
          <cell r="C700" t="str">
            <v>Aprobación de los Modelos Operativos de Recepción de Paquetes Electorales</v>
          </cell>
        </row>
        <row r="701">
          <cell r="C701" t="str">
            <v>Implementación del Operativo de Recepción de Paquetes</v>
          </cell>
        </row>
        <row r="702">
          <cell r="C702" t="str">
            <v>Entrega a la JLE de la copia de los recibos de Recepción de Paquetes Electorales</v>
          </cell>
        </row>
        <row r="703">
          <cell r="C703" t="str">
            <v>Entrega a la JLE del informe sobre la recepción de paquetes electorales en los órganos competentes</v>
          </cell>
        </row>
        <row r="704">
          <cell r="C704" t="str">
            <v>Determinación de los lugares que ocuparán las bodegas electorales para el resguardo de la documentación electoral</v>
          </cell>
        </row>
        <row r="705">
          <cell r="C705" t="str">
            <v>Verificación por parte de los órganos desconcentrados del INE de las condiciones y equipamiento de las bodegas electorales del OPL y  determinación de los compromisos que consideren necesarios.</v>
          </cell>
        </row>
        <row r="706">
          <cell r="C706" t="str">
            <v>Informe que rinden las presidencias sobre las condiciones de equipamiento, mecanismos de operación y medidas de seguridad de las bodegas electorales.</v>
          </cell>
        </row>
        <row r="707">
          <cell r="C707" t="str">
            <v>Designación, por parte del órgano competente del OPL, del personal que tendrá acceso a la bodega electoral</v>
          </cell>
        </row>
        <row r="708">
          <cell r="C708" t="str">
            <v>Comprobar por parte de los órganos competente del OPL, con apoyo del INE, del cumplimiento de los compromisos adquiridos en la verificación de las condiciones y equipamiento de las bodegas electorales del OPL</v>
          </cell>
        </row>
        <row r="709">
          <cell r="C709" t="str">
            <v>Envío a la DEOE, por conducto de la UTVOPL el informe de las condiciones que guardan las bodegas electorales</v>
          </cell>
        </row>
        <row r="710">
          <cell r="C710" t="str">
            <v>Entrega de estudios de factibilidad al OPL</v>
          </cell>
        </row>
        <row r="711">
          <cell r="C711" t="str">
            <v xml:space="preserve">Entrega de observaciones a los estudios de factibilidad </v>
          </cell>
        </row>
        <row r="712">
          <cell r="C712" t="str">
            <v>Recorridos para verificar las propuestas de los mecanismos de recolección</v>
          </cell>
        </row>
        <row r="713">
          <cell r="C713" t="str">
            <v>Aprobación o ratificación de los mecanismos de recolección</v>
          </cell>
        </row>
        <row r="714">
          <cell r="C714" t="str">
            <v>Traslado y recolección de los paquetes electorales</v>
          </cell>
        </row>
        <row r="715">
          <cell r="C715" t="str">
            <v>Acreditación de representantes de partidos políticos y candidaturas independientes ante los mecanismos de recolección</v>
          </cell>
        </row>
        <row r="716">
          <cell r="C716" t="str">
            <v>Sustitución de representaciones de partidos políticos y candidaturas independientes ante los mecanismos de recolección</v>
          </cell>
        </row>
        <row r="717">
          <cell r="C717" t="str">
            <v>Asignación de las y los SE y CAE contratados por el INE para los OD del OPL a fin de que apoyen en los cómputos de las elecciones locales</v>
          </cell>
        </row>
        <row r="718">
          <cell r="C718" t="str">
            <v>Integración por parte del Consejo Municipal Electoral del OPL, de la propuesta para la habilitación de espacios para el recuento de votos con las alternativas para todos los escenarios de cómputo</v>
          </cell>
        </row>
        <row r="719">
          <cell r="C719" t="str">
            <v>Informe de los escenarios de cómputos propuestos por el órgano competente del OPL</v>
          </cell>
        </row>
        <row r="720">
          <cell r="C720" t="str">
            <v>Remisión a la JLE en la entidad, de las propuestas de escenarios de cómputos, para la dictaminación de su viabilidad</v>
          </cell>
        </row>
        <row r="721">
          <cell r="C721" t="str">
            <v>Remisión de las observaciones a los escenarios de Cómputos al OPL y a su vez informar de las mismas a la UTVOPL</v>
          </cell>
        </row>
        <row r="722">
          <cell r="C722" t="str">
            <v>Aprobación por parte del órgano competente del OPL, del acuerdo mediante el cual se designa al personal que participará en las tareas de apoyo a los Cómputos Municipales</v>
          </cell>
        </row>
        <row r="723">
          <cell r="C723" t="str">
            <v>Aprobación por parte del órgano competente del OPL, de los distintos escenarios de cómputos</v>
          </cell>
        </row>
        <row r="724">
          <cell r="C724" t="str">
            <v>Aprobación por parte del órgano competente del OPL, del acuerdo por el que se habilitarán espacios para la instalación de grupos de trabajo y, en su caso, puntos de recuento</v>
          </cell>
        </row>
        <row r="725">
          <cell r="C725" t="str">
            <v>Cómputos Municipales</v>
          </cell>
        </row>
        <row r="726">
          <cell r="C726" t="str">
            <v>Sesión para dar inicio al PEL</v>
          </cell>
        </row>
        <row r="727">
          <cell r="C727" t="str">
            <v>Aprobación del Plan Integral y Calendario de Coordinación por parte del INE</v>
          </cell>
        </row>
        <row r="728">
          <cell r="C728" t="str">
            <v>Aprobación del Cronograma o Calendario de actividades del Proceso Electoral Extraordinario del OPL</v>
          </cell>
        </row>
        <row r="729">
          <cell r="C729" t="str">
            <v>Elaborar un plan de trabajo conjunto para la promoción de la participación ciudadana</v>
          </cell>
        </row>
        <row r="730">
          <cell r="C730" t="str">
            <v>Implementar un plan de trabajo conjunto para la promoción de la participación ciudadana</v>
          </cell>
        </row>
        <row r="731">
          <cell r="C731" t="str">
            <v>Sesión en la que se designan e integran los Órganos Municipales</v>
          </cell>
        </row>
        <row r="732">
          <cell r="C732" t="str">
            <v>Instalación de los Órganos Municipales</v>
          </cell>
        </row>
        <row r="733">
          <cell r="C733" t="str">
            <v>Instalación del Consejo Local</v>
          </cell>
        </row>
        <row r="734">
          <cell r="C734" t="str">
            <v>Instalación de los Consejos Distritales</v>
          </cell>
        </row>
        <row r="735">
          <cell r="C735" t="str">
            <v>Entrega de la Lista Nominal de Electores Definitiva con fotografía</v>
          </cell>
        </row>
        <row r="736">
          <cell r="C736" t="str">
            <v>Emisión de la convocatoria para la ciudadanía que desee participar en la observación electoral</v>
          </cell>
        </row>
        <row r="737">
          <cell r="C737" t="str">
            <v>Difusión de la convocatoria para participar en la observación electoral</v>
          </cell>
        </row>
        <row r="738">
          <cell r="C738" t="str">
            <v>Recepción de solicitudes de acreditación y/o ratificación de la ciudadanía que desee participar en observación electoral</v>
          </cell>
        </row>
        <row r="739">
          <cell r="C739" t="str">
            <v>Impartición de los cursos de capacitación, preparación o información de manera presencial</v>
          </cell>
        </row>
        <row r="740">
          <cell r="C740" t="str">
            <v>Impartición de los cursos de capacitación, preparación o información de manera virtual o por parte de organizaciones</v>
          </cell>
        </row>
        <row r="741">
          <cell r="C741" t="str">
            <v>Acreditación y/o ratificación de la ciudadanía como observadores u observadoras electorales</v>
          </cell>
        </row>
        <row r="742">
          <cell r="C742" t="str">
            <v>Seguimiento a los informes mensuales de acreditación</v>
          </cell>
        </row>
        <row r="743">
          <cell r="C743" t="str">
            <v>Recorridos por las secciones de los distritos para localizar los lugares donde se ubicarán las casillas</v>
          </cell>
        </row>
        <row r="744">
          <cell r="C744" t="str">
            <v>Presentación a los Consejos Distritales del listado de lugares propuestos para ubicar casillas</v>
          </cell>
        </row>
        <row r="745">
          <cell r="C745" t="str">
            <v>Aprobar en sesión extraordinaria de Junta Distrital Ejecutiva, la propuesta de ubicación de casillas electorales que se presentará al Consejo Distrital.</v>
          </cell>
        </row>
        <row r="746">
          <cell r="C746" t="str">
            <v>Visitas de examinación por los consejos distritales en los lugares propuestos para instalar casillas</v>
          </cell>
        </row>
        <row r="747">
          <cell r="C747" t="str">
            <v>Aprobación del número y ubicación de casillas básicas y contiguas y, en su caso, extraordinarias y especiales</v>
          </cell>
        </row>
        <row r="748">
          <cell r="C748" t="str">
            <v>Remisión del listado de ubicación de casillas al OPL</v>
          </cell>
        </row>
        <row r="749">
          <cell r="C749" t="str">
            <v>Realizar la primera publicación de la lista de ubicación de casillas en los lugares más concurridos del distrito electoral  y en los medios electrónicos del Instituto</v>
          </cell>
        </row>
        <row r="750">
          <cell r="C750" t="str">
            <v>En su caso, segunda publicación de la lista de ubicación de casillas por causas supervenientes en los lugares más concurridos del distrito y en los medios electrónicos del Instituto</v>
          </cell>
        </row>
        <row r="751">
          <cell r="C751" t="str">
            <v>Difusión del listado de ubicación e integración de Mesas Directivas de Casilla, en medios electrónicos del Instituto y en su caso, publicación de encartes impresos (OPL)</v>
          </cell>
        </row>
        <row r="752">
          <cell r="C752" t="str">
            <v>Registro de representaciones generales y ante mesas directivas de casilla</v>
          </cell>
        </row>
        <row r="753">
          <cell r="C753" t="str">
            <v>Sustitución de representaciones generales y ante mesas directivas de casilla</v>
          </cell>
        </row>
        <row r="754">
          <cell r="C754" t="str">
            <v>Acreditación de representaciones generales y ante mesas directivas de casilla</v>
          </cell>
        </row>
        <row r="755">
          <cell r="C755" t="str">
            <v>Entrega de listados de representantes generales y ante casilla al OPL</v>
          </cell>
        </row>
        <row r="756">
          <cell r="C756" t="str">
            <v>Entrega de actas de la jornada electoral, así como de escrutinio y cómputo del OPL a los CD del INE</v>
          </cell>
        </row>
        <row r="757">
          <cell r="C757" t="str">
            <v>Nuevas convocatorias</v>
          </cell>
        </row>
        <row r="758">
          <cell r="C758" t="str">
            <v>Designación de SE y CAE</v>
          </cell>
        </row>
        <row r="759">
          <cell r="C759" t="str">
            <v>Periodo de contratación de SE y CAE</v>
          </cell>
        </row>
        <row r="760">
          <cell r="C760" t="str">
            <v>Capacitación de SE y CAE</v>
          </cell>
        </row>
        <row r="761">
          <cell r="C761" t="str">
            <v>Designación de Funcionarios/as de Mesa Directiva de Casilla (FMDC)</v>
          </cell>
        </row>
        <row r="762">
          <cell r="C762" t="str">
            <v>Entrega de nombramientos a FMDC</v>
          </cell>
        </row>
        <row r="763">
          <cell r="C763" t="str">
            <v>Capacitación a FMDC</v>
          </cell>
        </row>
        <row r="764">
          <cell r="C764" t="str">
            <v>Desarrollo de simulacros y/o prácticas de la Jornada Electoral</v>
          </cell>
        </row>
        <row r="765">
          <cell r="C765" t="str">
            <v>Sustitución de FMDC</v>
          </cell>
        </row>
        <row r="766">
          <cell r="C766" t="str">
            <v>Aprobación de topes de gastos para el periodo de obtención de apoyo de la ciudadanía para Ayuntamientos</v>
          </cell>
        </row>
        <row r="767">
          <cell r="C767" t="str">
            <v>Aprobación de topes de gastos de precampaña Ayuntamientos</v>
          </cell>
        </row>
        <row r="768">
          <cell r="C768" t="str">
            <v>Aprobación de topes de gastos de campaña para Ayuntamientos</v>
          </cell>
        </row>
        <row r="769">
          <cell r="C769" t="str">
            <v xml:space="preserve">Aprobación del catálogo de emisoras, modelo de distribución y pautas para transmisión de mensajes de partidos políticos, candidaturas independientes y autoridades electorales </v>
          </cell>
        </row>
        <row r="770">
          <cell r="C770" t="str">
            <v>Emisión de la convocatoria para la ciudadanía interesada en participar a una Candidatura Independiente</v>
          </cell>
        </row>
        <row r="771">
          <cell r="C771" t="str">
            <v>Recepción de escrito de intención y documentación anexa de las y los ciudadanos que aspiren a la candidatura independiente para Ayuntamientos</v>
          </cell>
        </row>
        <row r="772">
          <cell r="C772" t="str">
            <v>Resolución sobre procedencia de manifestación de intención de las y los aspirantes a candidaturas independientes para Ayuntamientos</v>
          </cell>
        </row>
        <row r="773">
          <cell r="C773" t="str">
            <v>Plazo para obtener el apoyo ciudadano de las candidaturas independientes para Ayuntamientos</v>
          </cell>
        </row>
        <row r="774">
          <cell r="C774" t="str">
            <v>Plazo para otorgar las constancias de porcentaje a favor de la o el aspirante a la candidatura independiente para Ayuntamientos</v>
          </cell>
        </row>
        <row r="775">
          <cell r="C775" t="str">
            <v>Solicitud de registro de convenio de coalición para Ayuntamientos</v>
          </cell>
        </row>
        <row r="776">
          <cell r="C776" t="str">
            <v>Resolución sobre Convenio de Coalición para Ayuntamientos</v>
          </cell>
        </row>
        <row r="777">
          <cell r="C777" t="str">
            <v>Precampaña para Ayuntamiento</v>
          </cell>
        </row>
        <row r="778">
          <cell r="C778" t="str">
            <v>Solicitud de registro de Candidaturas para Ayuntamientos</v>
          </cell>
        </row>
        <row r="779">
          <cell r="C779" t="str">
            <v>Resolución para aprobar las candidaturas para Ayuntamientos</v>
          </cell>
        </row>
        <row r="780">
          <cell r="C780" t="str">
            <v>Solicitud de registro de candidaturas comunes para Ayuntamientos</v>
          </cell>
        </row>
        <row r="781">
          <cell r="C781" t="str">
            <v>Resolución para aprobar las candidaturas comunes para Ayuntamientos</v>
          </cell>
        </row>
        <row r="782">
          <cell r="C782" t="str">
            <v>Campaña para Ayuntamientos</v>
          </cell>
        </row>
        <row r="783">
          <cell r="C783" t="str">
            <v>Fiscalización del periodo de precampaña y obtención del apoyo de la ciudadanía</v>
          </cell>
        </row>
        <row r="784">
          <cell r="C784" t="str">
            <v>Fiscalizacion del periodo de campaña</v>
          </cell>
        </row>
        <row r="785">
          <cell r="C785" t="str">
            <v>Entrega a la Junta Local Ejecutiva del INE para revisión, de los diseños y especificaciones técnicas de la documentación electoral, en medios electrónicos.</v>
          </cell>
        </row>
        <row r="786">
          <cell r="C786" t="str">
            <v>Recepción de las boletas electorales por el órgano competente que realizará el conteo, sellado y agrupamiento  de boletas e integración de la caja paquete electoral</v>
          </cell>
        </row>
        <row r="787">
          <cell r="C787" t="str">
            <v>Revisión y, en su caso, emisión de comentarios y observaciones de los diseños y especificaciones técnicas de la documentación electoral.</v>
          </cell>
        </row>
        <row r="788">
          <cell r="C788" t="str">
            <v>Entrega a la Dirección Ejecutiva de Organización Electoral del INE para revisión de los diseños y especificaciones técnicas de la documentación electoral, en medios electrónicos</v>
          </cell>
        </row>
        <row r="789">
          <cell r="C789" t="str">
            <v>Revisión y validación de los diseños y especificaciones técnicas de la documentación electoral.</v>
          </cell>
        </row>
        <row r="790">
          <cell r="C790" t="str">
            <v>Aprobación de la documentación y material electoral</v>
          </cell>
        </row>
        <row r="791">
          <cell r="C791" t="str">
            <v>Designación de la persona responsable de llevar el control sobre la asignación de los folios de las boletas que se distribuirán en cada mesa directiva de casilla</v>
          </cell>
        </row>
        <row r="792">
          <cell r="C792" t="str">
            <v>Aprobación de SE y CAE, así como de personal que auxiliará en el procedimiento de conteo, sellado y agrupamiento de las boletas electorales; así como la integración de la caja paquete electoral</v>
          </cell>
        </row>
        <row r="793">
          <cell r="C793" t="str">
            <v>Producción de la documentación y materiales electorales</v>
          </cell>
        </row>
        <row r="794">
          <cell r="C794" t="str">
            <v>Solicitud de custodia federal para traslado de la documentación, paquetería y materiales electorales (al menos 48 horas antes)</v>
          </cell>
        </row>
        <row r="795">
          <cell r="C795" t="str">
            <v>Conteo, sellado y agrupamiento de boletas e integración de la caja paquete electoral</v>
          </cell>
        </row>
        <row r="796">
          <cell r="C796" t="str">
            <v>Distribución de la documentación y materiales electorales a las Presidencias de mesa directiva de casilla</v>
          </cell>
        </row>
        <row r="797">
          <cell r="C797" t="str">
            <v>Informar al INE respecto a las determinaciones que adopte sobre la implementación y operación del PREP</v>
          </cell>
        </row>
        <row r="798">
          <cell r="C798" t="str">
            <v>Adoptar las determinaciones correspondientes sobre la integración o no del COTAPREP y, la realización o no de auditoría al sistema informático, así como informar al INE al respecto.</v>
          </cell>
        </row>
        <row r="799">
          <cell r="C799" t="str">
            <v>Informe sobre los simulacros del SIJE</v>
          </cell>
        </row>
        <row r="800">
          <cell r="C800" t="str">
            <v>Jornada Electoral</v>
          </cell>
        </row>
        <row r="801">
          <cell r="C801" t="str">
            <v>Entrega a la JLE de los proyectos de Modelos Operativos de Recepción de Paquetes Electorales para opinión de las Vocalías de las JDE</v>
          </cell>
        </row>
        <row r="802">
          <cell r="C802" t="str">
            <v>Aprobación del personal que acompañará, asesorará y dará seguimiento a la Recepción de Paquetes Electorales</v>
          </cell>
        </row>
        <row r="803">
          <cell r="C803" t="str">
            <v>Aprobación de los Modelos Operativos de Recepción de Paquetes Electorales</v>
          </cell>
        </row>
        <row r="804">
          <cell r="C804" t="str">
            <v>Implementación del Operativo de Recepción de Paquetes</v>
          </cell>
        </row>
        <row r="805">
          <cell r="C805" t="str">
            <v>Entrega a la JLE de la copia de los recibos de Recepción de Paquetes Electorales</v>
          </cell>
        </row>
        <row r="806">
          <cell r="C806" t="str">
            <v>Entrega a la JLE del informe sobre la recepción de paquetes electorales en los órganos competentes</v>
          </cell>
        </row>
        <row r="807">
          <cell r="C807" t="str">
            <v>Determinación de los lugares que ocuparán las bodegas electorales para el resguardo de la documentación electoral</v>
          </cell>
        </row>
        <row r="808">
          <cell r="C808" t="str">
            <v>Verificación por parte de los órganos desconcentrados del INE de las condiciones y equipamiento de las bodegas electorales del OPL y  determinación de los compromisos que consideren necesarios.</v>
          </cell>
        </row>
        <row r="809">
          <cell r="C809" t="str">
            <v>Informe que rinden las presidencias sobre las condiciones de equipamiento, mecanismos de operación y medidas de seguridad de las bodegas electorales.</v>
          </cell>
        </row>
        <row r="810">
          <cell r="C810" t="str">
            <v>Designación, por parte del órgano competente del OPL, del personal que tendrá acceso a la bodega electoral</v>
          </cell>
        </row>
        <row r="811">
          <cell r="C811" t="str">
            <v>Comprobar por parte de los órganos competente del OPL, con apoyo del INE, del cumplimiento de los compromisos adquiridos en la verificación de las condiciones y equipamiento de las bodegas electorales del OPL</v>
          </cell>
        </row>
        <row r="812">
          <cell r="C812" t="str">
            <v>Envío a la DEOE, por conducto de la UTVOPL el informe de las condiciones que guardan las bodegas electorales</v>
          </cell>
        </row>
        <row r="813">
          <cell r="C813" t="str">
            <v>Entrega de estudios de factibilidad al OPL</v>
          </cell>
        </row>
        <row r="814">
          <cell r="C814" t="str">
            <v xml:space="preserve">Entrega de observaciones a los estudios de factibilidad </v>
          </cell>
        </row>
        <row r="815">
          <cell r="C815" t="str">
            <v>Recorridos para verificar las propuestas de los mecanismos de recolección</v>
          </cell>
        </row>
        <row r="816">
          <cell r="C816" t="str">
            <v>Aprobación o ratificación de los mecanismos de recolección</v>
          </cell>
        </row>
        <row r="817">
          <cell r="C817" t="str">
            <v>Traslado y recolección de los paquetes electorales</v>
          </cell>
        </row>
        <row r="818">
          <cell r="C818" t="str">
            <v>Acreditación de representantes de partidos políticos y candidaturas independientes ante los mecanismos de recolección</v>
          </cell>
        </row>
        <row r="819">
          <cell r="C819" t="str">
            <v>Sustitución de representaciones de partidos políticos y candidaturas independientes ante los mecanismos de recolección</v>
          </cell>
        </row>
        <row r="820">
          <cell r="C820" t="str">
            <v>Asignación de las y los SE y CAE contratados por el INE para los OD del OPL a fin de que apoyen en los cómputos de las elecciones locales</v>
          </cell>
        </row>
        <row r="821">
          <cell r="C821" t="str">
            <v>Integración por parte del Consejo Municipal Electoral del OPL, de la propuesta para la habilitación de espacios para el recuento de votos con las alternativas para todos los escenarios de cómputo</v>
          </cell>
        </row>
        <row r="822">
          <cell r="C822" t="str">
            <v>Informe de los escenarios de cómputos propuestos por el órgano competente del OPL</v>
          </cell>
        </row>
        <row r="823">
          <cell r="C823" t="str">
            <v>Remisión a la JLE en la entidad, de las propuestas de escenarios de cómputos, para la dictaminación de su viabilidad</v>
          </cell>
        </row>
        <row r="824">
          <cell r="C824" t="str">
            <v>Remisión de las observaciones a los escenarios de Cómputos al OPL y a su vez informar de las mismas a la UTVOPL</v>
          </cell>
        </row>
        <row r="825">
          <cell r="C825" t="str">
            <v>Aprobación por parte del órgano competente del OPL, del acuerdo mediante el cual se designa al personal que participará en las tareas de apoyo a los Cómputos Municipales</v>
          </cell>
        </row>
        <row r="826">
          <cell r="C826" t="str">
            <v>Aprobación por parte del órgano competente del OPL, de los distintos escenarios de cómputos</v>
          </cell>
        </row>
        <row r="827">
          <cell r="C827" t="str">
            <v>Aprobación por parte del órgano competente del OPL, del acuerdo por el que se habilitarán espacios para la instalación de grupos de trabajo y, en su caso, puntos de recuento</v>
          </cell>
        </row>
        <row r="828">
          <cell r="C828" t="str">
            <v>Cómputos Municipales</v>
          </cell>
        </row>
        <row r="829">
          <cell r="C829" t="str">
            <v>Sesión para dar inicio al PEL</v>
          </cell>
        </row>
        <row r="830">
          <cell r="C830" t="str">
            <v>Aprobación del Plan Integral y Calendario de Coordinación por parte del INE</v>
          </cell>
        </row>
        <row r="831">
          <cell r="C831" t="str">
            <v>Aprobación del Cronograma o Calendario de actividades del Proceso Electoral Extraordinario del OPL</v>
          </cell>
        </row>
        <row r="832">
          <cell r="C832" t="str">
            <v>Elaborar un plan de trabajo conjunto para la promoción de la participación ciudadana</v>
          </cell>
        </row>
        <row r="833">
          <cell r="C833" t="str">
            <v>Implementar un plan de trabajo conjunto para la promoción de la participación ciudadana</v>
          </cell>
        </row>
        <row r="834">
          <cell r="C834" t="str">
            <v>Sesión en la que se designan e integran los Órganos Municipales</v>
          </cell>
        </row>
        <row r="835">
          <cell r="C835" t="str">
            <v>Instalación de los Órganos Municipales</v>
          </cell>
        </row>
        <row r="836">
          <cell r="C836" t="str">
            <v>Instalación del Consejo Local</v>
          </cell>
        </row>
        <row r="837">
          <cell r="C837" t="str">
            <v>Instalación de los Consejos Distritales</v>
          </cell>
        </row>
        <row r="838">
          <cell r="C838" t="str">
            <v>Entrega de la Lista Nominal de Electores Definitiva con fotografía</v>
          </cell>
        </row>
        <row r="839">
          <cell r="C839" t="str">
            <v>Emisión de la convocatoria para la ciudadanía que desee participar en la observación electoral</v>
          </cell>
        </row>
        <row r="840">
          <cell r="C840" t="str">
            <v>Difusión de la convocatoria para participar en la observación electoral</v>
          </cell>
        </row>
        <row r="841">
          <cell r="C841" t="str">
            <v>Recepción de solicitudes de acreditación y/o ratificación de la ciudadanía que desee participar en observación electoral</v>
          </cell>
        </row>
        <row r="842">
          <cell r="C842" t="str">
            <v>Impartición de los cursos de capacitación, preparación o información de manera presencial</v>
          </cell>
        </row>
        <row r="843">
          <cell r="C843" t="str">
            <v>Impartición de los cursos de capacitación, preparación o información de manera virtual o por parte de organizaciones</v>
          </cell>
        </row>
        <row r="844">
          <cell r="C844" t="str">
            <v>Acreditación y/o ratificación de la ciudadanía como observadores u observadoras electorales</v>
          </cell>
        </row>
        <row r="845">
          <cell r="C845" t="str">
            <v>Seguimiento a los informes mensuales de acreditación</v>
          </cell>
        </row>
        <row r="846">
          <cell r="C846" t="str">
            <v>Recorridos por las secciones de los distritos para localizar los lugares donde se ubicarán las casillas</v>
          </cell>
        </row>
        <row r="847">
          <cell r="C847" t="str">
            <v>Presentación a los Consejos Distritales del listado de lugares propuestos para ubicar casillas</v>
          </cell>
        </row>
        <row r="848">
          <cell r="C848" t="str">
            <v>Aprobar en sesión extraordinaria de Junta Distrital Ejecutiva, la propuesta de ubicación de casillas electorales que se presentará al Consejo Distrital.</v>
          </cell>
        </row>
        <row r="849">
          <cell r="C849" t="str">
            <v>Visitas de examinación por los consejos distritales en los lugares propuestos para instalar casillas</v>
          </cell>
        </row>
        <row r="850">
          <cell r="C850" t="str">
            <v>Aprobación del número y ubicación de casillas básicas y contiguas y, en su caso, extraordinarias y especiales</v>
          </cell>
        </row>
        <row r="851">
          <cell r="C851" t="str">
            <v>Remisión del listado de ubicación de casillas al OPL</v>
          </cell>
        </row>
        <row r="852">
          <cell r="C852" t="str">
            <v>Realizar la primera publicación de la lista de ubicación de casillas en los lugares más concurridos del distrito electoral  y en los medios electrónicos del Instituto</v>
          </cell>
        </row>
        <row r="853">
          <cell r="C853" t="str">
            <v>En su caso, segunda publicación de la lista de ubicación de casillas por causas supervenientes en los lugares más concurridos del distrito y en los medios electrónicos del Instituto</v>
          </cell>
        </row>
        <row r="854">
          <cell r="C854" t="str">
            <v>Difusión del listado de ubicación e integración de Mesas Directivas de Casilla, en medios electrónicos del Instituto y en su caso, publicación de encartes impresos (OPL)</v>
          </cell>
        </row>
        <row r="855">
          <cell r="C855" t="str">
            <v>Registro de representaciones generales y ante mesas directivas de casilla</v>
          </cell>
        </row>
        <row r="856">
          <cell r="C856" t="str">
            <v>Sustitución de representaciones generales y ante mesas directivas de casilla</v>
          </cell>
        </row>
        <row r="857">
          <cell r="C857" t="str">
            <v>Acreditación de representaciones generales y ante mesas directivas de casilla</v>
          </cell>
        </row>
        <row r="858">
          <cell r="C858" t="str">
            <v>Entrega de listados de representantes generales y ante casilla al OPL</v>
          </cell>
        </row>
        <row r="859">
          <cell r="C859" t="str">
            <v>Entrega de actas de la jornada electoral, así como de escrutinio y cómputo del OPL a los CD del INE</v>
          </cell>
        </row>
        <row r="860">
          <cell r="C860" t="str">
            <v>Nuevas Convocatorias</v>
          </cell>
        </row>
        <row r="861">
          <cell r="C861" t="str">
            <v>Designación de SE y CAE</v>
          </cell>
        </row>
        <row r="862">
          <cell r="C862" t="str">
            <v>Periodo de contratación de SE y CAE</v>
          </cell>
        </row>
        <row r="863">
          <cell r="C863" t="str">
            <v>Capacitación de SE y CAE</v>
          </cell>
        </row>
        <row r="864">
          <cell r="C864" t="str">
            <v>Designación de Funcionarios/as de Mesa Directiva de Casilla (FMDC)</v>
          </cell>
        </row>
        <row r="865">
          <cell r="C865" t="str">
            <v>Entrega de nombramientos a FMDC</v>
          </cell>
        </row>
        <row r="866">
          <cell r="C866" t="str">
            <v>Capacitación a FMDC</v>
          </cell>
        </row>
        <row r="867">
          <cell r="C867" t="str">
            <v>Desarrollo de simulacros y/o prácticas de la Jornada Electoral</v>
          </cell>
        </row>
        <row r="868">
          <cell r="C868" t="str">
            <v>Sustitución de FMDC</v>
          </cell>
        </row>
        <row r="870">
          <cell r="C870" t="str">
            <v>Aprobación de topes de gastos de precampaña Ayuntamientos</v>
          </cell>
        </row>
        <row r="871">
          <cell r="C871" t="str">
            <v>Aprobación de topes de gastos de campaña para Ayuntamientos</v>
          </cell>
        </row>
        <row r="872">
          <cell r="C872" t="str">
            <v xml:space="preserve">Aprobación del catálogo de emisoras, modelo de distribución y pautas para transmisión de mensajes de partidos políticos, candidaturas independientes y autoridades electorales </v>
          </cell>
        </row>
        <row r="878">
          <cell r="C878" t="str">
            <v>Solicitud de registro de convenio de coalición para Ayuntamientos</v>
          </cell>
        </row>
        <row r="879">
          <cell r="C879" t="str">
            <v>Resolución sobre Convenio de Coalición para Ayuntamientos</v>
          </cell>
        </row>
        <row r="880">
          <cell r="C880" t="str">
            <v>Precampaña para Ayuntamiento</v>
          </cell>
        </row>
        <row r="881">
          <cell r="C881" t="str">
            <v>Solicitud de registro de Candidaturas para Ayuntamientos</v>
          </cell>
        </row>
        <row r="882">
          <cell r="C882" t="str">
            <v>Resolución para aprobar las candidaturas para Ayuntamientos</v>
          </cell>
        </row>
        <row r="883">
          <cell r="C883" t="str">
            <v>Solicitud de registro de candidaturas comunes para Ayuntamientos</v>
          </cell>
        </row>
        <row r="884">
          <cell r="C884" t="str">
            <v>Resolución para aprobar las candidaturas comunes para Ayuntamientos</v>
          </cell>
        </row>
        <row r="885">
          <cell r="C885" t="str">
            <v>Campaña para Ayuntamientos</v>
          </cell>
        </row>
        <row r="886">
          <cell r="C886" t="str">
            <v>Fiscalización del periodo de precampaña y obtención del apoyo de la ciudadanía</v>
          </cell>
        </row>
        <row r="887">
          <cell r="C887" t="str">
            <v>Fiscalizacion del periodo de campaña</v>
          </cell>
        </row>
        <row r="888">
          <cell r="C888" t="str">
            <v>Entrega a la Junta Local Ejecutiva del INE para revisión, de los diseños y especificaciones técnicas de la documentación electoral, en medios electrónicos.</v>
          </cell>
        </row>
        <row r="889">
          <cell r="C889" t="str">
            <v>Revisión y, en su caso, emisión de comentarios y observaciones de los diseños y especificaciones técnicas de la documentación electoral.</v>
          </cell>
        </row>
        <row r="890">
          <cell r="C890" t="str">
            <v>Entrega a la Dirección Ejecutiva de Organización Electoral del INE para revisión de los diseños y especificaciones técnicas de la documentación electoral, en medios electrónicos</v>
          </cell>
        </row>
        <row r="891">
          <cell r="C891" t="str">
            <v>Revisión y validación de los diseños y especificaciones técnicas de la documentación electoral.</v>
          </cell>
        </row>
        <row r="892">
          <cell r="C892" t="str">
            <v>Aprobación de la documentación y material electoral</v>
          </cell>
        </row>
        <row r="893">
          <cell r="C893" t="str">
            <v>Designación de la persona responsable de llevar el control sobre la asignación de los folios de las boletas que se distribuirán en cada mesa directiva de casilla</v>
          </cell>
        </row>
        <row r="894">
          <cell r="C894" t="str">
            <v>Aprobación de SE y CAE, así como de personal que auxiliará en el procedimiento de conteo, sellado y agrupamiento de las boletas electorales; así como la integración de la caja paquete electoral</v>
          </cell>
        </row>
        <row r="895">
          <cell r="C895" t="str">
            <v>Producción de la documentación y materiales electorales</v>
          </cell>
        </row>
        <row r="896">
          <cell r="C896" t="str">
            <v>Solicitud de custodia federal para traslado de la documentación, paquetería y materiales electorales (al menos 48 horas antes)</v>
          </cell>
        </row>
        <row r="897">
          <cell r="C897" t="str">
            <v>Recepción de las boletas electorales por el órgano competente que realizará el conteo, sellado y agrupamiento  de boletas e integración de la caja paquete electoral</v>
          </cell>
        </row>
        <row r="898">
          <cell r="C898" t="str">
            <v>Conteo, sellado y agrupamiento de boletas e integración de la caja paquete electoral</v>
          </cell>
        </row>
        <row r="899">
          <cell r="C899" t="str">
            <v>Distribución de la documentación y materiales electorales a las Presidencias de mesa directiva de casilla</v>
          </cell>
        </row>
        <row r="900">
          <cell r="C900" t="str">
            <v>Informar al INE respecto a las determinaciones que adopte sobre la implementación y operación del PREP</v>
          </cell>
        </row>
        <row r="901">
          <cell r="C901" t="str">
            <v>Adoptar las determinaciones correspondientes sobre la integración o no del COTAPREP y, la realización o no de auditoría al sistema informático, así como informar al INE al respecto.</v>
          </cell>
        </row>
        <row r="902">
          <cell r="C902" t="str">
            <v>Informe sobre los simulacros del SIJE</v>
          </cell>
        </row>
        <row r="903">
          <cell r="C903" t="str">
            <v>Jornada Electoral</v>
          </cell>
        </row>
        <row r="904">
          <cell r="C904" t="str">
            <v>Entrega a la JLE de los proyectos de Modelos Operativos de Recepción de Paquetes Electorales para opinión de las Vocalías de las JDE</v>
          </cell>
        </row>
        <row r="905">
          <cell r="C905" t="str">
            <v>Aprobación del personal que acompañará, asesorará y dará seguimiento a la Recepción de Paquetes Electorales</v>
          </cell>
        </row>
        <row r="906">
          <cell r="C906" t="str">
            <v>Aprobación de los Modelos Operativos de Recepción de Paquetes Electorales</v>
          </cell>
        </row>
        <row r="907">
          <cell r="C907" t="str">
            <v>Implementación del Operativo de Recepción de Paquetes</v>
          </cell>
        </row>
        <row r="908">
          <cell r="C908" t="str">
            <v>Entrega a la JLE de la copia de los recibos de Recepción de Paquetes Electorales</v>
          </cell>
        </row>
        <row r="909">
          <cell r="C909" t="str">
            <v>Entrega a la JLE del informe sobre la recepción de paquetes electorales en los órganos competentes</v>
          </cell>
        </row>
        <row r="910">
          <cell r="C910" t="str">
            <v>Determinación de los lugares que ocuparán las bodegas electorales para el resguardo de la documentación electoral</v>
          </cell>
        </row>
        <row r="911">
          <cell r="C911" t="str">
            <v>Verificación por parte de los órganos desconcentrados del INE de las condiciones y equipamiento de las bodegas electorales del OPL y  determinación de los compromisos que consideren necesarios.</v>
          </cell>
        </row>
        <row r="912">
          <cell r="C912" t="str">
            <v>Informe que rinden las presidencias sobre las condiciones de equipamiento, mecanismos de operación y medidas de seguridad de las bodegas electorales.</v>
          </cell>
        </row>
        <row r="913">
          <cell r="C913" t="str">
            <v>Designación, por parte del órgano competente del OPL, del personal que tendrá acceso a la bodega electoral</v>
          </cell>
        </row>
        <row r="914">
          <cell r="C914" t="str">
            <v>Comprobar por parte de los órganos competente del OPL, con apoyo del INE, del cumplimiento de los compromisos adquiridos en la verificación de las condiciones y equipamiento de las bodegas electorales del OPL</v>
          </cell>
        </row>
        <row r="915">
          <cell r="C915" t="str">
            <v>Envío a la DEOE, por conducto de la UTVOPL el informe de las condiciones que guardan las bodegas electorales</v>
          </cell>
        </row>
        <row r="916">
          <cell r="C916" t="str">
            <v>Entrega de estudios de factibilidad al OPL</v>
          </cell>
        </row>
        <row r="917">
          <cell r="C917" t="str">
            <v xml:space="preserve">Entrega de observaciones a los estudios de factibilidad </v>
          </cell>
        </row>
        <row r="918">
          <cell r="C918" t="str">
            <v>Recorridos para verificar las propuestas de los mecanismos de recolección</v>
          </cell>
        </row>
        <row r="919">
          <cell r="C919" t="str">
            <v>Aprobación o ratificación de los mecanismos de recolección</v>
          </cell>
        </row>
        <row r="920">
          <cell r="C920" t="str">
            <v>Traslado y recolección de los paquetes electorales</v>
          </cell>
        </row>
        <row r="921">
          <cell r="C921" t="str">
            <v>Acreditación de representantes de partidos políticos y candidaturas independientes ante los mecanismos de recolección</v>
          </cell>
        </row>
        <row r="922">
          <cell r="C922" t="str">
            <v>Sustitución de representaciones de partidos políticos y candidaturas independientes ante los mecanismos de recolección</v>
          </cell>
        </row>
        <row r="923">
          <cell r="C923" t="str">
            <v>Asignación de las y los SE y CAE contratados por el INE para los OD del OPL a fin de que apoyen en los cómputos de las elecciones locales</v>
          </cell>
        </row>
        <row r="924">
          <cell r="C924" t="str">
            <v>Integración por parte del Consejo Municipal Electoral del OPL, de la propuesta para la habilitación de espacios para el recuento de votos con las alternativas para todos los escenarios de cómputo</v>
          </cell>
        </row>
        <row r="925">
          <cell r="C925" t="str">
            <v>Informe de los escenarios de cómputos propuestos por el órgano competente del OPL</v>
          </cell>
        </row>
        <row r="926">
          <cell r="C926" t="str">
            <v>Remisión a la JLE en la entidad, de las propuestas de escenarios de cómputos, para la dictaminación de su viabilidad</v>
          </cell>
        </row>
        <row r="927">
          <cell r="C927" t="str">
            <v>Remisión de las observaciones a los escenarios de Cómputos al OPL y a su vez informar de las mismas a la UTVOPL</v>
          </cell>
        </row>
        <row r="928">
          <cell r="C928" t="str">
            <v>Aprobación por parte del órgano competente del OPL, del acuerdo mediante el cual se designa al personal que participará en las tareas de apoyo a los Cómputos Municipales</v>
          </cell>
        </row>
        <row r="929">
          <cell r="C929" t="str">
            <v>Aprobación por parte del órgano competente del OPL, de los distintos escenarios de cómputos</v>
          </cell>
        </row>
        <row r="930">
          <cell r="C930" t="str">
            <v>Aprobación por parte del órgano competente del OPL, del acuerdo por el que se habilitarán espacios para la instalación de grupos de trabajo y, en su caso, puntos de recuento</v>
          </cell>
        </row>
        <row r="931">
          <cell r="C931" t="str">
            <v>Cómputos Municipales</v>
          </cell>
        </row>
        <row r="932">
          <cell r="C932" t="str">
            <v>Sesión para dar inicio al PEL</v>
          </cell>
        </row>
        <row r="933">
          <cell r="C933" t="str">
            <v>Aprobación del Plan Integral y Calendario de Coordinación por parte del INE</v>
          </cell>
        </row>
        <row r="934">
          <cell r="C934" t="str">
            <v>Aprobación del Cronograma o Calendario de actividades del Proceso Electoral Extraordinario del OPL</v>
          </cell>
        </row>
        <row r="935">
          <cell r="C935" t="str">
            <v>Elaborar un plan de trabajo conjunto para la promoción de la participación ciudadana</v>
          </cell>
        </row>
        <row r="936">
          <cell r="C936" t="str">
            <v>Implementar un plan de trabajo conjunto para la promoción de la participación ciudadana</v>
          </cell>
        </row>
        <row r="937">
          <cell r="C937" t="str">
            <v>Sesión en la que se designan e integran los Órganos Municipales</v>
          </cell>
        </row>
        <row r="938">
          <cell r="C938" t="str">
            <v>Instalación de los Órganos Municipales</v>
          </cell>
        </row>
        <row r="939">
          <cell r="C939" t="str">
            <v>Instalación de los Órganos Distritales</v>
          </cell>
        </row>
        <row r="940">
          <cell r="C940" t="str">
            <v>Instalación del Consejo Local</v>
          </cell>
        </row>
        <row r="941">
          <cell r="C941" t="str">
            <v>Instalación de los Consejos Distritales</v>
          </cell>
        </row>
        <row r="942">
          <cell r="C942" t="str">
            <v>Entrega de la Lista Nominal de Electores Definitiva con fotografía</v>
          </cell>
        </row>
        <row r="943">
          <cell r="C943" t="str">
            <v>Emisión de la convocatoria para la ciudadanía que desee participar en la observación electoral</v>
          </cell>
        </row>
        <row r="944">
          <cell r="C944" t="str">
            <v>Difusión de la convocatoria para participar en la observación electoral</v>
          </cell>
        </row>
        <row r="945">
          <cell r="C945" t="str">
            <v>Recepción de solicitudes de acreditación y/o ratificación de la ciudadanía que desee participar en observación electoral</v>
          </cell>
        </row>
        <row r="946">
          <cell r="C946" t="str">
            <v>Impartición de los cursos de capacitación, preparación o información de manera presencial</v>
          </cell>
        </row>
        <row r="947">
          <cell r="C947" t="str">
            <v>Impartición de los cursos de capacitación, preparación o información de manera virtual o por parte de organizaciones</v>
          </cell>
        </row>
        <row r="948">
          <cell r="C948" t="str">
            <v>Acreditación y/o ratificación de la ciudadanía como observadores u observadoras electorales</v>
          </cell>
        </row>
        <row r="949">
          <cell r="C949" t="str">
            <v>Seguimiento a los informes mensuales de acreditación</v>
          </cell>
        </row>
        <row r="950">
          <cell r="C950" t="str">
            <v>Recorridos por las secciones de los distritos para localizar los lugares donde se ubicarán las casillas</v>
          </cell>
        </row>
        <row r="951">
          <cell r="C951" t="str">
            <v>Presentación a los Consejos Distritales del listado de lugares propuestos para ubicar casillas</v>
          </cell>
        </row>
        <row r="952">
          <cell r="C952" t="str">
            <v>Aprobar en sesión extraordinaria de Junta Distrital Ejecutiva, la propuesta de ubicación de casillas electorales que se presentará al Consejo Distrital.</v>
          </cell>
        </row>
        <row r="953">
          <cell r="C953" t="str">
            <v>Visitas de examinación por los consejos distritales en los lugares propuestos para instalar casillas</v>
          </cell>
        </row>
        <row r="954">
          <cell r="C954" t="str">
            <v>Aprobación del número y ubicación de casillas básicas y contiguas y, en su caso, extraordinarias y especiales</v>
          </cell>
        </row>
        <row r="955">
          <cell r="C955" t="str">
            <v>Remisión del listado de ubicación de casillas al OPL</v>
          </cell>
        </row>
        <row r="956">
          <cell r="C956" t="str">
            <v>Realizar la primera publicación de la lista de ubicación de casillas en los lugares más concurridos del distrito electoral  y en los medios electrónicos del Instituto</v>
          </cell>
        </row>
        <row r="957">
          <cell r="C957" t="str">
            <v>En su caso, segunda publicación de la lista de ubicación de casillas por causas supervenientes en los lugares más concurridos del distrito y en los medios electrónicos del Instituto</v>
          </cell>
        </row>
        <row r="958">
          <cell r="C958" t="str">
            <v>Difusión del listado de ubicación e integración de Mesas Directivas de Casilla, en medios electrónicos del Instituto y en su caso, publicación de encartes impresos (OPL)</v>
          </cell>
        </row>
        <row r="959">
          <cell r="C959" t="str">
            <v>Registro de representaciones generales y ante mesas directivas de casilla</v>
          </cell>
        </row>
        <row r="960">
          <cell r="C960" t="str">
            <v>Sustitución de representaciones generales y ante mesas directivas de casilla</v>
          </cell>
        </row>
        <row r="961">
          <cell r="C961" t="str">
            <v>Acreditación de representaciones generales y ante mesas directivas de casilla</v>
          </cell>
        </row>
        <row r="962">
          <cell r="C962" t="str">
            <v>Entrega de listados de representantes generales y ante casilla al OPL</v>
          </cell>
        </row>
        <row r="963">
          <cell r="C963" t="str">
            <v>Entrega de actas de la jornada electoral, así como de escrutinio y cómputo del OPL a los CD del INE</v>
          </cell>
        </row>
        <row r="964">
          <cell r="C964" t="str">
            <v>Nuevas convocatorias</v>
          </cell>
        </row>
        <row r="965">
          <cell r="C965" t="str">
            <v>Designación de SE y CAE</v>
          </cell>
        </row>
        <row r="966">
          <cell r="C966" t="str">
            <v>Periodo de contratación de SE y CAE</v>
          </cell>
        </row>
        <row r="967">
          <cell r="C967" t="str">
            <v>Capacitación de SE y CAE</v>
          </cell>
        </row>
        <row r="968">
          <cell r="C968" t="str">
            <v>Designación de Funcionarios/as de Mesa Directiva de Casilla (FMDC)</v>
          </cell>
        </row>
        <row r="969">
          <cell r="C969" t="str">
            <v>Entrega de nombramientos a FMDC</v>
          </cell>
        </row>
        <row r="970">
          <cell r="C970" t="str">
            <v>Capacitación a FMDC</v>
          </cell>
        </row>
        <row r="971">
          <cell r="C971" t="str">
            <v>Desarrollo de simulacros y/o prácticas de la Jornada Electoral</v>
          </cell>
        </row>
        <row r="972">
          <cell r="C972" t="str">
            <v>Sustitución de FMDC</v>
          </cell>
        </row>
        <row r="973">
          <cell r="C973" t="str">
            <v>Aprobación de topes de gastos para el periodo de obtención de apoyo de la ciudadanía para Ayuntamientos</v>
          </cell>
        </row>
        <row r="974">
          <cell r="C974" t="str">
            <v>Aprobación de topes de gastos de precampaña Ayuntamientos</v>
          </cell>
        </row>
        <row r="975">
          <cell r="C975" t="str">
            <v>Aprobación de topes de gastos de campaña para Ayuntamientos</v>
          </cell>
        </row>
        <row r="976">
          <cell r="C976" t="str">
            <v xml:space="preserve">Aprobación del catálogo de emisoras, modelo de distribución y pautas para transmisión de mensajes de partidos políticos, candidaturas independientes y autoridades electorales </v>
          </cell>
        </row>
        <row r="977">
          <cell r="C977" t="str">
            <v>Emisión de la convocatoria para la ciudadanía interesada en participar a una Candidatura Independiente</v>
          </cell>
        </row>
        <row r="978">
          <cell r="C978" t="str">
            <v>Recepción de escrito de intención y documentación anexa de las y los ciudadanos que aspiren a la candidatura independiente para Ayuntamientos</v>
          </cell>
        </row>
        <row r="979">
          <cell r="C979" t="str">
            <v>Resolución sobre procedencia de manifestación de intención de las y los aspirantes a candidaturas independientes para Ayuntamientos</v>
          </cell>
        </row>
        <row r="980">
          <cell r="C980" t="str">
            <v>Plazo para obtener el apoyo ciudadano de las candidaturas independientes para Ayuntamientos</v>
          </cell>
        </row>
        <row r="981">
          <cell r="C981" t="str">
            <v>Plazo para otorgar las constancias de porcentaje a favor de la o el aspirante a la candidatura independiente para Ayuntamientos</v>
          </cell>
        </row>
        <row r="982">
          <cell r="C982" t="str">
            <v>Solicitud de registro de convenio de coalición para Ayuntamientos</v>
          </cell>
        </row>
        <row r="983">
          <cell r="C983" t="str">
            <v>Resolución sobre Convenio de Coalición para Ayuntamientos</v>
          </cell>
        </row>
        <row r="984">
          <cell r="C984" t="str">
            <v>Precampaña para Ayuntamiento</v>
          </cell>
        </row>
        <row r="985">
          <cell r="C985" t="str">
            <v>Solicitud de registro de Candidaturas para Ayuntamientos</v>
          </cell>
        </row>
        <row r="986">
          <cell r="C986" t="str">
            <v>Resolución para aprobar las candidaturas para Ayuntamientos</v>
          </cell>
        </row>
        <row r="987">
          <cell r="C987" t="str">
            <v>Campaña para Ayuntamientos</v>
          </cell>
        </row>
        <row r="988">
          <cell r="C988" t="str">
            <v>Fiscalización del periodo de precampaña y obtención del apoyo de la ciudadanía</v>
          </cell>
        </row>
        <row r="989">
          <cell r="C989" t="str">
            <v>Fiscalizacion del periodo de campaña</v>
          </cell>
        </row>
        <row r="990">
          <cell r="C990" t="str">
            <v>Entrega a la Junta Local Ejecutiva del INE para revisión, de los diseños y especificaciones técnicas de la documentación electoral, en medios electrónicos.</v>
          </cell>
        </row>
        <row r="991">
          <cell r="C991" t="str">
            <v>Revisión y, en su caso, emisión de comentarios y observaciones de los diseños y especificaciones técnicas de la documentación electoral.</v>
          </cell>
        </row>
        <row r="992">
          <cell r="C992" t="str">
            <v>Entrega a la Dirección Ejecutiva de Organización Electoral del INE para revisión de los diseños y especificaciones técnicas de la documentación electoral, en medios electrónicos</v>
          </cell>
        </row>
        <row r="993">
          <cell r="C993" t="str">
            <v>Revisión y validación de los diseños y especificaciones técnicas de la documentación electoral.</v>
          </cell>
        </row>
        <row r="994">
          <cell r="C994" t="str">
            <v>Aprobación de la documentación y material electoral</v>
          </cell>
        </row>
        <row r="995">
          <cell r="C995" t="str">
            <v>Designación de la persona responsable de llevar el control sobre la asignación de los folios de las boletas que se distribuirán en cada mesa directiva de casilla</v>
          </cell>
        </row>
        <row r="996">
          <cell r="C996" t="str">
            <v>Aprobación de SE y CAE, así como de personal que auxiliará en el procedimiento de conteo, sellado y agrupamiento de las boletas electorales; así como la integración de la caja paquete electoral</v>
          </cell>
        </row>
        <row r="997">
          <cell r="C997" t="str">
            <v>Producción de la documentación y materiales electorales</v>
          </cell>
        </row>
        <row r="998">
          <cell r="C998" t="str">
            <v>Solicitud de custodia federal para traslado de la documentación, paquetería y materiales electorales (al menos 48 horas antes)</v>
          </cell>
        </row>
        <row r="999">
          <cell r="C999" t="str">
            <v>Recepción de las boletas electorales por el órgano competente que realizará el conteo, sellado y agrupamiento  de boletas e integración de la caja paquete electoral</v>
          </cell>
        </row>
        <row r="1000">
          <cell r="C1000" t="str">
            <v>Conteo, sellado y agrupamiento de boletas e integración de la caja paquete electoral</v>
          </cell>
        </row>
        <row r="1001">
          <cell r="C1001" t="str">
            <v>Distribución de la documentación y materiales electorales a las Presidencias de mesa directiva de casilla</v>
          </cell>
        </row>
        <row r="1002">
          <cell r="C1002" t="str">
            <v>Informar al INE respecto a las determinaciones que adopte sobre la implementación y operación del PREP</v>
          </cell>
        </row>
        <row r="1003">
          <cell r="C1003" t="str">
            <v>Adoptar las determinaciones correspondientes sobre la integración o no del COTAPREP y, la realización o no de auditoría al sistema informático, así como informar al INE al respecto.</v>
          </cell>
        </row>
        <row r="1004">
          <cell r="C1004" t="str">
            <v>Informe sobre los simulacros del SIJE</v>
          </cell>
        </row>
        <row r="1005">
          <cell r="C1005" t="str">
            <v>Jornada Electoral</v>
          </cell>
        </row>
        <row r="1006">
          <cell r="C1006" t="str">
            <v>Entrega a la JLE de los proyectos de Modelos Operativos de Recepción de Paquetes Electorales para opinión de las Vocalías de las JDE</v>
          </cell>
        </row>
        <row r="1007">
          <cell r="C1007" t="str">
            <v>Aprobación del personal que acompañará, asesorará y dará seguimiento a la Recepción de Paquetes Electorales</v>
          </cell>
        </row>
        <row r="1008">
          <cell r="C1008" t="str">
            <v>Aprobación de los Modelos Operativos de Recepción de Paquetes Electorales</v>
          </cell>
        </row>
        <row r="1009">
          <cell r="C1009" t="str">
            <v>Implementación del Operativo de Recepción de Paquetes</v>
          </cell>
        </row>
        <row r="1010">
          <cell r="C1010" t="str">
            <v>Entrega a la JLE de la copia de los recibos de Recepción de Paquetes Electorales</v>
          </cell>
        </row>
        <row r="1011">
          <cell r="C1011" t="str">
            <v>Entrega a la JLE del informe sobre la recepción de paquetes electorales en los órganos competentes</v>
          </cell>
        </row>
        <row r="1012">
          <cell r="C1012" t="str">
            <v>Determinación de los lugares que ocuparán las bodegas electorales para el resguardo de la documentación electoral</v>
          </cell>
        </row>
        <row r="1013">
          <cell r="C1013" t="str">
            <v>Verificación por parte de los órganos desconcentrados del INE de las condiciones y equipamiento de las bodegas electorales del OPL y  determinación de los compromisos que consideren necesarios.</v>
          </cell>
        </row>
        <row r="1014">
          <cell r="C1014" t="str">
            <v>Informe que rinden las presidencias sobre las condiciones de equipamiento, mecanismos de operación y medidas de seguridad de las bodegas electorales.</v>
          </cell>
        </row>
        <row r="1015">
          <cell r="C1015" t="str">
            <v>Designación, por parte del órgano competente del OPL, del personal que tendrá acceso a la bodega electoral</v>
          </cell>
        </row>
        <row r="1016">
          <cell r="C1016" t="str">
            <v>Comprobar por parte de los órganos competente del OPL, con apoyo del INE, del cumplimiento de los compromisos adquiridos en la verificación de las condiciones y equipamiento de las bodegas electorales del OPL</v>
          </cell>
        </row>
        <row r="1017">
          <cell r="C1017" t="str">
            <v>Envío a la DEOE, por conducto de la UTVOPL el informe de las condiciones que guardan las bodegas electorales</v>
          </cell>
        </row>
        <row r="1018">
          <cell r="C1018" t="str">
            <v>Entrega de estudios de factibilidad al OPL</v>
          </cell>
        </row>
        <row r="1019">
          <cell r="C1019" t="str">
            <v xml:space="preserve">Entrega de observaciones a los estudios de factibilidad </v>
          </cell>
        </row>
        <row r="1020">
          <cell r="C1020" t="str">
            <v>Recorridos para verificar las propuestas de los mecanismos de recolección</v>
          </cell>
        </row>
        <row r="1021">
          <cell r="C1021" t="str">
            <v>Aprobación o ratificación de los mecanismos de recolección</v>
          </cell>
        </row>
        <row r="1022">
          <cell r="C1022" t="str">
            <v>Traslado y recolección de los paquetes electorales</v>
          </cell>
        </row>
        <row r="1023">
          <cell r="C1023" t="str">
            <v>Acreditación de representantes de partidos políticos y candidaturas independientes ante los mecanismos de recolección</v>
          </cell>
        </row>
        <row r="1024">
          <cell r="C1024" t="str">
            <v>Sustitución de representaciones de partidos políticos y candidaturas independientes ante los mecanismos de recolección</v>
          </cell>
        </row>
        <row r="1025">
          <cell r="C1025" t="str">
            <v>Asignación de las y los SE y CAE contratados por el INE para los OD del OPL a fin de que apoyen en los cómputos de las elecciones locales</v>
          </cell>
        </row>
        <row r="1026">
          <cell r="C1026" t="str">
            <v>Integración por parte del Consejo Municipal Electoral del OPL, de la propuesta para la habilitación de espacios para el recuento de votos con las alternativas para todos los escenarios de cómputo</v>
          </cell>
        </row>
        <row r="1027">
          <cell r="C1027" t="str">
            <v>Informe de los escenarios de cómputos propuestos por el órgano competente del OPL</v>
          </cell>
        </row>
        <row r="1028">
          <cell r="C1028" t="str">
            <v>Remisión a la JLE en la entidad, de las propuestas de escenarios de cómputos, para la dictaminación de su viabilidad</v>
          </cell>
        </row>
        <row r="1029">
          <cell r="C1029" t="str">
            <v>Remisión de las observaciones a los escenarios de Cómputos al OPL y a su vez informar de las mismas a la UTVOPL</v>
          </cell>
        </row>
        <row r="1030">
          <cell r="C1030" t="str">
            <v>Aprobación por parte del órgano competente del OPL, del acuerdo mediante el cual se designa al personal que participará en las tareas de apoyo a los Cómputos Municipales</v>
          </cell>
        </row>
        <row r="1031">
          <cell r="C1031" t="str">
            <v>Aprobación por parte del órgano competente del OPL, de los distintos escenarios de cómputos</v>
          </cell>
        </row>
        <row r="1032">
          <cell r="C1032" t="str">
            <v>Aprobación por parte del órgano competente del OPL, del acuerdo por el que se habilitarán espacios para la instalación de grupos de trabajo y, en su caso, puntos de recuento</v>
          </cell>
        </row>
        <row r="1033">
          <cell r="C1033" t="str">
            <v>Cómputos Municipales</v>
          </cell>
        </row>
        <row r="1034">
          <cell r="C1034" t="str">
            <v>Sesión para dar inicio al PEL</v>
          </cell>
        </row>
        <row r="1035">
          <cell r="C1035" t="str">
            <v>Aprobación del Plan Integral y Calendario de Coordinación por parte del INE</v>
          </cell>
        </row>
        <row r="1036">
          <cell r="C1036" t="str">
            <v>Aprobación del Cronograma o Calendario de actividades del Proceso Electoral Extraordinario del OPL</v>
          </cell>
        </row>
        <row r="1037">
          <cell r="C1037" t="str">
            <v>Elaborar un plan de trabajo conjunto para la promoción de la participación ciudadana</v>
          </cell>
        </row>
        <row r="1038">
          <cell r="C1038" t="str">
            <v>Implementar un plan de trabajo conjunto para la promoción de la participación ciudadana</v>
          </cell>
        </row>
        <row r="1039">
          <cell r="C1039" t="str">
            <v>Sesión en la que se designan e integran los Órganos Distritales</v>
          </cell>
        </row>
        <row r="1040">
          <cell r="C1040" t="str">
            <v>Instalación de los Órganos Distritales</v>
          </cell>
        </row>
        <row r="1041">
          <cell r="C1041" t="str">
            <v>Instalación del Consejo Local</v>
          </cell>
        </row>
        <row r="1042">
          <cell r="C1042" t="str">
            <v>Instalación de los Consejos Distritales</v>
          </cell>
        </row>
        <row r="1043">
          <cell r="C1043" t="str">
            <v>Entrega de la Lista Nominal de Electores Definitiva con fotografía</v>
          </cell>
        </row>
        <row r="1044">
          <cell r="C1044" t="str">
            <v>Emisión de la convocatoria para la ciudadanía que desee participar en la observación electoral</v>
          </cell>
        </row>
        <row r="1045">
          <cell r="C1045" t="str">
            <v>Difusión de la convocatoria para participar en la observación electoral</v>
          </cell>
        </row>
        <row r="1046">
          <cell r="C1046" t="str">
            <v>Recepción de solicitudes de acreditación y/o ratificación de la ciudadanía que desee participar en observación electoral</v>
          </cell>
        </row>
        <row r="1047">
          <cell r="C1047" t="str">
            <v>Impartición de los cursos de capacitación, preparación o información de manera presencial</v>
          </cell>
        </row>
        <row r="1048">
          <cell r="C1048" t="str">
            <v>Impartición de los cursos de capacitación, preparación o información de manera virtual o por parte de organizaciones</v>
          </cell>
        </row>
        <row r="1049">
          <cell r="C1049" t="str">
            <v>Acreditación y/o ratificación de la ciudadanía como observadores u observadoras electorales</v>
          </cell>
        </row>
        <row r="1050">
          <cell r="C1050" t="str">
            <v>Seguimiento a los informes mensuales de acreditación</v>
          </cell>
        </row>
        <row r="1051">
          <cell r="C1051" t="str">
            <v>Recorridos por las secciones de los distritos para localizar los lugares donde se ubicarán las casillas</v>
          </cell>
        </row>
        <row r="1052">
          <cell r="C1052" t="str">
            <v>Presentación a los Consejos Distritales del listado de lugares propuestos para ubicar casillas</v>
          </cell>
        </row>
        <row r="1053">
          <cell r="C1053" t="str">
            <v>Aprobar en sesión extraordinaria de Junta Distrital Ejecutiva, la propuesta de ubicación de casillas electorales que se presentará al Consejo Distrital.</v>
          </cell>
        </row>
        <row r="1054">
          <cell r="C1054" t="str">
            <v>Visitas de examinación por los consejos distritales en los lugares propuestos para instalar casillas</v>
          </cell>
        </row>
        <row r="1055">
          <cell r="C1055" t="str">
            <v>Aprobación del número y ubicación de casillas básicas y contiguas y, en su caso, extraordinarias y especiales</v>
          </cell>
        </row>
        <row r="1056">
          <cell r="C1056" t="str">
            <v>Remisión del listado de ubicación de casillas al OPL</v>
          </cell>
        </row>
        <row r="1057">
          <cell r="C1057" t="str">
            <v>Realizar la primera publicación de la lista de ubicación de casillas en los lugares más concurridos del distrito electoral  y en los medios electrónicos del Instituto</v>
          </cell>
        </row>
        <row r="1058">
          <cell r="C1058" t="str">
            <v>En su caso, segunda publicación de la lista de ubicación de casillas por causas supervenientes en los lugares más concurridos del distrito y en los medios electrónicos del Instituto</v>
          </cell>
        </row>
        <row r="1059">
          <cell r="C1059" t="str">
            <v>Difusión del listado de ubicación e integración de Mesas Directivas de Casilla, en medios electrónicos del Instituto y en su caso, publicación de encartes impresos (OPL)</v>
          </cell>
        </row>
        <row r="1060">
          <cell r="C1060" t="str">
            <v>Registro de representaciones generales y ante mesas directivas de casilla</v>
          </cell>
        </row>
        <row r="1061">
          <cell r="C1061" t="str">
            <v>Sustitución de representaciones generales y ante mesas directivas de casilla</v>
          </cell>
        </row>
        <row r="1062">
          <cell r="C1062" t="str">
            <v>Acreditación de representaciones generales y ante mesas directivas de casilla</v>
          </cell>
        </row>
        <row r="1063">
          <cell r="C1063" t="str">
            <v>Entrega de listados de representantes generales y ante casilla al OPL</v>
          </cell>
        </row>
        <row r="1064">
          <cell r="C1064" t="str">
            <v>Entrega de actas de la jornada electoral, así como de escrutinio y cómputo del OPL a los CD del INE</v>
          </cell>
        </row>
        <row r="1065">
          <cell r="C1065" t="str">
            <v>Nuevas convocatorias</v>
          </cell>
        </row>
        <row r="1066">
          <cell r="C1066" t="str">
            <v>Designación de SE y CAE</v>
          </cell>
        </row>
        <row r="1067">
          <cell r="C1067" t="str">
            <v>Periodo de contratación de SE y CAE</v>
          </cell>
        </row>
        <row r="1068">
          <cell r="C1068" t="str">
            <v>Capacitación de SE y CAE</v>
          </cell>
        </row>
        <row r="1069">
          <cell r="C1069" t="str">
            <v>Designación de Funcionarios/as de Mesa Directiva de Casilla (FMDC)</v>
          </cell>
        </row>
        <row r="1070">
          <cell r="C1070" t="str">
            <v>Entrega de nombramientos a FMDC</v>
          </cell>
        </row>
        <row r="1071">
          <cell r="C1071" t="str">
            <v>Capacitación a FMDC</v>
          </cell>
        </row>
        <row r="1072">
          <cell r="C1072" t="str">
            <v>Desarrollo de simulacros y/o prácticas de la Jornada Electoral</v>
          </cell>
        </row>
        <row r="1073">
          <cell r="C1073" t="str">
            <v>Sustitución de FMDC</v>
          </cell>
        </row>
        <row r="1074">
          <cell r="C1074" t="str">
            <v>Aprobación de topes de gastos para el periodo de obtención de apoyo de la ciudadanía para Ayuntamientos</v>
          </cell>
        </row>
        <row r="1075">
          <cell r="C1075" t="str">
            <v>Aprobación de topes de gastos de precampaña Ayuntamientos</v>
          </cell>
        </row>
        <row r="1076">
          <cell r="C1076" t="str">
            <v>Aprobación de topes de gastos de campaña para Ayuntamientos</v>
          </cell>
        </row>
        <row r="1077">
          <cell r="C1077" t="str">
            <v xml:space="preserve">Aprobación del catálogo de emisoras, modelo de distribución y pautas para transmisión de mensajes de partidos políticos, candidaturas independientes y autoridades electorales </v>
          </cell>
        </row>
        <row r="1078">
          <cell r="C1078" t="str">
            <v>Emisión de la convocatoria para la ciudadanía interesada en participar a una Candidatura Independiente</v>
          </cell>
        </row>
        <row r="1079">
          <cell r="C1079" t="str">
            <v>Recepción de escrito de intención y documentación anexa de las y los ciudadanos que aspiren a la candidatura independiente para Ayuntamientos</v>
          </cell>
        </row>
        <row r="1080">
          <cell r="C1080" t="str">
            <v>Resolución sobre procedencia de manifestación de intención de las y los aspirantes a candidaturas independientes para Ayuntamientos</v>
          </cell>
        </row>
        <row r="1081">
          <cell r="C1081" t="str">
            <v>Plazo para obtener el apoyo ciudadano de las candidaturas independientes para Ayuntamientos</v>
          </cell>
        </row>
        <row r="1082">
          <cell r="C1082" t="str">
            <v>Plazo para otorgar las constancias de porcentaje a favor de la o el aspirante a la candidatura independiente para Ayuntamientos</v>
          </cell>
        </row>
        <row r="1083">
          <cell r="C1083" t="str">
            <v>Solicitud de registro de convenio de coalición para Ayuntamientos</v>
          </cell>
        </row>
        <row r="1084">
          <cell r="C1084" t="str">
            <v>Resolución sobre Convenio de Coalición para Ayuntamientos</v>
          </cell>
        </row>
        <row r="1085">
          <cell r="C1085" t="str">
            <v>Precampaña para Ayuntamiento</v>
          </cell>
        </row>
        <row r="1086">
          <cell r="C1086" t="str">
            <v>Solicitud de registro de Candidaturas para Ayuntamientos</v>
          </cell>
        </row>
        <row r="1087">
          <cell r="C1087" t="str">
            <v>Resolución para aprobar las candidaturas para Ayuntamientos</v>
          </cell>
        </row>
        <row r="1088">
          <cell r="C1088" t="str">
            <v>Solicitud de registro de candidaturas comunes para Ayuntamientos</v>
          </cell>
        </row>
        <row r="1089">
          <cell r="C1089" t="str">
            <v>Resolución para aprobar las candidaturas comunes para Ayuntamientos</v>
          </cell>
        </row>
        <row r="1090">
          <cell r="C1090" t="str">
            <v>Campaña para Ayuntamientos</v>
          </cell>
        </row>
        <row r="1091">
          <cell r="C1091" t="str">
            <v>Fiscalización del periodo de precampaña y obtención del apoyo de la ciudadanía</v>
          </cell>
        </row>
        <row r="1092">
          <cell r="C1092" t="str">
            <v>Fiscalizacion del periodo de campaña</v>
          </cell>
        </row>
        <row r="1093">
          <cell r="C1093" t="str">
            <v>Entrega a la Junta Local Ejecutiva del INE para revisión, de los diseños y especificaciones técnicas de la documentación electoral, en medios electrónicos.</v>
          </cell>
        </row>
        <row r="1094">
          <cell r="C1094" t="str">
            <v>Revisión y, en su caso, emisión de comentarios y observaciones de los diseños y especificaciones técnicas de la documentación electoral.</v>
          </cell>
        </row>
        <row r="1095">
          <cell r="C1095" t="str">
            <v>Entrega a la Dirección Ejecutiva de Organización Electoral del INE para revisión de los diseños y especificaciones técnicas de la documentación electoral, en medios electrónicos</v>
          </cell>
        </row>
        <row r="1096">
          <cell r="C1096" t="str">
            <v>Revisión y validación de los diseños y especificaciones técnicas de la documentación electoral.</v>
          </cell>
        </row>
        <row r="1097">
          <cell r="C1097" t="str">
            <v>Aprobación de la documentación y material electoral</v>
          </cell>
        </row>
        <row r="1098">
          <cell r="C1098" t="str">
            <v>Designación de la persona responsable de llevar el control sobre la asignación de los folios de las boletas que se distribuirán en cada mesa directiva de casilla</v>
          </cell>
        </row>
        <row r="1099">
          <cell r="C1099" t="str">
            <v>Aprobación de SE y CAE, así como de personal que auxiliará en el procedimiento de conteo, sellado y agrupamiento de las boletas electorales; así como la integración de la caja paquete electoral</v>
          </cell>
        </row>
        <row r="1100">
          <cell r="C1100" t="str">
            <v>Producción de la documentación y materiales electorales</v>
          </cell>
        </row>
        <row r="1101">
          <cell r="C1101" t="str">
            <v>Solicitud de custodia federal para traslado de la documentación, paquetería y materiales electorales (al menos 48 horas antes)</v>
          </cell>
        </row>
        <row r="1102">
          <cell r="C1102" t="str">
            <v>Recepción de las boletas electorales por el órgano competente que realizará el conteo, sellado y agrupamiento  de boletas e integración de la caja paquete electoral</v>
          </cell>
        </row>
        <row r="1103">
          <cell r="C1103" t="str">
            <v>Conteo, sellado y agrupamiento de boletas e integración de la caja paquete electoral</v>
          </cell>
        </row>
        <row r="1104">
          <cell r="C1104" t="str">
            <v>Distribución de la documentación y materiales electorales a las Presidencias de mesa directiva de casilla</v>
          </cell>
        </row>
        <row r="1105">
          <cell r="C1105" t="str">
            <v>Informar al INE respecto a las determinaciones que adopte sobre la implementación y operación del PREP</v>
          </cell>
        </row>
        <row r="1106">
          <cell r="C1106" t="str">
            <v>Adoptar las determinaciones correspondientes sobre la integración o no del COTAPREP y, la realización o no de auditoría al sistema informático, así como informar al INE al respecto.</v>
          </cell>
        </row>
        <row r="1107">
          <cell r="C1107" t="str">
            <v>Informe sobre los simulacros del SIJE</v>
          </cell>
        </row>
        <row r="1108">
          <cell r="C1108" t="str">
            <v>Jornada Electoral</v>
          </cell>
        </row>
        <row r="1109">
          <cell r="C1109" t="str">
            <v>Entrega a la JLE de los proyectos de Modelos Operativos de Recepción de Paquetes Electorales para opinión de las Vocalías de las JDE</v>
          </cell>
        </row>
        <row r="1110">
          <cell r="C1110" t="str">
            <v>Aprobación del personal que acompañará, asesorará y dará seguimiento a la Recepción de Paquetes Electorales</v>
          </cell>
        </row>
        <row r="1111">
          <cell r="C1111" t="str">
            <v>Aprobación de los Modelos Operativos de Recepción de Paquetes Electorales</v>
          </cell>
        </row>
        <row r="1112">
          <cell r="C1112" t="str">
            <v>Implementación del Operativo de Recepción de Paquetes</v>
          </cell>
        </row>
        <row r="1113">
          <cell r="C1113" t="str">
            <v>Entrega a la JLE de la copia de los recibos de Recepción de Paquetes Electorales</v>
          </cell>
        </row>
        <row r="1114">
          <cell r="C1114" t="str">
            <v>Entrega a la JLE del informe sobre la recepción de paquetes electorales en los órganos competentes</v>
          </cell>
        </row>
        <row r="1115">
          <cell r="C1115" t="str">
            <v>Determinación de los lugares que ocuparán las bodegas electorales para el resguardo de la documentación electoral</v>
          </cell>
        </row>
        <row r="1116">
          <cell r="C1116" t="str">
            <v>Verificación por parte de los órganos desconcentrados del INE de las condiciones y equipamiento de las bodegas electorales del OPL y  determinación de los compromisos que consideren necesarios.</v>
          </cell>
        </row>
        <row r="1117">
          <cell r="C1117" t="str">
            <v>Informe que rinden las presidencias sobre las condiciones de equipamiento, mecanismos de operación y medidas de seguridad de las bodegas electorales.</v>
          </cell>
        </row>
        <row r="1118">
          <cell r="C1118" t="str">
            <v>Designación, por parte del órgano competente del OPL, del personal que tendrá acceso a la bodega electoral</v>
          </cell>
        </row>
        <row r="1119">
          <cell r="C1119" t="str">
            <v>Comprobar por parte de los órganos competente del OPL, con apoyo del INE, del cumplimiento de los compromisos adquiridos en la verificación de las condiciones y equipamiento de las bodegas electorales del OPL</v>
          </cell>
        </row>
        <row r="1120">
          <cell r="C1120" t="str">
            <v>Envío a la DEOE, por conducto de la UTVOPL el informe de las condiciones que guardan las bodegas electorales</v>
          </cell>
        </row>
        <row r="1121">
          <cell r="C1121" t="str">
            <v>Entrega de estudios de factibilidad al OPL</v>
          </cell>
        </row>
        <row r="1122">
          <cell r="C1122" t="str">
            <v xml:space="preserve">Entrega de observaciones a los estudios de factibilidad </v>
          </cell>
        </row>
        <row r="1123">
          <cell r="C1123" t="str">
            <v>Recorridos para verificar las propuestas de los mecanismos de recolección</v>
          </cell>
        </row>
        <row r="1124">
          <cell r="C1124" t="str">
            <v>Aprobación o ratificación de los mecanismos de recolección</v>
          </cell>
        </row>
        <row r="1125">
          <cell r="C1125" t="str">
            <v>Traslado y recolección de los paquetes electorales</v>
          </cell>
        </row>
        <row r="1126">
          <cell r="C1126" t="str">
            <v>Acreditación de representantes de partidos políticos y candidaturas independientes ante los mecanismos de recolección</v>
          </cell>
        </row>
        <row r="1127">
          <cell r="C1127" t="str">
            <v>Sustitución de representaciones de partidos políticos y candidaturas independientes ante los mecanismos de recolección</v>
          </cell>
        </row>
        <row r="1128">
          <cell r="C1128" t="str">
            <v>Asignación de las y los SE y CAE contratados por el INE para los OD del OPL a fin de que apoyen en los cómputos de las elecciones locales</v>
          </cell>
        </row>
        <row r="1129">
          <cell r="C1129" t="str">
            <v>Integración por parte del Consejo Distrital Electoral del OPL, de la propuesta para la habilitación de espacios para el recuento de votos con las alternativas para todos los escenarios de cómputo</v>
          </cell>
        </row>
        <row r="1130">
          <cell r="C1130" t="str">
            <v>Informe de los escenarios de cómputos propuestos por el órgano competente del OPL</v>
          </cell>
        </row>
        <row r="1131">
          <cell r="C1131" t="str">
            <v>Remisión a la JLE en la entidad, de las propuestas de escenarios de cómputos, para la dictaminación de su viabilidad</v>
          </cell>
        </row>
        <row r="1132">
          <cell r="C1132" t="str">
            <v>Remisión de las observaciones a los escenarios de Cómputos al OPL y a su vez informar de las mismas a la UTVOPL</v>
          </cell>
        </row>
        <row r="1133">
          <cell r="C1133" t="str">
            <v>Aprobación por parte del órgano competente del OPL, del acuerdo mediante el cual se designa al personal que participará en las tareas de apoyo a los Cómputos Municipales</v>
          </cell>
        </row>
        <row r="1134">
          <cell r="C1134" t="str">
            <v>Aprobación por parte del órgano competente del OPL, de los distintos escenarios de cómputos</v>
          </cell>
        </row>
        <row r="1135">
          <cell r="C1135" t="str">
            <v>Aprobación por parte del órgano competente del OPL, del acuerdo por el que se habilitarán espacios para la instalación de grupos de trabajo y, en su caso, puntos de recuento</v>
          </cell>
        </row>
        <row r="1136">
          <cell r="C1136" t="str">
            <v>Cómputos Municipales</v>
          </cell>
        </row>
      </sheetData>
      <sheetData sheetId="1"/>
      <sheetData sheetId="2"/>
      <sheetData sheetId="3">
        <row r="3">
          <cell r="F3" t="str">
            <v>Ubicación de casillas</v>
          </cell>
        </row>
      </sheetData>
      <sheetData sheetId="4">
        <row r="5">
          <cell r="A5" t="str">
            <v>Mecanismos de coordinación</v>
          </cell>
          <cell r="C5" t="str">
            <v>Aprobar Calendarios y Planes Integrales de los Procesos Electorales Locales</v>
          </cell>
          <cell r="K5" t="str">
            <v>1.1</v>
          </cell>
        </row>
        <row r="6">
          <cell r="C6" t="str">
            <v>Elaborar un plan de trabajo conjunto para la promoción de la participación ciudadana</v>
          </cell>
          <cell r="K6" t="str">
            <v>1.2</v>
          </cell>
        </row>
        <row r="7">
          <cell r="C7" t="str">
            <v>Sesión para dar inicio al PEL</v>
          </cell>
          <cell r="K7" t="str">
            <v>1.3</v>
          </cell>
        </row>
        <row r="8">
          <cell r="C8" t="str">
            <v>Implementar un plan de trabajo conjunto para la promoción de la participación ciudadana</v>
          </cell>
          <cell r="K8" t="str">
            <v>1.4</v>
          </cell>
        </row>
        <row r="9">
          <cell r="C9" t="str">
            <v>Enviar a la UTIGyND a través de la UTVOPL base de excel con la integración desagregada por sexo de la conformación de los órganos municipales (hombre, mujer, persona no binaria)</v>
          </cell>
          <cell r="K9" t="str">
            <v>2.1</v>
          </cell>
        </row>
        <row r="10">
          <cell r="C10" t="str">
            <v>Enviar a la UTIGyND a través de la UTVOPL base excel con la integración desagregada por acciones afirmativas de la integración de los órganos municipales</v>
          </cell>
          <cell r="K10" t="str">
            <v>2.2</v>
          </cell>
        </row>
        <row r="11">
          <cell r="C11" t="str">
            <v>Enviar a la UTIGyND a través de la UTVOPL base de excel con datos de candidaturas para Ayuntamientos desagregadas por sexo (hombre, mujer, persona no binaria)</v>
          </cell>
          <cell r="K11" t="str">
            <v>2.3</v>
          </cell>
        </row>
        <row r="12">
          <cell r="C12" t="str">
            <v>Enviar a la UTIGyND a través de la UTVOPL base de excel con datos de candidaturas para Ayuntamientos por acciones afirmativas</v>
          </cell>
          <cell r="K12" t="str">
            <v>2.4</v>
          </cell>
        </row>
        <row r="13">
          <cell r="C13" t="str">
            <v>Enviar a la UTIGyND a través de la UTVOPL base de excel con datos de los resultados de los cómputos Municipales desagregados por sexo que permita identificar el número de hombres, mujeres o personas no binarias que resultaron electas.</v>
          </cell>
          <cell r="K13" t="str">
            <v>2.5</v>
          </cell>
        </row>
        <row r="14">
          <cell r="C14" t="str">
            <v>Enviar a la UTIGyND a través de la UTVOPL base de excel con datos de los resultados de los cómputos Municipales desagregados por acciones afirmativas de las personas electas</v>
          </cell>
          <cell r="K14" t="str">
            <v>2.6</v>
          </cell>
        </row>
        <row r="15">
          <cell r="C15" t="str">
            <v>Enviar a la UTIGyND a través de la UTVOPL base de excel con datos de los resultados de la asignación de Sindicaturas desagregados por sexo que permita identificar el número de hombres, mujeres o personas no binarias que resultaron electas.</v>
          </cell>
          <cell r="K15" t="str">
            <v>2.7</v>
          </cell>
        </row>
        <row r="16">
          <cell r="C16"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K16" t="str">
            <v>2.8</v>
          </cell>
        </row>
        <row r="17">
          <cell r="C17" t="str">
            <v>Enviar a la UTIGyND a través de la UTVOPL base de excel con datos de los resultados de la asignación de regidurías por el principio de RP desagregados por acciones afirmativas de las personas electas</v>
          </cell>
          <cell r="K17" t="str">
            <v>2.9</v>
          </cell>
        </row>
        <row r="18">
          <cell r="C18" t="str">
            <v>Enviar a la UTIGyND a través de la UTVOPL base de excel con datos de los casos de violencia política contra las mujeres que conoció el OPL durante el Proceso Electoral</v>
          </cell>
          <cell r="K18" t="str">
            <v>2.10</v>
          </cell>
        </row>
        <row r="19">
          <cell r="C19" t="str">
            <v>Convocatoria para la integración de los Órganos Municipales</v>
          </cell>
          <cell r="K19" t="str">
            <v>3.1</v>
          </cell>
        </row>
        <row r="20">
          <cell r="C20" t="str">
            <v>Sesión en la que se designan e integran los Órganos Municipales</v>
          </cell>
          <cell r="K20" t="str">
            <v>3.2</v>
          </cell>
        </row>
        <row r="21">
          <cell r="C21" t="str">
            <v>Instalación de los Consejos Municipales</v>
          </cell>
          <cell r="K21" t="str">
            <v>3.3</v>
          </cell>
        </row>
        <row r="22">
          <cell r="C22" t="str">
            <v>Designación y/o ratificación de las y los Consejeros Electorales del Consejo Local</v>
          </cell>
          <cell r="K22" t="str">
            <v>3.4</v>
          </cell>
        </row>
        <row r="23">
          <cell r="C23" t="str">
            <v>Instalación del Consejo Local</v>
          </cell>
          <cell r="K23" t="str">
            <v>3.5</v>
          </cell>
        </row>
        <row r="24">
          <cell r="C24" t="str">
            <v>Designación y/o ratificación de las y los Consejeros Electorales de los Consejos Distritales</v>
          </cell>
          <cell r="K24" t="str">
            <v>3.6</v>
          </cell>
        </row>
        <row r="25">
          <cell r="C25" t="str">
            <v>Instalación de los Consejos Distritales</v>
          </cell>
          <cell r="K25" t="str">
            <v>3.7</v>
          </cell>
        </row>
        <row r="26">
          <cell r="C26" t="str">
            <v>Publicación de la integración de los Consejos Locales y Distritales del INE</v>
          </cell>
          <cell r="K26" t="str">
            <v>3.8</v>
          </cell>
        </row>
        <row r="27">
          <cell r="C27" t="str">
            <v>Instalación y operación de oficinas municipales</v>
          </cell>
          <cell r="K27" t="str">
            <v>3.9</v>
          </cell>
        </row>
        <row r="28">
          <cell r="C28" t="str">
            <v>Generación y entrega de la Lista Nominal de Electores para Revisión en medios ópticos a los representantes de los partidos políticos, y, en su caso, candidaturas independientes.</v>
          </cell>
          <cell r="K28" t="str">
            <v>4.1</v>
          </cell>
        </row>
        <row r="29">
          <cell r="C29" t="str">
            <v>Recepción de observaciones de los partidos políticos y en su caso, candidaturas independientes, a la Lista Nominal de Electores para revisión</v>
          </cell>
          <cell r="K29" t="str">
            <v>4.2</v>
          </cell>
        </row>
        <row r="30">
          <cell r="C30" t="str">
            <v>Entrega en formato digital el informe respecto de la atención a las observaciones formuladas a la Lista Nominal de Electores para Revisión</v>
          </cell>
          <cell r="K30" t="str">
            <v>4.3</v>
          </cell>
        </row>
        <row r="31">
          <cell r="C31" t="str">
            <v xml:space="preserve">Pronunciamiento por escrito de la no emisión y entrega total o parcial de la Lista Nominal de Electores Definitiva con Fotografía, por parte de los partidos políticos acreditados ante la CNV </v>
          </cell>
          <cell r="K31" t="str">
            <v>4.4</v>
          </cell>
        </row>
        <row r="32">
          <cell r="C32" t="str">
            <v>Entrega de la Lista Nominal de Electores Definitiva con fotografía</v>
          </cell>
          <cell r="K32" t="str">
            <v>4.5</v>
          </cell>
        </row>
        <row r="33">
          <cell r="C33" t="str">
            <v>Entrega de la Lista Nominal de Electores con fotografía Producto de Instancias Administrativas y Resoluciones del Tribunal (Lista Adicional)</v>
          </cell>
          <cell r="K33" t="str">
            <v>4.6</v>
          </cell>
        </row>
        <row r="34">
          <cell r="C34" t="str">
            <v>Atender los trámites de la ciudadanía que acude a los Módulos de Atención Ciudadana a inscribirse y a actualizar su situación registral en el Padrón Electoral</v>
          </cell>
          <cell r="K34" t="str">
            <v>5.1</v>
          </cell>
        </row>
        <row r="35">
          <cell r="C35" t="str">
            <v>Atender los trámites de la ciudadanía que acude a los Módulos de Atención Ciudadana a solicitar la reposición de su CPV por robo, extravío o deterioro grave</v>
          </cell>
          <cell r="K35" t="str">
            <v>5.2</v>
          </cell>
        </row>
        <row r="36">
          <cell r="C36" t="str">
            <v>Atender a las y los jóvenes en territorio nacional que cumplan 18 años entre el 1 de septiembre de 2024 y el 1 de junio de 2025, quienes podrán solicitar su inscripción en el Padrón Electoral a más tardar el 10 de febrero del año de la elección.</v>
          </cell>
          <cell r="K36" t="str">
            <v>5.3</v>
          </cell>
        </row>
        <row r="37">
          <cell r="C37" t="str">
            <v>Entregar la Credencial para Votar con Fotografía a la ciudadanía en las Oficinas o Módulos de Atención Ciudadana que determine el INE</v>
          </cell>
          <cell r="K37" t="str">
            <v>6.1</v>
          </cell>
        </row>
        <row r="38">
          <cell r="C38" t="str">
            <v>Informar sobre el número de Credenciales para Votar que serán generadas derivado de las solicitudes de reimpresión por razones de robo, extravío o deterioro grave</v>
          </cell>
          <cell r="K38" t="str">
            <v>6.2</v>
          </cell>
        </row>
        <row r="39">
          <cell r="C39" t="str">
            <v>Resguardar las Credenciales para Votar que no fueron recogidas por sus titulares a más tardar el 31 de marzo de 2025.</v>
          </cell>
          <cell r="K39" t="str">
            <v>6.3</v>
          </cell>
        </row>
        <row r="40">
          <cell r="C40" t="str">
            <v>Resguardar las Credenciales para Votar que no fueron recogidas por sus titulares hasta el 31 de mayo de 2025, derivadas de Instancias Administrativas, Demandas de Juicio o de solicitudes de reimpresión.</v>
          </cell>
          <cell r="K40" t="str">
            <v>6.4</v>
          </cell>
        </row>
        <row r="41">
          <cell r="C41" t="str">
            <v>Emisión de la convocatoria para la ciudadanía que desee participar en la observación electoral por parte del CG</v>
          </cell>
          <cell r="K41" t="str">
            <v>7.1</v>
          </cell>
        </row>
        <row r="42">
          <cell r="C42" t="str">
            <v>Emisión de la convocatoria para la ciudadanía que desee participar en la observación electoral por parte del OPL</v>
          </cell>
          <cell r="K42" t="str">
            <v>7.2</v>
          </cell>
        </row>
        <row r="43">
          <cell r="C43" t="str">
            <v>Revisión, corrección, verificación y validación de materiales de capacitación para observadores electorales</v>
          </cell>
          <cell r="K43" t="str">
            <v>7.3</v>
          </cell>
        </row>
        <row r="44">
          <cell r="C44" t="str">
            <v>Recepción de solicitudes de la ciudadanía que desee participar en la observación electoral</v>
          </cell>
          <cell r="K44" t="str">
            <v>7.4</v>
          </cell>
        </row>
        <row r="45">
          <cell r="C45" t="str">
            <v xml:space="preserve">Impartición de los cursos de capacitación, preparación o información de manera presencial </v>
          </cell>
          <cell r="K45" t="str">
            <v>7.5</v>
          </cell>
        </row>
        <row r="46">
          <cell r="C46" t="str">
            <v>Impartición de los cursos de capacitación, preparación o información de manera virtual</v>
          </cell>
          <cell r="K46" t="str">
            <v>7.6</v>
          </cell>
        </row>
        <row r="47">
          <cell r="C47" t="str">
            <v>Impartición de los cursos de capacitación, preparación o información por parte de organizaciones</v>
          </cell>
          <cell r="K47" t="str">
            <v>7.7</v>
          </cell>
        </row>
        <row r="48">
          <cell r="C48" t="str">
            <v>Acreditación de la ciudadanía como observadores u observadoras electorales</v>
          </cell>
          <cell r="K48" t="str">
            <v>7.8</v>
          </cell>
        </row>
        <row r="49">
          <cell r="C49" t="str">
            <v>Presentación de los informes mensuales de seguimiento del proceso de Observación Electoral</v>
          </cell>
          <cell r="K49" t="str">
            <v>7.9</v>
          </cell>
        </row>
        <row r="50">
          <cell r="C50" t="str">
            <v>Se realizaran reuniones previas a los recorridos de la selección de los distritos y ubicación de las casillas, para que se consideren que estas cumplan con las condiciones mínimas necesarias en materia de seguridad y protección civil</v>
          </cell>
          <cell r="K50" t="str">
            <v>8.1</v>
          </cell>
        </row>
        <row r="51">
          <cell r="C51" t="str">
            <v>Recorridos por las secciones de los distritos para localizar los lugares donde se ubicarán las casillas</v>
          </cell>
          <cell r="K51" t="str">
            <v>8.2</v>
          </cell>
        </row>
        <row r="52">
          <cell r="C52" t="str">
            <v>Presentación a los Consejos Distritales del listado de lugares propuestos para ubicar casillas</v>
          </cell>
          <cell r="K52" t="str">
            <v>8.3</v>
          </cell>
        </row>
        <row r="53">
          <cell r="C53" t="str">
            <v>Visitas de examinación en los lugares propuestos para ubicar casillas básicas, contiguas, especiales y extraordinarias</v>
          </cell>
          <cell r="K53" t="str">
            <v>8.4</v>
          </cell>
        </row>
        <row r="54">
          <cell r="C54" t="str">
            <v>Aprobación del número y ubicación de casillas extraordinarias y especiales</v>
          </cell>
          <cell r="K54" t="str">
            <v>8.5</v>
          </cell>
        </row>
        <row r="55">
          <cell r="C55" t="str">
            <v>Aprobación del número y ubicación de casillas básicas y contiguas</v>
          </cell>
          <cell r="K55" t="str">
            <v>8.6</v>
          </cell>
        </row>
        <row r="56">
          <cell r="C56" t="str">
            <v>Entrega de la base de datos de la Lista Nominal Definitiva a UTSI con corte al 11 de abril de 2025</v>
          </cell>
          <cell r="K56" t="str">
            <v>8.7</v>
          </cell>
        </row>
        <row r="57">
          <cell r="C57" t="str">
            <v>Realizar la primera publicación de la lista de ubicación de casillas en los lugares más concurridos del distrito electoral y en los medios electrónicos del Instituto</v>
          </cell>
          <cell r="K57" t="str">
            <v>8.8</v>
          </cell>
        </row>
        <row r="58">
          <cell r="C58" t="str">
            <v>Segunda publicación de la lista de ubicación de casillas por causas supervenientes en los lugares más concurridos del distrito y en los medios electrónicos del Instituto</v>
          </cell>
          <cell r="K58" t="str">
            <v>8.9</v>
          </cell>
        </row>
        <row r="59">
          <cell r="C59" t="str">
            <v>Registro de representaciones generales y ante mesas directivas de casilla</v>
          </cell>
          <cell r="K59" t="str">
            <v>8.10</v>
          </cell>
        </row>
        <row r="60">
          <cell r="C60" t="str">
            <v>Sustitución de representaciones generales y ante mesas directivas de casilla</v>
          </cell>
          <cell r="K60" t="str">
            <v>8.11</v>
          </cell>
        </row>
        <row r="61">
          <cell r="C61" t="str">
            <v>Acreditación de representaciones generales ante las Mesas Directivas de Casilla</v>
          </cell>
          <cell r="K61" t="str">
            <v>8.12</v>
          </cell>
        </row>
        <row r="62">
          <cell r="C62" t="str">
            <v>Entrega de relaciones de representaciones generales y ante mesas directivas de casilla al OPL</v>
          </cell>
          <cell r="K62" t="str">
            <v>8.13</v>
          </cell>
        </row>
        <row r="63">
          <cell r="C63" t="str">
            <v>Entrega de actas de la jornada electoral, así como de escrutinio y cómputo del OPL a los CD del INE</v>
          </cell>
          <cell r="K63" t="str">
            <v>8.14</v>
          </cell>
        </row>
        <row r="64">
          <cell r="C64" t="str">
            <v>Publicación de los encartes y difusión en medios electrónicos del Instituto</v>
          </cell>
          <cell r="K64" t="str">
            <v>8.15</v>
          </cell>
        </row>
        <row r="65">
          <cell r="C65" t="str">
            <v>Avisos domiciliarios para ubicación de casillas en secciones electorales involucradas en Actualizaciones del Marco Geográfico Electoral</v>
          </cell>
          <cell r="K65" t="str">
            <v>8.16</v>
          </cell>
        </row>
        <row r="66">
          <cell r="C66" t="str">
            <v>Aprobación de la Estrategia de Capacitación y Asistencia Electoral</v>
          </cell>
          <cell r="K66" t="str">
            <v>9.1</v>
          </cell>
        </row>
        <row r="67">
          <cell r="C67" t="str">
            <v>Sorteo del mes del calendario como base para la insaculación de las y los ciudadanos que integrarán las mesas directivas de casilla</v>
          </cell>
          <cell r="K67" t="str">
            <v>9.2</v>
          </cell>
        </row>
        <row r="68">
          <cell r="C68" t="str">
            <v>Entrega de modelos para que los OPL elaboren materiales didácticos para la ciudadanía sorteada y para las y los funcionarios de casilla</v>
          </cell>
          <cell r="K68" t="str">
            <v>9.3</v>
          </cell>
        </row>
        <row r="69">
          <cell r="C69" t="str">
            <v>Revisión, corrección y validación de los materiales didácticos para las y los funcionarios de casilla</v>
          </cell>
          <cell r="K69" t="str">
            <v>9.4</v>
          </cell>
        </row>
        <row r="70">
          <cell r="C70" t="str">
            <v>Entrega a la JLE de los materiales didácticos impresos para la segunda etapa elaborados por parte de los OPL</v>
          </cell>
          <cell r="K70" t="str">
            <v>9.5</v>
          </cell>
        </row>
        <row r="71">
          <cell r="C71" t="str">
            <v>Reclutar, seleccionar y contratar a SE y CAE</v>
          </cell>
          <cell r="K71" t="str">
            <v>9.6</v>
          </cell>
        </row>
        <row r="72">
          <cell r="C72" t="str">
            <v>Periodo de Contratación de SE</v>
          </cell>
          <cell r="K72" t="str">
            <v>9.7</v>
          </cell>
        </row>
        <row r="73">
          <cell r="C73" t="str">
            <v>Periodo de Contratación de CAE</v>
          </cell>
          <cell r="K73" t="str">
            <v>9.8</v>
          </cell>
        </row>
        <row r="74">
          <cell r="C74" t="str">
            <v>Taller de Capacitación a SE y CAE para la Primera Etapa de Capacitación</v>
          </cell>
          <cell r="K74" t="str">
            <v>9.9</v>
          </cell>
        </row>
        <row r="75">
          <cell r="C75" t="str">
            <v>Taller de Capacitación a SE y CAE para la Segunda Etapa de Capacitación</v>
          </cell>
          <cell r="K75" t="str">
            <v>9.10</v>
          </cell>
        </row>
        <row r="76">
          <cell r="C76" t="str">
            <v>Entrega de la Lista Nominal de Electores para el Procedimiento de la Primera insaculación con corte al 15 de enero de 2025</v>
          </cell>
          <cell r="K76" t="str">
            <v>9.11</v>
          </cell>
        </row>
        <row r="77">
          <cell r="C77" t="str">
            <v>Sorteo de la letra a partir de la cual, con base en el apellido paterno, se seleccionará a las y los ciudadanos que integrarán las Mesas Directivas de Casilla</v>
          </cell>
          <cell r="K77" t="str">
            <v>9.12</v>
          </cell>
        </row>
        <row r="78">
          <cell r="C78" t="str">
            <v>Primera insaculación</v>
          </cell>
          <cell r="K78" t="str">
            <v>9.13</v>
          </cell>
        </row>
        <row r="79">
          <cell r="C79" t="str">
            <v>Primera Etapa de Capacitación Electoral (sensibilización) a la ciudadanía sorteada</v>
          </cell>
          <cell r="K79" t="str">
            <v>9.14</v>
          </cell>
        </row>
        <row r="80">
          <cell r="C80" t="str">
            <v>Segunda insaculación y designación de funcionariado de Mesas Directivas de Casilla</v>
          </cell>
          <cell r="K80" t="str">
            <v>9.15</v>
          </cell>
        </row>
        <row r="81">
          <cell r="C81" t="str">
            <v>Segunda etapa de capacitación a funcionarios de mesa directiva de casilla, simulacros y/o Prácticas de la Jornada Electoral.</v>
          </cell>
          <cell r="K81" t="str">
            <v>9.16</v>
          </cell>
        </row>
        <row r="82">
          <cell r="C82" t="str">
            <v>Entrega de reconocimientos al funcionariado de mesas directivas de casilla</v>
          </cell>
          <cell r="K82" t="str">
            <v>9.17</v>
          </cell>
        </row>
        <row r="83">
          <cell r="C83" t="str">
            <v>Designación de SE y CAE por parte de CD</v>
          </cell>
          <cell r="K83" t="str">
            <v>9.18</v>
          </cell>
        </row>
        <row r="84">
          <cell r="C84" t="str">
            <v>Capacitación de SE y CAE del VA, y en su caso VPPP. Primera Etapa.</v>
          </cell>
          <cell r="K84" t="str">
            <v>10.1</v>
          </cell>
        </row>
        <row r="85">
          <cell r="C85" t="str">
            <v>Capacitación de SE y CAE del VA, y en su caso VPPP.  Segunda Etapa.</v>
          </cell>
          <cell r="K85" t="str">
            <v>10.2</v>
          </cell>
        </row>
        <row r="86">
          <cell r="C86" t="str">
            <v>Entrega del modelo para que los OPL elaboren materiales didácticos información básica ¿Qué es el Voto Anticipado?, y en su caso, ¿Qué es el Voto de las Personas en Prisión Preventiva?</v>
          </cell>
          <cell r="K86" t="str">
            <v>10.3</v>
          </cell>
        </row>
        <row r="87">
          <cell r="C87" t="str">
            <v>Validación de los materiales didácticos información básica ¿Qué es el Voto Anticipado?, y en su caso, ¿Qué es el Voto de las Personas en Prisión Preventiva?</v>
          </cell>
          <cell r="K87" t="str">
            <v>10.4</v>
          </cell>
        </row>
        <row r="88">
          <cell r="C88" t="str">
            <v>Entrega a la JLE de los materiales didácticos impresos información básica ¿Qué es el Voto Anticipado?, y en su caso, ¿Qué es el Voto de las Personas en Prisión Preventiva? por parte de los OPL</v>
          </cell>
          <cell r="K88" t="str">
            <v>10.5</v>
          </cell>
        </row>
        <row r="89">
          <cell r="C89" t="str">
            <v>Entrega de modelos para que los OPL elaboren la Guía para la y el Funcionario de Mesa de Escrutinio y Cómputo VA, y en su caso VPPP.</v>
          </cell>
          <cell r="K89" t="str">
            <v>10.6</v>
          </cell>
        </row>
        <row r="90">
          <cell r="C90" t="str">
            <v>Validación de la Guía para la y el Funcionario de Mesa de Escrutinio y Cómputo  VA, y en su caso VPPP.</v>
          </cell>
          <cell r="K90" t="str">
            <v>10.7</v>
          </cell>
        </row>
        <row r="91">
          <cell r="C91" t="str">
            <v>Entrega a la JLE de la Guía para la y el Funcionario de Mesa de Escrutinio y Cómputo VA, y en su caso VPPP, impresa para la segunda etapa elaborados por parte de los OPL</v>
          </cell>
          <cell r="K91" t="str">
            <v>10.8</v>
          </cell>
        </row>
        <row r="92">
          <cell r="C92" t="str">
            <v>Entrega de modelos para que los OPL elaboren el listado de actividades en la Jornada Electoral del VA, y en su caso VPPP.</v>
          </cell>
          <cell r="K92" t="str">
            <v>10.9</v>
          </cell>
        </row>
        <row r="93">
          <cell r="C93" t="str">
            <v>Validación del listado de actividades en la Jornada Electoral del VA, y en su caso VPPP.</v>
          </cell>
          <cell r="K93" t="str">
            <v>10.10</v>
          </cell>
        </row>
        <row r="94">
          <cell r="C94" t="str">
            <v>Entrega a la JLE del listado de actividades en la Jornada Electoral del VA, y en su caso VPPP, impresa por parte de los OPL</v>
          </cell>
          <cell r="K94" t="str">
            <v>10.11</v>
          </cell>
        </row>
        <row r="95">
          <cell r="C95" t="str">
            <v>Aprobación de la distribución de financiamiento público de campaña para partidos políticos y candidaturas independientes</v>
          </cell>
          <cell r="K95" t="str">
            <v>11.1</v>
          </cell>
        </row>
        <row r="96">
          <cell r="C96" t="str">
            <v>Solicitud de registro de plataformas electorales</v>
          </cell>
          <cell r="K96" t="str">
            <v>11.2</v>
          </cell>
        </row>
        <row r="97">
          <cell r="C97" t="str">
            <v>Aprobación de topes de gastos de precampaña Ayuntamientos</v>
          </cell>
          <cell r="K97" t="str">
            <v>11.3</v>
          </cell>
        </row>
        <row r="98">
          <cell r="C98" t="str">
            <v>Aprobación de los límites de financiamiento privado, aportaciones de militantes, simpatizantes y precandidaturas o candidaturas; así como el límite individual de aportaciones para ayuntamientos</v>
          </cell>
          <cell r="K98" t="str">
            <v>11.4</v>
          </cell>
        </row>
        <row r="99">
          <cell r="C99" t="str">
            <v>Aprobación de topes de gastos para el periodo de obtención de apoyo de la ciudadanía para Ayuntamientos</v>
          </cell>
          <cell r="K99" t="str">
            <v>11.5</v>
          </cell>
        </row>
        <row r="100">
          <cell r="C100" t="str">
            <v>Aprobación de topes de gastos de campaña para Ayuntamientos</v>
          </cell>
          <cell r="K100" t="str">
            <v>11.6</v>
          </cell>
        </row>
        <row r="101">
          <cell r="C101" t="str">
            <v>Emisión de la convocatoria para la ciudadanía interesada en participar a una Candidatura Independiente</v>
          </cell>
          <cell r="K101" t="str">
            <v>12.1</v>
          </cell>
        </row>
        <row r="102">
          <cell r="C102" t="str">
            <v>Recepción de escrito de intención y documentación anexa de las y los ciudadanos que aspiren a la candidatura independiente para Ayuntamientos</v>
          </cell>
          <cell r="K102" t="str">
            <v>12.2</v>
          </cell>
        </row>
        <row r="103">
          <cell r="C103" t="str">
            <v>Resolución sobre procedencia de manifestación de intención de las y los aspirantes a candidaturas independientes para Ayuntamientos</v>
          </cell>
          <cell r="K103" t="str">
            <v>12.3</v>
          </cell>
        </row>
        <row r="104">
          <cell r="C104" t="str">
            <v xml:space="preserve">Plazo para obtener el apoyo de la ciudadanía de las candidaturas independientes para Ayuntamientos </v>
          </cell>
          <cell r="K104" t="str">
            <v>12.4</v>
          </cell>
        </row>
        <row r="105">
          <cell r="C105" t="str">
            <v>Verificar la situación registral de las y los ciudadanos inscritos en la Lista Nominal, que presenten las y los Aspirantes a Candidaturas Independientes para los diversos cargos de elección popular a nivel local</v>
          </cell>
          <cell r="K105" t="str">
            <v>12.5</v>
          </cell>
        </row>
        <row r="106">
          <cell r="C106" t="str">
            <v>Plazo para otorgar las constancias de porcentaje a favor de la o el aspirante a la candidatura independiente para Ayuntamientos</v>
          </cell>
          <cell r="K106" t="str">
            <v>12.6</v>
          </cell>
        </row>
        <row r="107">
          <cell r="C107" t="str">
            <v>Solicitud de registro de convenio de coalición para Ayuntamientos</v>
          </cell>
          <cell r="K107" t="str">
            <v>13.1</v>
          </cell>
        </row>
        <row r="108">
          <cell r="C108" t="str">
            <v>Resolución sobre Convenio de Coalición para Ayuntamientos</v>
          </cell>
          <cell r="K108" t="str">
            <v>13.2</v>
          </cell>
        </row>
        <row r="109">
          <cell r="C109" t="str">
            <v>Precampaña para Ayuntamientos</v>
          </cell>
          <cell r="K109" t="str">
            <v>13.3</v>
          </cell>
        </row>
        <row r="110">
          <cell r="C110" t="str">
            <v>Precampaña para Ayuntamientos Grupo A (municipios: Durango, Gómez Palacio y Lerdo)</v>
          </cell>
          <cell r="K110" t="str">
            <v>13.3</v>
          </cell>
        </row>
        <row r="111">
          <cell r="C111" t="str">
            <v>Precampaña para Ayuntamientos Grupo B (municipios: Canatlán, Cuencamé, Guadalupe Victoria, Mapimí, Mezquital, Nombre de Dios, Nuevo Ideal, Poanas, Pueblo Nuevo, San Dimas, Santiago Papasquiaro, El Oro, Tamazula, Tlahualilo y Vicente Guerrero)</v>
          </cell>
          <cell r="K111" t="str">
            <v>13.3</v>
          </cell>
        </row>
        <row r="112">
          <cell r="C112" t="str">
            <v>Precampaña para Ayuntamientos Grupo C (resto de municipios)</v>
          </cell>
          <cell r="K112" t="str">
            <v>13.3</v>
          </cell>
        </row>
        <row r="113">
          <cell r="C113" t="str">
            <v>Solicitud de registro de Candidaturas para Ayuntamientos</v>
          </cell>
          <cell r="K113" t="str">
            <v>13.4</v>
          </cell>
        </row>
        <row r="114">
          <cell r="C114" t="str">
            <v>Resolución para aprobar las candidaturas para Ayuntamientos</v>
          </cell>
          <cell r="K114" t="str">
            <v>13.5</v>
          </cell>
        </row>
        <row r="115">
          <cell r="C115" t="str">
            <v>Solicitud de registro de convenio de candidaturas comunes para Ayuntamientos</v>
          </cell>
          <cell r="K115" t="str">
            <v>13.6</v>
          </cell>
        </row>
        <row r="116">
          <cell r="C116" t="str">
            <v>Resolución para aprobar convenio de candidaturas comunes para Ayuntamientos</v>
          </cell>
          <cell r="K116" t="str">
            <v>13.7</v>
          </cell>
        </row>
        <row r="117">
          <cell r="C117" t="str">
            <v>Campaña para Ayuntamientos</v>
          </cell>
          <cell r="K117" t="str">
            <v>13.8</v>
          </cell>
        </row>
        <row r="118">
          <cell r="C118" t="str">
            <v>Campaña para Ayuntamientos Grupo A (municipios: Durango, Gómez Palacio y Lerdo)</v>
          </cell>
          <cell r="K118" t="str">
            <v>13.8</v>
          </cell>
        </row>
        <row r="119">
          <cell r="C119" t="str">
            <v>Campaña para Ayuntamientos Grupo B (municipios: Canatlán, Cuencamé, Guadalupe Victoria, Mapimí, Mezquital, Nombre de Dios, Nuevo Ideal, Poanas, Pueblo Nuevo, San Dimas, Santiago Papasquiaro, El Oro, Tamazula, Tlahualilo y Vicente Guerrero)</v>
          </cell>
          <cell r="K119" t="str">
            <v>13.8</v>
          </cell>
        </row>
        <row r="120">
          <cell r="C120" t="str">
            <v>Campaña para Ayuntamientos Grupo C (resto de municipios)</v>
          </cell>
          <cell r="K120" t="str">
            <v>13.8</v>
          </cell>
        </row>
        <row r="121">
          <cell r="C121" t="str">
            <v>Instalación de la Comisión en la que se reporten los trabajos de implementación y operación del Sistema</v>
          </cell>
          <cell r="K121" t="str">
            <v>14.1</v>
          </cell>
        </row>
        <row r="122">
          <cell r="C122" t="str">
            <v>Designación o ratificación de la instancia interna responsable de coordinar el Sistema</v>
          </cell>
          <cell r="K122" t="str">
            <v>14.2</v>
          </cell>
        </row>
        <row r="123">
          <cell r="C123" t="str">
            <v>Informes mensuales sobre el avance en la implementación y operación del Sistema</v>
          </cell>
          <cell r="K123" t="str">
            <v>14.3</v>
          </cell>
        </row>
        <row r="124">
          <cell r="C124" t="str">
            <v>Determinar si la implementación y operación del Sistema es por el OPL, o con el apoyo de un tercero</v>
          </cell>
          <cell r="K124" t="str">
            <v>14.4</v>
          </cell>
        </row>
        <row r="125">
          <cell r="C125" t="str">
            <v>Plan de trabajo para la implementación del Sistema y los procesos asociados</v>
          </cell>
          <cell r="K125" t="str">
            <v>14.5</v>
          </cell>
        </row>
        <row r="126">
          <cell r="C126" t="str">
            <v>Acuerdo por el que se determina el proceso técnico operativo</v>
          </cell>
          <cell r="K126" t="str">
            <v>14.6</v>
          </cell>
        </row>
        <row r="127">
          <cell r="C127" t="str">
            <v>Remisión del listado que contiene las candidaturas aprobadas de ayuntamientos y, en su caso, cuarto orden de gobierno</v>
          </cell>
          <cell r="K127" t="str">
            <v>14.7</v>
          </cell>
        </row>
        <row r="128">
          <cell r="C128" t="str">
            <v>Prototipo navegable del sitio de publicación y el formato de base de datos que se utilizará en la operación del Sistema</v>
          </cell>
          <cell r="K128" t="str">
            <v>14.8</v>
          </cell>
        </row>
        <row r="129">
          <cell r="C129" t="str">
            <v>Acuerdo por el que se determina la fecha de inicio de la publicación de la información en el Sistema</v>
          </cell>
          <cell r="K129" t="str">
            <v>14.9</v>
          </cell>
        </row>
        <row r="130">
          <cell r="C130" t="str">
            <v>Remisión a las Unidades Responsables a través de la UTVOPL, del informe del avance cuantitativo de abril</v>
          </cell>
          <cell r="K130" t="str">
            <v>14.10</v>
          </cell>
        </row>
        <row r="131">
          <cell r="C131" t="str">
            <v>Remisión a las Unidades Responsables a través de la UTVOPL, del informe del avance cuantitativo del mes de mayo</v>
          </cell>
          <cell r="K131" t="str">
            <v>14.11</v>
          </cell>
        </row>
        <row r="132">
          <cell r="C132" t="str">
            <v>Entrega a la Junta Local Ejecutiva del INE, de los diseños y especificaciones técnicas de la documentación y materiales electorales, en medios impresos y electrónicos</v>
          </cell>
          <cell r="K132" t="str">
            <v>15.1</v>
          </cell>
        </row>
        <row r="133">
          <cell r="C133" t="str">
            <v>Revisión de los documentos y materiales electorales y especificaciones técnicas, presentadas por el OPL</v>
          </cell>
          <cell r="K133" t="str">
            <v>15.2</v>
          </cell>
        </row>
        <row r="134">
          <cell r="C134" t="str">
            <v>En su caso, atención y presentación, de los cambios pertinentes, conforme a las observaciones emitidas por la Junta Local Ejecutiva del INE</v>
          </cell>
          <cell r="K134" t="str">
            <v>15.3</v>
          </cell>
        </row>
        <row r="135">
          <cell r="C135" t="str">
            <v>Validación de los documentos y materiales electorales y especificaciones técnicas, con las observaciones subsanadas</v>
          </cell>
          <cell r="K135" t="str">
            <v>15.4</v>
          </cell>
        </row>
        <row r="136">
          <cell r="C136" t="str">
            <v>Aprobación de la documentación y material electoral</v>
          </cell>
          <cell r="K136" t="str">
            <v>15.5</v>
          </cell>
        </row>
        <row r="137">
          <cell r="C137" t="str">
            <v>Entrega por parte del OPLE a la DEOE, de los archivos con los diseños a color y especificaciones técnicas de la documentación y materiales electorales aprobados.</v>
          </cell>
          <cell r="K137" t="str">
            <v>15.6</v>
          </cell>
        </row>
        <row r="138">
          <cell r="C138" t="str">
            <v>Entrega a la DEOE del INE, del Reporte con los resultados de las verificaciones de las medidas de seguridad en la documentación electoral.</v>
          </cell>
          <cell r="K138" t="str">
            <v>15.7</v>
          </cell>
        </row>
        <row r="139">
          <cell r="C139" t="str">
            <v>Designación de la persona responsable de llevar el control sobre la asignación de los folios de las boletas que se distribuirán en cada mesa directiva de casilla</v>
          </cell>
          <cell r="K139" t="str">
            <v>15.8</v>
          </cell>
        </row>
        <row r="140">
          <cell r="C140" t="str">
            <v>Aprobación de SE y CAE, así como de personal técnico y administrativo que auxiliará en el procedimiento de conteo, sellado y agrupamiento de boletas e integración de las cajas paquete electoral</v>
          </cell>
          <cell r="K140" t="str">
            <v>15.9</v>
          </cell>
        </row>
        <row r="141">
          <cell r="C141" t="str">
            <v xml:space="preserve">Recepción de las boletas electorales por el órgano competente que realizará el conteo, sellado y agrupamiento e integracción de las cajas paquete electoral </v>
          </cell>
          <cell r="K141" t="str">
            <v>15.10</v>
          </cell>
        </row>
        <row r="142">
          <cell r="C142" t="str">
            <v>Conteo, sellado y agrupamiento de boletas e integración de la caja paquete electoral</v>
          </cell>
          <cell r="K142" t="str">
            <v>15.11</v>
          </cell>
        </row>
        <row r="143">
          <cell r="C143" t="str">
            <v>Distribución de la documentación y materiales electorales a las Presidencias de mesa directiva de casilla</v>
          </cell>
          <cell r="K143" t="str">
            <v>15.12</v>
          </cell>
        </row>
        <row r="144">
          <cell r="C144" t="str">
            <v>Remisión de los recibos de la entrega de la documentación y materiales electorales al Consejo General del OPL</v>
          </cell>
          <cell r="K144" t="str">
            <v>15.13</v>
          </cell>
        </row>
        <row r="145">
          <cell r="C145" t="str">
            <v>Plantas de emergencia de energía eléctrica</v>
          </cell>
          <cell r="K145" t="str">
            <v>16.1</v>
          </cell>
        </row>
        <row r="146">
          <cell r="C146" t="str">
            <v>Jornada Electoral</v>
          </cell>
          <cell r="K146" t="str">
            <v>16.2</v>
          </cell>
        </row>
        <row r="147">
          <cell r="C147" t="str">
            <v>Informe sobre el desarrollo de los simulacros del SIJE</v>
          </cell>
          <cell r="K147" t="str">
            <v>16.3</v>
          </cell>
        </row>
        <row r="148">
          <cell r="C148" t="str">
            <v>Se realizarán reuniones previas a la determinación de los lugares que ocuparán las bodegas electorales, para que se considere que estas cumplaen con las condiciones mínimas necesarias en materia de seguridad y protección civil</v>
          </cell>
          <cell r="K148" t="str">
            <v>17.1</v>
          </cell>
        </row>
        <row r="149">
          <cell r="C149" t="str">
            <v>Determinación de los lugares que ocuparán las bodegas electorales para el resguardo de la documentación electoral</v>
          </cell>
          <cell r="K149" t="str">
            <v>17.2</v>
          </cell>
        </row>
        <row r="150">
          <cell r="C150" t="str">
            <v>Verificación por parte de los órganos desconcentrados del INE de las condiciones y equipamiento de las bodegas electorales del OPL y  determinación de los compromisos que consideren necesarios.</v>
          </cell>
          <cell r="K150" t="str">
            <v>17.3</v>
          </cell>
        </row>
        <row r="151">
          <cell r="C151" t="str">
            <v>Informe que rinden las y los Presidentes de los organos competentes del OPL, sobre las condiciones de equipamiento, mecanismos de operación y medidas de seguridad de las bodegas electorales</v>
          </cell>
          <cell r="K151" t="str">
            <v>17.4</v>
          </cell>
        </row>
        <row r="152">
          <cell r="C152" t="str">
            <v>Designación, por parte del órgano competente del OPL, del personal que tendrá acceso a la bodega electoral</v>
          </cell>
          <cell r="K152" t="str">
            <v>17.5</v>
          </cell>
        </row>
        <row r="153">
          <cell r="C153" t="str">
            <v>Comprobar por parte de los órganos desconcentrados del INE, el cumplimiento de los compromisos adquiridos en la verificación de las condiciones y equipamiento de las bodegas electorales del OPL</v>
          </cell>
          <cell r="K153" t="str">
            <v>17.6</v>
          </cell>
        </row>
        <row r="154">
          <cell r="C154" t="str">
            <v>Envío del informe final presentado ante el Consejo General, sobre las condiciones que guardan las bodegas electorales del Órgano Central y desconcentrados del OPL</v>
          </cell>
          <cell r="K154" t="str">
            <v>17.7</v>
          </cell>
        </row>
        <row r="155">
          <cell r="C155" t="str">
            <v>Entrega de estudios de factibilidad al OPL</v>
          </cell>
          <cell r="K155" t="str">
            <v>18.1</v>
          </cell>
        </row>
        <row r="156">
          <cell r="C156" t="str">
            <v>Entrega de observaciones a los estudios de factibilidad</v>
          </cell>
          <cell r="K156" t="str">
            <v>18.2</v>
          </cell>
        </row>
        <row r="157">
          <cell r="C157" t="str">
            <v>Recorridos para verificar las propuestas de los mecanismos de recolección</v>
          </cell>
          <cell r="K157" t="str">
            <v>18.3</v>
          </cell>
        </row>
        <row r="158">
          <cell r="C158" t="str">
            <v>Aprobación de los mecanismos de recolección</v>
          </cell>
          <cell r="K158" t="str">
            <v>18.4</v>
          </cell>
        </row>
        <row r="159">
          <cell r="C159" t="str">
            <v>Acreditación de representantes de partidos políticos y candidaturas independientes ante los mecanismos de recolección</v>
          </cell>
          <cell r="K159" t="str">
            <v>18.5</v>
          </cell>
        </row>
        <row r="160">
          <cell r="C160" t="str">
            <v>Sustitución de representantes de partidos políticos y candidaturas independientes ante los mecanismos de recolección</v>
          </cell>
          <cell r="K160" t="str">
            <v>18.6</v>
          </cell>
        </row>
        <row r="161">
          <cell r="C161" t="str">
            <v>Traslado y recolección de los paquetes electorales</v>
          </cell>
          <cell r="K161" t="str">
            <v>18.7</v>
          </cell>
        </row>
        <row r="162">
          <cell r="C162" t="str">
            <v>Entrega a la JLE de los proyectos de Modelos Operativos de Recepción de Paquetes Electorales para opinión de las Vocalías de las JDE</v>
          </cell>
          <cell r="K162" t="str">
            <v>19.1</v>
          </cell>
        </row>
        <row r="163">
          <cell r="C163" t="str">
            <v>Aprobación del personal que acompañará, asesorará y dará seguimiento a la Recepción de Paquetes Electorales</v>
          </cell>
          <cell r="K163" t="str">
            <v>19.2</v>
          </cell>
        </row>
        <row r="164">
          <cell r="C164" t="str">
            <v>Aprobación de los Modelos Operativos de Recepción de Paquetes Electorales</v>
          </cell>
          <cell r="K164" t="str">
            <v>19.3</v>
          </cell>
        </row>
        <row r="165">
          <cell r="C165" t="str">
            <v>Operativo de Recepción de Paquetes</v>
          </cell>
          <cell r="K165" t="str">
            <v>19.4</v>
          </cell>
        </row>
        <row r="166">
          <cell r="C166" t="str">
            <v>Entrega a la JLE de la copia de los recibos de Recepción de Paquetes Electorales</v>
          </cell>
          <cell r="K166" t="str">
            <v>19.5</v>
          </cell>
        </row>
        <row r="167">
          <cell r="C167" t="str">
            <v>Entrega a la JLE del informe sobre la recepción de paquetes electorales en los órganos competentes</v>
          </cell>
          <cell r="K167" t="str">
            <v>19.6</v>
          </cell>
        </row>
        <row r="168">
          <cell r="C168" t="str">
            <v>Envío del Acuerdo de instalación o ratificación de la Comisión en la que se reporten los trabajos de implementación y operación del PREP</v>
          </cell>
          <cell r="K168" t="str">
            <v>20.1</v>
          </cell>
        </row>
        <row r="169">
          <cell r="C169" t="str">
            <v>Envío del  Acuerdo por el que se designa o ratifica a la instancia interna responsable de coordinar el PREP</v>
          </cell>
          <cell r="K169" t="str">
            <v>20.2</v>
          </cell>
        </row>
        <row r="170">
          <cell r="C170" t="str">
            <v>Envío del Acuerdo de integración del Comité Técnico Asesor del PREP</v>
          </cell>
          <cell r="K170" t="str">
            <v>20.3</v>
          </cell>
        </row>
        <row r="171">
          <cell r="C171" t="str">
            <v>Envío de la determinación si la implementación del PREP se realizará por el propio OPL o con el apoyo de un tercero</v>
          </cell>
          <cell r="K171" t="str">
            <v>20.4</v>
          </cell>
        </row>
        <row r="172">
          <cell r="C172" t="str">
            <v>Envío del Acuerdo por el que se determina el Proceso Técnico Operativo</v>
          </cell>
          <cell r="K172" t="str">
            <v>20.5</v>
          </cell>
        </row>
        <row r="173">
          <cell r="C173" t="str">
            <v>Envío del Acuerdo por el que se determina la ubicación, instalación y habilitación de los Centros de Acopio y Transmisión de Datos y, en su caso, el o los Centros de Captura y Verificación</v>
          </cell>
          <cell r="K173" t="str">
            <v>20.6</v>
          </cell>
        </row>
        <row r="174">
          <cell r="C174" t="str">
            <v>Envío del Acuerdo por el que se determina la designación del Ente Auditor</v>
          </cell>
          <cell r="K174" t="str">
            <v>20.7</v>
          </cell>
        </row>
        <row r="175">
          <cell r="C175" t="str">
            <v>Envío del instrumento jurídico firmado por el OPL y el ente auditor</v>
          </cell>
          <cell r="K175" t="str">
            <v>20.8</v>
          </cell>
        </row>
        <row r="176">
          <cell r="C176" t="str">
            <v>Ejecución de la prueba de funcionalidad del PREP</v>
          </cell>
          <cell r="K176" t="str">
            <v>20.9</v>
          </cell>
        </row>
        <row r="177">
          <cell r="C177" t="str">
            <v>Ejecución del primer simulacro del PREP</v>
          </cell>
          <cell r="K177" t="str">
            <v>20.10</v>
          </cell>
        </row>
        <row r="178">
          <cell r="C178" t="str">
            <v>Ejecución del segundo simulacro del PREP</v>
          </cell>
          <cell r="K178" t="str">
            <v>20.11</v>
          </cell>
        </row>
        <row r="179">
          <cell r="C179" t="str">
            <v>Ejecución del tercer simulacro del PREP</v>
          </cell>
          <cell r="K179" t="str">
            <v>20.12</v>
          </cell>
        </row>
        <row r="180">
          <cell r="C180" t="str">
            <v>Operación del PREP</v>
          </cell>
          <cell r="K180" t="str">
            <v>20.13</v>
          </cell>
        </row>
        <row r="181">
          <cell r="C181" t="str">
            <v>Revisión del proyecto de los lineamientos de cómputo y del cuadernillo de consulta sobre votos válidos y votos nulos</v>
          </cell>
          <cell r="K181" t="str">
            <v>21.1</v>
          </cell>
        </row>
        <row r="182">
          <cell r="C182" t="str">
            <v>Aprobación de los lineamientos de cómputo y del cuadernillo de consulta sobre votos válidos y votos nulos</v>
          </cell>
          <cell r="K182" t="str">
            <v>21.2</v>
          </cell>
        </row>
        <row r="183">
          <cell r="C183" t="str">
            <v>Remisión a la JLE en la entidad, de las propuestas de escenarios de cómputos, para la dictaminación de viabilidad</v>
          </cell>
          <cell r="K183" t="str">
            <v>21.3</v>
          </cell>
        </row>
        <row r="184">
          <cell r="C184" t="str">
            <v>Remisión de las observaciones a los escenarios de Cómputos al OPL y a su vez informar de las mismas a la UTVOPL</v>
          </cell>
          <cell r="K184" t="str">
            <v>21.4</v>
          </cell>
        </row>
        <row r="185">
          <cell r="C185" t="str">
            <v>Aprobación por parte de los órganos competentes del OPL de los distintos escenarios de cómputos</v>
          </cell>
          <cell r="K185" t="str">
            <v>21.5</v>
          </cell>
        </row>
        <row r="186">
          <cell r="C186" t="str">
            <v>Asignación de las y los SE y CAE contratados por el INE para los OD del OPL a fin de que apoyen en los cómputos de las elecciones locales</v>
          </cell>
          <cell r="K186" t="str">
            <v>21.6</v>
          </cell>
        </row>
        <row r="187">
          <cell r="C187" t="str">
            <v>Aprobación por parte del órgano competente del OPL, del acuerdo mediante el cual se designa al personal que participará en las tareas de apoyo a los Cómputos Municipales</v>
          </cell>
          <cell r="K187" t="str">
            <v>21.7</v>
          </cell>
        </row>
        <row r="188">
          <cell r="C188" t="str">
            <v>El OPL informará el inicio de la creación del programa, sistema o herramienta informática a la UTVOPL y a la Junta Local del INE, así como de sus características y avances</v>
          </cell>
          <cell r="K188" t="str">
            <v>21.8</v>
          </cell>
        </row>
        <row r="189">
          <cell r="C189" t="str">
            <v>El OPL remitirá por conducto de la UTVOPL a la DEOE, la dirección electrónica en la que se ubicará la aplicación, así como las claves y accesos necesarios para hacer pruebas y simulacros de captura</v>
          </cell>
          <cell r="K189" t="str">
            <v>21.9</v>
          </cell>
        </row>
        <row r="190">
          <cell r="C190" t="str">
            <v>El OPL informará de la liberación de la herramienta informática de Cómputos y de su conclusión a la DEOE, por conducto de la UTVOPL</v>
          </cell>
          <cell r="K190" t="str">
            <v>21.10</v>
          </cell>
        </row>
        <row r="191">
          <cell r="C191" t="str">
            <v>Capacitación regional a los órganos desconcentrados sobre Cómputos y la herramienta informática de Cómputos.</v>
          </cell>
          <cell r="K191" t="str">
            <v>21.11</v>
          </cell>
        </row>
        <row r="192">
          <cell r="C192" t="str">
            <v>Presentación del Informe que describa las etapas concluidas para el desarrollo de la herramienta informática, dicho informe será remitido a la DEOE, a través de la UTVOPL y con copia de conocimiento a la Junta Local del INE</v>
          </cell>
          <cell r="K192" t="str">
            <v>21.12</v>
          </cell>
        </row>
        <row r="193">
          <cell r="C193" t="str">
            <v>Realización de al menos dos simulacros en los órganos competentes del OPL sobre el desarrollo de los cómputos en los OD con el uso de la herramienta informática</v>
          </cell>
          <cell r="K193" t="str">
            <v>21.13</v>
          </cell>
        </row>
        <row r="194">
          <cell r="C194" t="str">
            <v>Aprobación de la habilitación de espacios para la instalación de grupos de trabajo y, en su caso, puntos de recuento</v>
          </cell>
          <cell r="K194" t="str">
            <v>21.14</v>
          </cell>
        </row>
        <row r="195">
          <cell r="C195" t="str">
            <v>Cómputos Municipales</v>
          </cell>
          <cell r="K195" t="str">
            <v>21.15</v>
          </cell>
        </row>
        <row r="196">
          <cell r="C196" t="str">
            <v>Asignación de Regidurías por el principio de Representación Proporcional</v>
          </cell>
          <cell r="K196" t="str">
            <v>21.16</v>
          </cell>
        </row>
        <row r="197">
          <cell r="C197" t="str">
            <v>Aprobación de modelos de pautas por parte del OPL</v>
          </cell>
          <cell r="K197" t="str">
            <v>22.1</v>
          </cell>
        </row>
        <row r="198">
          <cell r="C198" t="str">
            <v>Aprobación de pautas de autoridades electorales por parte de la Junta General Ejecutiva del INE</v>
          </cell>
          <cell r="K198" t="str">
            <v>22.2</v>
          </cell>
        </row>
        <row r="199">
          <cell r="C199" t="str">
            <v>Aprobación de pautas de partidos políticos por parte del Comité de Radio y Televisión del INE</v>
          </cell>
          <cell r="K199" t="str">
            <v>22.3</v>
          </cell>
        </row>
        <row r="200">
          <cell r="C200" t="str">
            <v>Planeación de la Fiscalización</v>
          </cell>
          <cell r="K200" t="str">
            <v>23.1</v>
          </cell>
        </row>
        <row r="201">
          <cell r="C201" t="str">
            <v>Fiscalización del periodo de precampaña y obtención del apoyo de la ciudadanía</v>
          </cell>
          <cell r="K201" t="str">
            <v>23.2</v>
          </cell>
        </row>
        <row r="202">
          <cell r="C202" t="str">
            <v>Fiscalización del periodo de campaña</v>
          </cell>
          <cell r="K202" t="str">
            <v>23.3</v>
          </cell>
        </row>
        <row r="203">
          <cell r="C203" t="str">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v>
          </cell>
          <cell r="K203" t="str">
            <v>24.1</v>
          </cell>
        </row>
        <row r="204">
          <cell r="C204" t="str">
            <v xml:space="preserve">Tramitar y sustanciar los procedimientos administrativos sancionadores, relacionados con la Elección del Proceso Electoral Concurrente. </v>
          </cell>
          <cell r="K204" t="str">
            <v>24.2</v>
          </cell>
        </row>
        <row r="205">
          <cell r="C205" t="str">
            <v>Elaborar y someter a consideración de la Comisión de Fiscalización el proyecto de resolución de los procedimientos administrativos sancionadores, para su posterior presentación al Consejo General.</v>
          </cell>
          <cell r="K205" t="str">
            <v>24.3</v>
          </cell>
        </row>
        <row r="206">
          <cell r="C206" t="str">
            <v>Gestionar los Requerimientos de Servicio TIC del Sistema de Administración de Dispositivos Móviles (Requerimientos de Servicio de TIC).</v>
          </cell>
          <cell r="K206" t="str">
            <v>25.1</v>
          </cell>
        </row>
        <row r="207">
          <cell r="C207" t="str">
            <v>Gestionar los Requerimientos de Servicio TIC del Sistema de Documentos y Materiales Electorales OPL (Requerimientos de Servicio de TIC).</v>
          </cell>
          <cell r="K207" t="str">
            <v>25.2</v>
          </cell>
        </row>
        <row r="208">
          <cell r="C208" t="str">
            <v>Gestionar los Requerimientos de Servicio TIC del Sistema de Sistema de Producción, Distribución y Almacenamiento de la Documentación y Materiales Electorales (Requerimientos de Servicio de TIC).</v>
          </cell>
          <cell r="K208" t="str">
            <v>25.3</v>
          </cell>
        </row>
        <row r="209">
          <cell r="C209" t="str">
            <v>Gestionar los Requerimientos de Servicio TIC del Sistema de Consulta en Casillas Especiales (SICCE) (Requerimientos de Servicio de TIC).</v>
          </cell>
          <cell r="K209" t="str">
            <v>25.4</v>
          </cell>
        </row>
        <row r="210">
          <cell r="C210" t="str">
            <v>Gestionar los Requerimientos de Servicio TIC del Sistema de Secciones con Estrategias Diferenciadas (Requerimientos de Servicio de TIC).</v>
          </cell>
          <cell r="K210" t="str">
            <v>25.5</v>
          </cell>
        </row>
        <row r="211">
          <cell r="C211" t="str">
            <v>Gestionar los Requerimientos de Servicio TIC del Sistema de Conoce a tu SE y CAE (Requerimientos de Servicio de TIC).</v>
          </cell>
          <cell r="K211" t="str">
            <v>25.6</v>
          </cell>
        </row>
        <row r="212">
          <cell r="C212" t="str">
            <v>Gestionar los Requerimientos de Servicio TIC del Sistema de Secciones con Cambio a la Propuesta de Ruta de Visita (Requerimientos de Servicio de TIC).</v>
          </cell>
          <cell r="K212" t="str">
            <v>25.7</v>
          </cell>
        </row>
        <row r="213">
          <cell r="C213" t="str">
            <v>Gestionar los Requerimientos de Servicio TIC del Sistema de Seguimiento de las y los Supervisores y Capacitadores Asistentes Electorales - Examen en Línea (Requerimientos de Servicio de TIC).</v>
          </cell>
          <cell r="K213" t="str">
            <v>25.8</v>
          </cell>
        </row>
        <row r="214">
          <cell r="C214" t="str">
            <v>Gestionar los Requerimientos de Servicio TIC del Sistema de Reclutamiento de SE y CAE en Línea (Requerimientos de Servicio de TIC).</v>
          </cell>
          <cell r="K214" t="str">
            <v>25.9</v>
          </cell>
        </row>
        <row r="215">
          <cell r="C215" t="str">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v>
          </cell>
          <cell r="K215" t="str">
            <v>25.10</v>
          </cell>
        </row>
        <row r="216">
          <cell r="C216" t="str">
            <v>Gestionar los Requerimientos de Servicio TIC del Sistema de Sesiones de Consejo (Requerimientos de Servicio de TIC).</v>
          </cell>
          <cell r="K216" t="str">
            <v>25.11</v>
          </cell>
        </row>
        <row r="217">
          <cell r="C217" t="str">
            <v>Gestionar los Requerimientos de Servicio TIC del Sistema de Ubicación de Casillas (Requerimientos de Servicio de TIC).</v>
          </cell>
          <cell r="K217" t="str">
            <v>25.12</v>
          </cell>
        </row>
        <row r="218">
          <cell r="C218" t="str">
            <v>Gestionar los Requerimientos de Servicio TIC del Sistema de Observadoras y Observadores Electorales (Requerimientos de Servicio de TIC).</v>
          </cell>
          <cell r="K218" t="str">
            <v>25.13</v>
          </cell>
        </row>
        <row r="219">
          <cell r="C219" t="str">
            <v>Gestionar los Requerimientos de Servicio TIC del Sistema Nacional de Registro de Precandidatos y Candidatos, (SNR) (Requerimientos de Servicio de TIC).</v>
          </cell>
          <cell r="K219" t="str">
            <v>25.14</v>
          </cell>
        </row>
        <row r="220">
          <cell r="C220" t="str">
            <v>Gestionar los Requerimientos de Servicio TIC del Sistema de Evaluación de Supervisoras, Supervisores, Capacitadoras y Capacitadores (Requerimientos de Servicio de TIC).</v>
          </cell>
          <cell r="K220" t="str">
            <v>25.15</v>
          </cell>
        </row>
        <row r="221">
          <cell r="C221" t="str">
            <v>Gestionar los Requerimientos de Servicio TIC del Sistema de Sistema Integral de Fiscalización – Precampaña (Requerimientos de Servicio de TIC).</v>
          </cell>
          <cell r="K221" t="str">
            <v>25.16</v>
          </cell>
        </row>
        <row r="222">
          <cell r="C222" t="str">
            <v>Gestionar los Requerimientos de Servicio TIC del Sistema de Registro de Solicitudes, Sustituciones y Acreditación de los Partidos Políticos y Candidaturas Independientes (Requerimientos de Servicio de TIC).</v>
          </cell>
          <cell r="K222" t="str">
            <v>25.17</v>
          </cell>
        </row>
        <row r="223">
          <cell r="C223" t="str">
            <v>Gestionar los Requerimientos de Servicio TIC del Sistema de Mecanismos de Garantía de Calidad a la Primera Etapa de Capacitación (Requerimientos de Servicio de TIC).</v>
          </cell>
          <cell r="K223" t="str">
            <v>25.18</v>
          </cell>
        </row>
        <row r="224">
          <cell r="C224" t="str">
            <v>Gestionar los Requerimientos de Servicio TIC del Sistema de Sustitución de las y los Supervisores y
Capacitadores Asistentes Electorales (Requerimientos de Servicio de TIC).</v>
          </cell>
          <cell r="K224" t="str">
            <v>25.19</v>
          </cell>
        </row>
        <row r="225">
          <cell r="C225" t="str">
            <v>Gestionar los Requerimientos de Servicio TIC del Sistema del Proceso de Primera Insaculación (Requerimientos de Servicio de TIC).</v>
          </cell>
          <cell r="K225" t="str">
            <v>25.20</v>
          </cell>
        </row>
        <row r="226">
          <cell r="C226" t="str">
            <v>Gestionar los Requerimientos de Servicio TIC del Sistema de Seguimiento a la Primera Etapa de Capacitación (Requerimientos de Servicio de TIC).</v>
          </cell>
          <cell r="K226" t="str">
            <v>25.21</v>
          </cell>
        </row>
        <row r="227">
          <cell r="C227" t="str">
            <v>Gestionar los Requerimientos de Servicio TIC de la Aplicación Móvil de Seguimiento a la Primera Etapa de Capacitación (Requerimientos de Servicio de TIC).</v>
          </cell>
          <cell r="K227" t="str">
            <v>25.22</v>
          </cell>
        </row>
        <row r="228">
          <cell r="C228" t="str">
            <v>Gestionar los Requerimientos de Servicio TIC de la Aplicación Móvil de Verificación de las y los
Supervisores Electorales en la Primera Etapa de Capacitación (Requerimientos de Servicio de TIC).</v>
          </cell>
          <cell r="K228" t="str">
            <v>25.23</v>
          </cell>
        </row>
        <row r="229">
          <cell r="C229" t="str">
            <v>Gestionar los Requerimientos de Servicio TIC de la Aplicación móvil de Simulacros y Prácticas de la Jornada electoral (Requerimientos de Servicio de TIC).</v>
          </cell>
          <cell r="K229" t="str">
            <v>25.24</v>
          </cell>
        </row>
        <row r="230">
          <cell r="C230" t="str">
            <v>Gestionar los Requerimientos de Servicio TIC del Sistema de Mecanismos de Recolección y Cadena de Custodia (Requerimientos de Servicio de TIC).</v>
          </cell>
          <cell r="K230" t="str">
            <v>25.25</v>
          </cell>
        </row>
        <row r="231">
          <cell r="C231" t="str">
            <v>Gestionar los Requerimientos de Servicio TIC de la Aplicación Móvil de Seguimiento a Paquetes Electorales (SPE) (Requerimientos de Servicio de TIC).</v>
          </cell>
          <cell r="K231" t="str">
            <v>25.26</v>
          </cell>
        </row>
        <row r="232">
          <cell r="C232" t="str">
            <v>Gestionar los Requerimientos de Servicio TIC del Sistema de Información sobre el desarrollo de la Jornada Electoral (SIJE) (Requerimientos de Servicio de TIC).</v>
          </cell>
          <cell r="K232" t="str">
            <v>25.27</v>
          </cell>
        </row>
        <row r="233">
          <cell r="C233" t="str">
            <v>Gestionar los Requerimientos de Servicio TIC de la Aplicación Móvil del sistema de Información de la Jornada Electoral (Requerimientos de Servicio de TIC).</v>
          </cell>
          <cell r="K233" t="str">
            <v>25.28</v>
          </cell>
        </row>
        <row r="234">
          <cell r="C234" t="str">
            <v>Gestionar los Requerimientos de Servicio TIC de la Aplicación Móvil  "IMDC  el día de la Jornada Electoral" (Requerimientos de Servicio de TIC).</v>
          </cell>
          <cell r="K234" t="str">
            <v>25.29</v>
          </cell>
        </row>
        <row r="235">
          <cell r="C235" t="str">
            <v>Gestionar los Requerimientos de Servicio TIC del Sistema de Sistema Integral de Fiscalización – Campaña (Requerimientos de Servicio de TIC).</v>
          </cell>
          <cell r="K235" t="str">
            <v>25.30</v>
          </cell>
        </row>
        <row r="236">
          <cell r="C236" t="str">
            <v>Gestionar los Requerimientos de Servicio TIC del Sistema del Proceso de Segunda Insaculación (Requerimientos de Servicio de TIC).</v>
          </cell>
          <cell r="K236" t="str">
            <v>25.31</v>
          </cell>
        </row>
        <row r="237">
          <cell r="C237" t="str">
            <v>Gestionar los Requerimientos de Servicio TIC del Sistema de Seguimiento a la Segunda Etapa de Capacitación (Requerimientos de Servicio de TIC).</v>
          </cell>
          <cell r="K237" t="str">
            <v>25.32</v>
          </cell>
        </row>
        <row r="238">
          <cell r="C238" t="str">
            <v>Gestionar los Requerimientos de la Aplicación Móvil de Nombramientos y Seguimiento a la Segunda Etapa de Capacitación (Requerimientos de Servicio de TIC).</v>
          </cell>
          <cell r="K238" t="str">
            <v>25.33</v>
          </cell>
        </row>
        <row r="239">
          <cell r="C239" t="str">
            <v>Gestionar los Requerimientos de Servicio TIC de la Aplicación Móvil de Verificación de las y los Supervisores Electorales en la Segunda Etapa de Capacitación (Requerimientos de Servicio de TIC).</v>
          </cell>
          <cell r="K239" t="str">
            <v>25.34</v>
          </cell>
        </row>
        <row r="240">
          <cell r="C240" t="str">
            <v>Gestionar los Requerimientos de Servicio TIC del Sistema de Sustitución de Funcionarias y Funcionarios de Mesas Directivas de Casilla (Requerimientos de Servicio de TIC).</v>
          </cell>
          <cell r="K240" t="str">
            <v>25.35</v>
          </cell>
        </row>
        <row r="241">
          <cell r="C241" t="str">
            <v>Gestionar los Requerimientos de Servicio TIC del Sistema de Mecanismos de Garantía de Calidad a la Segunda Etapa de Capacitación (Requerimientos de Servicio de TIC).</v>
          </cell>
          <cell r="K241" t="str">
            <v>25.36</v>
          </cell>
        </row>
        <row r="242">
          <cell r="C242" t="str">
            <v>Gestionar los Requerimientos de Servicio TIC del Sistema de Desempeño de Funcionarias y Funcionarios de Casilla (Requerimientos de Servicio de TIC).</v>
          </cell>
          <cell r="K242" t="str">
            <v>25.37</v>
          </cell>
        </row>
        <row r="243">
          <cell r="C243" t="str">
            <v>Gestionar los Requerimientos de Servicio TIC del Sistema de Sistema de Fiscalización de Jornada Electoral SIFIJE (Requerimientos de Servicio de TIC).</v>
          </cell>
          <cell r="K243" t="str">
            <v>25.38</v>
          </cell>
        </row>
        <row r="244">
          <cell r="C244" t="str">
            <v>Verificar y validar los Componentes del Sistema de Secciones con Estrategias Diferenciadas (Pruebas de aceptación).</v>
          </cell>
          <cell r="K244" t="str">
            <v>26.1</v>
          </cell>
        </row>
        <row r="245">
          <cell r="C245" t="str">
            <v>Verificar y validar los Componentes del Sistema de Secciones con Cambio a la Propuesta de Ruta de Visita (Pruebas de aceptación).</v>
          </cell>
          <cell r="K245" t="str">
            <v>26.2</v>
          </cell>
        </row>
        <row r="246">
          <cell r="C246" t="str">
            <v>Verificar y validar los Componentes del Sistema de Seguimiento de las y los Supervisores y Capacitadores Asistentes Electorales - Examen en Línea(Pruebas de aceptación).</v>
          </cell>
          <cell r="K246" t="str">
            <v>26.3</v>
          </cell>
        </row>
        <row r="247">
          <cell r="C247" t="str">
            <v>Verificar y validar los Componentes del Sistema de Reclutamiento de SE y CAE en Línea (Pruebas de aceptación).</v>
          </cell>
          <cell r="K247" t="str">
            <v>26.4</v>
          </cell>
        </row>
        <row r="248">
          <cell r="C248" t="str">
            <v>Verificar y validar los Componentes del Sistema de Mecanismos de garantía de calidad de la aplicación de los procedimientos de reclutamiento, selección y contratación de Supervisoras/es Electorales y Capacitadoras/es Asistentes Electorales (Pruebas de aceptación).</v>
          </cell>
          <cell r="K248" t="str">
            <v>26.5</v>
          </cell>
        </row>
        <row r="249">
          <cell r="C249" t="str">
            <v>Verificar y validar los Componentes del Sistema de Administración de Dispositivos Móviles (Pruebas de aceptación).</v>
          </cell>
          <cell r="K249" t="str">
            <v>26.6</v>
          </cell>
        </row>
        <row r="250">
          <cell r="C250" t="str">
            <v>Verificar y validar los Componentes del Sistema de Conoce a tu SE y CAE (Pruebas de aceptación).</v>
          </cell>
          <cell r="K250" t="str">
            <v>26.7</v>
          </cell>
        </row>
        <row r="251">
          <cell r="C251" t="str">
            <v>Verificar y validar los Componentes del Sistema de Sustitución de las y los Supervisores y
Capacitadores Asistentes Electorales (Pruebas de aceptación).</v>
          </cell>
          <cell r="K251" t="str">
            <v>26.8</v>
          </cell>
        </row>
        <row r="252">
          <cell r="C252" t="str">
            <v>Verificar y validar los Componentes del Sistema del Proceso de Primera Insaculación (Pruebas de aceptación).</v>
          </cell>
          <cell r="K252" t="str">
            <v>26.9</v>
          </cell>
        </row>
        <row r="253">
          <cell r="C253" t="str">
            <v>Verificar y validar los Componentes del Sistema de Seguimiento a la Primera Etapa de Capacitación (Pruebas de aceptación).</v>
          </cell>
          <cell r="K253" t="str">
            <v>26.10</v>
          </cell>
        </row>
        <row r="254">
          <cell r="C254" t="str">
            <v>Verificar y validar los Componentes de la Aplicación Móvil de Seguimiento a la Primera Etapa de Capacitación (Pruebas de aceptación).</v>
          </cell>
          <cell r="K254" t="str">
            <v>26.11</v>
          </cell>
        </row>
        <row r="255">
          <cell r="C255" t="str">
            <v>Verificar y validar los Componentes de la Aplicación Móvil de Verificación de las y los
Supervisores Electorales en la Primera Etapa de Capacitación (Pruebas de aceptación).</v>
          </cell>
          <cell r="K255" t="str">
            <v>26.12</v>
          </cell>
        </row>
        <row r="256">
          <cell r="C256" t="str">
            <v>Verificar y validar los Componentes del Sistema de Mecanismos de Garantía de Calidad a la Primera Etapa de Capacitación (Pruebas de aceptación).</v>
          </cell>
          <cell r="K256" t="str">
            <v>26.13</v>
          </cell>
        </row>
        <row r="257">
          <cell r="C257" t="str">
            <v>Verificar y validar los Componentes del Sistema de Evaluación de Supervisoras, Supervisores, Capacitadoras y Capacitadores (Pruebas de aceptación).</v>
          </cell>
          <cell r="K257" t="str">
            <v>26.14</v>
          </cell>
        </row>
        <row r="258">
          <cell r="C258" t="str">
            <v>Verificar y validar los Componentes del Sistema del Proceso de Segunda Insaculación (Pruebas de aceptación).</v>
          </cell>
          <cell r="K258" t="str">
            <v>26.15</v>
          </cell>
        </row>
        <row r="259">
          <cell r="C259" t="str">
            <v>Verificar y validar los Componentes del Sistema de Seguimiento a la Segunda Etapa de Capacitación (Pruebas de aceptación).</v>
          </cell>
          <cell r="K259" t="str">
            <v>26.16</v>
          </cell>
        </row>
        <row r="260">
          <cell r="C260" t="str">
            <v>Verificar y validar los Componentes de la Aplicación Móvil de Nombramientos y Seguimiento a la Segunda Etapa de Capacitación (Pruebas de aceptación).</v>
          </cell>
          <cell r="K260" t="str">
            <v>26.17</v>
          </cell>
        </row>
        <row r="261">
          <cell r="C261" t="str">
            <v>Verificar y validar los Componentes de la Aplicación Móvil de Verificación de las y los Supervisores Electorales en la Segunda Etapa de Capacitación (Pruebas de aceptación).</v>
          </cell>
          <cell r="K261" t="str">
            <v>26.18</v>
          </cell>
        </row>
        <row r="262">
          <cell r="C262" t="str">
            <v>Verificar y validar los Componentes del Sistema de Mecanismos de Garantía de Calidad a la Segunda Etapa de Capacitación (Pruebas de aceptación).</v>
          </cell>
          <cell r="K262" t="str">
            <v>26.19</v>
          </cell>
        </row>
        <row r="263">
          <cell r="C263" t="str">
            <v>Verificar y validar los Componentes del Sistema de Sustitución de Funcionarias y Funcionarios de Mesas Directivas de Casilla (Pruebas de aceptación).</v>
          </cell>
          <cell r="K263" t="str">
            <v>26.20</v>
          </cell>
        </row>
        <row r="264">
          <cell r="C264" t="str">
            <v>Verificar y validar los Componentes de la Aplicación móvil de Simulacros y Prácticas de la Jornada electoral (Pruebas de aceptación).</v>
          </cell>
          <cell r="K264" t="str">
            <v>26.21</v>
          </cell>
        </row>
        <row r="265">
          <cell r="C265" t="str">
            <v>Verificar y validar los Componentes del Sistema de Desempeño de Funcionarias y Funcionarios de Casilla (Pruebas de aceptación).</v>
          </cell>
          <cell r="K265" t="str">
            <v>26.22</v>
          </cell>
        </row>
        <row r="266">
          <cell r="C266" t="str">
            <v>Verificar y validar los Componentes del Sistema de Sistema de Fiscalización de Jornada Electoral SIFIJE (Pruebas de aceptación).</v>
          </cell>
          <cell r="K266" t="str">
            <v>26.23</v>
          </cell>
        </row>
        <row r="267">
          <cell r="C267" t="str">
            <v>Verificar y validar los Componentes del Sistema Nacional de Registro de Precandidatos y Candidatos, (SNR) (Pruebas de aceptación).</v>
          </cell>
          <cell r="K267" t="str">
            <v>26.24</v>
          </cell>
        </row>
        <row r="268">
          <cell r="C268" t="str">
            <v>Verificar y validar los Componentes del Sistema de Sistema Integral de Fiscalización – Precampaña (Pruebas de aceptación).</v>
          </cell>
          <cell r="K268" t="str">
            <v>26.25</v>
          </cell>
        </row>
        <row r="269">
          <cell r="C269" t="str">
            <v>Verificar y validar los Componentes del Sistema de Sistema Integral de Fiscalización – Campaña (Pruebas de aceptación).</v>
          </cell>
          <cell r="K269" t="str">
            <v>26.26</v>
          </cell>
        </row>
        <row r="270">
          <cell r="C270" t="str">
            <v>Verificar y validar los Componentes del Sistema de Documentos y Materiales Electorales OPL (Pruebas de aceptación).</v>
          </cell>
          <cell r="K270" t="str">
            <v>26.27</v>
          </cell>
        </row>
        <row r="271">
          <cell r="C271" t="str">
            <v>Verificar y validar los Componentes del Sistema de Sesiones de Consejo (Pruebas de aceptación).</v>
          </cell>
          <cell r="K271" t="str">
            <v>26.28</v>
          </cell>
        </row>
        <row r="272">
          <cell r="C272" t="str">
            <v>Verificar y validar los Componentes del Sistema de Sistema de Producción, Distribución y Almacenamiento de la Documentación y Materiales Electorales (Pruebas de aceptación).</v>
          </cell>
          <cell r="K272" t="str">
            <v>26.29</v>
          </cell>
        </row>
        <row r="273">
          <cell r="C273" t="str">
            <v>Verificar y validar los Componentes del Sistema de Observadoras y Observadores Electorales (Pruebas de aceptación).</v>
          </cell>
          <cell r="K273" t="str">
            <v>26.30</v>
          </cell>
        </row>
        <row r="274">
          <cell r="C274" t="str">
            <v>Verificar y validar los Componentes del Sistema de Ubicación de Casillas (Pruebas de aceptación).</v>
          </cell>
          <cell r="K274" t="str">
            <v>26.31</v>
          </cell>
        </row>
        <row r="275">
          <cell r="C275" t="str">
            <v>Verificar y validar los Componentes del Sistema de Mecanismos de Recolección y Cadena de Custodia (Pruebas de aceptación).</v>
          </cell>
          <cell r="K275" t="str">
            <v>26.32</v>
          </cell>
        </row>
        <row r="276">
          <cell r="C276" t="str">
            <v>Verificar y validar los Componentes de la Aplicación Móvil de Seguimiento a Paquetes Electorales (SPE) (Pruebas de aceptación).</v>
          </cell>
          <cell r="K276" t="str">
            <v>26.33</v>
          </cell>
        </row>
        <row r="277">
          <cell r="C277" t="str">
            <v>Verificar y validar los Componentes del Sistema de Información sobre el desarrollo de la Jornada Electoral (SIJE) (Pruebas de aceptación).</v>
          </cell>
          <cell r="K277" t="str">
            <v>26.34</v>
          </cell>
        </row>
        <row r="278">
          <cell r="C278" t="str">
            <v>Verificar y validar los Componentes de la Aplicación Móvil del sistema de Información de la Jornada Electoral (Pruebas de aceptación).</v>
          </cell>
          <cell r="K278" t="str">
            <v>26.35</v>
          </cell>
        </row>
        <row r="279">
          <cell r="C279" t="str">
            <v>Verificar y validar los Componentes del Sistema de Registro de Solicitudes, Sustituciones y Acreditación de los Partidos Políticos y Candidaturas Independientes (Pruebas de aceptación).</v>
          </cell>
          <cell r="K279" t="str">
            <v>26.36</v>
          </cell>
        </row>
        <row r="280">
          <cell r="C280" t="str">
            <v>Verificar y validar los Componentes del Sistema de Consulta en Casillas Especiales (SICCE) (Pruebas de aceptación).</v>
          </cell>
          <cell r="K280" t="str">
            <v>26.37</v>
          </cell>
        </row>
        <row r="281">
          <cell r="C281" t="str">
            <v>Verificar y validar los Componentes de la Aplicación Móvil  "IMDC  el día de la Jornada Electoral" (Pruebas de aceptación).</v>
          </cell>
          <cell r="K281" t="str">
            <v>26.38</v>
          </cell>
        </row>
        <row r="282">
          <cell r="C282" t="str">
            <v>Liberar el Sistema de Secciones con Estrategias Diferenciadas(Producción).</v>
          </cell>
          <cell r="K282" t="str">
            <v>26.39</v>
          </cell>
        </row>
        <row r="283">
          <cell r="C283" t="str">
            <v>Liberar el Sistema de Secciones con Cambio a la Propuesta de Ruta de Visita (Producción).</v>
          </cell>
          <cell r="K283" t="str">
            <v>26.40</v>
          </cell>
        </row>
        <row r="284">
          <cell r="C284" t="str">
            <v>Liberar el Sistema de Seguimiento de las y los Supervisores y Capacitadores Asistentes Electorales - Examen en Línea (Producción).</v>
          </cell>
          <cell r="K284" t="str">
            <v>26.41</v>
          </cell>
        </row>
        <row r="285">
          <cell r="C285" t="str">
            <v>Liberar el Sistema de Reclutamiento de SE y CAE en Línea (Producción).</v>
          </cell>
          <cell r="K285" t="str">
            <v>26.42</v>
          </cell>
        </row>
        <row r="286">
          <cell r="C286" t="str">
            <v>Liberar el Sistema de Mecanismos de garantía de calidad de la aplicación de los procedimientos de reclutamiento, selección y contratación de Supervisoras/es Electorales y Capacitadoras/es Asistentes Electorales (Producción).</v>
          </cell>
          <cell r="K286" t="str">
            <v>26.43</v>
          </cell>
        </row>
        <row r="287">
          <cell r="C287" t="str">
            <v>Liberar el Sistema de Administración de Dispositivos Móviles (Producción).</v>
          </cell>
          <cell r="K287" t="str">
            <v>26.44</v>
          </cell>
        </row>
        <row r="288">
          <cell r="C288" t="str">
            <v>Liberar el Sistema de  Conoce a tu SE y CAE (Producción).</v>
          </cell>
          <cell r="K288" t="str">
            <v>26.45</v>
          </cell>
        </row>
        <row r="289">
          <cell r="C289" t="str">
            <v>Liberar el Sistema de Sustitución de las y los Supervisores y
Capacitadores Asistentes Electorales (Producción).</v>
          </cell>
          <cell r="K289" t="str">
            <v>26.46</v>
          </cell>
        </row>
        <row r="290">
          <cell r="C290" t="str">
            <v>Liberar el Sistema del Proceso de Primera Insaculación (Producción).</v>
          </cell>
          <cell r="K290" t="str">
            <v>26.47</v>
          </cell>
        </row>
        <row r="291">
          <cell r="C291" t="str">
            <v>Liberar el Sistema de Seguimiento a la Primera Etapa de Capacitación (Producción).</v>
          </cell>
          <cell r="K291" t="str">
            <v>26.48</v>
          </cell>
        </row>
        <row r="292">
          <cell r="C292" t="str">
            <v>Liberar la Aplicación Móvil de Seguimiento a la Primera Etapa de Capacitación (Producción).</v>
          </cell>
          <cell r="K292" t="str">
            <v>26.49</v>
          </cell>
        </row>
        <row r="293">
          <cell r="C293" t="str">
            <v>Liberar la Aplicación Móvil de Verificación de las y los
Supervisores Electorales en la Primera Etapa de Capacitación(Producción).</v>
          </cell>
          <cell r="K293" t="str">
            <v>26.50</v>
          </cell>
        </row>
        <row r="294">
          <cell r="C294" t="str">
            <v>Liberar el Sistema de  Mecanismos de Garantía de Calidad a la Primera Etapa de Capacitación (Producción).</v>
          </cell>
          <cell r="K294" t="str">
            <v>26.51</v>
          </cell>
        </row>
        <row r="295">
          <cell r="C295" t="str">
            <v>Liberar el Sistema de  Evaluación de Supervisoras, Supervisores, Capacitadoras y Capacitadores (Producción).</v>
          </cell>
          <cell r="K295" t="str">
            <v>26.52</v>
          </cell>
        </row>
        <row r="296">
          <cell r="C296" t="str">
            <v>Liberar el Sistema del Proceso de Segunda Insaculación (Producción).</v>
          </cell>
          <cell r="K296" t="str">
            <v>26.53</v>
          </cell>
        </row>
        <row r="297">
          <cell r="C297" t="str">
            <v>Liberar el Sistema de Seguimiento a la Segunda Etapa de Capacitación (Producción).</v>
          </cell>
          <cell r="K297" t="str">
            <v>26.54</v>
          </cell>
        </row>
        <row r="298">
          <cell r="C298" t="str">
            <v>Liberar la Aplicación Móvil de Nombramientos y Seguimiento a la Segunda Etapa de Capacitación (Producción).</v>
          </cell>
          <cell r="K298" t="str">
            <v>26.55</v>
          </cell>
        </row>
        <row r="299">
          <cell r="C299" t="str">
            <v>Liberar la Aplicación Móvil de Verificación de las y los
Supervisores Electorales en la Segunda Etapa de Capacitación (Producción).</v>
          </cell>
          <cell r="K299" t="str">
            <v>26.56</v>
          </cell>
        </row>
        <row r="300">
          <cell r="C300" t="str">
            <v>Liberar el Sistema de  Mecanismos de Garantía de Calidad a la Segunda Etapa de Capacitación (Producción).</v>
          </cell>
          <cell r="K300" t="str">
            <v>26.57</v>
          </cell>
        </row>
        <row r="301">
          <cell r="C301" t="str">
            <v>Liberar el Sistema de  Sustitución de Funcionarias y Funcionarios de Mesas Directivas de Casilla (Producción).</v>
          </cell>
          <cell r="K301" t="str">
            <v>26.58</v>
          </cell>
        </row>
        <row r="302">
          <cell r="C302" t="str">
            <v>Liberar la Aplicación móvil de Simulacros y Prácticas de la Jornada electoral (Producción).</v>
          </cell>
          <cell r="K302" t="str">
            <v>26.59</v>
          </cell>
        </row>
        <row r="303">
          <cell r="C303" t="str">
            <v>Liberar el Sistema de  Desempeño de Funcionarias y Funcionarios de Casilla (Producción).</v>
          </cell>
          <cell r="K303" t="str">
            <v>26.60</v>
          </cell>
        </row>
        <row r="304">
          <cell r="C304" t="str">
            <v>Liberar el Sistema de  Sistema de Fiscalización de Jornada Electoral SIFIJE (Producción).</v>
          </cell>
          <cell r="K304" t="str">
            <v>26.61</v>
          </cell>
        </row>
        <row r="305">
          <cell r="C305" t="str">
            <v>Liberar el Sistema Nacional de Registro de Precandidatos y Candidatos, (SNR) (Producción).</v>
          </cell>
          <cell r="K305" t="str">
            <v>26.62</v>
          </cell>
        </row>
        <row r="306">
          <cell r="C306" t="str">
            <v>Liberar el Sistema de  Sistema Integral de Fiscalización – Precampaña (Producción).</v>
          </cell>
          <cell r="K306" t="str">
            <v>26.63</v>
          </cell>
        </row>
        <row r="307">
          <cell r="C307" t="str">
            <v>Liberar el Sistema de  Sistema Integral de Fiscalización – Campaña (Producción).</v>
          </cell>
          <cell r="K307" t="str">
            <v>26.64</v>
          </cell>
        </row>
        <row r="308">
          <cell r="C308" t="str">
            <v>Liberar el Sistema de  Documentos y Materiales Electorales OPL (Producción).</v>
          </cell>
          <cell r="K308" t="str">
            <v>26.65</v>
          </cell>
        </row>
        <row r="309">
          <cell r="C309" t="str">
            <v>Liberar el Sistema de  Sesiones de Consejo (Producción).</v>
          </cell>
          <cell r="K309" t="str">
            <v>26.66</v>
          </cell>
        </row>
        <row r="310">
          <cell r="C310" t="str">
            <v>Liberar el Sistema de  Sistema de Producción, Distribución y Almacenamiento de la Documentación y Materiales Electorales (Producción).</v>
          </cell>
          <cell r="K310" t="str">
            <v>26.67</v>
          </cell>
        </row>
        <row r="311">
          <cell r="C311" t="str">
            <v>Liberar el Sistema de  Observadoras y Observadores Electorales (Producción).</v>
          </cell>
          <cell r="K311" t="str">
            <v>26.68</v>
          </cell>
        </row>
        <row r="312">
          <cell r="C312" t="str">
            <v>Liberar el Sistema de  Ubicación de Casillas (Producción).</v>
          </cell>
          <cell r="K312" t="str">
            <v>26.69</v>
          </cell>
        </row>
        <row r="313">
          <cell r="C313" t="str">
            <v>Liberar el Sistema de  Mecanismos de Recolección y Cadena de Custodia (Producción).</v>
          </cell>
          <cell r="K313" t="str">
            <v>26.70</v>
          </cell>
        </row>
        <row r="314">
          <cell r="C314" t="str">
            <v>Liberar la Aplicación Móvil de Seguimiento a Paquetes Electorales (SPE) (Producción).</v>
          </cell>
          <cell r="K314" t="str">
            <v>26.71</v>
          </cell>
        </row>
        <row r="315">
          <cell r="C315" t="str">
            <v>Liberar el Sistema de Información sobre el desarrollo de la Jornada Electoral (SIJE) (Producción).</v>
          </cell>
          <cell r="K315" t="str">
            <v>26.72</v>
          </cell>
        </row>
        <row r="316">
          <cell r="C316" t="str">
            <v>Liberar la Aplicación Móvil del sistema de Información de la Jornada Electoral (Producción).</v>
          </cell>
          <cell r="K316" t="str">
            <v>26.73</v>
          </cell>
        </row>
        <row r="317">
          <cell r="C317" t="str">
            <v>Liberar el Sistema de Registro de Solicitudes, Sustituciones y Acreditación de los Partidos Políticos y Candidaturas Independientes (Producción).</v>
          </cell>
          <cell r="K317" t="str">
            <v>26.74</v>
          </cell>
        </row>
        <row r="318">
          <cell r="C318" t="str">
            <v>Liberar el Sistema de Consulta en Casillas Especiales (SICCE) (Producción).</v>
          </cell>
          <cell r="K318" t="str">
            <v>26.75</v>
          </cell>
        </row>
        <row r="319">
          <cell r="C319" t="str">
            <v>Liberar el Sistema de la Aplicación Móvil  "IMDC  el día de la Jornada Electoral"(Producción).</v>
          </cell>
          <cell r="K319" t="str">
            <v>26.76</v>
          </cell>
        </row>
        <row r="320">
          <cell r="C320" t="str">
            <v>En su caso, realización de los debates entre candidatas y candidatos a cargos de Presidencias Municipales en Ayuntamientos</v>
          </cell>
          <cell r="K320" t="str">
            <v>27.1</v>
          </cell>
        </row>
      </sheetData>
      <sheetData sheetId="5">
        <row r="4">
          <cell r="A4" t="str">
            <v>Mecanismos de coordinación</v>
          </cell>
          <cell r="B4" t="str">
            <v>1.1</v>
          </cell>
          <cell r="C4" t="str">
            <v>Sesión para dar inicio al PEL</v>
          </cell>
        </row>
        <row r="5">
          <cell r="B5" t="str">
            <v>1.2</v>
          </cell>
          <cell r="C5" t="str">
            <v>Aprobación del Plan Integral y Calendario de Coordinación por parte del INE</v>
          </cell>
        </row>
        <row r="6">
          <cell r="B6" t="str">
            <v>1.3</v>
          </cell>
          <cell r="C6" t="str">
            <v>Aprobación del Cronograma o Calendario de actividades del Proceso Electoral Extraordinario del OPL</v>
          </cell>
        </row>
        <row r="7">
          <cell r="B7" t="str">
            <v>1.4</v>
          </cell>
          <cell r="C7" t="str">
            <v>Elaborar un plan de trabajo conjunto para la promoción de la participación ciudadana</v>
          </cell>
        </row>
        <row r="8">
          <cell r="B8" t="str">
            <v>1.5</v>
          </cell>
          <cell r="C8" t="str">
            <v>Implementar un plan de trabajo conjunto para la promoción de la participación ciudadana</v>
          </cell>
        </row>
        <row r="9">
          <cell r="B9" t="str">
            <v>2.1</v>
          </cell>
          <cell r="C9" t="str">
            <v>Sesión en la que se designan e integran los Órganos Municipales</v>
          </cell>
        </row>
        <row r="10">
          <cell r="B10" t="str">
            <v>2.2</v>
          </cell>
          <cell r="C10" t="str">
            <v>Sesión en la que se designan e integran los Órganos Distritales</v>
          </cell>
        </row>
        <row r="11">
          <cell r="B11" t="str">
            <v>2.3</v>
          </cell>
          <cell r="C11" t="str">
            <v>Instalación de los Órganos Municipales</v>
          </cell>
        </row>
        <row r="12">
          <cell r="B12" t="str">
            <v>2.4</v>
          </cell>
          <cell r="C12" t="str">
            <v>Instalación de los Órganos Distritales</v>
          </cell>
        </row>
        <row r="13">
          <cell r="B13" t="str">
            <v>2.5</v>
          </cell>
          <cell r="C13" t="str">
            <v>Instalación del Consejo Local</v>
          </cell>
        </row>
        <row r="14">
          <cell r="B14" t="str">
            <v>2.6</v>
          </cell>
          <cell r="C14" t="str">
            <v>Instalación de los Consejos Distritales</v>
          </cell>
        </row>
        <row r="15">
          <cell r="B15" t="str">
            <v>2.7</v>
          </cell>
          <cell r="C15" t="str">
            <v>Integración de Órganos Desconcentrados (por posibilidad de recuento en cuestión de la diferencia del 1%)</v>
          </cell>
        </row>
        <row r="16">
          <cell r="B16" t="str">
            <v>3.1</v>
          </cell>
          <cell r="C16" t="str">
            <v>Entrega de la Lista Nominal de Electores Definitiva con fotografía</v>
          </cell>
        </row>
        <row r="17">
          <cell r="B17" t="str">
            <v>4.1</v>
          </cell>
          <cell r="C17" t="str">
            <v>Emisión de la convocatoria para la ciudadanía que desee participar en la observación electoral</v>
          </cell>
        </row>
        <row r="18">
          <cell r="B18" t="str">
            <v>4.2</v>
          </cell>
          <cell r="C18" t="str">
            <v>Difusión de la convocatoria para participar en la observación electoral</v>
          </cell>
        </row>
        <row r="19">
          <cell r="B19" t="str">
            <v>4.3</v>
          </cell>
          <cell r="C19" t="str">
            <v>Recepción de solicitudes de acreditación y/o ratificación de la ciudadanía que desee participar en observación electoral</v>
          </cell>
        </row>
        <row r="20">
          <cell r="B20" t="str">
            <v>4.4</v>
          </cell>
          <cell r="C20" t="str">
            <v>Impartición de los cursos de capacitación, preparación o información de manera presencial</v>
          </cell>
        </row>
        <row r="21">
          <cell r="B21" t="str">
            <v>4.5</v>
          </cell>
          <cell r="C21" t="str">
            <v>Impartición de los cursos de capacitación, preparación o información de manera virtual o por parte de organizaciones</v>
          </cell>
        </row>
        <row r="22">
          <cell r="B22" t="str">
            <v>4.6</v>
          </cell>
          <cell r="C22" t="str">
            <v>Acreditación y/o ratificación de la ciudadanía como observadores u observadoras electorales</v>
          </cell>
        </row>
        <row r="23">
          <cell r="B23" t="str">
            <v>4.7</v>
          </cell>
          <cell r="C23" t="str">
            <v>Seguimiento a los informes mensuales de acreditación</v>
          </cell>
        </row>
        <row r="24">
          <cell r="B24" t="str">
            <v>5.1</v>
          </cell>
          <cell r="C24" t="str">
            <v>Recorridos por las secciones de los distritos para localizar los lugares donde se ubicarán las casillas</v>
          </cell>
        </row>
        <row r="25">
          <cell r="B25" t="str">
            <v>5.2</v>
          </cell>
          <cell r="C25" t="str">
            <v>Presentación a los Consejos Distritales del listado de lugares propuestos para ubicar casillas</v>
          </cell>
        </row>
        <row r="26">
          <cell r="B26" t="str">
            <v>5.3</v>
          </cell>
          <cell r="C26" t="str">
            <v>Aprobar en sesión extraordinaria de Junta Distrital Ejecutiva, la propuesta de ubicación de casillas electorales que se presentará al Consejo Distrital.</v>
          </cell>
        </row>
        <row r="27">
          <cell r="B27" t="str">
            <v>5.4</v>
          </cell>
          <cell r="C27" t="str">
            <v>Visitas de examinación por los consejos distritales en los lugares propuestos para instalar casillas</v>
          </cell>
        </row>
        <row r="28">
          <cell r="B28" t="str">
            <v>5.5</v>
          </cell>
          <cell r="C28" t="str">
            <v>Aprobación del número y ubicación de casillas básicas y contiguas y, en su caso, extraordinarias y especiales</v>
          </cell>
        </row>
        <row r="29">
          <cell r="B29" t="str">
            <v>5.6</v>
          </cell>
          <cell r="C29" t="str">
            <v>Remisión del listado de ubicación de casillas al OPL</v>
          </cell>
        </row>
        <row r="30">
          <cell r="B30" t="str">
            <v>5.7</v>
          </cell>
          <cell r="C30" t="str">
            <v>Realizar la primera publicación de la lista de ubicación de casillas en los lugares más concurridos del distrito electoral  y en los medios electrónicos del Instituto</v>
          </cell>
        </row>
        <row r="31">
          <cell r="B31" t="str">
            <v>5.8</v>
          </cell>
          <cell r="C31" t="str">
            <v>En su caso, segunda publicación de la lista de ubicación de casillas por causas supervenientes en los lugares más concurridos del distrito y en los medios electrónicos del Instituto</v>
          </cell>
        </row>
        <row r="32">
          <cell r="B32" t="str">
            <v>5.9</v>
          </cell>
          <cell r="C32" t="str">
            <v>Difusión del listado de ubicación e integración de Mesas Directivas de Casilla, en medios electrónicos del Instituto y en su caso, publicación de encartes impresos (OPL)</v>
          </cell>
        </row>
        <row r="33">
          <cell r="B33" t="str">
            <v>5.10</v>
          </cell>
          <cell r="C33" t="str">
            <v>Registro de representaciones generales y ante mesas directivas de casilla</v>
          </cell>
        </row>
        <row r="34">
          <cell r="B34" t="str">
            <v>5.11</v>
          </cell>
          <cell r="C34" t="str">
            <v>Sustitución de representaciones generales y ante mesas directivas de casilla</v>
          </cell>
        </row>
        <row r="35">
          <cell r="B35" t="str">
            <v>5.12</v>
          </cell>
          <cell r="C35" t="str">
            <v>Acreditación de representaciones generales y ante mesas directivas de casilla</v>
          </cell>
        </row>
        <row r="36">
          <cell r="B36" t="str">
            <v>5.13</v>
          </cell>
          <cell r="C36" t="str">
            <v>Entrega de listados de representantes generales y ante casilla al OPL</v>
          </cell>
        </row>
        <row r="37">
          <cell r="B37" t="str">
            <v>5.14</v>
          </cell>
          <cell r="C37" t="str">
            <v>Entrega de actas de la jornada electoral, así como de escrutinio y cómputo del OPL a los CD del INE</v>
          </cell>
        </row>
        <row r="38">
          <cell r="B38" t="str">
            <v>6.1</v>
          </cell>
          <cell r="C38" t="str">
            <v>Nuevas Convocatorias</v>
          </cell>
        </row>
        <row r="39">
          <cell r="B39" t="str">
            <v>6.2</v>
          </cell>
          <cell r="C39" t="str">
            <v>Designación de SE y CAE</v>
          </cell>
        </row>
        <row r="40">
          <cell r="B40" t="str">
            <v>6.3</v>
          </cell>
          <cell r="C40" t="str">
            <v>Periodo de contratación de SE y CAE</v>
          </cell>
        </row>
        <row r="41">
          <cell r="B41" t="str">
            <v>6.4</v>
          </cell>
          <cell r="C41" t="str">
            <v>Capacitación de SE y CAE</v>
          </cell>
        </row>
        <row r="42">
          <cell r="B42" t="str">
            <v>6.5</v>
          </cell>
          <cell r="C42" t="str">
            <v>Designación de Funcionarios/as de Mesa Directiva de Casilla (FMDC)</v>
          </cell>
        </row>
        <row r="43">
          <cell r="B43" t="str">
            <v>6.6</v>
          </cell>
          <cell r="C43" t="str">
            <v>Entrega de nombramientos a FMDC</v>
          </cell>
        </row>
        <row r="44">
          <cell r="B44" t="str">
            <v>6.7</v>
          </cell>
          <cell r="C44" t="str">
            <v>Capacitación a FMDC</v>
          </cell>
        </row>
        <row r="45">
          <cell r="B45" t="str">
            <v>6.8</v>
          </cell>
          <cell r="C45" t="str">
            <v>Desarrollo de simulacros y/o prácticas de la Jornada Electoral</v>
          </cell>
        </row>
        <row r="46">
          <cell r="B46" t="str">
            <v>6.9</v>
          </cell>
          <cell r="C46" t="str">
            <v>Sustitución de FMDC</v>
          </cell>
        </row>
        <row r="47">
          <cell r="B47" t="str">
            <v>7.1</v>
          </cell>
          <cell r="C47" t="str">
            <v>Aprobación de topes de gastos para el periodo de obtención de apoyo de la ciudadanía para Ayuntamientos</v>
          </cell>
        </row>
        <row r="48">
          <cell r="B48" t="str">
            <v>7.2</v>
          </cell>
          <cell r="C48" t="str">
            <v>Aprobación de topes de gastos de precampaña Ayuntamientos</v>
          </cell>
        </row>
        <row r="49">
          <cell r="B49" t="str">
            <v>7.3</v>
          </cell>
          <cell r="C49" t="str">
            <v>Aprobación de topes de gastos de campaña para Ayuntamientos</v>
          </cell>
        </row>
        <row r="50">
          <cell r="B50" t="str">
            <v>7.4</v>
          </cell>
          <cell r="C50" t="str">
            <v xml:space="preserve">Aprobación del catálogo de emisoras, modelo de distribución y pautas para transmisión de mensajes de partidos políticos, candidaturas independientes y autoridades electorales </v>
          </cell>
        </row>
        <row r="51">
          <cell r="B51" t="str">
            <v>8.1</v>
          </cell>
          <cell r="C51" t="str">
            <v>Emisión de la convocatoria para la ciudadanía interesada en participar a una Candidatura Independiente</v>
          </cell>
        </row>
        <row r="52">
          <cell r="B52" t="str">
            <v>8.2</v>
          </cell>
          <cell r="C52" t="str">
            <v>Recepción de escrito de intención y documentación anexa de las y los ciudadanos que aspiren a la candidatura independiente para Ayuntamientos</v>
          </cell>
        </row>
        <row r="53">
          <cell r="B53" t="str">
            <v>8.3</v>
          </cell>
          <cell r="C53" t="str">
            <v>Resolución sobre procedencia de manifestación de intención de las y los aspirantes a candidaturas independientes para Ayuntamientos</v>
          </cell>
        </row>
        <row r="54">
          <cell r="B54" t="str">
            <v>8.4</v>
          </cell>
          <cell r="C54" t="str">
            <v>Plazo para obtener el apoyo ciudadano de las candidaturas independientes para Ayuntamientos</v>
          </cell>
        </row>
        <row r="55">
          <cell r="B55" t="str">
            <v>8.5</v>
          </cell>
          <cell r="C55" t="str">
            <v>Plazo para otorgar las constancias de porcentaje a favor de la o el aspirante a la candidatura independiente para Ayuntamientos</v>
          </cell>
        </row>
        <row r="56">
          <cell r="B56" t="str">
            <v>9.1</v>
          </cell>
          <cell r="C56" t="str">
            <v>Solicitud de registro de convenio de coalición para Ayuntamientos</v>
          </cell>
        </row>
        <row r="57">
          <cell r="B57" t="str">
            <v>9.2</v>
          </cell>
          <cell r="C57" t="str">
            <v>Resolución sobre Convenio de Coalición para Ayuntamientos</v>
          </cell>
        </row>
        <row r="58">
          <cell r="B58" t="str">
            <v>9.3</v>
          </cell>
          <cell r="C58" t="str">
            <v>Precampaña para Ayuntamiento</v>
          </cell>
        </row>
        <row r="59">
          <cell r="B59" t="str">
            <v>9.4</v>
          </cell>
          <cell r="C59" t="str">
            <v>Solicitud de registro de Candidaturas para Ayuntamientos</v>
          </cell>
        </row>
        <row r="60">
          <cell r="B60" t="str">
            <v>9.5</v>
          </cell>
          <cell r="C60" t="str">
            <v>Resolución para aprobar las candidaturas para Ayuntamientos</v>
          </cell>
        </row>
        <row r="61">
          <cell r="B61" t="str">
            <v>9.6</v>
          </cell>
          <cell r="C61" t="str">
            <v>Solicitud de registro de candidaturas comunes para Ayuntamientos</v>
          </cell>
        </row>
        <row r="62">
          <cell r="B62" t="str">
            <v>9.7</v>
          </cell>
          <cell r="C62" t="str">
            <v>Resolución para aprobar las candidaturas comunes para Ayuntamientos</v>
          </cell>
        </row>
        <row r="63">
          <cell r="B63" t="str">
            <v>9.8</v>
          </cell>
          <cell r="C63" t="str">
            <v>Campaña para Ayuntamientos</v>
          </cell>
        </row>
        <row r="64">
          <cell r="B64" t="str">
            <v>10.1</v>
          </cell>
          <cell r="C64" t="str">
            <v>Fiscalización del periodo de precampaña y obtención del apoyo de la ciudadanía</v>
          </cell>
        </row>
        <row r="65">
          <cell r="B65" t="str">
            <v>10.2</v>
          </cell>
          <cell r="C65" t="str">
            <v>Fiscalizacion del periodo de campaña</v>
          </cell>
        </row>
        <row r="66">
          <cell r="B66" t="str">
            <v>11.1</v>
          </cell>
          <cell r="C66" t="str">
            <v>Entrega a la Junta Local Ejecutiva del INE para revisión, de los diseños y especificaciones técnicas de la documentación electoral, en medios electrónicos.</v>
          </cell>
        </row>
        <row r="67">
          <cell r="B67" t="str">
            <v>11.2</v>
          </cell>
          <cell r="C67" t="str">
            <v>Revisión y, en su caso, emisión de comentarios y observaciones de los diseños y especificaciones técnicas de la documentación electoral.</v>
          </cell>
        </row>
        <row r="68">
          <cell r="B68" t="str">
            <v>11.3</v>
          </cell>
          <cell r="C68" t="str">
            <v>Entrega a la Dirección Ejecutiva de Organización Electoral del INE para revisión de los diseños y especificaciones técnicas de la documentación electoral, en medios electrónicos</v>
          </cell>
        </row>
        <row r="69">
          <cell r="B69" t="str">
            <v>11.4</v>
          </cell>
          <cell r="C69" t="str">
            <v>Revisión y validación de los diseños y especificaciones técnicas de la documentación electoral.</v>
          </cell>
        </row>
        <row r="70">
          <cell r="B70" t="str">
            <v>11.5</v>
          </cell>
          <cell r="C70" t="str">
            <v>Aprobación de la documentación y material electoral</v>
          </cell>
        </row>
        <row r="71">
          <cell r="B71" t="str">
            <v>11.6</v>
          </cell>
          <cell r="C71" t="str">
            <v>Designación de la persona responsable de llevar el control sobre la asignación de los folios de las boletas que se distribuirán en cada mesa directiva de casilla</v>
          </cell>
        </row>
        <row r="72">
          <cell r="B72" t="str">
            <v>11.7</v>
          </cell>
          <cell r="C72" t="str">
            <v>Aprobación de SE y CAE, así como de personal que auxiliará en el procedimiento de conteo, sellado y agrupamiento de las boletas electorales; así como la integración de la caja paquete electoral</v>
          </cell>
        </row>
        <row r="73">
          <cell r="B73" t="str">
            <v>11.8</v>
          </cell>
          <cell r="C73" t="str">
            <v>Producción de la documentación y materiales electorales</v>
          </cell>
        </row>
        <row r="74">
          <cell r="B74" t="str">
            <v>11.9</v>
          </cell>
          <cell r="C74" t="str">
            <v>Solicitud de custodia federal para traslado de la documentación, paquetería y materiales electorales (al menos 48 horas antes)</v>
          </cell>
        </row>
        <row r="75">
          <cell r="B75" t="str">
            <v>11.10</v>
          </cell>
          <cell r="C75" t="str">
            <v>Recepción de las boletas electorales por el órgano competente que realizará el conteo, sellado y agrupamiento  de boletas e integración de la caja paquete electoral</v>
          </cell>
        </row>
        <row r="76">
          <cell r="B76" t="str">
            <v>11.11</v>
          </cell>
          <cell r="C76" t="str">
            <v>Conteo, sellado y agrupamiento de boletas e integración de la caja paquete electoral</v>
          </cell>
        </row>
        <row r="77">
          <cell r="B77" t="str">
            <v>11.12</v>
          </cell>
          <cell r="C77" t="str">
            <v>Distribución de la documentación y materiales electorales a las Presidencias de mesa directiva de casilla</v>
          </cell>
        </row>
        <row r="78">
          <cell r="B78" t="str">
            <v>12.1</v>
          </cell>
          <cell r="C78" t="str">
            <v>Informar al INE respecto a las determinaciones que adopte sobre la implementación y operación del PREP</v>
          </cell>
        </row>
        <row r="79">
          <cell r="B79" t="str">
            <v>12.2</v>
          </cell>
          <cell r="C79" t="str">
            <v>Adoptar las determinaciones correspondientes sobre la integración o no del COTAPREP y, la realización o no de auditoría al sistema informático, así como informar al INE al respecto.</v>
          </cell>
        </row>
        <row r="80">
          <cell r="B80" t="str">
            <v>13.1</v>
          </cell>
          <cell r="C80" t="str">
            <v>Informe sobre los simulacros del SIJE</v>
          </cell>
        </row>
        <row r="81">
          <cell r="B81" t="str">
            <v>13.2</v>
          </cell>
          <cell r="C81" t="str">
            <v>Jornada Electoral</v>
          </cell>
        </row>
        <row r="82">
          <cell r="B82" t="str">
            <v>14.1</v>
          </cell>
          <cell r="C82" t="str">
            <v>Entrega a la JLE de los proyectos de Modelos Operativos de Recepción de Paquetes Electorales para opinión de las Vocalías de las JDE</v>
          </cell>
        </row>
        <row r="83">
          <cell r="B83" t="str">
            <v>14.2</v>
          </cell>
          <cell r="C83" t="str">
            <v>Aprobación del personal que acompañará, asesorará y dará seguimiento a la Recepción de Paquetes Electorales</v>
          </cell>
        </row>
        <row r="84">
          <cell r="B84" t="str">
            <v>14.3</v>
          </cell>
          <cell r="C84" t="str">
            <v>Aprobación de los Modelos Operativos de Recepción de Paquetes Electorales</v>
          </cell>
        </row>
        <row r="85">
          <cell r="B85" t="str">
            <v>14.4</v>
          </cell>
          <cell r="C85" t="str">
            <v>Implementación del Operativo de Recepción de Paquetes</v>
          </cell>
        </row>
        <row r="86">
          <cell r="B86" t="str">
            <v>14.5</v>
          </cell>
          <cell r="C86" t="str">
            <v>Entrega a la JLE de la copia de los recibos de Recepción de Paquetes Electorales</v>
          </cell>
        </row>
        <row r="87">
          <cell r="B87" t="str">
            <v>14.6</v>
          </cell>
          <cell r="C87" t="str">
            <v>Entrega a la JLE del informe sobre la recepción de paquetes electorales en los órganos competentes</v>
          </cell>
        </row>
        <row r="88">
          <cell r="B88" t="str">
            <v>15.1</v>
          </cell>
          <cell r="C88" t="str">
            <v>Determinación de los lugares que ocuparán las bodegas electorales para el resguardo de la documentación electoral</v>
          </cell>
        </row>
        <row r="89">
          <cell r="B89" t="str">
            <v>15.2</v>
          </cell>
          <cell r="C89" t="str">
            <v>Verificación por parte de los órganos desconcentrados del INE de las condiciones y equipamiento de las bodegas electorales del OPL y  determinación de los compromisos que consideren necesarios.</v>
          </cell>
        </row>
        <row r="90">
          <cell r="B90" t="str">
            <v>15.3</v>
          </cell>
          <cell r="C90" t="str">
            <v>Informe que rinden las presidencias sobre las condiciones de equipamiento, mecanismos de operación y medidas de seguridad de las bodegas electorales.</v>
          </cell>
        </row>
        <row r="91">
          <cell r="B91" t="str">
            <v>15.4</v>
          </cell>
          <cell r="C91" t="str">
            <v>Designación, por parte del órgano competente del OPL, del personal que tendrá acceso a la bodega electoral</v>
          </cell>
        </row>
        <row r="92">
          <cell r="B92" t="str">
            <v>15.5</v>
          </cell>
          <cell r="C92" t="str">
            <v>Comprobar por parte de los órganos competente del OPL, con apoyo del INE, del cumplimiento de los compromisos adquiridos en la verificación de las condiciones y equipamiento de las bodegas electorales del OPL</v>
          </cell>
        </row>
        <row r="93">
          <cell r="B93" t="str">
            <v>15.6</v>
          </cell>
          <cell r="C93" t="str">
            <v>Envío a la DEOE, por conducto de la UTVOPL el informe de las condiciones que guardan las bodegas electorales</v>
          </cell>
        </row>
        <row r="94">
          <cell r="B94" t="str">
            <v>16.1</v>
          </cell>
          <cell r="C94" t="str">
            <v>Entrega de estudios de factibilidad al OPL</v>
          </cell>
        </row>
        <row r="95">
          <cell r="B95" t="str">
            <v>16.2</v>
          </cell>
          <cell r="C95" t="str">
            <v xml:space="preserve">Entrega de observaciones a los estudios de factibilidad </v>
          </cell>
        </row>
        <row r="96">
          <cell r="B96" t="str">
            <v>16.3</v>
          </cell>
          <cell r="C96" t="str">
            <v>Recorridos para verificar las propuestas de los mecanismos de recolección</v>
          </cell>
        </row>
        <row r="97">
          <cell r="B97" t="str">
            <v>16.4</v>
          </cell>
          <cell r="C97" t="str">
            <v>Aprobación o ratificación de los mecanismos de recolección</v>
          </cell>
        </row>
        <row r="98">
          <cell r="B98" t="str">
            <v>16.5</v>
          </cell>
          <cell r="C98" t="str">
            <v>Traslado y recolección de los paquetes electorales</v>
          </cell>
        </row>
        <row r="99">
          <cell r="B99" t="str">
            <v>16.6</v>
          </cell>
          <cell r="C99" t="str">
            <v>Acreditación de representantes de partidos políticos y candidaturas independientes ante los mecanismos de recolección</v>
          </cell>
        </row>
        <row r="100">
          <cell r="B100" t="str">
            <v>16.7</v>
          </cell>
          <cell r="C100" t="str">
            <v>Sustitución de representaciones de partidos políticos y candidaturas independientes ante los mecanismos de recolección</v>
          </cell>
        </row>
        <row r="101">
          <cell r="B101" t="str">
            <v>16.8</v>
          </cell>
          <cell r="C101" t="str">
            <v>Recepción de los paquetes electorales al término de la Jornada Electoral</v>
          </cell>
        </row>
        <row r="102">
          <cell r="B102" t="str">
            <v>17.1</v>
          </cell>
          <cell r="C102" t="str">
            <v>Asignación de las y los SE y CAE contratados por el INE para los OD del OPL a fin de que apoyen en los cómputos de las elecciones locales</v>
          </cell>
        </row>
        <row r="103">
          <cell r="B103" t="str">
            <v>17.2</v>
          </cell>
          <cell r="C103" t="str">
            <v>Integración por parte del Consejo Municipal Electoral del OPL, de la propuesta para la habilitación de espacios para el recuento de votos con las alternativas para todos los escenarios de cómputo</v>
          </cell>
        </row>
        <row r="104">
          <cell r="B104" t="str">
            <v>17.3</v>
          </cell>
          <cell r="C104" t="str">
            <v>Integración por parte del Consejo Distrital Electoral del OPL, de la propuesta para la habilitación de espacios para el recuento de votos con las alternativas para todos los escenarios de cómputo</v>
          </cell>
        </row>
        <row r="105">
          <cell r="B105" t="str">
            <v>17.4</v>
          </cell>
          <cell r="C105" t="str">
            <v>Informe de los escenarios de cómputos propuestos por el órgano competente del OPL</v>
          </cell>
        </row>
        <row r="106">
          <cell r="B106" t="str">
            <v>17.5</v>
          </cell>
          <cell r="C106" t="str">
            <v>Remisión a la JLE en la entidad, de las propuestas de escenarios de cómputos, para la dictaminación de su viabilidad</v>
          </cell>
        </row>
        <row r="107">
          <cell r="B107" t="str">
            <v>17.6</v>
          </cell>
          <cell r="C107" t="str">
            <v>Remisión de las observaciones a los escenarios de Cómputos al OPL y a su vez informar de las mismas a la UTVOPL</v>
          </cell>
        </row>
        <row r="108">
          <cell r="B108" t="str">
            <v>17.7</v>
          </cell>
          <cell r="C108" t="str">
            <v>Aprobación por parte del órgano competente del OPL, del acuerdo mediante el cual se designa al personal que participará en las tareas de apoyo a los Cómputos Municipales</v>
          </cell>
        </row>
        <row r="109">
          <cell r="B109" t="str">
            <v>17.8</v>
          </cell>
          <cell r="C109" t="str">
            <v>Aprobación por parte del órgano competente del OPL, de los distintos escenarios de cómputos</v>
          </cell>
        </row>
        <row r="110">
          <cell r="B110" t="str">
            <v>17.9</v>
          </cell>
          <cell r="C110" t="str">
            <v>Aprobación por parte del órgano competente del OPL, del acuerdo por el que se habilitarán espacios para la instalación de grupos de trabajo y, en su caso, puntos de recuento</v>
          </cell>
        </row>
        <row r="111">
          <cell r="B111" t="str">
            <v>17.10</v>
          </cell>
          <cell r="C111" t="str">
            <v>Cómputos Municipales</v>
          </cell>
        </row>
      </sheetData>
      <sheetData sheetId="6"/>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E33CD7B-8C1D-4FD1-B443-8A8685CD6433}"/>
  <namedSheetView name="Julio" id="{C8429AA5-CDF2-4878-9CDA-D43EDC68077E}"/>
  <namedSheetView name="paola" id="{8E3880B1-365C-415F-90DE-9C558CCA44EC}"/>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136"/>
  <sheetViews>
    <sheetView tabSelected="1" zoomScale="86" zoomScaleNormal="100" workbookViewId="0">
      <pane ySplit="1" topLeftCell="A604" activePane="bottomLeft" state="frozen"/>
      <selection pane="bottomLeft"/>
    </sheetView>
  </sheetViews>
  <sheetFormatPr baseColWidth="10" defaultColWidth="0" defaultRowHeight="15" customHeight="1" x14ac:dyDescent="0.3"/>
  <cols>
    <col min="1" max="1" width="8.77734375" customWidth="1"/>
    <col min="2" max="2" width="18.21875" customWidth="1"/>
    <col min="3" max="3" width="37.21875" customWidth="1"/>
    <col min="4" max="4" width="77.77734375" customWidth="1"/>
    <col min="5" max="5" width="13.77734375" customWidth="1"/>
    <col min="6" max="6" width="8.77734375" customWidth="1"/>
    <col min="7" max="7" width="13.77734375" customWidth="1"/>
    <col min="8" max="8" width="9.44140625" bestFit="1" customWidth="1"/>
    <col min="9" max="9" width="13.44140625" bestFit="1" customWidth="1"/>
    <col min="10" max="10" width="14.21875" customWidth="1"/>
    <col min="11" max="11" width="10.5546875" hidden="1"/>
    <col min="12" max="16384" width="8.77734375" hidden="1"/>
  </cols>
  <sheetData>
    <row r="1" spans="1:11" ht="14.4" x14ac:dyDescent="0.3">
      <c r="A1" s="78" t="s">
        <v>0</v>
      </c>
      <c r="B1" s="78" t="s">
        <v>1</v>
      </c>
      <c r="C1" s="78" t="s">
        <v>2</v>
      </c>
      <c r="D1" s="78" t="s">
        <v>3</v>
      </c>
      <c r="E1" s="78" t="s">
        <v>4</v>
      </c>
      <c r="F1" s="78" t="s">
        <v>5</v>
      </c>
      <c r="G1" s="78" t="s">
        <v>6</v>
      </c>
      <c r="H1" s="78" t="s">
        <v>7</v>
      </c>
      <c r="I1" s="78" t="s">
        <v>8</v>
      </c>
      <c r="J1" s="78" t="s">
        <v>9</v>
      </c>
      <c r="K1" s="85" t="s">
        <v>473</v>
      </c>
    </row>
    <row r="2" spans="1:11" ht="14.4" x14ac:dyDescent="0.3">
      <c r="A2" s="86">
        <v>1</v>
      </c>
      <c r="B2" s="87" t="s">
        <v>10</v>
      </c>
      <c r="C2" s="88" t="s">
        <v>11</v>
      </c>
      <c r="D2" s="89" t="s">
        <v>12</v>
      </c>
      <c r="E2" s="87" t="s">
        <v>13</v>
      </c>
      <c r="F2" s="87" t="s">
        <v>14</v>
      </c>
      <c r="G2" s="87" t="s">
        <v>15</v>
      </c>
      <c r="H2" s="87" t="str">
        <f>_xlfn.XLOOKUP(D2,'[1]Catálogo Ordinarias'!$C$5:$C$320,'[1]Catálogo Ordinarias'!$K$5:$K$320)</f>
        <v>1.1</v>
      </c>
      <c r="I2" s="90">
        <v>45536</v>
      </c>
      <c r="J2" s="90">
        <v>45567</v>
      </c>
      <c r="K2" s="87"/>
    </row>
    <row r="3" spans="1:11" ht="14.4" x14ac:dyDescent="0.3">
      <c r="A3" s="86">
        <v>1</v>
      </c>
      <c r="B3" s="87" t="s">
        <v>10</v>
      </c>
      <c r="C3" s="88" t="s">
        <v>11</v>
      </c>
      <c r="D3" s="89" t="s">
        <v>16</v>
      </c>
      <c r="E3" s="87" t="s">
        <v>17</v>
      </c>
      <c r="F3" s="87" t="s">
        <v>18</v>
      </c>
      <c r="G3" s="87" t="s">
        <v>19</v>
      </c>
      <c r="H3" s="87" t="str">
        <f>_xlfn.XLOOKUP(D3,'[1]Catálogo Ordinarias'!$C$5:$C$320,'[1]Catálogo Ordinarias'!$K$5:$K$320)</f>
        <v>1.2</v>
      </c>
      <c r="I3" s="90">
        <v>45597</v>
      </c>
      <c r="J3" s="90">
        <v>45672</v>
      </c>
      <c r="K3" s="87"/>
    </row>
    <row r="4" spans="1:11" ht="14.4" x14ac:dyDescent="0.3">
      <c r="A4" s="86">
        <v>1</v>
      </c>
      <c r="B4" s="87" t="s">
        <v>10</v>
      </c>
      <c r="C4" s="88" t="s">
        <v>11</v>
      </c>
      <c r="D4" s="89" t="s">
        <v>20</v>
      </c>
      <c r="E4" s="87" t="s">
        <v>21</v>
      </c>
      <c r="F4" s="87" t="s">
        <v>14</v>
      </c>
      <c r="G4" s="87" t="s">
        <v>21</v>
      </c>
      <c r="H4" s="87" t="str">
        <f>_xlfn.XLOOKUP(D4,'[1]Catálogo Ordinarias'!$C$5:$C$320,'[1]Catálogo Ordinarias'!$K$5:$K$320)</f>
        <v>1.3</v>
      </c>
      <c r="I4" s="90">
        <v>45597</v>
      </c>
      <c r="J4" s="90">
        <v>45597</v>
      </c>
      <c r="K4" s="87"/>
    </row>
    <row r="5" spans="1:11" ht="14.4" x14ac:dyDescent="0.3">
      <c r="A5" s="86">
        <v>1</v>
      </c>
      <c r="B5" s="87" t="s">
        <v>10</v>
      </c>
      <c r="C5" s="88" t="s">
        <v>11</v>
      </c>
      <c r="D5" s="89" t="s">
        <v>22</v>
      </c>
      <c r="E5" s="87" t="s">
        <v>17</v>
      </c>
      <c r="F5" s="87" t="s">
        <v>18</v>
      </c>
      <c r="G5" s="87" t="s">
        <v>19</v>
      </c>
      <c r="H5" s="87" t="str">
        <f>_xlfn.XLOOKUP(D5,'[1]Catálogo Ordinarias'!$C$5:$C$320,'[1]Catálogo Ordinarias'!$K$5:$K$320)</f>
        <v>1.4</v>
      </c>
      <c r="I5" s="90">
        <v>45684</v>
      </c>
      <c r="J5" s="90">
        <v>45809</v>
      </c>
      <c r="K5" s="87"/>
    </row>
    <row r="6" spans="1:11" ht="14.4" x14ac:dyDescent="0.3">
      <c r="A6" s="86">
        <v>1</v>
      </c>
      <c r="B6" s="87" t="s">
        <v>10</v>
      </c>
      <c r="C6" s="91" t="s">
        <v>23</v>
      </c>
      <c r="D6" s="89" t="s">
        <v>24</v>
      </c>
      <c r="E6" s="87" t="s">
        <v>21</v>
      </c>
      <c r="F6" s="87" t="s">
        <v>14</v>
      </c>
      <c r="G6" s="87" t="s">
        <v>21</v>
      </c>
      <c r="H6" s="87" t="str">
        <f>_xlfn.XLOOKUP(D6,'[1]Catálogo Ordinarias'!$C$5:$C$320,'[1]Catálogo Ordinarias'!$K$5:$K$320)</f>
        <v>2.1</v>
      </c>
      <c r="I6" s="90">
        <v>45823</v>
      </c>
      <c r="J6" s="90">
        <v>45834</v>
      </c>
      <c r="K6" s="87"/>
    </row>
    <row r="7" spans="1:11" ht="14.4" x14ac:dyDescent="0.3">
      <c r="A7" s="86">
        <v>1</v>
      </c>
      <c r="B7" s="87" t="s">
        <v>10</v>
      </c>
      <c r="C7" s="91" t="s">
        <v>23</v>
      </c>
      <c r="D7" s="89" t="s">
        <v>25</v>
      </c>
      <c r="E7" s="87" t="s">
        <v>21</v>
      </c>
      <c r="F7" s="87" t="s">
        <v>14</v>
      </c>
      <c r="G7" s="87" t="s">
        <v>21</v>
      </c>
      <c r="H7" s="87" t="str">
        <f>_xlfn.XLOOKUP(D7,'[1]Catálogo Ordinarias'!$C$5:$C$320,'[1]Catálogo Ordinarias'!$K$5:$K$320)</f>
        <v>2.2</v>
      </c>
      <c r="I7" s="90">
        <v>45823</v>
      </c>
      <c r="J7" s="90">
        <v>45834</v>
      </c>
      <c r="K7" s="87"/>
    </row>
    <row r="8" spans="1:11" ht="14.4" x14ac:dyDescent="0.3">
      <c r="A8" s="86">
        <v>1</v>
      </c>
      <c r="B8" s="87" t="s">
        <v>10</v>
      </c>
      <c r="C8" s="91" t="s">
        <v>23</v>
      </c>
      <c r="D8" s="89" t="s">
        <v>26</v>
      </c>
      <c r="E8" s="87" t="s">
        <v>21</v>
      </c>
      <c r="F8" s="87" t="s">
        <v>14</v>
      </c>
      <c r="G8" s="87" t="s">
        <v>21</v>
      </c>
      <c r="H8" s="87" t="str">
        <f>_xlfn.XLOOKUP(D8,'[1]Catálogo Ordinarias'!$C$5:$C$320,'[1]Catálogo Ordinarias'!$K$5:$K$320)</f>
        <v>2.3</v>
      </c>
      <c r="I8" s="90">
        <v>45823</v>
      </c>
      <c r="J8" s="90">
        <v>45834</v>
      </c>
      <c r="K8" s="87"/>
    </row>
    <row r="9" spans="1:11" ht="14.4" x14ac:dyDescent="0.3">
      <c r="A9" s="86">
        <v>1</v>
      </c>
      <c r="B9" s="87" t="s">
        <v>10</v>
      </c>
      <c r="C9" s="91" t="s">
        <v>23</v>
      </c>
      <c r="D9" s="89" t="s">
        <v>27</v>
      </c>
      <c r="E9" s="87" t="s">
        <v>21</v>
      </c>
      <c r="F9" s="87" t="s">
        <v>14</v>
      </c>
      <c r="G9" s="87" t="s">
        <v>21</v>
      </c>
      <c r="H9" s="87" t="str">
        <f>_xlfn.XLOOKUP(D9,'[1]Catálogo Ordinarias'!$C$5:$C$320,'[1]Catálogo Ordinarias'!$K$5:$K$320)</f>
        <v>2.4</v>
      </c>
      <c r="I9" s="90">
        <v>45823</v>
      </c>
      <c r="J9" s="90">
        <v>45834</v>
      </c>
      <c r="K9" s="87"/>
    </row>
    <row r="10" spans="1:11" ht="14.4" x14ac:dyDescent="0.3">
      <c r="A10" s="86">
        <v>1</v>
      </c>
      <c r="B10" s="87" t="s">
        <v>10</v>
      </c>
      <c r="C10" s="91" t="s">
        <v>23</v>
      </c>
      <c r="D10" s="89" t="s">
        <v>28</v>
      </c>
      <c r="E10" s="87" t="s">
        <v>21</v>
      </c>
      <c r="F10" s="87" t="s">
        <v>14</v>
      </c>
      <c r="G10" s="87" t="s">
        <v>21</v>
      </c>
      <c r="H10" s="87" t="str">
        <f>_xlfn.XLOOKUP(D10,'[1]Catálogo Ordinarias'!$C$5:$C$320,'[1]Catálogo Ordinarias'!$K$5:$K$320)</f>
        <v>2.5</v>
      </c>
      <c r="I10" s="90">
        <v>45823</v>
      </c>
      <c r="J10" s="90">
        <v>45834</v>
      </c>
      <c r="K10" s="87"/>
    </row>
    <row r="11" spans="1:11" ht="14.4" x14ac:dyDescent="0.3">
      <c r="A11" s="86">
        <v>1</v>
      </c>
      <c r="B11" s="87" t="s">
        <v>10</v>
      </c>
      <c r="C11" s="91" t="s">
        <v>23</v>
      </c>
      <c r="D11" s="89" t="s">
        <v>29</v>
      </c>
      <c r="E11" s="87" t="s">
        <v>21</v>
      </c>
      <c r="F11" s="87" t="s">
        <v>14</v>
      </c>
      <c r="G11" s="87" t="s">
        <v>21</v>
      </c>
      <c r="H11" s="87" t="str">
        <f>_xlfn.XLOOKUP(D11,'[1]Catálogo Ordinarias'!$C$5:$C$320,'[1]Catálogo Ordinarias'!$K$5:$K$320)</f>
        <v>2.6</v>
      </c>
      <c r="I11" s="90">
        <v>45823</v>
      </c>
      <c r="J11" s="90">
        <v>45834</v>
      </c>
      <c r="K11" s="87"/>
    </row>
    <row r="12" spans="1:11" ht="14.4" x14ac:dyDescent="0.3">
      <c r="A12" s="86">
        <v>1</v>
      </c>
      <c r="B12" s="87" t="s">
        <v>10</v>
      </c>
      <c r="C12" s="91" t="s">
        <v>23</v>
      </c>
      <c r="D12" s="89" t="s">
        <v>30</v>
      </c>
      <c r="E12" s="87" t="s">
        <v>21</v>
      </c>
      <c r="F12" s="87" t="s">
        <v>14</v>
      </c>
      <c r="G12" s="87" t="s">
        <v>21</v>
      </c>
      <c r="H12" s="87" t="str">
        <f>_xlfn.XLOOKUP(D12,'[1]Catálogo Ordinarias'!$C$5:$C$320,'[1]Catálogo Ordinarias'!$K$5:$K$320)</f>
        <v>2.7</v>
      </c>
      <c r="I12" s="90">
        <v>45823</v>
      </c>
      <c r="J12" s="90">
        <v>45834</v>
      </c>
      <c r="K12" s="87"/>
    </row>
    <row r="13" spans="1:11" ht="14.4" x14ac:dyDescent="0.3">
      <c r="A13" s="86">
        <v>1</v>
      </c>
      <c r="B13" s="87" t="s">
        <v>10</v>
      </c>
      <c r="C13" s="91" t="s">
        <v>23</v>
      </c>
      <c r="D13" s="89" t="s">
        <v>31</v>
      </c>
      <c r="E13" s="87" t="s">
        <v>21</v>
      </c>
      <c r="F13" s="87" t="s">
        <v>14</v>
      </c>
      <c r="G13" s="87" t="s">
        <v>21</v>
      </c>
      <c r="H13" s="87" t="str">
        <f>_xlfn.XLOOKUP(D13,'[1]Catálogo Ordinarias'!$C$5:$C$320,'[1]Catálogo Ordinarias'!$K$5:$K$320)</f>
        <v>2.8</v>
      </c>
      <c r="I13" s="90">
        <v>45823</v>
      </c>
      <c r="J13" s="90">
        <v>45834</v>
      </c>
      <c r="K13" s="87"/>
    </row>
    <row r="14" spans="1:11" ht="14.4" x14ac:dyDescent="0.3">
      <c r="A14" s="86">
        <v>1</v>
      </c>
      <c r="B14" s="87" t="s">
        <v>10</v>
      </c>
      <c r="C14" s="91" t="s">
        <v>23</v>
      </c>
      <c r="D14" s="89" t="s">
        <v>32</v>
      </c>
      <c r="E14" s="87" t="s">
        <v>21</v>
      </c>
      <c r="F14" s="87" t="s">
        <v>14</v>
      </c>
      <c r="G14" s="87" t="s">
        <v>21</v>
      </c>
      <c r="H14" s="87" t="str">
        <f>_xlfn.XLOOKUP(D14,'[1]Catálogo Ordinarias'!$C$5:$C$320,'[1]Catálogo Ordinarias'!$K$5:$K$320)</f>
        <v>2.9</v>
      </c>
      <c r="I14" s="90">
        <v>45823</v>
      </c>
      <c r="J14" s="90">
        <v>45834</v>
      </c>
      <c r="K14" s="87"/>
    </row>
    <row r="15" spans="1:11" ht="14.4" x14ac:dyDescent="0.3">
      <c r="A15" s="86">
        <v>1</v>
      </c>
      <c r="B15" s="87" t="s">
        <v>10</v>
      </c>
      <c r="C15" s="91" t="s">
        <v>23</v>
      </c>
      <c r="D15" s="89" t="s">
        <v>33</v>
      </c>
      <c r="E15" s="87" t="s">
        <v>21</v>
      </c>
      <c r="F15" s="87" t="s">
        <v>14</v>
      </c>
      <c r="G15" s="87" t="s">
        <v>21</v>
      </c>
      <c r="H15" s="87" t="str">
        <f>_xlfn.XLOOKUP(D15,'[1]Catálogo Ordinarias'!$C$5:$C$320,'[1]Catálogo Ordinarias'!$K$5:$K$320)</f>
        <v>2.10</v>
      </c>
      <c r="I15" s="90">
        <v>45823</v>
      </c>
      <c r="J15" s="90">
        <v>45834</v>
      </c>
      <c r="K15" s="87"/>
    </row>
    <row r="16" spans="1:11" ht="14.4" x14ac:dyDescent="0.3">
      <c r="A16" s="86">
        <v>1</v>
      </c>
      <c r="B16" s="87" t="s">
        <v>10</v>
      </c>
      <c r="C16" s="88" t="s">
        <v>34</v>
      </c>
      <c r="D16" s="89" t="s">
        <v>35</v>
      </c>
      <c r="E16" s="87" t="s">
        <v>21</v>
      </c>
      <c r="F16" s="87" t="s">
        <v>14</v>
      </c>
      <c r="G16" s="87" t="s">
        <v>21</v>
      </c>
      <c r="H16" s="87" t="str">
        <f>_xlfn.XLOOKUP(D16,'[1]Catálogo Ordinarias'!$C$5:$C$320,'[1]Catálogo Ordinarias'!$K$5:$K$320)</f>
        <v>3.1</v>
      </c>
      <c r="I16" s="92">
        <v>45488</v>
      </c>
      <c r="J16" s="92">
        <v>45564</v>
      </c>
      <c r="K16" s="87"/>
    </row>
    <row r="17" spans="1:11" ht="14.4" x14ac:dyDescent="0.3">
      <c r="A17" s="86">
        <v>1</v>
      </c>
      <c r="B17" s="87" t="s">
        <v>10</v>
      </c>
      <c r="C17" s="88" t="s">
        <v>34</v>
      </c>
      <c r="D17" s="89" t="s">
        <v>36</v>
      </c>
      <c r="E17" s="87" t="s">
        <v>21</v>
      </c>
      <c r="F17" s="87" t="s">
        <v>14</v>
      </c>
      <c r="G17" s="87" t="s">
        <v>21</v>
      </c>
      <c r="H17" s="87" t="str">
        <f>_xlfn.XLOOKUP(D17,'[1]Catálogo Ordinarias'!$C$5:$C$320,'[1]Catálogo Ordinarias'!$K$5:$K$320)</f>
        <v>3.2</v>
      </c>
      <c r="I17" s="92">
        <v>45658</v>
      </c>
      <c r="J17" s="93">
        <v>45661</v>
      </c>
      <c r="K17" s="87"/>
    </row>
    <row r="18" spans="1:11" ht="14.4" x14ac:dyDescent="0.3">
      <c r="A18" s="86">
        <v>1</v>
      </c>
      <c r="B18" s="87" t="s">
        <v>10</v>
      </c>
      <c r="C18" s="88" t="s">
        <v>34</v>
      </c>
      <c r="D18" s="89" t="s">
        <v>37</v>
      </c>
      <c r="E18" s="87" t="s">
        <v>21</v>
      </c>
      <c r="F18" s="87" t="s">
        <v>38</v>
      </c>
      <c r="G18" s="87" t="s">
        <v>21</v>
      </c>
      <c r="H18" s="87" t="str">
        <f>_xlfn.XLOOKUP(D18,'[1]Catálogo Ordinarias'!$C$5:$C$320,'[1]Catálogo Ordinarias'!$K$5:$K$320)</f>
        <v>3.3</v>
      </c>
      <c r="I18" s="90">
        <v>45658</v>
      </c>
      <c r="J18" s="90">
        <v>45664</v>
      </c>
      <c r="K18" s="87"/>
    </row>
    <row r="19" spans="1:11" ht="14.4" x14ac:dyDescent="0.3">
      <c r="A19" s="86">
        <v>1</v>
      </c>
      <c r="B19" s="87" t="s">
        <v>10</v>
      </c>
      <c r="C19" s="88" t="s">
        <v>34</v>
      </c>
      <c r="D19" s="89" t="s">
        <v>39</v>
      </c>
      <c r="E19" s="87" t="s">
        <v>13</v>
      </c>
      <c r="F19" s="87" t="s">
        <v>14</v>
      </c>
      <c r="G19" s="87" t="s">
        <v>40</v>
      </c>
      <c r="H19" s="87" t="str">
        <f>_xlfn.XLOOKUP(D19,'[1]Catálogo Ordinarias'!$C$5:$C$320,'[1]Catálogo Ordinarias'!$K$5:$K$320)</f>
        <v>3.4</v>
      </c>
      <c r="I19" s="90">
        <v>45536</v>
      </c>
      <c r="J19" s="90">
        <v>45565</v>
      </c>
      <c r="K19" s="87"/>
    </row>
    <row r="20" spans="1:11" ht="14.4" x14ac:dyDescent="0.3">
      <c r="A20" s="86">
        <v>1</v>
      </c>
      <c r="B20" s="87" t="s">
        <v>10</v>
      </c>
      <c r="C20" s="88" t="s">
        <v>34</v>
      </c>
      <c r="D20" s="89" t="s">
        <v>41</v>
      </c>
      <c r="E20" s="87" t="s">
        <v>13</v>
      </c>
      <c r="F20" s="87" t="s">
        <v>42</v>
      </c>
      <c r="G20" s="87" t="s">
        <v>40</v>
      </c>
      <c r="H20" s="87" t="str">
        <f>_xlfn.XLOOKUP(D20,'[1]Catálogo Ordinarias'!$C$5:$C$320,'[1]Catálogo Ordinarias'!$K$5:$K$320)</f>
        <v>3.5</v>
      </c>
      <c r="I20" s="90">
        <v>45597</v>
      </c>
      <c r="J20" s="90">
        <v>45597</v>
      </c>
      <c r="K20" s="87"/>
    </row>
    <row r="21" spans="1:11" ht="14.4" x14ac:dyDescent="0.3">
      <c r="A21" s="86">
        <v>1</v>
      </c>
      <c r="B21" s="87" t="s">
        <v>10</v>
      </c>
      <c r="C21" s="88" t="s">
        <v>34</v>
      </c>
      <c r="D21" s="89" t="s">
        <v>43</v>
      </c>
      <c r="E21" s="87" t="s">
        <v>13</v>
      </c>
      <c r="F21" s="87" t="s">
        <v>42</v>
      </c>
      <c r="G21" s="87" t="s">
        <v>40</v>
      </c>
      <c r="H21" s="87" t="str">
        <f>_xlfn.XLOOKUP(D21,'[1]Catálogo Ordinarias'!$C$5:$C$320,'[1]Catálogo Ordinarias'!$K$5:$K$320)</f>
        <v>3.6</v>
      </c>
      <c r="I21" s="90">
        <v>45597</v>
      </c>
      <c r="J21" s="90">
        <v>45626</v>
      </c>
      <c r="K21" s="87"/>
    </row>
    <row r="22" spans="1:11" ht="14.4" x14ac:dyDescent="0.3">
      <c r="A22" s="86">
        <v>1</v>
      </c>
      <c r="B22" s="87" t="s">
        <v>10</v>
      </c>
      <c r="C22" s="91" t="s">
        <v>34</v>
      </c>
      <c r="D22" s="89" t="s">
        <v>44</v>
      </c>
      <c r="E22" s="87" t="s">
        <v>13</v>
      </c>
      <c r="F22" s="87" t="s">
        <v>45</v>
      </c>
      <c r="G22" s="87" t="s">
        <v>40</v>
      </c>
      <c r="H22" s="87" t="str">
        <f>_xlfn.XLOOKUP(D22,'[1]Catálogo Ordinarias'!$C$5:$C$320,'[1]Catálogo Ordinarias'!$K$5:$K$320)</f>
        <v>3.7</v>
      </c>
      <c r="I22" s="90">
        <v>45628</v>
      </c>
      <c r="J22" s="90">
        <v>45628</v>
      </c>
      <c r="K22" s="87"/>
    </row>
    <row r="23" spans="1:11" ht="14.4" x14ac:dyDescent="0.3">
      <c r="A23" s="86">
        <v>1</v>
      </c>
      <c r="B23" s="87" t="s">
        <v>10</v>
      </c>
      <c r="C23" s="91" t="s">
        <v>34</v>
      </c>
      <c r="D23" s="89" t="s">
        <v>46</v>
      </c>
      <c r="E23" s="87" t="s">
        <v>13</v>
      </c>
      <c r="F23" s="87" t="s">
        <v>42</v>
      </c>
      <c r="G23" s="87" t="s">
        <v>40</v>
      </c>
      <c r="H23" s="87" t="str">
        <f>_xlfn.XLOOKUP(D23,'[1]Catálogo Ordinarias'!$C$5:$C$320,'[1]Catálogo Ordinarias'!$K$5:$K$320)</f>
        <v>3.8</v>
      </c>
      <c r="I23" s="90">
        <v>45659</v>
      </c>
      <c r="J23" s="90">
        <v>45703</v>
      </c>
      <c r="K23" s="87"/>
    </row>
    <row r="24" spans="1:11" ht="14.4" x14ac:dyDescent="0.3">
      <c r="A24" s="86">
        <v>1</v>
      </c>
      <c r="B24" s="87" t="s">
        <v>10</v>
      </c>
      <c r="C24" s="91" t="s">
        <v>34</v>
      </c>
      <c r="D24" s="89" t="s">
        <v>47</v>
      </c>
      <c r="E24" s="87" t="s">
        <v>13</v>
      </c>
      <c r="F24" s="87" t="s">
        <v>45</v>
      </c>
      <c r="G24" s="87" t="s">
        <v>40</v>
      </c>
      <c r="H24" s="87" t="str">
        <f>_xlfn.XLOOKUP(D24,'[1]Catálogo Ordinarias'!$C$5:$C$320,'[1]Catálogo Ordinarias'!$K$5:$K$320)</f>
        <v>3.9</v>
      </c>
      <c r="I24" s="90">
        <v>45658</v>
      </c>
      <c r="J24" s="90">
        <v>45838</v>
      </c>
      <c r="K24" s="87"/>
    </row>
    <row r="25" spans="1:11" ht="14.4" x14ac:dyDescent="0.3">
      <c r="A25" s="86">
        <v>1</v>
      </c>
      <c r="B25" s="87" t="s">
        <v>10</v>
      </c>
      <c r="C25" s="88" t="s">
        <v>48</v>
      </c>
      <c r="D25" s="89" t="s">
        <v>49</v>
      </c>
      <c r="E25" s="87" t="s">
        <v>13</v>
      </c>
      <c r="F25" s="87" t="s">
        <v>50</v>
      </c>
      <c r="G25" s="87" t="s">
        <v>50</v>
      </c>
      <c r="H25" s="87" t="str">
        <f>_xlfn.XLOOKUP(D25,'[1]Catálogo Ordinarias'!$C$5:$C$320,'[1]Catálogo Ordinarias'!$K$5:$K$320)</f>
        <v>4.1</v>
      </c>
      <c r="I25" s="90">
        <v>45714</v>
      </c>
      <c r="J25" s="90">
        <v>45714</v>
      </c>
      <c r="K25" s="87"/>
    </row>
    <row r="26" spans="1:11" ht="14.4" x14ac:dyDescent="0.3">
      <c r="A26" s="86">
        <v>1</v>
      </c>
      <c r="B26" s="87" t="s">
        <v>10</v>
      </c>
      <c r="C26" s="88" t="s">
        <v>48</v>
      </c>
      <c r="D26" s="89" t="s">
        <v>51</v>
      </c>
      <c r="E26" s="87" t="s">
        <v>17</v>
      </c>
      <c r="F26" s="87" t="s">
        <v>50</v>
      </c>
      <c r="G26" s="87" t="s">
        <v>50</v>
      </c>
      <c r="H26" s="87" t="str">
        <f>_xlfn.XLOOKUP(D26,'[1]Catálogo Ordinarias'!$C$5:$C$320,'[1]Catálogo Ordinarias'!$K$5:$K$320)</f>
        <v>4.2</v>
      </c>
      <c r="I26" s="90">
        <v>45715</v>
      </c>
      <c r="J26" s="90">
        <v>45735</v>
      </c>
      <c r="K26" s="87"/>
    </row>
    <row r="27" spans="1:11" ht="14.4" x14ac:dyDescent="0.3">
      <c r="A27" s="86">
        <v>1</v>
      </c>
      <c r="B27" s="87" t="s">
        <v>10</v>
      </c>
      <c r="C27" s="88" t="s">
        <v>48</v>
      </c>
      <c r="D27" s="89" t="s">
        <v>52</v>
      </c>
      <c r="E27" s="87" t="s">
        <v>13</v>
      </c>
      <c r="F27" s="87" t="s">
        <v>50</v>
      </c>
      <c r="G27" s="87" t="s">
        <v>50</v>
      </c>
      <c r="H27" s="87" t="str">
        <f>_xlfn.XLOOKUP(D27,'[1]Catálogo Ordinarias'!$C$5:$C$320,'[1]Catálogo Ordinarias'!$K$5:$K$320)</f>
        <v>4.3</v>
      </c>
      <c r="I27" s="90">
        <v>45762</v>
      </c>
      <c r="J27" s="90">
        <v>45762</v>
      </c>
      <c r="K27" s="87"/>
    </row>
    <row r="28" spans="1:11" ht="14.4" x14ac:dyDescent="0.3">
      <c r="A28" s="86">
        <v>1</v>
      </c>
      <c r="B28" s="87" t="s">
        <v>10</v>
      </c>
      <c r="C28" s="88" t="s">
        <v>48</v>
      </c>
      <c r="D28" s="89" t="s">
        <v>53</v>
      </c>
      <c r="E28" s="87" t="s">
        <v>13</v>
      </c>
      <c r="F28" s="87" t="s">
        <v>50</v>
      </c>
      <c r="G28" s="87" t="s">
        <v>50</v>
      </c>
      <c r="H28" s="87" t="str">
        <f>_xlfn.XLOOKUP(D28,'[1]Catálogo Ordinarias'!$C$5:$C$320,'[1]Catálogo Ordinarias'!$K$5:$K$320)</f>
        <v>4.4</v>
      </c>
      <c r="I28" s="92">
        <v>45747</v>
      </c>
      <c r="J28" s="92">
        <v>45747</v>
      </c>
      <c r="K28" s="87"/>
    </row>
    <row r="29" spans="1:11" ht="14.4" x14ac:dyDescent="0.3">
      <c r="A29" s="86">
        <v>1</v>
      </c>
      <c r="B29" s="87" t="s">
        <v>10</v>
      </c>
      <c r="C29" s="88" t="s">
        <v>48</v>
      </c>
      <c r="D29" s="89" t="s">
        <v>54</v>
      </c>
      <c r="E29" s="87" t="s">
        <v>13</v>
      </c>
      <c r="F29" s="87" t="s">
        <v>50</v>
      </c>
      <c r="G29" s="87" t="s">
        <v>50</v>
      </c>
      <c r="H29" s="87" t="str">
        <f>_xlfn.XLOOKUP(D29,'[1]Catálogo Ordinarias'!$C$5:$C$320,'[1]Catálogo Ordinarias'!$K$5:$K$320)</f>
        <v>4.5</v>
      </c>
      <c r="I29" s="90">
        <v>45776</v>
      </c>
      <c r="J29" s="90">
        <v>45776</v>
      </c>
      <c r="K29" s="87"/>
    </row>
    <row r="30" spans="1:11" ht="14.4" x14ac:dyDescent="0.3">
      <c r="A30" s="86">
        <v>1</v>
      </c>
      <c r="B30" s="87" t="s">
        <v>10</v>
      </c>
      <c r="C30" s="88" t="s">
        <v>48</v>
      </c>
      <c r="D30" s="89" t="s">
        <v>55</v>
      </c>
      <c r="E30" s="87" t="s">
        <v>13</v>
      </c>
      <c r="F30" s="87" t="s">
        <v>50</v>
      </c>
      <c r="G30" s="87" t="s">
        <v>50</v>
      </c>
      <c r="H30" s="87" t="str">
        <f>_xlfn.XLOOKUP(D30,'[1]Catálogo Ordinarias'!$C$5:$C$320,'[1]Catálogo Ordinarias'!$K$5:$K$320)</f>
        <v>4.6</v>
      </c>
      <c r="I30" s="90">
        <v>45800</v>
      </c>
      <c r="J30" s="90">
        <v>45800</v>
      </c>
      <c r="K30" s="87"/>
    </row>
    <row r="31" spans="1:11" ht="14.4" x14ac:dyDescent="0.3">
      <c r="A31" s="86">
        <v>1</v>
      </c>
      <c r="B31" s="87" t="s">
        <v>10</v>
      </c>
      <c r="C31" s="91" t="s">
        <v>56</v>
      </c>
      <c r="D31" s="89" t="s">
        <v>57</v>
      </c>
      <c r="E31" s="87" t="s">
        <v>13</v>
      </c>
      <c r="F31" s="87" t="s">
        <v>50</v>
      </c>
      <c r="G31" s="87" t="s">
        <v>50</v>
      </c>
      <c r="H31" s="87" t="str">
        <f>_xlfn.XLOOKUP(D31,'[1]Catálogo Ordinarias'!$C$5:$C$320,'[1]Catálogo Ordinarias'!$K$5:$K$320)</f>
        <v>5.1</v>
      </c>
      <c r="I31" s="90">
        <v>45536</v>
      </c>
      <c r="J31" s="90">
        <v>45698</v>
      </c>
      <c r="K31" s="87"/>
    </row>
    <row r="32" spans="1:11" ht="14.4" x14ac:dyDescent="0.3">
      <c r="A32" s="86">
        <v>1</v>
      </c>
      <c r="B32" s="87" t="s">
        <v>10</v>
      </c>
      <c r="C32" s="91" t="s">
        <v>56</v>
      </c>
      <c r="D32" s="89" t="s">
        <v>58</v>
      </c>
      <c r="E32" s="87" t="s">
        <v>13</v>
      </c>
      <c r="F32" s="87" t="s">
        <v>50</v>
      </c>
      <c r="G32" s="87" t="s">
        <v>50</v>
      </c>
      <c r="H32" s="87" t="str">
        <f>_xlfn.XLOOKUP(D32,'[1]Catálogo Ordinarias'!$C$5:$C$320,'[1]Catálogo Ordinarias'!$K$5:$K$320)</f>
        <v>5.2</v>
      </c>
      <c r="I32" s="90">
        <v>45536</v>
      </c>
      <c r="J32" s="90">
        <v>45716</v>
      </c>
      <c r="K32" s="87"/>
    </row>
    <row r="33" spans="1:11" ht="14.4" x14ac:dyDescent="0.3">
      <c r="A33" s="86">
        <v>1</v>
      </c>
      <c r="B33" s="87" t="s">
        <v>10</v>
      </c>
      <c r="C33" s="91" t="s">
        <v>56</v>
      </c>
      <c r="D33" s="89" t="s">
        <v>59</v>
      </c>
      <c r="E33" s="87" t="s">
        <v>13</v>
      </c>
      <c r="F33" s="87" t="s">
        <v>50</v>
      </c>
      <c r="G33" s="87" t="s">
        <v>50</v>
      </c>
      <c r="H33" s="87" t="str">
        <f>_xlfn.XLOOKUP(D33,'[1]Catálogo Ordinarias'!$C$5:$C$320,'[1]Catálogo Ordinarias'!$K$5:$K$320)</f>
        <v>5.3</v>
      </c>
      <c r="I33" s="93">
        <v>45536</v>
      </c>
      <c r="J33" s="93">
        <v>45698</v>
      </c>
      <c r="K33" s="87"/>
    </row>
    <row r="34" spans="1:11" ht="14.4" x14ac:dyDescent="0.3">
      <c r="A34" s="86">
        <v>1</v>
      </c>
      <c r="B34" s="87" t="s">
        <v>10</v>
      </c>
      <c r="C34" s="91" t="s">
        <v>60</v>
      </c>
      <c r="D34" s="89" t="s">
        <v>61</v>
      </c>
      <c r="E34" s="87" t="s">
        <v>13</v>
      </c>
      <c r="F34" s="87" t="s">
        <v>50</v>
      </c>
      <c r="G34" s="87" t="s">
        <v>50</v>
      </c>
      <c r="H34" s="87" t="str">
        <f>_xlfn.XLOOKUP(D34,'[1]Catálogo Ordinarias'!$C$5:$C$320,'[1]Catálogo Ordinarias'!$K$5:$K$320)</f>
        <v>6.1</v>
      </c>
      <c r="I34" s="90">
        <v>45536</v>
      </c>
      <c r="J34" s="90">
        <v>45747</v>
      </c>
      <c r="K34" s="87"/>
    </row>
    <row r="35" spans="1:11" ht="14.4" x14ac:dyDescent="0.3">
      <c r="A35" s="86">
        <v>1</v>
      </c>
      <c r="B35" s="87" t="s">
        <v>10</v>
      </c>
      <c r="C35" s="91" t="s">
        <v>60</v>
      </c>
      <c r="D35" s="89" t="s">
        <v>62</v>
      </c>
      <c r="E35" s="87" t="s">
        <v>13</v>
      </c>
      <c r="F35" s="87" t="s">
        <v>50</v>
      </c>
      <c r="G35" s="87" t="s">
        <v>50</v>
      </c>
      <c r="H35" s="87" t="str">
        <f>_xlfn.XLOOKUP(D35,'[1]Catálogo Ordinarias'!$C$5:$C$320,'[1]Catálogo Ordinarias'!$K$5:$K$320)</f>
        <v>6.2</v>
      </c>
      <c r="I35" s="90">
        <v>45717</v>
      </c>
      <c r="J35" s="90">
        <v>45807</v>
      </c>
      <c r="K35" s="87"/>
    </row>
    <row r="36" spans="1:11" ht="14.4" x14ac:dyDescent="0.3">
      <c r="A36" s="86">
        <v>1</v>
      </c>
      <c r="B36" s="87" t="s">
        <v>10</v>
      </c>
      <c r="C36" s="94" t="s">
        <v>60</v>
      </c>
      <c r="D36" s="95" t="s">
        <v>63</v>
      </c>
      <c r="E36" s="87" t="s">
        <v>13</v>
      </c>
      <c r="F36" s="96" t="s">
        <v>50</v>
      </c>
      <c r="G36" s="87" t="s">
        <v>50</v>
      </c>
      <c r="H36" s="87" t="str">
        <f>_xlfn.XLOOKUP(D36,'[1]Catálogo Ordinarias'!$C$5:$C$320,'[1]Catálogo Ordinarias'!$K$5:$K$320)</f>
        <v>6.3</v>
      </c>
      <c r="I36" s="90">
        <v>45755</v>
      </c>
      <c r="J36" s="90">
        <v>45755</v>
      </c>
      <c r="K36" s="87"/>
    </row>
    <row r="37" spans="1:11" ht="14.4" x14ac:dyDescent="0.3">
      <c r="A37" s="86">
        <v>1</v>
      </c>
      <c r="B37" s="87" t="s">
        <v>10</v>
      </c>
      <c r="C37" s="94" t="s">
        <v>60</v>
      </c>
      <c r="D37" s="95" t="s">
        <v>64</v>
      </c>
      <c r="E37" s="87" t="s">
        <v>13</v>
      </c>
      <c r="F37" s="96" t="s">
        <v>50</v>
      </c>
      <c r="G37" s="87" t="s">
        <v>50</v>
      </c>
      <c r="H37" s="87" t="str">
        <f>_xlfn.XLOOKUP(D37,'[1]Catálogo Ordinarias'!$C$5:$C$320,'[1]Catálogo Ordinarias'!$K$5:$K$320)</f>
        <v>6.4</v>
      </c>
      <c r="I37" s="90">
        <v>45808</v>
      </c>
      <c r="J37" s="90">
        <v>45808</v>
      </c>
      <c r="K37" s="87"/>
    </row>
    <row r="38" spans="1:11" ht="14.4" x14ac:dyDescent="0.3">
      <c r="A38" s="86">
        <v>1</v>
      </c>
      <c r="B38" s="87" t="s">
        <v>10</v>
      </c>
      <c r="C38" s="88" t="s">
        <v>65</v>
      </c>
      <c r="D38" s="89" t="s">
        <v>66</v>
      </c>
      <c r="E38" s="87" t="s">
        <v>13</v>
      </c>
      <c r="F38" s="87" t="s">
        <v>14</v>
      </c>
      <c r="G38" s="87" t="s">
        <v>40</v>
      </c>
      <c r="H38" s="87" t="str">
        <f>_xlfn.XLOOKUP(D38,'[1]Catálogo Ordinarias'!$C$5:$C$320,'[1]Catálogo Ordinarias'!$K$5:$K$320)</f>
        <v>7.1</v>
      </c>
      <c r="I38" s="90">
        <v>45596</v>
      </c>
      <c r="J38" s="90">
        <v>45596</v>
      </c>
      <c r="K38" s="87"/>
    </row>
    <row r="39" spans="1:11" ht="14.4" x14ac:dyDescent="0.3">
      <c r="A39" s="86">
        <v>1</v>
      </c>
      <c r="B39" s="87" t="s">
        <v>10</v>
      </c>
      <c r="C39" s="88" t="s">
        <v>65</v>
      </c>
      <c r="D39" s="89" t="s">
        <v>67</v>
      </c>
      <c r="E39" s="87" t="s">
        <v>21</v>
      </c>
      <c r="F39" s="87" t="s">
        <v>14</v>
      </c>
      <c r="G39" s="87" t="s">
        <v>21</v>
      </c>
      <c r="H39" s="87" t="str">
        <f>_xlfn.XLOOKUP(D39,'[1]Catálogo Ordinarias'!$C$5:$C$320,'[1]Catálogo Ordinarias'!$K$5:$K$320)</f>
        <v>7.2</v>
      </c>
      <c r="I39" s="90">
        <v>45597</v>
      </c>
      <c r="J39" s="90">
        <v>45597</v>
      </c>
      <c r="K39" s="87"/>
    </row>
    <row r="40" spans="1:11" ht="14.4" x14ac:dyDescent="0.3">
      <c r="A40" s="86">
        <v>1</v>
      </c>
      <c r="B40" s="87" t="s">
        <v>10</v>
      </c>
      <c r="C40" s="88" t="s">
        <v>65</v>
      </c>
      <c r="D40" s="89" t="s">
        <v>68</v>
      </c>
      <c r="E40" s="87" t="s">
        <v>17</v>
      </c>
      <c r="F40" s="87" t="s">
        <v>69</v>
      </c>
      <c r="G40" s="87" t="s">
        <v>70</v>
      </c>
      <c r="H40" s="87" t="str">
        <f>_xlfn.XLOOKUP(D40,'[1]Catálogo Ordinarias'!$C$5:$C$320,'[1]Catálogo Ordinarias'!$K$5:$K$320)</f>
        <v>7.3</v>
      </c>
      <c r="I40" s="90">
        <v>45558</v>
      </c>
      <c r="J40" s="90">
        <v>45586</v>
      </c>
      <c r="K40" s="87"/>
    </row>
    <row r="41" spans="1:11" ht="14.4" x14ac:dyDescent="0.3">
      <c r="A41" s="86">
        <v>1</v>
      </c>
      <c r="B41" s="87" t="s">
        <v>10</v>
      </c>
      <c r="C41" s="88" t="s">
        <v>65</v>
      </c>
      <c r="D41" s="89" t="s">
        <v>71</v>
      </c>
      <c r="E41" s="87" t="s">
        <v>17</v>
      </c>
      <c r="F41" s="87" t="s">
        <v>72</v>
      </c>
      <c r="G41" s="87" t="s">
        <v>40</v>
      </c>
      <c r="H41" s="87" t="str">
        <f>_xlfn.XLOOKUP(D41,'[1]Catálogo Ordinarias'!$C$5:$C$320,'[1]Catálogo Ordinarias'!$K$5:$K$320)</f>
        <v>7.4</v>
      </c>
      <c r="I41" s="90">
        <v>45597</v>
      </c>
      <c r="J41" s="90">
        <v>45784</v>
      </c>
      <c r="K41" s="87"/>
    </row>
    <row r="42" spans="1:11" ht="14.4" x14ac:dyDescent="0.3">
      <c r="A42" s="86">
        <v>1</v>
      </c>
      <c r="B42" s="87" t="s">
        <v>10</v>
      </c>
      <c r="C42" s="91" t="s">
        <v>65</v>
      </c>
      <c r="D42" s="89" t="s">
        <v>73</v>
      </c>
      <c r="E42" s="87" t="s">
        <v>17</v>
      </c>
      <c r="F42" s="87" t="s">
        <v>72</v>
      </c>
      <c r="G42" s="87" t="s">
        <v>40</v>
      </c>
      <c r="H42" s="87" t="str">
        <f>_xlfn.XLOOKUP(D42,'[1]Catálogo Ordinarias'!$C$5:$C$320,'[1]Catálogo Ordinarias'!$K$5:$K$320)</f>
        <v>7.5</v>
      </c>
      <c r="I42" s="90">
        <v>45597</v>
      </c>
      <c r="J42" s="90">
        <v>45789</v>
      </c>
      <c r="K42" s="87"/>
    </row>
    <row r="43" spans="1:11" ht="14.4" x14ac:dyDescent="0.3">
      <c r="A43" s="86">
        <v>1</v>
      </c>
      <c r="B43" s="87" t="s">
        <v>10</v>
      </c>
      <c r="C43" s="91" t="s">
        <v>65</v>
      </c>
      <c r="D43" s="89" t="s">
        <v>74</v>
      </c>
      <c r="E43" s="87" t="s">
        <v>17</v>
      </c>
      <c r="F43" s="87" t="s">
        <v>72</v>
      </c>
      <c r="G43" s="87" t="s">
        <v>40</v>
      </c>
      <c r="H43" s="87" t="str">
        <f>_xlfn.XLOOKUP(D43,'[1]Catálogo Ordinarias'!$C$5:$C$320,'[1]Catálogo Ordinarias'!$K$5:$K$320)</f>
        <v>7.6</v>
      </c>
      <c r="I43" s="90">
        <v>45658</v>
      </c>
      <c r="J43" s="90">
        <v>45802</v>
      </c>
      <c r="K43" s="87"/>
    </row>
    <row r="44" spans="1:11" ht="14.4" x14ac:dyDescent="0.3">
      <c r="A44" s="86">
        <v>1</v>
      </c>
      <c r="B44" s="87" t="s">
        <v>10</v>
      </c>
      <c r="C44" s="88" t="s">
        <v>65</v>
      </c>
      <c r="D44" s="89" t="s">
        <v>75</v>
      </c>
      <c r="E44" s="87" t="s">
        <v>17</v>
      </c>
      <c r="F44" s="87" t="s">
        <v>72</v>
      </c>
      <c r="G44" s="87" t="s">
        <v>40</v>
      </c>
      <c r="H44" s="87" t="str">
        <f>_xlfn.XLOOKUP(D44,'[1]Catálogo Ordinarias'!$C$5:$C$320,'[1]Catálogo Ordinarias'!$K$5:$K$320)</f>
        <v>7.7</v>
      </c>
      <c r="I44" s="90">
        <v>45597</v>
      </c>
      <c r="J44" s="90">
        <v>45803</v>
      </c>
      <c r="K44" s="87"/>
    </row>
    <row r="45" spans="1:11" ht="14.4" x14ac:dyDescent="0.3">
      <c r="A45" s="86">
        <v>1</v>
      </c>
      <c r="B45" s="87" t="s">
        <v>10</v>
      </c>
      <c r="C45" s="88" t="s">
        <v>65</v>
      </c>
      <c r="D45" s="89" t="s">
        <v>76</v>
      </c>
      <c r="E45" s="87" t="s">
        <v>13</v>
      </c>
      <c r="F45" s="87" t="s">
        <v>77</v>
      </c>
      <c r="G45" s="87" t="s">
        <v>40</v>
      </c>
      <c r="H45" s="87" t="str">
        <f>_xlfn.XLOOKUP(D45,'[1]Catálogo Ordinarias'!$C$5:$C$320,'[1]Catálogo Ordinarias'!$K$5:$K$320)</f>
        <v>7.8</v>
      </c>
      <c r="I45" s="90">
        <v>45597</v>
      </c>
      <c r="J45" s="90">
        <v>45808</v>
      </c>
      <c r="K45" s="87"/>
    </row>
    <row r="46" spans="1:11" ht="14.4" x14ac:dyDescent="0.3">
      <c r="A46" s="86">
        <v>1</v>
      </c>
      <c r="B46" s="87" t="s">
        <v>10</v>
      </c>
      <c r="C46" s="88" t="s">
        <v>65</v>
      </c>
      <c r="D46" s="89" t="s">
        <v>78</v>
      </c>
      <c r="E46" s="87" t="s">
        <v>13</v>
      </c>
      <c r="F46" s="87" t="s">
        <v>14</v>
      </c>
      <c r="G46" s="87" t="s">
        <v>40</v>
      </c>
      <c r="H46" s="87" t="str">
        <f>_xlfn.XLOOKUP(D46,'[1]Catálogo Ordinarias'!$C$5:$C$320,'[1]Catálogo Ordinarias'!$K$5:$K$320)</f>
        <v>7.9</v>
      </c>
      <c r="I46" s="90">
        <v>45597</v>
      </c>
      <c r="J46" s="90">
        <v>45838</v>
      </c>
      <c r="K46" s="87"/>
    </row>
    <row r="47" spans="1:11" ht="14.4" x14ac:dyDescent="0.3">
      <c r="A47" s="86">
        <v>1</v>
      </c>
      <c r="B47" s="87" t="s">
        <v>10</v>
      </c>
      <c r="C47" s="88" t="s">
        <v>79</v>
      </c>
      <c r="D47" s="89" t="s">
        <v>80</v>
      </c>
      <c r="E47" s="87" t="s">
        <v>17</v>
      </c>
      <c r="F47" s="87" t="s">
        <v>81</v>
      </c>
      <c r="G47" s="87" t="s">
        <v>40</v>
      </c>
      <c r="H47" s="87" t="str">
        <f>_xlfn.XLOOKUP(D47,'[1]Catálogo Ordinarias'!$C$5:$C$320,'[1]Catálogo Ordinarias'!$K$5:$K$320)</f>
        <v>8.2</v>
      </c>
      <c r="I47" s="90">
        <v>45672</v>
      </c>
      <c r="J47" s="90">
        <v>45703</v>
      </c>
      <c r="K47" s="87"/>
    </row>
    <row r="48" spans="1:11" ht="14.4" x14ac:dyDescent="0.3">
      <c r="A48" s="86">
        <v>1</v>
      </c>
      <c r="B48" s="87" t="s">
        <v>10</v>
      </c>
      <c r="C48" s="88" t="s">
        <v>79</v>
      </c>
      <c r="D48" s="89" t="s">
        <v>82</v>
      </c>
      <c r="E48" s="87" t="s">
        <v>13</v>
      </c>
      <c r="F48" s="87" t="s">
        <v>83</v>
      </c>
      <c r="G48" s="87" t="s">
        <v>19</v>
      </c>
      <c r="H48" s="87" t="str">
        <f>_xlfn.XLOOKUP(D48,'[1]Catálogo Ordinarias'!$C$5:$C$320,'[1]Catálogo Ordinarias'!$K$5:$K$320)</f>
        <v>8.3</v>
      </c>
      <c r="I48" s="90">
        <v>45713</v>
      </c>
      <c r="J48" s="90">
        <v>45713</v>
      </c>
      <c r="K48" s="87"/>
    </row>
    <row r="49" spans="1:11" ht="14.4" x14ac:dyDescent="0.3">
      <c r="A49" s="86">
        <v>1</v>
      </c>
      <c r="B49" s="87" t="s">
        <v>10</v>
      </c>
      <c r="C49" s="88" t="s">
        <v>79</v>
      </c>
      <c r="D49" s="89" t="s">
        <v>84</v>
      </c>
      <c r="E49" s="87" t="s">
        <v>17</v>
      </c>
      <c r="F49" s="87" t="s">
        <v>85</v>
      </c>
      <c r="G49" s="87" t="s">
        <v>40</v>
      </c>
      <c r="H49" s="87" t="str">
        <f>_xlfn.XLOOKUP(D49,'[1]Catálogo Ordinarias'!$C$5:$C$320,'[1]Catálogo Ordinarias'!$K$5:$K$320)</f>
        <v>8.4</v>
      </c>
      <c r="I49" s="90">
        <v>45714</v>
      </c>
      <c r="J49" s="90">
        <v>45730</v>
      </c>
      <c r="K49" s="87"/>
    </row>
    <row r="50" spans="1:11" ht="14.4" x14ac:dyDescent="0.3">
      <c r="A50" s="86">
        <v>1</v>
      </c>
      <c r="B50" s="87" t="s">
        <v>10</v>
      </c>
      <c r="C50" s="88" t="s">
        <v>79</v>
      </c>
      <c r="D50" s="89" t="s">
        <v>86</v>
      </c>
      <c r="E50" s="87" t="s">
        <v>13</v>
      </c>
      <c r="F50" s="87" t="s">
        <v>45</v>
      </c>
      <c r="G50" s="87" t="s">
        <v>40</v>
      </c>
      <c r="H50" s="87" t="str">
        <f>_xlfn.XLOOKUP(D50,'[1]Catálogo Ordinarias'!$C$5:$C$320,'[1]Catálogo Ordinarias'!$K$5:$K$320)</f>
        <v>8.5</v>
      </c>
      <c r="I50" s="92">
        <v>45730</v>
      </c>
      <c r="J50" s="92">
        <v>45730</v>
      </c>
      <c r="K50" s="87"/>
    </row>
    <row r="51" spans="1:11" ht="14.4" x14ac:dyDescent="0.3">
      <c r="A51" s="86">
        <v>1</v>
      </c>
      <c r="B51" s="87" t="s">
        <v>10</v>
      </c>
      <c r="C51" s="88" t="s">
        <v>79</v>
      </c>
      <c r="D51" s="89" t="s">
        <v>87</v>
      </c>
      <c r="E51" s="87" t="s">
        <v>13</v>
      </c>
      <c r="F51" s="87" t="s">
        <v>45</v>
      </c>
      <c r="G51" s="87" t="s">
        <v>40</v>
      </c>
      <c r="H51" s="87" t="str">
        <f>_xlfn.XLOOKUP(D51,'[1]Catálogo Ordinarias'!$C$5:$C$320,'[1]Catálogo Ordinarias'!$K$5:$K$320)</f>
        <v>8.6</v>
      </c>
      <c r="I51" s="92">
        <v>45741</v>
      </c>
      <c r="J51" s="92">
        <v>45741</v>
      </c>
      <c r="K51" s="87"/>
    </row>
    <row r="52" spans="1:11" ht="14.4" x14ac:dyDescent="0.3">
      <c r="A52" s="86">
        <v>1</v>
      </c>
      <c r="B52" s="87" t="s">
        <v>10</v>
      </c>
      <c r="C52" s="91" t="s">
        <v>79</v>
      </c>
      <c r="D52" s="89" t="s">
        <v>88</v>
      </c>
      <c r="E52" s="87" t="s">
        <v>13</v>
      </c>
      <c r="F52" s="87" t="s">
        <v>89</v>
      </c>
      <c r="G52" s="87" t="s">
        <v>50</v>
      </c>
      <c r="H52" s="87" t="str">
        <f>_xlfn.XLOOKUP(D52,'[1]Catálogo Ordinarias'!$C$5:$C$320,'[1]Catálogo Ordinarias'!$K$5:$K$320)</f>
        <v>8.7</v>
      </c>
      <c r="I52" s="90">
        <v>45759</v>
      </c>
      <c r="J52" s="90">
        <v>45763</v>
      </c>
      <c r="K52" s="87"/>
    </row>
    <row r="53" spans="1:11" ht="14.4" x14ac:dyDescent="0.3">
      <c r="A53" s="86">
        <v>1</v>
      </c>
      <c r="B53" s="87" t="s">
        <v>10</v>
      </c>
      <c r="C53" s="88" t="s">
        <v>79</v>
      </c>
      <c r="D53" s="89" t="s">
        <v>90</v>
      </c>
      <c r="E53" s="87" t="s">
        <v>13</v>
      </c>
      <c r="F53" s="87" t="s">
        <v>45</v>
      </c>
      <c r="G53" s="87" t="s">
        <v>19</v>
      </c>
      <c r="H53" s="87" t="str">
        <f>_xlfn.XLOOKUP(D53,'[1]Catálogo Ordinarias'!$C$5:$C$320,'[1]Catálogo Ordinarias'!$K$5:$K$320)</f>
        <v>8.8</v>
      </c>
      <c r="I53" s="90">
        <v>45762</v>
      </c>
      <c r="J53" s="90">
        <v>45762</v>
      </c>
      <c r="K53" s="87"/>
    </row>
    <row r="54" spans="1:11" ht="14.4" x14ac:dyDescent="0.3">
      <c r="A54" s="86">
        <v>1</v>
      </c>
      <c r="B54" s="87" t="s">
        <v>10</v>
      </c>
      <c r="C54" s="88" t="s">
        <v>79</v>
      </c>
      <c r="D54" s="89" t="s">
        <v>91</v>
      </c>
      <c r="E54" s="87" t="s">
        <v>13</v>
      </c>
      <c r="F54" s="87" t="s">
        <v>45</v>
      </c>
      <c r="G54" s="87" t="s">
        <v>19</v>
      </c>
      <c r="H54" s="87" t="str">
        <f>_xlfn.XLOOKUP(D54,'[1]Catálogo Ordinarias'!$C$5:$C$320,'[1]Catálogo Ordinarias'!$K$5:$K$320)</f>
        <v>8.9</v>
      </c>
      <c r="I54" s="90">
        <v>45792</v>
      </c>
      <c r="J54" s="90">
        <v>45802</v>
      </c>
      <c r="K54" s="87"/>
    </row>
    <row r="55" spans="1:11" ht="14.4" x14ac:dyDescent="0.3">
      <c r="A55" s="86">
        <v>1</v>
      </c>
      <c r="B55" s="87" t="s">
        <v>10</v>
      </c>
      <c r="C55" s="91" t="s">
        <v>79</v>
      </c>
      <c r="D55" s="89" t="s">
        <v>92</v>
      </c>
      <c r="E55" s="87" t="s">
        <v>13</v>
      </c>
      <c r="F55" s="87" t="s">
        <v>45</v>
      </c>
      <c r="G55" s="87" t="s">
        <v>19</v>
      </c>
      <c r="H55" s="87" t="str">
        <f>_xlfn.XLOOKUP(D55,'[1]Catálogo Ordinarias'!$C$5:$C$320,'[1]Catálogo Ordinarias'!$K$5:$K$320)</f>
        <v>8.10</v>
      </c>
      <c r="I55" s="90">
        <v>45763</v>
      </c>
      <c r="J55" s="90">
        <v>45796</v>
      </c>
      <c r="K55" s="87"/>
    </row>
    <row r="56" spans="1:11" ht="14.4" x14ac:dyDescent="0.3">
      <c r="A56" s="86">
        <v>1</v>
      </c>
      <c r="B56" s="87" t="s">
        <v>10</v>
      </c>
      <c r="C56" s="91" t="s">
        <v>79</v>
      </c>
      <c r="D56" s="89" t="s">
        <v>93</v>
      </c>
      <c r="E56" s="87" t="s">
        <v>13</v>
      </c>
      <c r="F56" s="87" t="s">
        <v>45</v>
      </c>
      <c r="G56" s="87" t="s">
        <v>19</v>
      </c>
      <c r="H56" s="87" t="str">
        <f>_xlfn.XLOOKUP(D56,'[1]Catálogo Ordinarias'!$C$5:$C$320,'[1]Catálogo Ordinarias'!$K$5:$K$320)</f>
        <v>8.11</v>
      </c>
      <c r="I56" s="90">
        <v>45763</v>
      </c>
      <c r="J56" s="90">
        <v>45799</v>
      </c>
      <c r="K56" s="87"/>
    </row>
    <row r="57" spans="1:11" ht="14.4" x14ac:dyDescent="0.3">
      <c r="A57" s="86">
        <v>1</v>
      </c>
      <c r="B57" s="87" t="s">
        <v>10</v>
      </c>
      <c r="C57" s="91" t="s">
        <v>79</v>
      </c>
      <c r="D57" s="89" t="s">
        <v>94</v>
      </c>
      <c r="E57" s="87" t="s">
        <v>13</v>
      </c>
      <c r="F57" s="87" t="s">
        <v>45</v>
      </c>
      <c r="G57" s="87" t="s">
        <v>19</v>
      </c>
      <c r="H57" s="87" t="str">
        <f>_xlfn.XLOOKUP(D57,'[1]Catálogo Ordinarias'!$C$5:$C$320,'[1]Catálogo Ordinarias'!$K$5:$K$320)</f>
        <v>8.12</v>
      </c>
      <c r="I57" s="90">
        <v>45800</v>
      </c>
      <c r="J57" s="90">
        <v>45800</v>
      </c>
      <c r="K57" s="87"/>
    </row>
    <row r="58" spans="1:11" ht="14.4" x14ac:dyDescent="0.3">
      <c r="A58" s="86">
        <v>1</v>
      </c>
      <c r="B58" s="87" t="s">
        <v>10</v>
      </c>
      <c r="C58" s="88" t="s">
        <v>79</v>
      </c>
      <c r="D58" s="89" t="s">
        <v>95</v>
      </c>
      <c r="E58" s="87" t="s">
        <v>13</v>
      </c>
      <c r="F58" s="87" t="s">
        <v>77</v>
      </c>
      <c r="G58" s="87" t="s">
        <v>40</v>
      </c>
      <c r="H58" s="87" t="str">
        <f>_xlfn.XLOOKUP(D58,'[1]Catálogo Ordinarias'!$C$5:$C$320,'[1]Catálogo Ordinarias'!$K$5:$K$320)</f>
        <v>8.13</v>
      </c>
      <c r="I58" s="90">
        <v>45801</v>
      </c>
      <c r="J58" s="90">
        <v>45802</v>
      </c>
      <c r="K58" s="87"/>
    </row>
    <row r="59" spans="1:11" ht="14.4" x14ac:dyDescent="0.3">
      <c r="A59" s="86">
        <v>1</v>
      </c>
      <c r="B59" s="87" t="s">
        <v>10</v>
      </c>
      <c r="C59" s="88" t="s">
        <v>79</v>
      </c>
      <c r="D59" s="89" t="s">
        <v>96</v>
      </c>
      <c r="E59" s="87" t="s">
        <v>21</v>
      </c>
      <c r="F59" s="87" t="s">
        <v>14</v>
      </c>
      <c r="G59" s="87" t="s">
        <v>40</v>
      </c>
      <c r="H59" s="87" t="str">
        <f>_xlfn.XLOOKUP(D59,'[1]Catálogo Ordinarias'!$C$5:$C$320,'[1]Catálogo Ordinarias'!$K$5:$K$320)</f>
        <v>8.14</v>
      </c>
      <c r="I59" s="90">
        <v>45810</v>
      </c>
      <c r="J59" s="90">
        <v>45828</v>
      </c>
      <c r="K59" s="87"/>
    </row>
    <row r="60" spans="1:11" ht="14.4" x14ac:dyDescent="0.3">
      <c r="A60" s="86">
        <v>1</v>
      </c>
      <c r="B60" s="87" t="s">
        <v>10</v>
      </c>
      <c r="C60" s="88" t="s">
        <v>79</v>
      </c>
      <c r="D60" s="89" t="s">
        <v>97</v>
      </c>
      <c r="E60" s="87" t="s">
        <v>17</v>
      </c>
      <c r="F60" s="87" t="s">
        <v>98</v>
      </c>
      <c r="G60" s="87" t="s">
        <v>40</v>
      </c>
      <c r="H60" s="87" t="str">
        <f>_xlfn.XLOOKUP(D60,'[1]Catálogo Ordinarias'!$C$5:$C$320,'[1]Catálogo Ordinarias'!$K$5:$K$320)</f>
        <v>8.15</v>
      </c>
      <c r="I60" s="90">
        <v>45808</v>
      </c>
      <c r="J60" s="90">
        <v>45809</v>
      </c>
      <c r="K60" s="87"/>
    </row>
    <row r="61" spans="1:11" ht="14.4" x14ac:dyDescent="0.3">
      <c r="A61" s="86">
        <v>1</v>
      </c>
      <c r="B61" s="87" t="s">
        <v>10</v>
      </c>
      <c r="C61" s="88" t="s">
        <v>79</v>
      </c>
      <c r="D61" s="89" t="s">
        <v>99</v>
      </c>
      <c r="E61" s="87" t="s">
        <v>17</v>
      </c>
      <c r="F61" s="87" t="s">
        <v>100</v>
      </c>
      <c r="G61" s="87" t="s">
        <v>50</v>
      </c>
      <c r="H61" s="87" t="str">
        <f>_xlfn.XLOOKUP(D61,'[1]Catálogo Ordinarias'!$C$5:$C$320,'[1]Catálogo Ordinarias'!$K$5:$K$320)</f>
        <v>8.16</v>
      </c>
      <c r="I61" s="90">
        <v>45748</v>
      </c>
      <c r="J61" s="90">
        <v>45808</v>
      </c>
      <c r="K61" s="87"/>
    </row>
    <row r="62" spans="1:11" ht="14.4" x14ac:dyDescent="0.3">
      <c r="A62" s="86">
        <v>1</v>
      </c>
      <c r="B62" s="87" t="s">
        <v>10</v>
      </c>
      <c r="C62" s="88" t="s">
        <v>101</v>
      </c>
      <c r="D62" s="89" t="s">
        <v>102</v>
      </c>
      <c r="E62" s="87" t="s">
        <v>13</v>
      </c>
      <c r="F62" s="87" t="s">
        <v>103</v>
      </c>
      <c r="G62" s="87" t="s">
        <v>70</v>
      </c>
      <c r="H62" s="87" t="str">
        <f>_xlfn.XLOOKUP(D62,'[1]Catálogo Ordinarias'!$C$5:$C$320,'[1]Catálogo Ordinarias'!$K$5:$K$320)</f>
        <v>9.1</v>
      </c>
      <c r="I62" s="93">
        <v>45505</v>
      </c>
      <c r="J62" s="93">
        <v>45535</v>
      </c>
      <c r="K62" s="87"/>
    </row>
    <row r="63" spans="1:11" ht="14.4" x14ac:dyDescent="0.3">
      <c r="A63" s="86">
        <v>1</v>
      </c>
      <c r="B63" s="87" t="s">
        <v>10</v>
      </c>
      <c r="C63" s="88" t="s">
        <v>101</v>
      </c>
      <c r="D63" s="89" t="s">
        <v>104</v>
      </c>
      <c r="E63" s="87" t="s">
        <v>13</v>
      </c>
      <c r="F63" s="87" t="s">
        <v>103</v>
      </c>
      <c r="G63" s="87" t="s">
        <v>70</v>
      </c>
      <c r="H63" s="87" t="str">
        <f>_xlfn.XLOOKUP(D63,'[1]Catálogo Ordinarias'!$C$5:$C$320,'[1]Catálogo Ordinarias'!$K$5:$K$320)</f>
        <v>9.2</v>
      </c>
      <c r="I63" s="90">
        <v>45627</v>
      </c>
      <c r="J63" s="90">
        <v>45657</v>
      </c>
      <c r="K63" s="87"/>
    </row>
    <row r="64" spans="1:11" ht="14.4" x14ac:dyDescent="0.3">
      <c r="A64" s="86">
        <v>1</v>
      </c>
      <c r="B64" s="87" t="s">
        <v>10</v>
      </c>
      <c r="C64" s="88" t="s">
        <v>101</v>
      </c>
      <c r="D64" s="89" t="s">
        <v>105</v>
      </c>
      <c r="E64" s="87" t="s">
        <v>13</v>
      </c>
      <c r="F64" s="87" t="s">
        <v>106</v>
      </c>
      <c r="G64" s="87" t="s">
        <v>70</v>
      </c>
      <c r="H64" s="87" t="str">
        <f>_xlfn.XLOOKUP(D64,'[1]Catálogo Ordinarias'!$C$5:$C$320,'[1]Catálogo Ordinarias'!$K$5:$K$320)</f>
        <v>9.3</v>
      </c>
      <c r="I64" s="90">
        <v>45628</v>
      </c>
      <c r="J64" s="93">
        <v>45672</v>
      </c>
      <c r="K64" s="87"/>
    </row>
    <row r="65" spans="1:11" ht="14.4" x14ac:dyDescent="0.3">
      <c r="A65" s="86">
        <v>1</v>
      </c>
      <c r="B65" s="87" t="s">
        <v>10</v>
      </c>
      <c r="C65" s="88" t="s">
        <v>101</v>
      </c>
      <c r="D65" s="89" t="s">
        <v>107</v>
      </c>
      <c r="E65" s="87" t="s">
        <v>17</v>
      </c>
      <c r="F65" s="87" t="s">
        <v>108</v>
      </c>
      <c r="G65" s="87" t="s">
        <v>70</v>
      </c>
      <c r="H65" s="87" t="str">
        <f>_xlfn.XLOOKUP(D65,'[1]Catálogo Ordinarias'!$C$5:$C$320,'[1]Catálogo Ordinarias'!$K$5:$K$320)</f>
        <v>9.4</v>
      </c>
      <c r="I65" s="90">
        <v>45670</v>
      </c>
      <c r="J65" s="93">
        <v>45776</v>
      </c>
      <c r="K65" s="87"/>
    </row>
    <row r="66" spans="1:11" ht="14.4" x14ac:dyDescent="0.3">
      <c r="A66" s="86">
        <v>1</v>
      </c>
      <c r="B66" s="87" t="s">
        <v>10</v>
      </c>
      <c r="C66" s="88" t="s">
        <v>101</v>
      </c>
      <c r="D66" s="89" t="s">
        <v>109</v>
      </c>
      <c r="E66" s="87" t="s">
        <v>17</v>
      </c>
      <c r="F66" s="87" t="s">
        <v>110</v>
      </c>
      <c r="G66" s="87" t="s">
        <v>19</v>
      </c>
      <c r="H66" s="87" t="str">
        <f>_xlfn.XLOOKUP(D66,'[1]Catálogo Ordinarias'!$C$5:$C$320,'[1]Catálogo Ordinarias'!$K$5:$K$320)</f>
        <v>9.5</v>
      </c>
      <c r="I66" s="90">
        <v>45750</v>
      </c>
      <c r="J66" s="90">
        <v>45779</v>
      </c>
      <c r="K66" s="87"/>
    </row>
    <row r="67" spans="1:11" ht="14.4" x14ac:dyDescent="0.3">
      <c r="A67" s="86">
        <v>1</v>
      </c>
      <c r="B67" s="87" t="s">
        <v>10</v>
      </c>
      <c r="C67" s="91" t="s">
        <v>101</v>
      </c>
      <c r="D67" s="89" t="s">
        <v>111</v>
      </c>
      <c r="E67" s="87" t="s">
        <v>13</v>
      </c>
      <c r="F67" s="87" t="s">
        <v>112</v>
      </c>
      <c r="G67" s="87" t="s">
        <v>19</v>
      </c>
      <c r="H67" s="87" t="str">
        <f>_xlfn.XLOOKUP(D67,'[1]Catálogo Ordinarias'!$C$5:$C$320,'[1]Catálogo Ordinarias'!$K$5:$K$320)</f>
        <v>9.6</v>
      </c>
      <c r="I67" s="90">
        <v>45600</v>
      </c>
      <c r="J67" s="90">
        <v>45667</v>
      </c>
      <c r="K67" s="87"/>
    </row>
    <row r="68" spans="1:11" ht="14.4" x14ac:dyDescent="0.3">
      <c r="A68" s="86">
        <v>1</v>
      </c>
      <c r="B68" s="87" t="s">
        <v>10</v>
      </c>
      <c r="C68" s="91" t="s">
        <v>101</v>
      </c>
      <c r="D68" s="89" t="s">
        <v>113</v>
      </c>
      <c r="E68" s="87" t="s">
        <v>13</v>
      </c>
      <c r="F68" s="87" t="s">
        <v>112</v>
      </c>
      <c r="G68" s="87" t="s">
        <v>19</v>
      </c>
      <c r="H68" s="87" t="str">
        <f>_xlfn.XLOOKUP(D68,'[1]Catálogo Ordinarias'!$C$5:$C$320,'[1]Catálogo Ordinarias'!$K$5:$K$320)</f>
        <v>9.7</v>
      </c>
      <c r="I68" s="90">
        <v>45673</v>
      </c>
      <c r="J68" s="90">
        <v>45818</v>
      </c>
      <c r="K68" s="87"/>
    </row>
    <row r="69" spans="1:11" ht="14.4" x14ac:dyDescent="0.3">
      <c r="A69" s="86">
        <v>1</v>
      </c>
      <c r="B69" s="87" t="s">
        <v>10</v>
      </c>
      <c r="C69" s="91" t="s">
        <v>101</v>
      </c>
      <c r="D69" s="89" t="s">
        <v>114</v>
      </c>
      <c r="E69" s="87" t="s">
        <v>13</v>
      </c>
      <c r="F69" s="87" t="s">
        <v>112</v>
      </c>
      <c r="G69" s="87" t="s">
        <v>19</v>
      </c>
      <c r="H69" s="87" t="str">
        <f>_xlfn.XLOOKUP(D69,'[1]Catálogo Ordinarias'!$C$5:$C$320,'[1]Catálogo Ordinarias'!$K$5:$K$320)</f>
        <v>9.8</v>
      </c>
      <c r="I69" s="90">
        <v>45678</v>
      </c>
      <c r="J69" s="90">
        <v>45818</v>
      </c>
      <c r="K69" s="87"/>
    </row>
    <row r="70" spans="1:11" ht="14.4" x14ac:dyDescent="0.3">
      <c r="A70" s="86">
        <v>1</v>
      </c>
      <c r="B70" s="87" t="s">
        <v>10</v>
      </c>
      <c r="C70" s="91" t="s">
        <v>101</v>
      </c>
      <c r="D70" s="89" t="s">
        <v>115</v>
      </c>
      <c r="E70" s="87" t="s">
        <v>13</v>
      </c>
      <c r="F70" s="87" t="s">
        <v>112</v>
      </c>
      <c r="G70" s="87" t="s">
        <v>19</v>
      </c>
      <c r="H70" s="87" t="str">
        <f>_xlfn.XLOOKUP(D70,'[1]Catálogo Ordinarias'!$C$5:$C$320,'[1]Catálogo Ordinarias'!$K$5:$K$320)</f>
        <v>9.9</v>
      </c>
      <c r="I70" s="90">
        <v>45673</v>
      </c>
      <c r="J70" s="90">
        <v>45692</v>
      </c>
      <c r="K70" s="87"/>
    </row>
    <row r="71" spans="1:11" ht="14.4" x14ac:dyDescent="0.3">
      <c r="A71" s="86">
        <v>1</v>
      </c>
      <c r="B71" s="87" t="s">
        <v>10</v>
      </c>
      <c r="C71" s="91" t="s">
        <v>101</v>
      </c>
      <c r="D71" s="89" t="s">
        <v>116</v>
      </c>
      <c r="E71" s="87" t="s">
        <v>13</v>
      </c>
      <c r="F71" s="87" t="s">
        <v>112</v>
      </c>
      <c r="G71" s="87" t="s">
        <v>19</v>
      </c>
      <c r="H71" s="87" t="str">
        <f>_xlfn.XLOOKUP(D71,'[1]Catálogo Ordinarias'!$C$5:$C$320,'[1]Catálogo Ordinarias'!$K$5:$K$320)</f>
        <v>9.10</v>
      </c>
      <c r="I71" s="90">
        <v>45748</v>
      </c>
      <c r="J71" s="90">
        <v>45762</v>
      </c>
      <c r="K71" s="87"/>
    </row>
    <row r="72" spans="1:11" ht="14.4" x14ac:dyDescent="0.3">
      <c r="A72" s="86">
        <v>1</v>
      </c>
      <c r="B72" s="87" t="s">
        <v>10</v>
      </c>
      <c r="C72" s="88" t="s">
        <v>101</v>
      </c>
      <c r="D72" s="89" t="s">
        <v>117</v>
      </c>
      <c r="E72" s="87" t="s">
        <v>13</v>
      </c>
      <c r="F72" s="87" t="s">
        <v>89</v>
      </c>
      <c r="G72" s="87" t="s">
        <v>50</v>
      </c>
      <c r="H72" s="87" t="str">
        <f>_xlfn.XLOOKUP(D72,'[1]Catálogo Ordinarias'!$C$5:$C$320,'[1]Catálogo Ordinarias'!$K$5:$K$320)</f>
        <v>9.11</v>
      </c>
      <c r="I72" s="90">
        <v>45677</v>
      </c>
      <c r="J72" s="90">
        <v>45681</v>
      </c>
      <c r="K72" s="87"/>
    </row>
    <row r="73" spans="1:11" ht="14.4" x14ac:dyDescent="0.3">
      <c r="A73" s="86">
        <v>1</v>
      </c>
      <c r="B73" s="87" t="s">
        <v>10</v>
      </c>
      <c r="C73" s="88" t="s">
        <v>101</v>
      </c>
      <c r="D73" s="89" t="s">
        <v>118</v>
      </c>
      <c r="E73" s="87" t="s">
        <v>13</v>
      </c>
      <c r="F73" s="87" t="s">
        <v>14</v>
      </c>
      <c r="G73" s="87" t="s">
        <v>70</v>
      </c>
      <c r="H73" s="87" t="str">
        <f>_xlfn.XLOOKUP(D73,'[1]Catálogo Ordinarias'!$C$5:$C$320,'[1]Catálogo Ordinarias'!$K$5:$K$320)</f>
        <v>9.12</v>
      </c>
      <c r="I73" s="90">
        <v>45689</v>
      </c>
      <c r="J73" s="90">
        <v>45693</v>
      </c>
      <c r="K73" s="87"/>
    </row>
    <row r="74" spans="1:11" ht="14.4" x14ac:dyDescent="0.3">
      <c r="A74" s="86">
        <v>1</v>
      </c>
      <c r="B74" s="87" t="s">
        <v>10</v>
      </c>
      <c r="C74" s="88" t="s">
        <v>101</v>
      </c>
      <c r="D74" s="89" t="s">
        <v>119</v>
      </c>
      <c r="E74" s="87" t="s">
        <v>13</v>
      </c>
      <c r="F74" s="87" t="s">
        <v>112</v>
      </c>
      <c r="G74" s="87" t="s">
        <v>70</v>
      </c>
      <c r="H74" s="87" t="str">
        <f>_xlfn.XLOOKUP(D74,'[1]Catálogo Ordinarias'!$C$5:$C$320,'[1]Catálogo Ordinarias'!$K$5:$K$320)</f>
        <v>9.13</v>
      </c>
      <c r="I74" s="90">
        <v>45694</v>
      </c>
      <c r="J74" s="90">
        <v>45694</v>
      </c>
      <c r="K74" s="87"/>
    </row>
    <row r="75" spans="1:11" ht="14.4" x14ac:dyDescent="0.3">
      <c r="A75" s="86">
        <v>1</v>
      </c>
      <c r="B75" s="87" t="s">
        <v>10</v>
      </c>
      <c r="C75" s="88" t="s">
        <v>101</v>
      </c>
      <c r="D75" s="89" t="s">
        <v>120</v>
      </c>
      <c r="E75" s="87" t="s">
        <v>13</v>
      </c>
      <c r="F75" s="87" t="s">
        <v>45</v>
      </c>
      <c r="G75" s="87" t="s">
        <v>70</v>
      </c>
      <c r="H75" s="87" t="str">
        <f>_xlfn.XLOOKUP(D75,'[1]Catálogo Ordinarias'!$C$5:$C$320,'[1]Catálogo Ordinarias'!$K$5:$K$320)</f>
        <v>9.14</v>
      </c>
      <c r="I75" s="90">
        <v>45697</v>
      </c>
      <c r="J75" s="90">
        <v>45747</v>
      </c>
      <c r="K75" s="87"/>
    </row>
    <row r="76" spans="1:11" ht="14.4" x14ac:dyDescent="0.3">
      <c r="A76" s="86">
        <v>1</v>
      </c>
      <c r="B76" s="87" t="s">
        <v>10</v>
      </c>
      <c r="C76" s="88" t="s">
        <v>101</v>
      </c>
      <c r="D76" s="89" t="s">
        <v>121</v>
      </c>
      <c r="E76" s="87" t="s">
        <v>13</v>
      </c>
      <c r="F76" s="87" t="s">
        <v>83</v>
      </c>
      <c r="G76" s="87" t="s">
        <v>70</v>
      </c>
      <c r="H76" s="87" t="str">
        <f>_xlfn.XLOOKUP(D76,'[1]Catálogo Ordinarias'!$C$5:$C$320,'[1]Catálogo Ordinarias'!$K$5:$K$320)</f>
        <v>9.15</v>
      </c>
      <c r="I76" s="90">
        <v>45754</v>
      </c>
      <c r="J76" s="90">
        <v>45754</v>
      </c>
      <c r="K76" s="87"/>
    </row>
    <row r="77" spans="1:11" ht="14.4" x14ac:dyDescent="0.3">
      <c r="A77" s="86">
        <v>1</v>
      </c>
      <c r="B77" s="87" t="s">
        <v>10</v>
      </c>
      <c r="C77" s="88" t="s">
        <v>101</v>
      </c>
      <c r="D77" s="89" t="s">
        <v>122</v>
      </c>
      <c r="E77" s="87" t="s">
        <v>13</v>
      </c>
      <c r="F77" s="87" t="s">
        <v>45</v>
      </c>
      <c r="G77" s="87" t="s">
        <v>70</v>
      </c>
      <c r="H77" s="87" t="str">
        <f>_xlfn.XLOOKUP(D77,'[1]Catálogo Ordinarias'!$C$5:$C$320,'[1]Catálogo Ordinarias'!$K$5:$K$320)</f>
        <v>9.16</v>
      </c>
      <c r="I77" s="90">
        <v>45756</v>
      </c>
      <c r="J77" s="90">
        <v>45808</v>
      </c>
      <c r="K77" s="87"/>
    </row>
    <row r="78" spans="1:11" ht="14.4" x14ac:dyDescent="0.3">
      <c r="A78" s="86">
        <v>1</v>
      </c>
      <c r="B78" s="87" t="s">
        <v>10</v>
      </c>
      <c r="C78" s="88" t="s">
        <v>101</v>
      </c>
      <c r="D78" s="89" t="s">
        <v>123</v>
      </c>
      <c r="E78" s="87" t="s">
        <v>13</v>
      </c>
      <c r="F78" s="87" t="s">
        <v>45</v>
      </c>
      <c r="G78" s="87" t="s">
        <v>70</v>
      </c>
      <c r="H78" s="87" t="str">
        <f>_xlfn.XLOOKUP(D78,'[1]Catálogo Ordinarias'!$C$5:$C$320,'[1]Catálogo Ordinarias'!$K$5:$K$320)</f>
        <v>9.17</v>
      </c>
      <c r="I78" s="90">
        <v>45809</v>
      </c>
      <c r="J78" s="90">
        <v>45818</v>
      </c>
      <c r="K78" s="87"/>
    </row>
    <row r="79" spans="1:11" ht="14.4" x14ac:dyDescent="0.3">
      <c r="A79" s="86">
        <v>1</v>
      </c>
      <c r="B79" s="87" t="s">
        <v>10</v>
      </c>
      <c r="C79" s="91" t="s">
        <v>101</v>
      </c>
      <c r="D79" s="89" t="s">
        <v>124</v>
      </c>
      <c r="E79" s="87" t="s">
        <v>13</v>
      </c>
      <c r="F79" s="87" t="s">
        <v>112</v>
      </c>
      <c r="G79" s="87" t="s">
        <v>19</v>
      </c>
      <c r="H79" s="87" t="str">
        <f>_xlfn.XLOOKUP(D79,'[1]Catálogo Ordinarias'!$C$5:$C$320,'[1]Catálogo Ordinarias'!$K$5:$K$320)</f>
        <v>9.18</v>
      </c>
      <c r="I79" s="90">
        <v>45670</v>
      </c>
      <c r="J79" s="90">
        <v>45670</v>
      </c>
      <c r="K79" s="87"/>
    </row>
    <row r="80" spans="1:11" ht="14.4" x14ac:dyDescent="0.3">
      <c r="A80" s="86">
        <v>1</v>
      </c>
      <c r="B80" s="87" t="s">
        <v>10</v>
      </c>
      <c r="C80" s="91" t="s">
        <v>125</v>
      </c>
      <c r="D80" s="89" t="s">
        <v>126</v>
      </c>
      <c r="E80" s="87" t="s">
        <v>13</v>
      </c>
      <c r="F80" s="87" t="s">
        <v>112</v>
      </c>
      <c r="G80" s="87" t="s">
        <v>19</v>
      </c>
      <c r="H80" s="87" t="str">
        <f>_xlfn.XLOOKUP(D80,'[1]Catálogo Ordinarias'!$C$5:$C$320,'[1]Catálogo Ordinarias'!$K$5:$K$320)</f>
        <v>10.1</v>
      </c>
      <c r="I80" s="90">
        <v>45689</v>
      </c>
      <c r="J80" s="90">
        <v>45696</v>
      </c>
      <c r="K80" s="87"/>
    </row>
    <row r="81" spans="1:11" ht="14.4" x14ac:dyDescent="0.3">
      <c r="A81" s="86">
        <v>1</v>
      </c>
      <c r="B81" s="87" t="s">
        <v>10</v>
      </c>
      <c r="C81" s="91" t="s">
        <v>125</v>
      </c>
      <c r="D81" s="89" t="s">
        <v>127</v>
      </c>
      <c r="E81" s="87" t="s">
        <v>13</v>
      </c>
      <c r="F81" s="87" t="s">
        <v>112</v>
      </c>
      <c r="G81" s="87" t="s">
        <v>19</v>
      </c>
      <c r="H81" s="87" t="str">
        <f>_xlfn.XLOOKUP(D81,'[1]Catálogo Ordinarias'!$C$5:$C$320,'[1]Catálogo Ordinarias'!$K$5:$K$320)</f>
        <v>10.2</v>
      </c>
      <c r="I81" s="90">
        <v>45748</v>
      </c>
      <c r="J81" s="90">
        <v>45755</v>
      </c>
      <c r="K81" s="87"/>
    </row>
    <row r="82" spans="1:11" ht="14.4" x14ac:dyDescent="0.3">
      <c r="A82" s="86">
        <v>1</v>
      </c>
      <c r="B82" s="87" t="s">
        <v>10</v>
      </c>
      <c r="C82" s="91" t="s">
        <v>125</v>
      </c>
      <c r="D82" s="89" t="s">
        <v>128</v>
      </c>
      <c r="E82" s="87" t="s">
        <v>13</v>
      </c>
      <c r="F82" s="87" t="s">
        <v>106</v>
      </c>
      <c r="G82" s="87" t="s">
        <v>70</v>
      </c>
      <c r="H82" s="87" t="str">
        <f>_xlfn.XLOOKUP(D82,'[1]Catálogo Ordinarias'!$C$5:$C$320,'[1]Catálogo Ordinarias'!$K$5:$K$320)</f>
        <v>10.3</v>
      </c>
      <c r="I82" s="90">
        <v>45606</v>
      </c>
      <c r="J82" s="90">
        <v>45618</v>
      </c>
      <c r="K82" s="87"/>
    </row>
    <row r="83" spans="1:11" ht="14.4" x14ac:dyDescent="0.3">
      <c r="A83" s="86">
        <v>1</v>
      </c>
      <c r="B83" s="87" t="s">
        <v>10</v>
      </c>
      <c r="C83" s="91" t="s">
        <v>125</v>
      </c>
      <c r="D83" s="89" t="s">
        <v>129</v>
      </c>
      <c r="E83" s="87" t="s">
        <v>13</v>
      </c>
      <c r="F83" s="87" t="s">
        <v>108</v>
      </c>
      <c r="G83" s="87" t="s">
        <v>70</v>
      </c>
      <c r="H83" s="87" t="str">
        <f>_xlfn.XLOOKUP(D83,'[1]Catálogo Ordinarias'!$C$5:$C$320,'[1]Catálogo Ordinarias'!$K$5:$K$320)</f>
        <v>10.4</v>
      </c>
      <c r="I83" s="90">
        <v>45618</v>
      </c>
      <c r="J83" s="90">
        <v>45639</v>
      </c>
      <c r="K83" s="87"/>
    </row>
    <row r="84" spans="1:11" ht="14.4" x14ac:dyDescent="0.3">
      <c r="A84" s="86">
        <v>1</v>
      </c>
      <c r="B84" s="87" t="s">
        <v>10</v>
      </c>
      <c r="C84" s="91" t="s">
        <v>125</v>
      </c>
      <c r="D84" s="89" t="s">
        <v>130</v>
      </c>
      <c r="E84" s="87" t="s">
        <v>13</v>
      </c>
      <c r="F84" s="87" t="s">
        <v>110</v>
      </c>
      <c r="G84" s="87" t="s">
        <v>19</v>
      </c>
      <c r="H84" s="87" t="str">
        <f>_xlfn.XLOOKUP(D84,'[1]Catálogo Ordinarias'!$C$5:$C$320,'[1]Catálogo Ordinarias'!$K$5:$K$320)</f>
        <v>10.5</v>
      </c>
      <c r="I84" s="90">
        <v>45606</v>
      </c>
      <c r="J84" s="90">
        <v>45672</v>
      </c>
      <c r="K84" s="87"/>
    </row>
    <row r="85" spans="1:11" ht="14.4" x14ac:dyDescent="0.3">
      <c r="A85" s="86">
        <v>1</v>
      </c>
      <c r="B85" s="87" t="s">
        <v>10</v>
      </c>
      <c r="C85" s="91" t="s">
        <v>125</v>
      </c>
      <c r="D85" s="89" t="s">
        <v>131</v>
      </c>
      <c r="E85" s="87" t="s">
        <v>13</v>
      </c>
      <c r="F85" s="87" t="s">
        <v>106</v>
      </c>
      <c r="G85" s="87" t="s">
        <v>70</v>
      </c>
      <c r="H85" s="87" t="str">
        <f>_xlfn.XLOOKUP(D85,'[1]Catálogo Ordinarias'!$C$5:$C$320,'[1]Catálogo Ordinarias'!$K$5:$K$320)</f>
        <v>10.6</v>
      </c>
      <c r="I85" s="90">
        <v>45660</v>
      </c>
      <c r="J85" s="90">
        <v>45670</v>
      </c>
      <c r="K85" s="87"/>
    </row>
    <row r="86" spans="1:11" ht="14.4" x14ac:dyDescent="0.3">
      <c r="A86" s="86">
        <v>1</v>
      </c>
      <c r="B86" s="87" t="s">
        <v>10</v>
      </c>
      <c r="C86" s="91" t="s">
        <v>125</v>
      </c>
      <c r="D86" s="89" t="s">
        <v>132</v>
      </c>
      <c r="E86" s="87" t="s">
        <v>13</v>
      </c>
      <c r="F86" s="87" t="s">
        <v>108</v>
      </c>
      <c r="G86" s="87" t="s">
        <v>70</v>
      </c>
      <c r="H86" s="87" t="str">
        <f>_xlfn.XLOOKUP(D86,'[1]Catálogo Ordinarias'!$C$5:$C$320,'[1]Catálogo Ordinarias'!$K$5:$K$320)</f>
        <v>10.7</v>
      </c>
      <c r="I86" s="90">
        <v>45670</v>
      </c>
      <c r="J86" s="90">
        <v>45722</v>
      </c>
      <c r="K86" s="87"/>
    </row>
    <row r="87" spans="1:11" ht="14.4" x14ac:dyDescent="0.3">
      <c r="A87" s="86">
        <v>1</v>
      </c>
      <c r="B87" s="87" t="s">
        <v>10</v>
      </c>
      <c r="C87" s="91" t="s">
        <v>125</v>
      </c>
      <c r="D87" s="89" t="s">
        <v>133</v>
      </c>
      <c r="E87" s="87" t="s">
        <v>13</v>
      </c>
      <c r="F87" s="87" t="s">
        <v>110</v>
      </c>
      <c r="G87" s="87" t="s">
        <v>19</v>
      </c>
      <c r="H87" s="87" t="str">
        <f>_xlfn.XLOOKUP(D87,'[1]Catálogo Ordinarias'!$C$5:$C$320,'[1]Catálogo Ordinarias'!$K$5:$K$320)</f>
        <v>10.8</v>
      </c>
      <c r="I87" s="90">
        <v>45722</v>
      </c>
      <c r="J87" s="90">
        <v>45742</v>
      </c>
      <c r="K87" s="87"/>
    </row>
    <row r="88" spans="1:11" ht="14.4" x14ac:dyDescent="0.3">
      <c r="A88" s="86">
        <v>1</v>
      </c>
      <c r="B88" s="87" t="s">
        <v>10</v>
      </c>
      <c r="C88" s="91" t="s">
        <v>125</v>
      </c>
      <c r="D88" s="89" t="s">
        <v>134</v>
      </c>
      <c r="E88" s="87" t="s">
        <v>13</v>
      </c>
      <c r="F88" s="87" t="s">
        <v>106</v>
      </c>
      <c r="G88" s="87" t="s">
        <v>70</v>
      </c>
      <c r="H88" s="87" t="str">
        <f>_xlfn.XLOOKUP(D88,'[1]Catálogo Ordinarias'!$C$5:$C$320,'[1]Catálogo Ordinarias'!$K$5:$K$320)</f>
        <v>10.9</v>
      </c>
      <c r="I88" s="90">
        <v>45703</v>
      </c>
      <c r="J88" s="90">
        <v>45703</v>
      </c>
      <c r="K88" s="87"/>
    </row>
    <row r="89" spans="1:11" ht="14.4" x14ac:dyDescent="0.3">
      <c r="A89" s="86">
        <v>1</v>
      </c>
      <c r="B89" s="87" t="s">
        <v>10</v>
      </c>
      <c r="C89" s="91" t="s">
        <v>125</v>
      </c>
      <c r="D89" s="89" t="s">
        <v>135</v>
      </c>
      <c r="E89" s="87" t="s">
        <v>13</v>
      </c>
      <c r="F89" s="87" t="s">
        <v>108</v>
      </c>
      <c r="G89" s="87" t="s">
        <v>70</v>
      </c>
      <c r="H89" s="87" t="str">
        <f>_xlfn.XLOOKUP(D89,'[1]Catálogo Ordinarias'!$C$5:$C$320,'[1]Catálogo Ordinarias'!$K$5:$K$320)</f>
        <v>10.10</v>
      </c>
      <c r="I89" s="90">
        <v>45756</v>
      </c>
      <c r="J89" s="93">
        <v>45778</v>
      </c>
      <c r="K89" s="87"/>
    </row>
    <row r="90" spans="1:11" ht="14.4" x14ac:dyDescent="0.3">
      <c r="A90" s="86">
        <v>1</v>
      </c>
      <c r="B90" s="87" t="s">
        <v>10</v>
      </c>
      <c r="C90" s="91" t="s">
        <v>125</v>
      </c>
      <c r="D90" s="89" t="s">
        <v>136</v>
      </c>
      <c r="E90" s="87" t="s">
        <v>13</v>
      </c>
      <c r="F90" s="87" t="s">
        <v>110</v>
      </c>
      <c r="G90" s="87" t="s">
        <v>19</v>
      </c>
      <c r="H90" s="87" t="str">
        <f>_xlfn.XLOOKUP(D90,'[1]Catálogo Ordinarias'!$C$5:$C$320,'[1]Catálogo Ordinarias'!$K$5:$K$320)</f>
        <v>10.11</v>
      </c>
      <c r="I90" s="90">
        <v>45776</v>
      </c>
      <c r="J90" s="90">
        <v>45779</v>
      </c>
      <c r="K90" s="87"/>
    </row>
    <row r="91" spans="1:11" ht="14.4" x14ac:dyDescent="0.3">
      <c r="A91" s="86">
        <v>1</v>
      </c>
      <c r="B91" s="87" t="s">
        <v>10</v>
      </c>
      <c r="C91" s="91" t="s">
        <v>137</v>
      </c>
      <c r="D91" s="89" t="s">
        <v>138</v>
      </c>
      <c r="E91" s="87" t="s">
        <v>21</v>
      </c>
      <c r="F91" s="87" t="s">
        <v>14</v>
      </c>
      <c r="G91" s="87" t="s">
        <v>21</v>
      </c>
      <c r="H91" s="87" t="str">
        <f>_xlfn.XLOOKUP(D91,'[1]Catálogo Ordinarias'!$C$5:$C$320,'[1]Catálogo Ordinarias'!$K$5:$K$320)</f>
        <v>11.1</v>
      </c>
      <c r="I91" s="90">
        <v>45566</v>
      </c>
      <c r="J91" s="90">
        <v>45596</v>
      </c>
      <c r="K91" s="87"/>
    </row>
    <row r="92" spans="1:11" ht="14.4" x14ac:dyDescent="0.3">
      <c r="A92" s="86">
        <v>1</v>
      </c>
      <c r="B92" s="87" t="s">
        <v>10</v>
      </c>
      <c r="C92" s="91" t="s">
        <v>137</v>
      </c>
      <c r="D92" s="89" t="s">
        <v>139</v>
      </c>
      <c r="E92" s="87" t="s">
        <v>21</v>
      </c>
      <c r="F92" s="87" t="s">
        <v>14</v>
      </c>
      <c r="G92" s="87" t="s">
        <v>21</v>
      </c>
      <c r="H92" s="87" t="str">
        <f>_xlfn.XLOOKUP(D92,'[1]Catálogo Ordinarias'!$C$5:$C$320,'[1]Catálogo Ordinarias'!$K$5:$K$320)</f>
        <v>11.2</v>
      </c>
      <c r="I92" s="90">
        <v>45658</v>
      </c>
      <c r="J92" s="90">
        <v>45672</v>
      </c>
      <c r="K92" s="87"/>
    </row>
    <row r="93" spans="1:11" ht="14.4" x14ac:dyDescent="0.3">
      <c r="A93" s="86">
        <v>1</v>
      </c>
      <c r="B93" s="87" t="s">
        <v>10</v>
      </c>
      <c r="C93" s="91" t="s">
        <v>137</v>
      </c>
      <c r="D93" s="89" t="s">
        <v>140</v>
      </c>
      <c r="E93" s="87" t="s">
        <v>21</v>
      </c>
      <c r="F93" s="87" t="s">
        <v>14</v>
      </c>
      <c r="G93" s="87" t="s">
        <v>21</v>
      </c>
      <c r="H93" s="87" t="str">
        <f>_xlfn.XLOOKUP(D93,'[1]Catálogo Ordinarias'!$C$5:$C$320,'[1]Catálogo Ordinarias'!$K$5:$K$320)</f>
        <v>11.3</v>
      </c>
      <c r="I93" s="90">
        <v>45566</v>
      </c>
      <c r="J93" s="90">
        <v>45596</v>
      </c>
      <c r="K93" s="87"/>
    </row>
    <row r="94" spans="1:11" ht="14.4" x14ac:dyDescent="0.3">
      <c r="A94" s="86">
        <v>1</v>
      </c>
      <c r="B94" s="87" t="s">
        <v>10</v>
      </c>
      <c r="C94" s="91" t="s">
        <v>137</v>
      </c>
      <c r="D94" s="89" t="s">
        <v>141</v>
      </c>
      <c r="E94" s="87" t="s">
        <v>21</v>
      </c>
      <c r="F94" s="87" t="s">
        <v>14</v>
      </c>
      <c r="G94" s="87" t="s">
        <v>21</v>
      </c>
      <c r="H94" s="87" t="str">
        <f>_xlfn.XLOOKUP(D94,'[1]Catálogo Ordinarias'!$C$5:$C$320,'[1]Catálogo Ordinarias'!$K$5:$K$320)</f>
        <v>11.4</v>
      </c>
      <c r="I94" s="90">
        <v>45566</v>
      </c>
      <c r="J94" s="90">
        <v>45596</v>
      </c>
      <c r="K94" s="87"/>
    </row>
    <row r="95" spans="1:11" ht="14.4" x14ac:dyDescent="0.3">
      <c r="A95" s="86">
        <v>1</v>
      </c>
      <c r="B95" s="87" t="s">
        <v>10</v>
      </c>
      <c r="C95" s="91" t="s">
        <v>137</v>
      </c>
      <c r="D95" s="89" t="s">
        <v>142</v>
      </c>
      <c r="E95" s="87" t="s">
        <v>21</v>
      </c>
      <c r="F95" s="87" t="s">
        <v>14</v>
      </c>
      <c r="G95" s="87" t="s">
        <v>21</v>
      </c>
      <c r="H95" s="87" t="str">
        <f>_xlfn.XLOOKUP(D95,'[1]Catálogo Ordinarias'!$C$5:$C$320,'[1]Catálogo Ordinarias'!$K$5:$K$320)</f>
        <v>11.5</v>
      </c>
      <c r="I95" s="90">
        <v>45536</v>
      </c>
      <c r="J95" s="90">
        <v>45565</v>
      </c>
      <c r="K95" s="87"/>
    </row>
    <row r="96" spans="1:11" ht="14.4" x14ac:dyDescent="0.3">
      <c r="A96" s="86">
        <v>1</v>
      </c>
      <c r="B96" s="87" t="s">
        <v>10</v>
      </c>
      <c r="C96" s="91" t="s">
        <v>137</v>
      </c>
      <c r="D96" s="89" t="s">
        <v>143</v>
      </c>
      <c r="E96" s="87" t="s">
        <v>21</v>
      </c>
      <c r="F96" s="87" t="s">
        <v>14</v>
      </c>
      <c r="G96" s="87" t="s">
        <v>21</v>
      </c>
      <c r="H96" s="87" t="str">
        <f>_xlfn.XLOOKUP(D96,'[1]Catálogo Ordinarias'!$C$5:$C$320,'[1]Catálogo Ordinarias'!$K$5:$K$320)</f>
        <v>11.6</v>
      </c>
      <c r="I96" s="90">
        <v>45689</v>
      </c>
      <c r="J96" s="90">
        <v>45716</v>
      </c>
      <c r="K96" s="87"/>
    </row>
    <row r="97" spans="1:11" ht="14.4" x14ac:dyDescent="0.3">
      <c r="A97" s="86">
        <v>1</v>
      </c>
      <c r="B97" s="87" t="s">
        <v>10</v>
      </c>
      <c r="C97" s="88" t="s">
        <v>144</v>
      </c>
      <c r="D97" s="89" t="s">
        <v>145</v>
      </c>
      <c r="E97" s="87" t="s">
        <v>21</v>
      </c>
      <c r="F97" s="87" t="s">
        <v>14</v>
      </c>
      <c r="G97" s="87" t="s">
        <v>21</v>
      </c>
      <c r="H97" s="87" t="str">
        <f>_xlfn.XLOOKUP(D97,'[1]Catálogo Ordinarias'!$C$5:$C$320,'[1]Catálogo Ordinarias'!$K$5:$K$320)</f>
        <v>12.1</v>
      </c>
      <c r="I97" s="92">
        <v>45558</v>
      </c>
      <c r="J97" s="90">
        <v>45568</v>
      </c>
      <c r="K97" s="87"/>
    </row>
    <row r="98" spans="1:11" ht="14.4" x14ac:dyDescent="0.3">
      <c r="A98" s="86">
        <v>1</v>
      </c>
      <c r="B98" s="87" t="s">
        <v>10</v>
      </c>
      <c r="C98" s="88" t="s">
        <v>144</v>
      </c>
      <c r="D98" s="89" t="s">
        <v>146</v>
      </c>
      <c r="E98" s="87" t="s">
        <v>21</v>
      </c>
      <c r="F98" s="87" t="s">
        <v>38</v>
      </c>
      <c r="G98" s="87" t="s">
        <v>21</v>
      </c>
      <c r="H98" s="87" t="str">
        <f>_xlfn.XLOOKUP(D98,'[1]Catálogo Ordinarias'!$C$5:$C$320,'[1]Catálogo Ordinarias'!$K$5:$K$320)</f>
        <v>12.2</v>
      </c>
      <c r="I98" s="92">
        <v>45569</v>
      </c>
      <c r="J98" s="90">
        <v>45634</v>
      </c>
      <c r="K98" s="87"/>
    </row>
    <row r="99" spans="1:11" ht="14.4" x14ac:dyDescent="0.3">
      <c r="A99" s="86">
        <v>1</v>
      </c>
      <c r="B99" s="87" t="s">
        <v>10</v>
      </c>
      <c r="C99" s="88" t="s">
        <v>144</v>
      </c>
      <c r="D99" s="89" t="s">
        <v>147</v>
      </c>
      <c r="E99" s="87" t="s">
        <v>21</v>
      </c>
      <c r="F99" s="87" t="s">
        <v>14</v>
      </c>
      <c r="G99" s="87" t="s">
        <v>21</v>
      </c>
      <c r="H99" s="87" t="str">
        <f>_xlfn.XLOOKUP(D99,'[1]Catálogo Ordinarias'!$C$5:$C$320,'[1]Catálogo Ordinarias'!$K$5:$K$320)</f>
        <v>12.3</v>
      </c>
      <c r="I99" s="90">
        <v>45636</v>
      </c>
      <c r="J99" s="92">
        <v>45655</v>
      </c>
      <c r="K99" s="87"/>
    </row>
    <row r="100" spans="1:11" ht="14.4" x14ac:dyDescent="0.3">
      <c r="A100" s="86">
        <v>1</v>
      </c>
      <c r="B100" s="87" t="s">
        <v>10</v>
      </c>
      <c r="C100" s="88" t="s">
        <v>144</v>
      </c>
      <c r="D100" s="89" t="s">
        <v>148</v>
      </c>
      <c r="E100" s="87" t="s">
        <v>21</v>
      </c>
      <c r="F100" s="87" t="s">
        <v>38</v>
      </c>
      <c r="G100" s="87" t="s">
        <v>21</v>
      </c>
      <c r="H100" s="87" t="str">
        <f>_xlfn.XLOOKUP(D100,'[1]Catálogo Ordinarias'!$C$5:$C$320,'[1]Catálogo Ordinarias'!$K$5:$K$320)</f>
        <v>12.4</v>
      </c>
      <c r="I100" s="90">
        <v>45656</v>
      </c>
      <c r="J100" s="90">
        <v>45685</v>
      </c>
      <c r="K100" s="87"/>
    </row>
    <row r="101" spans="1:11" ht="14.4" x14ac:dyDescent="0.3">
      <c r="A101" s="86">
        <v>1</v>
      </c>
      <c r="B101" s="87" t="s">
        <v>10</v>
      </c>
      <c r="C101" s="88" t="s">
        <v>144</v>
      </c>
      <c r="D101" s="89" t="s">
        <v>149</v>
      </c>
      <c r="E101" s="87" t="s">
        <v>17</v>
      </c>
      <c r="F101" s="87" t="s">
        <v>50</v>
      </c>
      <c r="G101" s="87" t="s">
        <v>50</v>
      </c>
      <c r="H101" s="87" t="str">
        <f>_xlfn.XLOOKUP(D101,'[1]Catálogo Ordinarias'!$C$5:$C$320,'[1]Catálogo Ordinarias'!$K$5:$K$320)</f>
        <v>12.5</v>
      </c>
      <c r="I101" s="90">
        <v>45680</v>
      </c>
      <c r="J101" s="92">
        <v>45730</v>
      </c>
      <c r="K101" s="87"/>
    </row>
    <row r="102" spans="1:11" ht="14.4" x14ac:dyDescent="0.3">
      <c r="A102" s="86">
        <v>1</v>
      </c>
      <c r="B102" s="87" t="s">
        <v>10</v>
      </c>
      <c r="C102" s="88" t="s">
        <v>144</v>
      </c>
      <c r="D102" s="89" t="s">
        <v>150</v>
      </c>
      <c r="E102" s="87" t="s">
        <v>21</v>
      </c>
      <c r="F102" s="87" t="s">
        <v>151</v>
      </c>
      <c r="G102" s="87" t="s">
        <v>21</v>
      </c>
      <c r="H102" s="87" t="str">
        <f>_xlfn.XLOOKUP(D102,'[1]Catálogo Ordinarias'!$C$5:$C$320,'[1]Catálogo Ordinarias'!$K$5:$K$320)</f>
        <v>12.6</v>
      </c>
      <c r="I102" s="90">
        <v>45703</v>
      </c>
      <c r="J102" s="90">
        <v>45710</v>
      </c>
      <c r="K102" s="87"/>
    </row>
    <row r="103" spans="1:11" ht="14.4" x14ac:dyDescent="0.3">
      <c r="A103" s="86">
        <v>1</v>
      </c>
      <c r="B103" s="87" t="s">
        <v>10</v>
      </c>
      <c r="C103" s="88" t="s">
        <v>152</v>
      </c>
      <c r="D103" s="89" t="s">
        <v>153</v>
      </c>
      <c r="E103" s="87" t="s">
        <v>21</v>
      </c>
      <c r="F103" s="87" t="s">
        <v>14</v>
      </c>
      <c r="G103" s="87" t="s">
        <v>21</v>
      </c>
      <c r="H103" s="87" t="str">
        <f>_xlfn.XLOOKUP(D103,'[1]Catálogo Ordinarias'!$C$5:$C$320,'[1]Catálogo Ordinarias'!$K$5:$K$320)</f>
        <v>13.1</v>
      </c>
      <c r="I103" s="90">
        <v>45597</v>
      </c>
      <c r="J103" s="92">
        <v>45672</v>
      </c>
      <c r="K103" s="87"/>
    </row>
    <row r="104" spans="1:11" ht="14.4" x14ac:dyDescent="0.3">
      <c r="A104" s="86">
        <v>1</v>
      </c>
      <c r="B104" s="87" t="s">
        <v>10</v>
      </c>
      <c r="C104" s="88" t="s">
        <v>152</v>
      </c>
      <c r="D104" s="89" t="s">
        <v>154</v>
      </c>
      <c r="E104" s="87" t="s">
        <v>21</v>
      </c>
      <c r="F104" s="87" t="s">
        <v>14</v>
      </c>
      <c r="G104" s="87" t="s">
        <v>21</v>
      </c>
      <c r="H104" s="87" t="str">
        <f>_xlfn.XLOOKUP(D104,'[1]Catálogo Ordinarias'!$C$5:$C$320,'[1]Catálogo Ordinarias'!$K$5:$K$320)</f>
        <v>13.2</v>
      </c>
      <c r="I104" s="92">
        <v>45673</v>
      </c>
      <c r="J104" s="92">
        <v>45682</v>
      </c>
      <c r="K104" s="87"/>
    </row>
    <row r="105" spans="1:11" ht="14.4" x14ac:dyDescent="0.3">
      <c r="A105" s="86">
        <v>1</v>
      </c>
      <c r="B105" s="87" t="s">
        <v>10</v>
      </c>
      <c r="C105" s="88" t="s">
        <v>152</v>
      </c>
      <c r="D105" s="89" t="s">
        <v>155</v>
      </c>
      <c r="E105" s="87" t="s">
        <v>21</v>
      </c>
      <c r="F105" s="87" t="s">
        <v>14</v>
      </c>
      <c r="G105" s="87" t="s">
        <v>21</v>
      </c>
      <c r="H105" s="87" t="str">
        <f>_xlfn.XLOOKUP(D105,'[1]Catálogo Ordinarias'!$C$5:$C$320,'[1]Catálogo Ordinarias'!$K$5:$K$320)</f>
        <v>13.3</v>
      </c>
      <c r="I105" s="90">
        <v>45672</v>
      </c>
      <c r="J105" s="90">
        <v>45704</v>
      </c>
      <c r="K105" s="87"/>
    </row>
    <row r="106" spans="1:11" ht="14.4" x14ac:dyDescent="0.3">
      <c r="A106" s="86">
        <v>1</v>
      </c>
      <c r="B106" s="87" t="s">
        <v>10</v>
      </c>
      <c r="C106" s="88" t="s">
        <v>152</v>
      </c>
      <c r="D106" s="89" t="s">
        <v>156</v>
      </c>
      <c r="E106" s="87" t="s">
        <v>21</v>
      </c>
      <c r="F106" s="87" t="s">
        <v>14</v>
      </c>
      <c r="G106" s="87" t="s">
        <v>21</v>
      </c>
      <c r="H106" s="87" t="str">
        <f>_xlfn.XLOOKUP(D106,'[1]Catálogo Ordinarias'!$C$5:$C$320,'[1]Catálogo Ordinarias'!$K$5:$K$320)</f>
        <v>13.3</v>
      </c>
      <c r="I106" s="90">
        <v>45679</v>
      </c>
      <c r="J106" s="90">
        <v>45704</v>
      </c>
      <c r="K106" s="87"/>
    </row>
    <row r="107" spans="1:11" ht="14.4" x14ac:dyDescent="0.3">
      <c r="A107" s="86">
        <v>1</v>
      </c>
      <c r="B107" s="87" t="s">
        <v>10</v>
      </c>
      <c r="C107" s="88" t="s">
        <v>152</v>
      </c>
      <c r="D107" s="89" t="s">
        <v>157</v>
      </c>
      <c r="E107" s="87" t="s">
        <v>21</v>
      </c>
      <c r="F107" s="87" t="s">
        <v>14</v>
      </c>
      <c r="G107" s="87" t="s">
        <v>21</v>
      </c>
      <c r="H107" s="87" t="str">
        <f>_xlfn.XLOOKUP(D107,'[1]Catálogo Ordinarias'!$C$5:$C$320,'[1]Catálogo Ordinarias'!$K$5:$K$320)</f>
        <v>13.3</v>
      </c>
      <c r="I107" s="90">
        <v>45685</v>
      </c>
      <c r="J107" s="90">
        <v>45704</v>
      </c>
      <c r="K107" s="87"/>
    </row>
    <row r="108" spans="1:11" ht="14.4" x14ac:dyDescent="0.3">
      <c r="A108" s="86">
        <v>1</v>
      </c>
      <c r="B108" s="87" t="s">
        <v>10</v>
      </c>
      <c r="C108" s="88" t="s">
        <v>152</v>
      </c>
      <c r="D108" s="89" t="s">
        <v>158</v>
      </c>
      <c r="E108" s="87" t="s">
        <v>21</v>
      </c>
      <c r="F108" s="87" t="s">
        <v>151</v>
      </c>
      <c r="G108" s="87" t="s">
        <v>21</v>
      </c>
      <c r="H108" s="87" t="str">
        <f>_xlfn.XLOOKUP(D108,'[1]Catálogo Ordinarias'!$C$5:$C$320,'[1]Catálogo Ordinarias'!$K$5:$K$320)</f>
        <v>13.4</v>
      </c>
      <c r="I108" s="90">
        <v>45738</v>
      </c>
      <c r="J108" s="90">
        <v>45745</v>
      </c>
      <c r="K108" s="87"/>
    </row>
    <row r="109" spans="1:11" ht="14.4" x14ac:dyDescent="0.3">
      <c r="A109" s="86">
        <v>1</v>
      </c>
      <c r="B109" s="87" t="s">
        <v>10</v>
      </c>
      <c r="C109" s="88" t="s">
        <v>152</v>
      </c>
      <c r="D109" s="89" t="s">
        <v>159</v>
      </c>
      <c r="E109" s="87" t="s">
        <v>21</v>
      </c>
      <c r="F109" s="87" t="s">
        <v>14</v>
      </c>
      <c r="G109" s="87" t="s">
        <v>21</v>
      </c>
      <c r="H109" s="87" t="str">
        <f>_xlfn.XLOOKUP(D109,'[1]Catálogo Ordinarias'!$C$5:$C$320,'[1]Catálogo Ordinarias'!$K$5:$K$320)</f>
        <v>13.5</v>
      </c>
      <c r="I109" s="90">
        <v>45746</v>
      </c>
      <c r="J109" s="90">
        <v>45751</v>
      </c>
      <c r="K109" s="87"/>
    </row>
    <row r="110" spans="1:11" ht="14.4" x14ac:dyDescent="0.3">
      <c r="A110" s="86">
        <v>1</v>
      </c>
      <c r="B110" s="87" t="s">
        <v>10</v>
      </c>
      <c r="C110" s="88" t="s">
        <v>152</v>
      </c>
      <c r="D110" s="89" t="s">
        <v>160</v>
      </c>
      <c r="E110" s="87" t="s">
        <v>21</v>
      </c>
      <c r="F110" s="87" t="s">
        <v>151</v>
      </c>
      <c r="G110" s="87" t="s">
        <v>21</v>
      </c>
      <c r="H110" s="87" t="str">
        <f>_xlfn.XLOOKUP(D110,'[1]Catálogo Ordinarias'!$C$5:$C$320,'[1]Catálogo Ordinarias'!$K$5:$K$320)</f>
        <v>13.6</v>
      </c>
      <c r="I110" s="90">
        <v>45597</v>
      </c>
      <c r="J110" s="90">
        <v>45732</v>
      </c>
      <c r="K110" s="87"/>
    </row>
    <row r="111" spans="1:11" ht="14.4" x14ac:dyDescent="0.3">
      <c r="A111" s="86">
        <v>1</v>
      </c>
      <c r="B111" s="87" t="s">
        <v>10</v>
      </c>
      <c r="C111" s="88" t="s">
        <v>152</v>
      </c>
      <c r="D111" s="89" t="s">
        <v>161</v>
      </c>
      <c r="E111" s="87" t="s">
        <v>21</v>
      </c>
      <c r="F111" s="87" t="s">
        <v>151</v>
      </c>
      <c r="G111" s="87" t="s">
        <v>21</v>
      </c>
      <c r="H111" s="87" t="str">
        <f>_xlfn.XLOOKUP(D111,'[1]Catálogo Ordinarias'!$C$5:$C$320,'[1]Catálogo Ordinarias'!$K$5:$K$320)</f>
        <v>13.7</v>
      </c>
      <c r="I111" s="90">
        <v>45733</v>
      </c>
      <c r="J111" s="90">
        <v>45737</v>
      </c>
      <c r="K111" s="87"/>
    </row>
    <row r="112" spans="1:11" ht="14.4" x14ac:dyDescent="0.3">
      <c r="A112" s="86">
        <v>1</v>
      </c>
      <c r="B112" s="87" t="s">
        <v>10</v>
      </c>
      <c r="C112" s="88" t="s">
        <v>152</v>
      </c>
      <c r="D112" s="89" t="s">
        <v>162</v>
      </c>
      <c r="E112" s="87" t="s">
        <v>21</v>
      </c>
      <c r="F112" s="87" t="s">
        <v>14</v>
      </c>
      <c r="G112" s="87" t="s">
        <v>21</v>
      </c>
      <c r="H112" s="87" t="str">
        <f>_xlfn.XLOOKUP(D112,'[1]Catálogo Ordinarias'!$C$5:$C$320,'[1]Catálogo Ordinarias'!$K$5:$K$320)</f>
        <v>13.8</v>
      </c>
      <c r="I112" s="90">
        <v>45756</v>
      </c>
      <c r="J112" s="90">
        <v>45805</v>
      </c>
      <c r="K112" s="87"/>
    </row>
    <row r="113" spans="1:11" ht="14.4" x14ac:dyDescent="0.3">
      <c r="A113" s="86">
        <v>1</v>
      </c>
      <c r="B113" s="87" t="s">
        <v>10</v>
      </c>
      <c r="C113" s="88" t="s">
        <v>152</v>
      </c>
      <c r="D113" s="89" t="s">
        <v>163</v>
      </c>
      <c r="E113" s="87" t="s">
        <v>21</v>
      </c>
      <c r="F113" s="87" t="s">
        <v>14</v>
      </c>
      <c r="G113" s="87" t="s">
        <v>21</v>
      </c>
      <c r="H113" s="87" t="str">
        <f>_xlfn.XLOOKUP(D113,'[1]Catálogo Ordinarias'!$C$5:$C$320,'[1]Catálogo Ordinarias'!$K$5:$K$320)</f>
        <v>13.8</v>
      </c>
      <c r="I113" s="90">
        <v>45766</v>
      </c>
      <c r="J113" s="90">
        <v>45805</v>
      </c>
      <c r="K113" s="87"/>
    </row>
    <row r="114" spans="1:11" ht="14.4" x14ac:dyDescent="0.3">
      <c r="A114" s="86">
        <v>1</v>
      </c>
      <c r="B114" s="87" t="s">
        <v>10</v>
      </c>
      <c r="C114" s="88" t="s">
        <v>152</v>
      </c>
      <c r="D114" s="89" t="s">
        <v>164</v>
      </c>
      <c r="E114" s="87" t="s">
        <v>21</v>
      </c>
      <c r="F114" s="87" t="s">
        <v>14</v>
      </c>
      <c r="G114" s="87" t="s">
        <v>21</v>
      </c>
      <c r="H114" s="87" t="str">
        <f>_xlfn.XLOOKUP(D114,'[1]Catálogo Ordinarias'!$C$5:$C$320,'[1]Catálogo Ordinarias'!$K$5:$K$320)</f>
        <v>13.8</v>
      </c>
      <c r="I114" s="90">
        <v>45776</v>
      </c>
      <c r="J114" s="90">
        <v>45805</v>
      </c>
      <c r="K114" s="87"/>
    </row>
    <row r="115" spans="1:11" ht="14.4" x14ac:dyDescent="0.3">
      <c r="A115" s="86">
        <v>1</v>
      </c>
      <c r="B115" s="87" t="s">
        <v>10</v>
      </c>
      <c r="C115" s="88" t="s">
        <v>165</v>
      </c>
      <c r="D115" s="89" t="s">
        <v>166</v>
      </c>
      <c r="E115" s="87" t="s">
        <v>21</v>
      </c>
      <c r="F115" s="87" t="s">
        <v>14</v>
      </c>
      <c r="G115" s="87" t="s">
        <v>21</v>
      </c>
      <c r="H115" s="87" t="str">
        <f>_xlfn.XLOOKUP(D115,'[1]Catálogo Ordinarias'!$C$5:$C$320,'[1]Catálogo Ordinarias'!$K$5:$K$320)</f>
        <v>14.1</v>
      </c>
      <c r="I115" s="90">
        <v>45536</v>
      </c>
      <c r="J115" s="90">
        <v>45536</v>
      </c>
      <c r="K115" s="87"/>
    </row>
    <row r="116" spans="1:11" ht="14.4" x14ac:dyDescent="0.3">
      <c r="A116" s="86">
        <v>1</v>
      </c>
      <c r="B116" s="87" t="s">
        <v>10</v>
      </c>
      <c r="C116" s="88" t="s">
        <v>165</v>
      </c>
      <c r="D116" s="89" t="s">
        <v>167</v>
      </c>
      <c r="E116" s="87" t="s">
        <v>21</v>
      </c>
      <c r="F116" s="87" t="s">
        <v>14</v>
      </c>
      <c r="G116" s="87" t="s">
        <v>21</v>
      </c>
      <c r="H116" s="87" t="str">
        <f>_xlfn.XLOOKUP(D116,'[1]Catálogo Ordinarias'!$C$5:$C$320,'[1]Catálogo Ordinarias'!$K$5:$K$320)</f>
        <v>14.2</v>
      </c>
      <c r="I116" s="90">
        <v>45536</v>
      </c>
      <c r="J116" s="90">
        <v>45536</v>
      </c>
      <c r="K116" s="87"/>
    </row>
    <row r="117" spans="1:11" ht="14.4" x14ac:dyDescent="0.3">
      <c r="A117" s="86">
        <v>1</v>
      </c>
      <c r="B117" s="87" t="s">
        <v>10</v>
      </c>
      <c r="C117" s="88" t="s">
        <v>165</v>
      </c>
      <c r="D117" s="89" t="s">
        <v>168</v>
      </c>
      <c r="E117" s="87" t="s">
        <v>21</v>
      </c>
      <c r="F117" s="87" t="s">
        <v>14</v>
      </c>
      <c r="G117" s="87" t="s">
        <v>21</v>
      </c>
      <c r="H117" s="87" t="str">
        <f>_xlfn.XLOOKUP(D117,'[1]Catálogo Ordinarias'!$C$5:$C$320,'[1]Catálogo Ordinarias'!$K$5:$K$320)</f>
        <v>14.3</v>
      </c>
      <c r="I117" s="90">
        <v>45566</v>
      </c>
      <c r="J117" s="90">
        <v>45838</v>
      </c>
      <c r="K117" s="87"/>
    </row>
    <row r="118" spans="1:11" ht="14.4" x14ac:dyDescent="0.3">
      <c r="A118" s="86">
        <v>1</v>
      </c>
      <c r="B118" s="87" t="s">
        <v>10</v>
      </c>
      <c r="C118" s="88" t="s">
        <v>165</v>
      </c>
      <c r="D118" s="89" t="s">
        <v>169</v>
      </c>
      <c r="E118" s="87" t="s">
        <v>21</v>
      </c>
      <c r="F118" s="87" t="s">
        <v>14</v>
      </c>
      <c r="G118" s="87" t="s">
        <v>21</v>
      </c>
      <c r="H118" s="87" t="str">
        <f>_xlfn.XLOOKUP(D118,'[1]Catálogo Ordinarias'!$C$5:$C$320,'[1]Catálogo Ordinarias'!$K$5:$K$320)</f>
        <v>14.4</v>
      </c>
      <c r="I118" s="90">
        <v>45663</v>
      </c>
      <c r="J118" s="90">
        <v>45663</v>
      </c>
      <c r="K118" s="87"/>
    </row>
    <row r="119" spans="1:11" ht="14.4" x14ac:dyDescent="0.3">
      <c r="A119" s="86">
        <v>1</v>
      </c>
      <c r="B119" s="87" t="s">
        <v>10</v>
      </c>
      <c r="C119" s="88" t="s">
        <v>165</v>
      </c>
      <c r="D119" s="89" t="s">
        <v>170</v>
      </c>
      <c r="E119" s="87" t="s">
        <v>21</v>
      </c>
      <c r="F119" s="87" t="s">
        <v>14</v>
      </c>
      <c r="G119" s="87" t="s">
        <v>21</v>
      </c>
      <c r="H119" s="87" t="str">
        <f>_xlfn.XLOOKUP(D119,'[1]Catálogo Ordinarias'!$C$5:$C$320,'[1]Catálogo Ordinarias'!$K$5:$K$320)</f>
        <v>14.5</v>
      </c>
      <c r="I119" s="90">
        <v>45663</v>
      </c>
      <c r="J119" s="90">
        <v>45663</v>
      </c>
      <c r="K119" s="87"/>
    </row>
    <row r="120" spans="1:11" ht="14.4" x14ac:dyDescent="0.3">
      <c r="A120" s="86">
        <v>1</v>
      </c>
      <c r="B120" s="87" t="s">
        <v>10</v>
      </c>
      <c r="C120" s="88" t="s">
        <v>165</v>
      </c>
      <c r="D120" s="89" t="s">
        <v>171</v>
      </c>
      <c r="E120" s="87" t="s">
        <v>21</v>
      </c>
      <c r="F120" s="87" t="s">
        <v>14</v>
      </c>
      <c r="G120" s="87" t="s">
        <v>21</v>
      </c>
      <c r="H120" s="87" t="str">
        <f>_xlfn.XLOOKUP(D120,'[1]Catálogo Ordinarias'!$C$5:$C$320,'[1]Catálogo Ordinarias'!$K$5:$K$320)</f>
        <v>14.6</v>
      </c>
      <c r="I120" s="90">
        <v>45663</v>
      </c>
      <c r="J120" s="90">
        <v>45663</v>
      </c>
      <c r="K120" s="87"/>
    </row>
    <row r="121" spans="1:11" ht="14.4" x14ac:dyDescent="0.3">
      <c r="A121" s="86">
        <v>1</v>
      </c>
      <c r="B121" s="87" t="s">
        <v>10</v>
      </c>
      <c r="C121" s="88" t="s">
        <v>165</v>
      </c>
      <c r="D121" s="89" t="s">
        <v>172</v>
      </c>
      <c r="E121" s="87" t="s">
        <v>21</v>
      </c>
      <c r="F121" s="87" t="s">
        <v>14</v>
      </c>
      <c r="G121" s="87" t="s">
        <v>21</v>
      </c>
      <c r="H121" s="87" t="str">
        <f>_xlfn.XLOOKUP(D121,'[1]Catálogo Ordinarias'!$C$5:$C$320,'[1]Catálogo Ordinarias'!$K$5:$K$320)</f>
        <v>14.7</v>
      </c>
      <c r="I121" s="90">
        <v>45756</v>
      </c>
      <c r="J121" s="90">
        <v>45756</v>
      </c>
      <c r="K121" s="87"/>
    </row>
    <row r="122" spans="1:11" ht="14.4" x14ac:dyDescent="0.3">
      <c r="A122" s="86">
        <v>1</v>
      </c>
      <c r="B122" s="87" t="s">
        <v>10</v>
      </c>
      <c r="C122" s="88" t="s">
        <v>165</v>
      </c>
      <c r="D122" s="89" t="s">
        <v>173</v>
      </c>
      <c r="E122" s="87" t="s">
        <v>21</v>
      </c>
      <c r="F122" s="87" t="s">
        <v>14</v>
      </c>
      <c r="G122" s="87" t="s">
        <v>21</v>
      </c>
      <c r="H122" s="87" t="str">
        <f>_xlfn.XLOOKUP(D122,'[1]Catálogo Ordinarias'!$C$5:$C$320,'[1]Catálogo Ordinarias'!$K$5:$K$320)</f>
        <v>14.8</v>
      </c>
      <c r="I122" s="90">
        <v>45691</v>
      </c>
      <c r="J122" s="90">
        <v>45691</v>
      </c>
      <c r="K122" s="87"/>
    </row>
    <row r="123" spans="1:11" ht="14.4" x14ac:dyDescent="0.3">
      <c r="A123" s="86">
        <v>1</v>
      </c>
      <c r="B123" s="87" t="s">
        <v>10</v>
      </c>
      <c r="C123" s="88" t="s">
        <v>165</v>
      </c>
      <c r="D123" s="89" t="s">
        <v>174</v>
      </c>
      <c r="E123" s="87" t="s">
        <v>21</v>
      </c>
      <c r="F123" s="87" t="s">
        <v>14</v>
      </c>
      <c r="G123" s="87" t="s">
        <v>21</v>
      </c>
      <c r="H123" s="87" t="str">
        <f>_xlfn.XLOOKUP(D123,'[1]Catálogo Ordinarias'!$C$5:$C$320,'[1]Catálogo Ordinarias'!$K$5:$K$320)</f>
        <v>14.9</v>
      </c>
      <c r="I123" s="90">
        <v>45748</v>
      </c>
      <c r="J123" s="90">
        <v>45748</v>
      </c>
      <c r="K123" s="87"/>
    </row>
    <row r="124" spans="1:11" ht="14.4" x14ac:dyDescent="0.3">
      <c r="A124" s="86">
        <v>1</v>
      </c>
      <c r="B124" s="87" t="s">
        <v>10</v>
      </c>
      <c r="C124" s="88" t="s">
        <v>165</v>
      </c>
      <c r="D124" s="89" t="s">
        <v>175</v>
      </c>
      <c r="E124" s="87" t="s">
        <v>21</v>
      </c>
      <c r="F124" s="87" t="s">
        <v>176</v>
      </c>
      <c r="G124" s="87" t="s">
        <v>21</v>
      </c>
      <c r="H124" s="87" t="str">
        <f>_xlfn.XLOOKUP(D124,'[1]Catálogo Ordinarias'!$C$5:$C$320,'[1]Catálogo Ordinarias'!$K$5:$K$320)</f>
        <v>14.10</v>
      </c>
      <c r="I124" s="90">
        <v>45748</v>
      </c>
      <c r="J124" s="90">
        <v>45777</v>
      </c>
      <c r="K124" s="87"/>
    </row>
    <row r="125" spans="1:11" ht="14.4" x14ac:dyDescent="0.3">
      <c r="A125" s="86">
        <v>1</v>
      </c>
      <c r="B125" s="87" t="s">
        <v>10</v>
      </c>
      <c r="C125" s="88" t="s">
        <v>165</v>
      </c>
      <c r="D125" s="89" t="s">
        <v>177</v>
      </c>
      <c r="E125" s="87" t="s">
        <v>21</v>
      </c>
      <c r="F125" s="87" t="s">
        <v>176</v>
      </c>
      <c r="G125" s="87" t="s">
        <v>21</v>
      </c>
      <c r="H125" s="87" t="str">
        <f>_xlfn.XLOOKUP(D125,'[1]Catálogo Ordinarias'!$C$5:$C$320,'[1]Catálogo Ordinarias'!$K$5:$K$320)</f>
        <v>14.11</v>
      </c>
      <c r="I125" s="90">
        <v>45778</v>
      </c>
      <c r="J125" s="90">
        <v>45808</v>
      </c>
      <c r="K125" s="87"/>
    </row>
    <row r="126" spans="1:11" ht="14.4" x14ac:dyDescent="0.3">
      <c r="A126" s="86">
        <v>1</v>
      </c>
      <c r="B126" s="87" t="s">
        <v>10</v>
      </c>
      <c r="C126" s="88" t="s">
        <v>178</v>
      </c>
      <c r="D126" s="89" t="s">
        <v>179</v>
      </c>
      <c r="E126" s="87" t="s">
        <v>21</v>
      </c>
      <c r="F126" s="87" t="s">
        <v>14</v>
      </c>
      <c r="G126" s="87" t="s">
        <v>21</v>
      </c>
      <c r="H126" s="87" t="str">
        <f>_xlfn.XLOOKUP(D126,'[1]Catálogo Ordinarias'!$C$5:$C$320,'[1]Catálogo Ordinarias'!$K$5:$K$320)</f>
        <v>15.1</v>
      </c>
      <c r="I126" s="90">
        <v>45544</v>
      </c>
      <c r="J126" s="90">
        <v>45565</v>
      </c>
      <c r="K126" s="87"/>
    </row>
    <row r="127" spans="1:11" ht="14.4" x14ac:dyDescent="0.3">
      <c r="A127" s="86">
        <v>1</v>
      </c>
      <c r="B127" s="87" t="s">
        <v>10</v>
      </c>
      <c r="C127" s="88" t="s">
        <v>178</v>
      </c>
      <c r="D127" s="89" t="s">
        <v>180</v>
      </c>
      <c r="E127" s="87" t="s">
        <v>13</v>
      </c>
      <c r="F127" s="87" t="s">
        <v>19</v>
      </c>
      <c r="G127" s="87" t="s">
        <v>19</v>
      </c>
      <c r="H127" s="87" t="str">
        <f>_xlfn.XLOOKUP(D127,'[1]Catálogo Ordinarias'!$C$5:$C$320,'[1]Catálogo Ordinarias'!$K$5:$K$320)</f>
        <v>15.2</v>
      </c>
      <c r="I127" s="90">
        <v>45551</v>
      </c>
      <c r="J127" s="90">
        <v>45596</v>
      </c>
      <c r="K127" s="87"/>
    </row>
    <row r="128" spans="1:11" ht="14.4" x14ac:dyDescent="0.3">
      <c r="A128" s="86">
        <v>1</v>
      </c>
      <c r="B128" s="87" t="s">
        <v>10</v>
      </c>
      <c r="C128" s="88" t="s">
        <v>178</v>
      </c>
      <c r="D128" s="89" t="s">
        <v>181</v>
      </c>
      <c r="E128" s="87" t="s">
        <v>21</v>
      </c>
      <c r="F128" s="87" t="s">
        <v>14</v>
      </c>
      <c r="G128" s="87" t="s">
        <v>21</v>
      </c>
      <c r="H128" s="87" t="str">
        <f>_xlfn.XLOOKUP(D128,'[1]Catálogo Ordinarias'!$C$5:$C$320,'[1]Catálogo Ordinarias'!$K$5:$K$320)</f>
        <v>15.3</v>
      </c>
      <c r="I128" s="90">
        <v>45558</v>
      </c>
      <c r="J128" s="90">
        <v>45607</v>
      </c>
      <c r="K128" s="87"/>
    </row>
    <row r="129" spans="1:11" ht="14.4" x14ac:dyDescent="0.3">
      <c r="A129" s="86">
        <v>1</v>
      </c>
      <c r="B129" s="87" t="s">
        <v>10</v>
      </c>
      <c r="C129" s="88" t="s">
        <v>178</v>
      </c>
      <c r="D129" s="89" t="s">
        <v>182</v>
      </c>
      <c r="E129" s="87" t="s">
        <v>13</v>
      </c>
      <c r="F129" s="87" t="s">
        <v>40</v>
      </c>
      <c r="G129" s="87" t="s">
        <v>40</v>
      </c>
      <c r="H129" s="87" t="str">
        <f>_xlfn.XLOOKUP(D129,'[1]Catálogo Ordinarias'!$C$5:$C$320,'[1]Catálogo Ordinarias'!$K$5:$K$320)</f>
        <v>15.4</v>
      </c>
      <c r="I129" s="90">
        <v>45611</v>
      </c>
      <c r="J129" s="90">
        <v>45639</v>
      </c>
      <c r="K129" s="87"/>
    </row>
    <row r="130" spans="1:11" ht="14.4" x14ac:dyDescent="0.3">
      <c r="A130" s="86">
        <v>1</v>
      </c>
      <c r="B130" s="87" t="s">
        <v>10</v>
      </c>
      <c r="C130" s="88" t="s">
        <v>178</v>
      </c>
      <c r="D130" s="89" t="s">
        <v>183</v>
      </c>
      <c r="E130" s="87" t="s">
        <v>21</v>
      </c>
      <c r="F130" s="87" t="s">
        <v>14</v>
      </c>
      <c r="G130" s="87" t="s">
        <v>21</v>
      </c>
      <c r="H130" s="87" t="str">
        <f>_xlfn.XLOOKUP(D130,'[1]Catálogo Ordinarias'!$C$5:$C$320,'[1]Catálogo Ordinarias'!$K$5:$K$320)</f>
        <v>15.5</v>
      </c>
      <c r="I130" s="90">
        <v>45627</v>
      </c>
      <c r="J130" s="90">
        <v>45657</v>
      </c>
      <c r="K130" s="87"/>
    </row>
    <row r="131" spans="1:11" ht="14.4" x14ac:dyDescent="0.3">
      <c r="A131" s="86">
        <v>1</v>
      </c>
      <c r="B131" s="87" t="s">
        <v>10</v>
      </c>
      <c r="C131" s="88" t="s">
        <v>178</v>
      </c>
      <c r="D131" s="89" t="s">
        <v>184</v>
      </c>
      <c r="E131" s="87" t="s">
        <v>21</v>
      </c>
      <c r="F131" s="87" t="s">
        <v>14</v>
      </c>
      <c r="G131" s="87" t="s">
        <v>21</v>
      </c>
      <c r="H131" s="87" t="str">
        <f>_xlfn.XLOOKUP(D131,'[1]Catálogo Ordinarias'!$C$5:$C$320,'[1]Catálogo Ordinarias'!$K$5:$K$320)</f>
        <v>15.6</v>
      </c>
      <c r="I131" s="90">
        <v>45658</v>
      </c>
      <c r="J131" s="90">
        <v>45672</v>
      </c>
      <c r="K131" s="87"/>
    </row>
    <row r="132" spans="1:11" ht="14.4" x14ac:dyDescent="0.3">
      <c r="A132" s="86">
        <v>1</v>
      </c>
      <c r="B132" s="87" t="s">
        <v>10</v>
      </c>
      <c r="C132" s="88" t="s">
        <v>178</v>
      </c>
      <c r="D132" s="89" t="s">
        <v>185</v>
      </c>
      <c r="E132" s="87" t="s">
        <v>21</v>
      </c>
      <c r="F132" s="87" t="s">
        <v>14</v>
      </c>
      <c r="G132" s="87" t="s">
        <v>21</v>
      </c>
      <c r="H132" s="87" t="str">
        <f>_xlfn.XLOOKUP(D132,'[1]Catálogo Ordinarias'!$C$5:$C$320,'[1]Catálogo Ordinarias'!$K$5:$K$320)</f>
        <v>15.7</v>
      </c>
      <c r="I132" s="90">
        <v>45810</v>
      </c>
      <c r="J132" s="90">
        <v>45814</v>
      </c>
      <c r="K132" s="87"/>
    </row>
    <row r="133" spans="1:11" ht="14.4" x14ac:dyDescent="0.3">
      <c r="A133" s="86">
        <v>1</v>
      </c>
      <c r="B133" s="87" t="s">
        <v>10</v>
      </c>
      <c r="C133" s="88" t="s">
        <v>178</v>
      </c>
      <c r="D133" s="89" t="s">
        <v>186</v>
      </c>
      <c r="E133" s="87" t="s">
        <v>21</v>
      </c>
      <c r="F133" s="87" t="s">
        <v>151</v>
      </c>
      <c r="G133" s="87" t="s">
        <v>21</v>
      </c>
      <c r="H133" s="87" t="str">
        <f>_xlfn.XLOOKUP(D133,'[1]Catálogo Ordinarias'!$C$5:$C$320,'[1]Catálogo Ordinarias'!$K$5:$K$320)</f>
        <v>15.8</v>
      </c>
      <c r="I133" s="90">
        <v>45717</v>
      </c>
      <c r="J133" s="90">
        <v>45746</v>
      </c>
      <c r="K133" s="87"/>
    </row>
    <row r="134" spans="1:11" ht="14.4" x14ac:dyDescent="0.3">
      <c r="A134" s="86">
        <v>1</v>
      </c>
      <c r="B134" s="87" t="s">
        <v>10</v>
      </c>
      <c r="C134" s="88" t="s">
        <v>178</v>
      </c>
      <c r="D134" s="89" t="s">
        <v>187</v>
      </c>
      <c r="E134" s="87" t="s">
        <v>21</v>
      </c>
      <c r="F134" s="87" t="s">
        <v>38</v>
      </c>
      <c r="G134" s="87" t="s">
        <v>21</v>
      </c>
      <c r="H134" s="87" t="str">
        <f>_xlfn.XLOOKUP(D134,'[1]Catálogo Ordinarias'!$C$5:$C$320,'[1]Catálogo Ordinarias'!$K$5:$K$320)</f>
        <v>15.9</v>
      </c>
      <c r="I134" s="90">
        <v>45748</v>
      </c>
      <c r="J134" s="90">
        <v>45783</v>
      </c>
      <c r="K134" s="87"/>
    </row>
    <row r="135" spans="1:11" ht="14.4" x14ac:dyDescent="0.3">
      <c r="A135" s="86">
        <v>1</v>
      </c>
      <c r="B135" s="87" t="s">
        <v>10</v>
      </c>
      <c r="C135" s="88" t="s">
        <v>178</v>
      </c>
      <c r="D135" s="89" t="s">
        <v>188</v>
      </c>
      <c r="E135" s="87" t="s">
        <v>21</v>
      </c>
      <c r="F135" s="87" t="s">
        <v>151</v>
      </c>
      <c r="G135" s="87" t="s">
        <v>21</v>
      </c>
      <c r="H135" s="87" t="str">
        <f>_xlfn.XLOOKUP(D135,'[1]Catálogo Ordinarias'!$C$5:$C$320,'[1]Catálogo Ordinarias'!$K$5:$K$320)</f>
        <v>15.10</v>
      </c>
      <c r="I135" s="90">
        <v>45786</v>
      </c>
      <c r="J135" s="90">
        <v>45793</v>
      </c>
      <c r="K135" s="87"/>
    </row>
    <row r="136" spans="1:11" ht="14.4" x14ac:dyDescent="0.3">
      <c r="A136" s="86">
        <v>1</v>
      </c>
      <c r="B136" s="87" t="s">
        <v>10</v>
      </c>
      <c r="C136" s="88" t="s">
        <v>178</v>
      </c>
      <c r="D136" s="89" t="s">
        <v>189</v>
      </c>
      <c r="E136" s="87" t="s">
        <v>21</v>
      </c>
      <c r="F136" s="87" t="s">
        <v>151</v>
      </c>
      <c r="G136" s="87" t="s">
        <v>21</v>
      </c>
      <c r="H136" s="87" t="str">
        <f>_xlfn.XLOOKUP(D136,'[1]Catálogo Ordinarias'!$C$5:$C$320,'[1]Catálogo Ordinarias'!$K$5:$K$320)</f>
        <v>15.11</v>
      </c>
      <c r="I136" s="90">
        <v>45786</v>
      </c>
      <c r="J136" s="90">
        <v>45800</v>
      </c>
      <c r="K136" s="87"/>
    </row>
    <row r="137" spans="1:11" ht="14.4" x14ac:dyDescent="0.3">
      <c r="A137" s="86">
        <v>1</v>
      </c>
      <c r="B137" s="87" t="s">
        <v>10</v>
      </c>
      <c r="C137" s="88" t="s">
        <v>178</v>
      </c>
      <c r="D137" s="89" t="s">
        <v>190</v>
      </c>
      <c r="E137" s="87" t="s">
        <v>21</v>
      </c>
      <c r="F137" s="87" t="s">
        <v>38</v>
      </c>
      <c r="G137" s="87" t="s">
        <v>21</v>
      </c>
      <c r="H137" s="87" t="str">
        <f>_xlfn.XLOOKUP(D137,'[1]Catálogo Ordinarias'!$C$5:$C$320,'[1]Catálogo Ordinarias'!$K$5:$K$320)</f>
        <v>15.12</v>
      </c>
      <c r="I137" s="90">
        <v>45803</v>
      </c>
      <c r="J137" s="92">
        <v>45807</v>
      </c>
      <c r="K137" s="87"/>
    </row>
    <row r="138" spans="1:11" ht="14.4" x14ac:dyDescent="0.3">
      <c r="A138" s="86">
        <v>1</v>
      </c>
      <c r="B138" s="87" t="s">
        <v>10</v>
      </c>
      <c r="C138" s="88" t="s">
        <v>178</v>
      </c>
      <c r="D138" s="89" t="s">
        <v>191</v>
      </c>
      <c r="E138" s="87" t="s">
        <v>13</v>
      </c>
      <c r="F138" s="87" t="s">
        <v>19</v>
      </c>
      <c r="G138" s="87" t="s">
        <v>19</v>
      </c>
      <c r="H138" s="87" t="str">
        <f>_xlfn.XLOOKUP(D138,'[1]Catálogo Ordinarias'!$C$5:$C$320,'[1]Catálogo Ordinarias'!$K$5:$K$320)</f>
        <v>15.13</v>
      </c>
      <c r="I138" s="90">
        <v>45831</v>
      </c>
      <c r="J138" s="90">
        <v>45838</v>
      </c>
      <c r="K138" s="87"/>
    </row>
    <row r="139" spans="1:11" ht="14.4" x14ac:dyDescent="0.3">
      <c r="A139" s="86">
        <v>1</v>
      </c>
      <c r="B139" s="87" t="s">
        <v>10</v>
      </c>
      <c r="C139" s="91" t="s">
        <v>192</v>
      </c>
      <c r="D139" s="97" t="s">
        <v>193</v>
      </c>
      <c r="E139" s="87" t="s">
        <v>13</v>
      </c>
      <c r="F139" s="98" t="s">
        <v>194</v>
      </c>
      <c r="G139" s="98" t="s">
        <v>195</v>
      </c>
      <c r="H139" s="87" t="str">
        <f>_xlfn.XLOOKUP(D139,'[1]Catálogo Ordinarias'!$C$5:$C$320,'[1]Catálogo Ordinarias'!$K$5:$K$320)</f>
        <v>16.1</v>
      </c>
      <c r="I139" s="90">
        <v>45778</v>
      </c>
      <c r="J139" s="90">
        <v>45838</v>
      </c>
      <c r="K139" s="98"/>
    </row>
    <row r="140" spans="1:11" ht="14.4" x14ac:dyDescent="0.3">
      <c r="A140" s="86">
        <v>1</v>
      </c>
      <c r="B140" s="87" t="s">
        <v>10</v>
      </c>
      <c r="C140" s="88" t="s">
        <v>192</v>
      </c>
      <c r="D140" s="89" t="s">
        <v>192</v>
      </c>
      <c r="E140" s="87" t="s">
        <v>21</v>
      </c>
      <c r="F140" s="87" t="s">
        <v>151</v>
      </c>
      <c r="G140" s="87" t="s">
        <v>21</v>
      </c>
      <c r="H140" s="87" t="str">
        <f>_xlfn.XLOOKUP(D140,'[1]Catálogo Ordinarias'!$C$5:$C$320,'[1]Catálogo Ordinarias'!$K$5:$K$320)</f>
        <v>16.2</v>
      </c>
      <c r="I140" s="90">
        <v>45809</v>
      </c>
      <c r="J140" s="90">
        <v>45809</v>
      </c>
      <c r="K140" s="87"/>
    </row>
    <row r="141" spans="1:11" ht="14.4" x14ac:dyDescent="0.3">
      <c r="A141" s="86">
        <v>1</v>
      </c>
      <c r="B141" s="87" t="s">
        <v>10</v>
      </c>
      <c r="C141" s="88" t="s">
        <v>192</v>
      </c>
      <c r="D141" s="89" t="s">
        <v>196</v>
      </c>
      <c r="E141" s="87" t="s">
        <v>13</v>
      </c>
      <c r="F141" s="87" t="s">
        <v>197</v>
      </c>
      <c r="G141" s="87" t="s">
        <v>40</v>
      </c>
      <c r="H141" s="87" t="str">
        <f>_xlfn.XLOOKUP(D141,'[1]Catálogo Ordinarias'!$C$5:$C$320,'[1]Catálogo Ordinarias'!$K$5:$K$320)</f>
        <v>16.3</v>
      </c>
      <c r="I141" s="90">
        <v>45796</v>
      </c>
      <c r="J141" s="90">
        <v>45800</v>
      </c>
      <c r="K141" s="87"/>
    </row>
    <row r="142" spans="1:11" ht="14.4" x14ac:dyDescent="0.3">
      <c r="A142" s="79">
        <v>1</v>
      </c>
      <c r="B142" s="12" t="s">
        <v>10</v>
      </c>
      <c r="C142" s="13" t="s">
        <v>198</v>
      </c>
      <c r="D142" s="16" t="s">
        <v>199</v>
      </c>
      <c r="E142" s="12" t="s">
        <v>13</v>
      </c>
      <c r="F142" s="15" t="s">
        <v>200</v>
      </c>
      <c r="G142" s="15" t="s">
        <v>19</v>
      </c>
      <c r="H142" s="12" t="str">
        <f>_xlfn.XLOOKUP(D142,'[1]Catálogo Ordinarias'!$C$5:$C$320,'[1]Catálogo Ordinarias'!$K$5:$K$320)</f>
        <v>17.1</v>
      </c>
      <c r="I142" s="81">
        <v>45607</v>
      </c>
      <c r="J142" s="81">
        <v>45657</v>
      </c>
      <c r="K142" s="15" t="s">
        <v>474</v>
      </c>
    </row>
    <row r="143" spans="1:11" ht="14.4" x14ac:dyDescent="0.3">
      <c r="A143" s="86">
        <v>1</v>
      </c>
      <c r="B143" s="87" t="s">
        <v>10</v>
      </c>
      <c r="C143" s="88" t="s">
        <v>198</v>
      </c>
      <c r="D143" s="89" t="s">
        <v>201</v>
      </c>
      <c r="E143" s="87" t="s">
        <v>21</v>
      </c>
      <c r="F143" s="87" t="s">
        <v>151</v>
      </c>
      <c r="G143" s="87" t="s">
        <v>21</v>
      </c>
      <c r="H143" s="87" t="str">
        <f>_xlfn.XLOOKUP(D143,'[1]Catálogo Ordinarias'!$C$5:$C$320,'[1]Catálogo Ordinarias'!$K$5:$K$320)</f>
        <v>17.2</v>
      </c>
      <c r="I143" s="90">
        <v>45689</v>
      </c>
      <c r="J143" s="90">
        <v>45716</v>
      </c>
      <c r="K143" s="87"/>
    </row>
    <row r="144" spans="1:11" ht="14.4" x14ac:dyDescent="0.3">
      <c r="A144" s="86">
        <v>1</v>
      </c>
      <c r="B144" s="87" t="s">
        <v>10</v>
      </c>
      <c r="C144" s="88" t="s">
        <v>198</v>
      </c>
      <c r="D144" s="89" t="s">
        <v>202</v>
      </c>
      <c r="E144" s="87" t="s">
        <v>17</v>
      </c>
      <c r="F144" s="87" t="s">
        <v>203</v>
      </c>
      <c r="G144" s="87" t="s">
        <v>19</v>
      </c>
      <c r="H144" s="87" t="str">
        <f>_xlfn.XLOOKUP(D144,'[1]Catálogo Ordinarias'!$C$5:$C$320,'[1]Catálogo Ordinarias'!$K$5:$K$320)</f>
        <v>17.3</v>
      </c>
      <c r="I144" s="90">
        <v>45717</v>
      </c>
      <c r="J144" s="90">
        <v>45731</v>
      </c>
      <c r="K144" s="87"/>
    </row>
    <row r="145" spans="1:11" ht="14.4" x14ac:dyDescent="0.3">
      <c r="A145" s="86">
        <v>1</v>
      </c>
      <c r="B145" s="87" t="s">
        <v>10</v>
      </c>
      <c r="C145" s="88" t="s">
        <v>198</v>
      </c>
      <c r="D145" s="89" t="s">
        <v>204</v>
      </c>
      <c r="E145" s="87" t="s">
        <v>21</v>
      </c>
      <c r="F145" s="87" t="s">
        <v>38</v>
      </c>
      <c r="G145" s="87" t="s">
        <v>21</v>
      </c>
      <c r="H145" s="87" t="str">
        <f>_xlfn.XLOOKUP(D145,'[1]Catálogo Ordinarias'!$C$5:$C$320,'[1]Catálogo Ordinarias'!$K$5:$K$320)</f>
        <v>17.4</v>
      </c>
      <c r="I145" s="90">
        <v>45717</v>
      </c>
      <c r="J145" s="90">
        <v>45747</v>
      </c>
      <c r="K145" s="87"/>
    </row>
    <row r="146" spans="1:11" ht="14.4" x14ac:dyDescent="0.3">
      <c r="A146" s="86">
        <v>1</v>
      </c>
      <c r="B146" s="87" t="s">
        <v>10</v>
      </c>
      <c r="C146" s="88" t="s">
        <v>198</v>
      </c>
      <c r="D146" s="89" t="s">
        <v>205</v>
      </c>
      <c r="E146" s="87" t="s">
        <v>21</v>
      </c>
      <c r="F146" s="87" t="s">
        <v>151</v>
      </c>
      <c r="G146" s="87" t="s">
        <v>21</v>
      </c>
      <c r="H146" s="87" t="str">
        <f>_xlfn.XLOOKUP(D146,'[1]Catálogo Ordinarias'!$C$5:$C$320,'[1]Catálogo Ordinarias'!$K$5:$K$320)</f>
        <v>17.5</v>
      </c>
      <c r="I146" s="90">
        <v>45717</v>
      </c>
      <c r="J146" s="90">
        <v>45746</v>
      </c>
      <c r="K146" s="87"/>
    </row>
    <row r="147" spans="1:11" ht="14.4" x14ac:dyDescent="0.3">
      <c r="A147" s="86">
        <v>1</v>
      </c>
      <c r="B147" s="87" t="s">
        <v>10</v>
      </c>
      <c r="C147" s="88" t="s">
        <v>198</v>
      </c>
      <c r="D147" s="89" t="s">
        <v>206</v>
      </c>
      <c r="E147" s="87" t="s">
        <v>13</v>
      </c>
      <c r="F147" s="87" t="s">
        <v>194</v>
      </c>
      <c r="G147" s="87" t="s">
        <v>19</v>
      </c>
      <c r="H147" s="87" t="str">
        <f>_xlfn.XLOOKUP(D147,'[1]Catálogo Ordinarias'!$C$5:$C$320,'[1]Catálogo Ordinarias'!$K$5:$K$320)</f>
        <v>17.6</v>
      </c>
      <c r="I147" s="90">
        <v>45734</v>
      </c>
      <c r="J147" s="90">
        <v>45738</v>
      </c>
      <c r="K147" s="87"/>
    </row>
    <row r="148" spans="1:11" ht="14.4" x14ac:dyDescent="0.3">
      <c r="A148" s="86">
        <v>1</v>
      </c>
      <c r="B148" s="87" t="s">
        <v>10</v>
      </c>
      <c r="C148" s="88" t="s">
        <v>198</v>
      </c>
      <c r="D148" s="89" t="s">
        <v>207</v>
      </c>
      <c r="E148" s="87" t="s">
        <v>17</v>
      </c>
      <c r="F148" s="87" t="s">
        <v>203</v>
      </c>
      <c r="G148" s="87" t="s">
        <v>21</v>
      </c>
      <c r="H148" s="87" t="str">
        <f>_xlfn.XLOOKUP(D148,'[1]Catálogo Ordinarias'!$C$5:$C$320,'[1]Catálogo Ordinarias'!$K$5:$K$320)</f>
        <v>17.7</v>
      </c>
      <c r="I148" s="90">
        <v>45748</v>
      </c>
      <c r="J148" s="90">
        <v>45753</v>
      </c>
      <c r="K148" s="87"/>
    </row>
    <row r="149" spans="1:11" ht="14.4" x14ac:dyDescent="0.3">
      <c r="A149" s="86">
        <v>1</v>
      </c>
      <c r="B149" s="87" t="s">
        <v>10</v>
      </c>
      <c r="C149" s="88" t="s">
        <v>208</v>
      </c>
      <c r="D149" s="89" t="s">
        <v>209</v>
      </c>
      <c r="E149" s="87" t="s">
        <v>13</v>
      </c>
      <c r="F149" s="87" t="s">
        <v>42</v>
      </c>
      <c r="G149" s="87" t="s">
        <v>19</v>
      </c>
      <c r="H149" s="87" t="str">
        <f>_xlfn.XLOOKUP(D149,'[1]Catálogo Ordinarias'!$C$5:$C$320,'[1]Catálogo Ordinarias'!$K$5:$K$320)</f>
        <v>18.1</v>
      </c>
      <c r="I149" s="90">
        <v>45731</v>
      </c>
      <c r="J149" s="90">
        <v>45747</v>
      </c>
      <c r="K149" s="87"/>
    </row>
    <row r="150" spans="1:11" ht="14.4" x14ac:dyDescent="0.3">
      <c r="A150" s="86">
        <v>1</v>
      </c>
      <c r="B150" s="87" t="s">
        <v>10</v>
      </c>
      <c r="C150" s="88" t="s">
        <v>208</v>
      </c>
      <c r="D150" s="89" t="s">
        <v>210</v>
      </c>
      <c r="E150" s="87" t="s">
        <v>21</v>
      </c>
      <c r="F150" s="87" t="s">
        <v>14</v>
      </c>
      <c r="G150" s="87" t="s">
        <v>21</v>
      </c>
      <c r="H150" s="87" t="str">
        <f>_xlfn.XLOOKUP(D150,'[1]Catálogo Ordinarias'!$C$5:$C$320,'[1]Catálogo Ordinarias'!$K$5:$K$320)</f>
        <v>18.2</v>
      </c>
      <c r="I150" s="90">
        <v>45748</v>
      </c>
      <c r="J150" s="90">
        <v>45762</v>
      </c>
      <c r="K150" s="87"/>
    </row>
    <row r="151" spans="1:11" ht="14.4" x14ac:dyDescent="0.3">
      <c r="A151" s="86">
        <v>1</v>
      </c>
      <c r="B151" s="87" t="s">
        <v>10</v>
      </c>
      <c r="C151" s="88" t="s">
        <v>208</v>
      </c>
      <c r="D151" s="89" t="s">
        <v>211</v>
      </c>
      <c r="E151" s="87" t="s">
        <v>17</v>
      </c>
      <c r="F151" s="87" t="s">
        <v>85</v>
      </c>
      <c r="G151" s="87" t="s">
        <v>19</v>
      </c>
      <c r="H151" s="87" t="str">
        <f>_xlfn.XLOOKUP(D151,'[1]Catálogo Ordinarias'!$C$5:$C$320,'[1]Catálogo Ordinarias'!$K$5:$K$320)</f>
        <v>18.3</v>
      </c>
      <c r="I151" s="90">
        <v>45748</v>
      </c>
      <c r="J151" s="90">
        <v>45762</v>
      </c>
      <c r="K151" s="87"/>
    </row>
    <row r="152" spans="1:11" ht="14.4" x14ac:dyDescent="0.3">
      <c r="A152" s="86">
        <v>1</v>
      </c>
      <c r="B152" s="87" t="s">
        <v>10</v>
      </c>
      <c r="C152" s="88" t="s">
        <v>208</v>
      </c>
      <c r="D152" s="89" t="s">
        <v>212</v>
      </c>
      <c r="E152" s="87" t="s">
        <v>13</v>
      </c>
      <c r="F152" s="87" t="s">
        <v>45</v>
      </c>
      <c r="G152" s="87" t="s">
        <v>40</v>
      </c>
      <c r="H152" s="87" t="str">
        <f>_xlfn.XLOOKUP(D152,'[1]Catálogo Ordinarias'!$C$5:$C$320,'[1]Catálogo Ordinarias'!$K$5:$K$320)</f>
        <v>18.4</v>
      </c>
      <c r="I152" s="90">
        <v>45767</v>
      </c>
      <c r="J152" s="90">
        <v>45777</v>
      </c>
      <c r="K152" s="87"/>
    </row>
    <row r="153" spans="1:11" ht="14.4" x14ac:dyDescent="0.3">
      <c r="A153" s="86">
        <v>1</v>
      </c>
      <c r="B153" s="87" t="s">
        <v>10</v>
      </c>
      <c r="C153" s="88" t="s">
        <v>208</v>
      </c>
      <c r="D153" s="89" t="s">
        <v>213</v>
      </c>
      <c r="E153" s="87" t="s">
        <v>13</v>
      </c>
      <c r="F153" s="87" t="s">
        <v>77</v>
      </c>
      <c r="G153" s="87" t="s">
        <v>40</v>
      </c>
      <c r="H153" s="87" t="str">
        <f>_xlfn.XLOOKUP(D153,'[1]Catálogo Ordinarias'!$C$5:$C$320,'[1]Catálogo Ordinarias'!$K$5:$K$320)</f>
        <v>18.5</v>
      </c>
      <c r="I153" s="90">
        <v>45768</v>
      </c>
      <c r="J153" s="90">
        <v>45806</v>
      </c>
      <c r="K153" s="87"/>
    </row>
    <row r="154" spans="1:11" ht="14.4" x14ac:dyDescent="0.3">
      <c r="A154" s="86">
        <v>1</v>
      </c>
      <c r="B154" s="87" t="s">
        <v>10</v>
      </c>
      <c r="C154" s="88" t="s">
        <v>208</v>
      </c>
      <c r="D154" s="89" t="s">
        <v>214</v>
      </c>
      <c r="E154" s="87" t="s">
        <v>13</v>
      </c>
      <c r="F154" s="87" t="s">
        <v>77</v>
      </c>
      <c r="G154" s="87" t="s">
        <v>40</v>
      </c>
      <c r="H154" s="87" t="str">
        <f>_xlfn.XLOOKUP(D154,'[1]Catálogo Ordinarias'!$C$5:$C$320,'[1]Catálogo Ordinarias'!$K$5:$K$320)</f>
        <v>18.6</v>
      </c>
      <c r="I154" s="90">
        <v>45768</v>
      </c>
      <c r="J154" s="90">
        <v>45824</v>
      </c>
      <c r="K154" s="87"/>
    </row>
    <row r="155" spans="1:11" ht="14.4" x14ac:dyDescent="0.3">
      <c r="A155" s="86">
        <v>1</v>
      </c>
      <c r="B155" s="87" t="s">
        <v>10</v>
      </c>
      <c r="C155" s="88" t="s">
        <v>208</v>
      </c>
      <c r="D155" s="89" t="s">
        <v>215</v>
      </c>
      <c r="E155" s="87" t="s">
        <v>17</v>
      </c>
      <c r="F155" s="87" t="s">
        <v>85</v>
      </c>
      <c r="G155" s="87" t="s">
        <v>21</v>
      </c>
      <c r="H155" s="87" t="str">
        <f>_xlfn.XLOOKUP(D155,'[1]Catálogo Ordinarias'!$C$5:$C$320,'[1]Catálogo Ordinarias'!$K$5:$K$320)</f>
        <v>18.7</v>
      </c>
      <c r="I155" s="90">
        <v>45809</v>
      </c>
      <c r="J155" s="90">
        <v>45810</v>
      </c>
      <c r="K155" s="87"/>
    </row>
    <row r="156" spans="1:11" ht="14.4" x14ac:dyDescent="0.3">
      <c r="A156" s="86">
        <v>1</v>
      </c>
      <c r="B156" s="87" t="s">
        <v>10</v>
      </c>
      <c r="C156" s="91" t="s">
        <v>216</v>
      </c>
      <c r="D156" s="89" t="s">
        <v>217</v>
      </c>
      <c r="E156" s="87" t="s">
        <v>21</v>
      </c>
      <c r="F156" s="87" t="s">
        <v>151</v>
      </c>
      <c r="G156" s="87" t="s">
        <v>19</v>
      </c>
      <c r="H156" s="87" t="str">
        <f>_xlfn.XLOOKUP(D156,'[1]Catálogo Ordinarias'!$C$5:$C$320,'[1]Catálogo Ordinarias'!$K$5:$K$320)</f>
        <v>19.1</v>
      </c>
      <c r="I156" s="90">
        <v>45763</v>
      </c>
      <c r="J156" s="90">
        <v>45777</v>
      </c>
      <c r="K156" s="87"/>
    </row>
    <row r="157" spans="1:11" ht="14.4" x14ac:dyDescent="0.3">
      <c r="A157" s="86">
        <v>1</v>
      </c>
      <c r="B157" s="87" t="s">
        <v>10</v>
      </c>
      <c r="C157" s="91" t="s">
        <v>216</v>
      </c>
      <c r="D157" s="89" t="s">
        <v>218</v>
      </c>
      <c r="E157" s="87" t="s">
        <v>13</v>
      </c>
      <c r="F157" s="87" t="s">
        <v>45</v>
      </c>
      <c r="G157" s="87" t="s">
        <v>19</v>
      </c>
      <c r="H157" s="87" t="str">
        <f>_xlfn.XLOOKUP(D157,'[1]Catálogo Ordinarias'!$C$5:$C$320,'[1]Catálogo Ordinarias'!$K$5:$K$320)</f>
        <v>19.2</v>
      </c>
      <c r="I157" s="90">
        <v>45778</v>
      </c>
      <c r="J157" s="90">
        <v>45788</v>
      </c>
      <c r="K157" s="87"/>
    </row>
    <row r="158" spans="1:11" ht="14.4" x14ac:dyDescent="0.3">
      <c r="A158" s="86">
        <v>1</v>
      </c>
      <c r="B158" s="87" t="s">
        <v>10</v>
      </c>
      <c r="C158" s="91" t="s">
        <v>216</v>
      </c>
      <c r="D158" s="89" t="s">
        <v>219</v>
      </c>
      <c r="E158" s="87" t="s">
        <v>21</v>
      </c>
      <c r="F158" s="87" t="s">
        <v>151</v>
      </c>
      <c r="G158" s="87" t="s">
        <v>21</v>
      </c>
      <c r="H158" s="87" t="str">
        <f>_xlfn.XLOOKUP(D158,'[1]Catálogo Ordinarias'!$C$5:$C$320,'[1]Catálogo Ordinarias'!$K$5:$K$320)</f>
        <v>19.3</v>
      </c>
      <c r="I158" s="90">
        <v>45778</v>
      </c>
      <c r="J158" s="90">
        <v>45795</v>
      </c>
      <c r="K158" s="87"/>
    </row>
    <row r="159" spans="1:11" ht="14.4" x14ac:dyDescent="0.3">
      <c r="A159" s="86">
        <v>1</v>
      </c>
      <c r="B159" s="87" t="s">
        <v>10</v>
      </c>
      <c r="C159" s="91" t="s">
        <v>216</v>
      </c>
      <c r="D159" s="89" t="s">
        <v>220</v>
      </c>
      <c r="E159" s="87" t="s">
        <v>21</v>
      </c>
      <c r="F159" s="87" t="s">
        <v>38</v>
      </c>
      <c r="G159" s="87" t="s">
        <v>21</v>
      </c>
      <c r="H159" s="87" t="str">
        <f>_xlfn.XLOOKUP(D159,'[1]Catálogo Ordinarias'!$C$5:$C$320,'[1]Catálogo Ordinarias'!$K$5:$K$320)</f>
        <v>19.4</v>
      </c>
      <c r="I159" s="90">
        <v>45809</v>
      </c>
      <c r="J159" s="90">
        <v>45811</v>
      </c>
      <c r="K159" s="87"/>
    </row>
    <row r="160" spans="1:11" ht="14.4" x14ac:dyDescent="0.3">
      <c r="A160" s="86">
        <v>1</v>
      </c>
      <c r="B160" s="87" t="s">
        <v>10</v>
      </c>
      <c r="C160" s="91" t="s">
        <v>216</v>
      </c>
      <c r="D160" s="89" t="s">
        <v>221</v>
      </c>
      <c r="E160" s="87" t="s">
        <v>21</v>
      </c>
      <c r="F160" s="87" t="s">
        <v>14</v>
      </c>
      <c r="G160" s="87" t="s">
        <v>21</v>
      </c>
      <c r="H160" s="87" t="str">
        <f>_xlfn.XLOOKUP(D160,'[1]Catálogo Ordinarias'!$C$5:$C$320,'[1]Catálogo Ordinarias'!$K$5:$K$320)</f>
        <v>19.5</v>
      </c>
      <c r="I160" s="90">
        <v>45817</v>
      </c>
      <c r="J160" s="90">
        <v>45821</v>
      </c>
      <c r="K160" s="87"/>
    </row>
    <row r="161" spans="1:11" ht="14.4" x14ac:dyDescent="0.3">
      <c r="A161" s="86">
        <v>1</v>
      </c>
      <c r="B161" s="87" t="s">
        <v>10</v>
      </c>
      <c r="C161" s="91" t="s">
        <v>216</v>
      </c>
      <c r="D161" s="89" t="s">
        <v>222</v>
      </c>
      <c r="E161" s="87" t="s">
        <v>21</v>
      </c>
      <c r="F161" s="87" t="s">
        <v>14</v>
      </c>
      <c r="G161" s="87" t="s">
        <v>19</v>
      </c>
      <c r="H161" s="87" t="str">
        <f>_xlfn.XLOOKUP(D161,'[1]Catálogo Ordinarias'!$C$5:$C$320,'[1]Catálogo Ordinarias'!$K$5:$K$320)</f>
        <v>19.6</v>
      </c>
      <c r="I161" s="90">
        <v>45817</v>
      </c>
      <c r="J161" s="90">
        <v>45829</v>
      </c>
      <c r="K161" s="87"/>
    </row>
    <row r="162" spans="1:11" ht="14.4" x14ac:dyDescent="0.3">
      <c r="A162" s="86">
        <v>1</v>
      </c>
      <c r="B162" s="87" t="s">
        <v>10</v>
      </c>
      <c r="C162" s="88" t="s">
        <v>223</v>
      </c>
      <c r="D162" s="89" t="s">
        <v>224</v>
      </c>
      <c r="E162" s="87" t="s">
        <v>21</v>
      </c>
      <c r="F162" s="87" t="s">
        <v>14</v>
      </c>
      <c r="G162" s="87" t="s">
        <v>21</v>
      </c>
      <c r="H162" s="87" t="str">
        <f>_xlfn.XLOOKUP(D162,'[1]Catálogo Ordinarias'!$C$5:$C$320,'[1]Catálogo Ordinarias'!$K$5:$K$320)</f>
        <v>20.1</v>
      </c>
      <c r="I162" s="90">
        <v>45536</v>
      </c>
      <c r="J162" s="90">
        <v>45540</v>
      </c>
      <c r="K162" s="87"/>
    </row>
    <row r="163" spans="1:11" ht="14.4" x14ac:dyDescent="0.3">
      <c r="A163" s="86">
        <v>1</v>
      </c>
      <c r="B163" s="87" t="s">
        <v>10</v>
      </c>
      <c r="C163" s="88" t="s">
        <v>223</v>
      </c>
      <c r="D163" s="89" t="s">
        <v>225</v>
      </c>
      <c r="E163" s="87" t="s">
        <v>21</v>
      </c>
      <c r="F163" s="87" t="s">
        <v>14</v>
      </c>
      <c r="G163" s="87" t="s">
        <v>21</v>
      </c>
      <c r="H163" s="87" t="str">
        <f>_xlfn.XLOOKUP(D163,'[1]Catálogo Ordinarias'!$C$5:$C$320,'[1]Catálogo Ordinarias'!$K$5:$K$320)</f>
        <v>20.2</v>
      </c>
      <c r="I163" s="90">
        <v>45536</v>
      </c>
      <c r="J163" s="90">
        <v>45540</v>
      </c>
      <c r="K163" s="87"/>
    </row>
    <row r="164" spans="1:11" ht="14.4" x14ac:dyDescent="0.3">
      <c r="A164" s="86">
        <v>1</v>
      </c>
      <c r="B164" s="87" t="s">
        <v>10</v>
      </c>
      <c r="C164" s="88" t="s">
        <v>223</v>
      </c>
      <c r="D164" s="89" t="s">
        <v>226</v>
      </c>
      <c r="E164" s="87" t="s">
        <v>21</v>
      </c>
      <c r="F164" s="87" t="s">
        <v>14</v>
      </c>
      <c r="G164" s="87" t="s">
        <v>21</v>
      </c>
      <c r="H164" s="87" t="str">
        <f>_xlfn.XLOOKUP(D164,'[1]Catálogo Ordinarias'!$C$5:$C$320,'[1]Catálogo Ordinarias'!$K$5:$K$320)</f>
        <v>20.3</v>
      </c>
      <c r="I164" s="90">
        <v>45597</v>
      </c>
      <c r="J164" s="90">
        <v>45602</v>
      </c>
      <c r="K164" s="87"/>
    </row>
    <row r="165" spans="1:11" ht="14.4" x14ac:dyDescent="0.3">
      <c r="A165" s="86">
        <v>1</v>
      </c>
      <c r="B165" s="87" t="s">
        <v>10</v>
      </c>
      <c r="C165" s="88" t="s">
        <v>223</v>
      </c>
      <c r="D165" s="89" t="s">
        <v>227</v>
      </c>
      <c r="E165" s="87" t="s">
        <v>21</v>
      </c>
      <c r="F165" s="87" t="s">
        <v>14</v>
      </c>
      <c r="G165" s="87" t="s">
        <v>21</v>
      </c>
      <c r="H165" s="87" t="str">
        <f>_xlfn.XLOOKUP(D165,'[1]Catálogo Ordinarias'!$C$5:$C$320,'[1]Catálogo Ordinarias'!$K$5:$K$320)</f>
        <v>20.4</v>
      </c>
      <c r="I165" s="90">
        <v>45627</v>
      </c>
      <c r="J165" s="90">
        <v>45632</v>
      </c>
      <c r="K165" s="87"/>
    </row>
    <row r="166" spans="1:11" ht="14.4" x14ac:dyDescent="0.3">
      <c r="A166" s="86">
        <v>1</v>
      </c>
      <c r="B166" s="87" t="s">
        <v>10</v>
      </c>
      <c r="C166" s="88" t="s">
        <v>223</v>
      </c>
      <c r="D166" s="89" t="s">
        <v>228</v>
      </c>
      <c r="E166" s="87" t="s">
        <v>21</v>
      </c>
      <c r="F166" s="87" t="s">
        <v>14</v>
      </c>
      <c r="G166" s="87" t="s">
        <v>21</v>
      </c>
      <c r="H166" s="87" t="str">
        <f>_xlfn.XLOOKUP(D166,'[1]Catálogo Ordinarias'!$C$5:$C$320,'[1]Catálogo Ordinarias'!$K$5:$K$320)</f>
        <v>20.5</v>
      </c>
      <c r="I166" s="90">
        <v>45658</v>
      </c>
      <c r="J166" s="90">
        <v>45663</v>
      </c>
      <c r="K166" s="87"/>
    </row>
    <row r="167" spans="1:11" ht="14.4" x14ac:dyDescent="0.3">
      <c r="A167" s="86">
        <v>1</v>
      </c>
      <c r="B167" s="87" t="s">
        <v>10</v>
      </c>
      <c r="C167" s="88" t="s">
        <v>223</v>
      </c>
      <c r="D167" s="89" t="s">
        <v>229</v>
      </c>
      <c r="E167" s="87" t="s">
        <v>21</v>
      </c>
      <c r="F167" s="87" t="s">
        <v>14</v>
      </c>
      <c r="G167" s="87" t="s">
        <v>21</v>
      </c>
      <c r="H167" s="87" t="str">
        <f>_xlfn.XLOOKUP(D167,'[1]Catálogo Ordinarias'!$C$5:$C$320,'[1]Catálogo Ordinarias'!$K$5:$K$320)</f>
        <v>20.6</v>
      </c>
      <c r="I167" s="90">
        <v>45689</v>
      </c>
      <c r="J167" s="90">
        <v>45694</v>
      </c>
      <c r="K167" s="87"/>
    </row>
    <row r="168" spans="1:11" ht="14.4" x14ac:dyDescent="0.3">
      <c r="A168" s="86">
        <v>1</v>
      </c>
      <c r="B168" s="87" t="s">
        <v>10</v>
      </c>
      <c r="C168" s="88" t="s">
        <v>223</v>
      </c>
      <c r="D168" s="89" t="s">
        <v>230</v>
      </c>
      <c r="E168" s="87" t="s">
        <v>21</v>
      </c>
      <c r="F168" s="87" t="s">
        <v>14</v>
      </c>
      <c r="G168" s="87" t="s">
        <v>21</v>
      </c>
      <c r="H168" s="87" t="str">
        <f>_xlfn.XLOOKUP(D168,'[1]Catálogo Ordinarias'!$C$5:$C$320,'[1]Catálogo Ordinarias'!$K$5:$K$320)</f>
        <v>20.7</v>
      </c>
      <c r="I168" s="90">
        <v>45689</v>
      </c>
      <c r="J168" s="90">
        <v>45694</v>
      </c>
      <c r="K168" s="87"/>
    </row>
    <row r="169" spans="1:11" ht="14.4" x14ac:dyDescent="0.3">
      <c r="A169" s="86">
        <v>1</v>
      </c>
      <c r="B169" s="87" t="s">
        <v>10</v>
      </c>
      <c r="C169" s="88" t="s">
        <v>223</v>
      </c>
      <c r="D169" s="89" t="s">
        <v>231</v>
      </c>
      <c r="E169" s="87" t="s">
        <v>21</v>
      </c>
      <c r="F169" s="87" t="s">
        <v>14</v>
      </c>
      <c r="G169" s="87" t="s">
        <v>21</v>
      </c>
      <c r="H169" s="87" t="str">
        <f>_xlfn.XLOOKUP(D169,'[1]Catálogo Ordinarias'!$C$5:$C$320,'[1]Catálogo Ordinarias'!$K$5:$K$320)</f>
        <v>20.8</v>
      </c>
      <c r="I169" s="90">
        <v>45717</v>
      </c>
      <c r="J169" s="90">
        <v>45722</v>
      </c>
      <c r="K169" s="87"/>
    </row>
    <row r="170" spans="1:11" ht="14.4" x14ac:dyDescent="0.3">
      <c r="A170" s="86">
        <v>1</v>
      </c>
      <c r="B170" s="87" t="s">
        <v>10</v>
      </c>
      <c r="C170" s="88" t="s">
        <v>223</v>
      </c>
      <c r="D170" s="89" t="s">
        <v>232</v>
      </c>
      <c r="E170" s="87" t="s">
        <v>21</v>
      </c>
      <c r="F170" s="87" t="s">
        <v>14</v>
      </c>
      <c r="G170" s="87" t="s">
        <v>21</v>
      </c>
      <c r="H170" s="87" t="str">
        <f>_xlfn.XLOOKUP(D170,'[1]Catálogo Ordinarias'!$C$5:$C$320,'[1]Catálogo Ordinarias'!$K$5:$K$320)</f>
        <v>20.9</v>
      </c>
      <c r="I170" s="90">
        <v>45762</v>
      </c>
      <c r="J170" s="90">
        <v>45762</v>
      </c>
      <c r="K170" s="87"/>
    </row>
    <row r="171" spans="1:11" ht="14.4" x14ac:dyDescent="0.3">
      <c r="A171" s="86">
        <v>1</v>
      </c>
      <c r="B171" s="87" t="s">
        <v>10</v>
      </c>
      <c r="C171" s="88" t="s">
        <v>223</v>
      </c>
      <c r="D171" s="89" t="s">
        <v>233</v>
      </c>
      <c r="E171" s="87" t="s">
        <v>21</v>
      </c>
      <c r="F171" s="87" t="s">
        <v>14</v>
      </c>
      <c r="G171" s="87" t="s">
        <v>21</v>
      </c>
      <c r="H171" s="87" t="str">
        <f>_xlfn.XLOOKUP(D171,'[1]Catálogo Ordinarias'!$C$5:$C$320,'[1]Catálogo Ordinarias'!$K$5:$K$320)</f>
        <v>20.10</v>
      </c>
      <c r="I171" s="90">
        <v>45788</v>
      </c>
      <c r="J171" s="90">
        <v>45788</v>
      </c>
      <c r="K171" s="87"/>
    </row>
    <row r="172" spans="1:11" ht="14.4" x14ac:dyDescent="0.3">
      <c r="A172" s="86">
        <v>1</v>
      </c>
      <c r="B172" s="87" t="s">
        <v>10</v>
      </c>
      <c r="C172" s="88" t="s">
        <v>223</v>
      </c>
      <c r="D172" s="89" t="s">
        <v>234</v>
      </c>
      <c r="E172" s="87" t="s">
        <v>21</v>
      </c>
      <c r="F172" s="87" t="s">
        <v>14</v>
      </c>
      <c r="G172" s="87" t="s">
        <v>21</v>
      </c>
      <c r="H172" s="87" t="str">
        <f>_xlfn.XLOOKUP(D172,'[1]Catálogo Ordinarias'!$C$5:$C$320,'[1]Catálogo Ordinarias'!$K$5:$K$320)</f>
        <v>20.11</v>
      </c>
      <c r="I172" s="90">
        <v>45795</v>
      </c>
      <c r="J172" s="90">
        <v>45795</v>
      </c>
      <c r="K172" s="87"/>
    </row>
    <row r="173" spans="1:11" ht="14.4" x14ac:dyDescent="0.3">
      <c r="A173" s="86">
        <v>1</v>
      </c>
      <c r="B173" s="87" t="s">
        <v>10</v>
      </c>
      <c r="C173" s="88" t="s">
        <v>223</v>
      </c>
      <c r="D173" s="89" t="s">
        <v>235</v>
      </c>
      <c r="E173" s="87" t="s">
        <v>21</v>
      </c>
      <c r="F173" s="87" t="s">
        <v>14</v>
      </c>
      <c r="G173" s="87" t="s">
        <v>21</v>
      </c>
      <c r="H173" s="87" t="str">
        <f>_xlfn.XLOOKUP(D173,'[1]Catálogo Ordinarias'!$C$5:$C$320,'[1]Catálogo Ordinarias'!$K$5:$K$320)</f>
        <v>20.12</v>
      </c>
      <c r="I173" s="90">
        <v>45802</v>
      </c>
      <c r="J173" s="90">
        <v>45802</v>
      </c>
      <c r="K173" s="87"/>
    </row>
    <row r="174" spans="1:11" ht="14.4" x14ac:dyDescent="0.3">
      <c r="A174" s="86">
        <v>1</v>
      </c>
      <c r="B174" s="87" t="s">
        <v>10</v>
      </c>
      <c r="C174" s="88" t="s">
        <v>223</v>
      </c>
      <c r="D174" s="89" t="s">
        <v>236</v>
      </c>
      <c r="E174" s="87" t="s">
        <v>21</v>
      </c>
      <c r="F174" s="87" t="s">
        <v>14</v>
      </c>
      <c r="G174" s="87" t="s">
        <v>21</v>
      </c>
      <c r="H174" s="87" t="str">
        <f>_xlfn.XLOOKUP(D174,'[1]Catálogo Ordinarias'!$C$5:$C$320,'[1]Catálogo Ordinarias'!$K$5:$K$320)</f>
        <v>20.13</v>
      </c>
      <c r="I174" s="90">
        <v>45809</v>
      </c>
      <c r="J174" s="90">
        <v>45810</v>
      </c>
      <c r="K174" s="87"/>
    </row>
    <row r="175" spans="1:11" ht="14.4" x14ac:dyDescent="0.3">
      <c r="A175" s="86">
        <v>1</v>
      </c>
      <c r="B175" s="87" t="s">
        <v>10</v>
      </c>
      <c r="C175" s="88" t="s">
        <v>237</v>
      </c>
      <c r="D175" s="89" t="s">
        <v>238</v>
      </c>
      <c r="E175" s="87" t="s">
        <v>13</v>
      </c>
      <c r="F175" s="87" t="s">
        <v>239</v>
      </c>
      <c r="G175" s="87" t="s">
        <v>40</v>
      </c>
      <c r="H175" s="87" t="str">
        <f>_xlfn.XLOOKUP(D175,'[1]Catálogo Ordinarias'!$C$5:$C$320,'[1]Catálogo Ordinarias'!$K$5:$K$320)</f>
        <v>21.1</v>
      </c>
      <c r="I175" s="90">
        <v>45658</v>
      </c>
      <c r="J175" s="90">
        <v>45688</v>
      </c>
      <c r="K175" s="87"/>
    </row>
    <row r="176" spans="1:11" ht="14.4" x14ac:dyDescent="0.3">
      <c r="A176" s="86">
        <v>1</v>
      </c>
      <c r="B176" s="87" t="s">
        <v>10</v>
      </c>
      <c r="C176" s="88" t="s">
        <v>237</v>
      </c>
      <c r="D176" s="89" t="s">
        <v>240</v>
      </c>
      <c r="E176" s="87" t="s">
        <v>21</v>
      </c>
      <c r="F176" s="87" t="s">
        <v>14</v>
      </c>
      <c r="G176" s="87" t="s">
        <v>21</v>
      </c>
      <c r="H176" s="87" t="str">
        <f>_xlfn.XLOOKUP(D176,'[1]Catálogo Ordinarias'!$C$5:$C$320,'[1]Catálogo Ordinarias'!$K$5:$K$320)</f>
        <v>21.2</v>
      </c>
      <c r="I176" s="90">
        <v>45709</v>
      </c>
      <c r="J176" s="90">
        <v>45716</v>
      </c>
      <c r="K176" s="87"/>
    </row>
    <row r="177" spans="1:11" ht="14.4" x14ac:dyDescent="0.3">
      <c r="A177" s="86">
        <v>1</v>
      </c>
      <c r="B177" s="87" t="s">
        <v>10</v>
      </c>
      <c r="C177" s="88" t="s">
        <v>237</v>
      </c>
      <c r="D177" s="89" t="s">
        <v>241</v>
      </c>
      <c r="E177" s="87" t="s">
        <v>21</v>
      </c>
      <c r="F177" s="87" t="s">
        <v>14</v>
      </c>
      <c r="G177" s="87" t="s">
        <v>21</v>
      </c>
      <c r="H177" s="87" t="str">
        <f>_xlfn.XLOOKUP(D177,'[1]Catálogo Ordinarias'!$C$5:$C$320,'[1]Catálogo Ordinarias'!$K$5:$K$320)</f>
        <v>21.3</v>
      </c>
      <c r="I177" s="90">
        <v>45729</v>
      </c>
      <c r="J177" s="90">
        <v>45729</v>
      </c>
      <c r="K177" s="87"/>
    </row>
    <row r="178" spans="1:11" ht="14.4" x14ac:dyDescent="0.3">
      <c r="A178" s="86">
        <v>1</v>
      </c>
      <c r="B178" s="87" t="s">
        <v>10</v>
      </c>
      <c r="C178" s="88" t="s">
        <v>237</v>
      </c>
      <c r="D178" s="89" t="s">
        <v>242</v>
      </c>
      <c r="E178" s="87" t="s">
        <v>13</v>
      </c>
      <c r="F178" s="87" t="s">
        <v>19</v>
      </c>
      <c r="G178" s="87" t="s">
        <v>19</v>
      </c>
      <c r="H178" s="87" t="str">
        <f>_xlfn.XLOOKUP(D178,'[1]Catálogo Ordinarias'!$C$5:$C$320,'[1]Catálogo Ordinarias'!$K$5:$K$320)</f>
        <v>21.4</v>
      </c>
      <c r="I178" s="90">
        <v>45730</v>
      </c>
      <c r="J178" s="90">
        <v>45742</v>
      </c>
      <c r="K178" s="87"/>
    </row>
    <row r="179" spans="1:11" ht="14.4" x14ac:dyDescent="0.3">
      <c r="A179" s="86">
        <v>1</v>
      </c>
      <c r="B179" s="87" t="s">
        <v>10</v>
      </c>
      <c r="C179" s="88" t="s">
        <v>237</v>
      </c>
      <c r="D179" s="89" t="s">
        <v>243</v>
      </c>
      <c r="E179" s="87" t="s">
        <v>21</v>
      </c>
      <c r="F179" s="87" t="s">
        <v>38</v>
      </c>
      <c r="G179" s="87" t="s">
        <v>21</v>
      </c>
      <c r="H179" s="87" t="str">
        <f>_xlfn.XLOOKUP(D179,'[1]Catálogo Ordinarias'!$C$5:$C$320,'[1]Catálogo Ordinarias'!$K$5:$K$320)</f>
        <v>21.5</v>
      </c>
      <c r="I179" s="90">
        <v>45748</v>
      </c>
      <c r="J179" s="90">
        <v>45762</v>
      </c>
      <c r="K179" s="87"/>
    </row>
    <row r="180" spans="1:11" ht="14.4" x14ac:dyDescent="0.3">
      <c r="A180" s="86">
        <v>1</v>
      </c>
      <c r="B180" s="87" t="s">
        <v>10</v>
      </c>
      <c r="C180" s="91" t="s">
        <v>237</v>
      </c>
      <c r="D180" s="89" t="s">
        <v>244</v>
      </c>
      <c r="E180" s="87" t="s">
        <v>13</v>
      </c>
      <c r="F180" s="87" t="s">
        <v>45</v>
      </c>
      <c r="G180" s="87" t="s">
        <v>19</v>
      </c>
      <c r="H180" s="87" t="str">
        <f>_xlfn.XLOOKUP(D180,'[1]Catálogo Ordinarias'!$C$5:$C$320,'[1]Catálogo Ordinarias'!$K$5:$K$320)</f>
        <v>21.6</v>
      </c>
      <c r="I180" s="90">
        <v>45778</v>
      </c>
      <c r="J180" s="90">
        <v>45808</v>
      </c>
      <c r="K180" s="87"/>
    </row>
    <row r="181" spans="1:11" ht="14.4" x14ac:dyDescent="0.3">
      <c r="A181" s="86">
        <v>1</v>
      </c>
      <c r="B181" s="87" t="s">
        <v>10</v>
      </c>
      <c r="C181" s="88" t="s">
        <v>237</v>
      </c>
      <c r="D181" s="89" t="s">
        <v>245</v>
      </c>
      <c r="E181" s="87" t="s">
        <v>21</v>
      </c>
      <c r="F181" s="87" t="s">
        <v>151</v>
      </c>
      <c r="G181" s="87" t="s">
        <v>21</v>
      </c>
      <c r="H181" s="87" t="str">
        <f>_xlfn.XLOOKUP(D181,'[1]Catálogo Ordinarias'!$C$5:$C$320,'[1]Catálogo Ordinarias'!$K$5:$K$320)</f>
        <v>21.7</v>
      </c>
      <c r="I181" s="90">
        <v>45778</v>
      </c>
      <c r="J181" s="90">
        <v>45808</v>
      </c>
      <c r="K181" s="87"/>
    </row>
    <row r="182" spans="1:11" ht="14.4" x14ac:dyDescent="0.3">
      <c r="A182" s="86">
        <v>1</v>
      </c>
      <c r="B182" s="87" t="s">
        <v>10</v>
      </c>
      <c r="C182" s="88" t="s">
        <v>237</v>
      </c>
      <c r="D182" s="89" t="s">
        <v>246</v>
      </c>
      <c r="E182" s="87" t="s">
        <v>21</v>
      </c>
      <c r="F182" s="87" t="s">
        <v>14</v>
      </c>
      <c r="G182" s="87" t="s">
        <v>21</v>
      </c>
      <c r="H182" s="87" t="str">
        <f>_xlfn.XLOOKUP(D182,'[1]Catálogo Ordinarias'!$C$5:$C$320,'[1]Catálogo Ordinarias'!$K$5:$K$320)</f>
        <v>21.8</v>
      </c>
      <c r="I182" s="90">
        <v>45689</v>
      </c>
      <c r="J182" s="90">
        <v>45703</v>
      </c>
      <c r="K182" s="87"/>
    </row>
    <row r="183" spans="1:11" ht="14.4" x14ac:dyDescent="0.3">
      <c r="A183" s="86">
        <v>1</v>
      </c>
      <c r="B183" s="87" t="s">
        <v>10</v>
      </c>
      <c r="C183" s="88" t="s">
        <v>237</v>
      </c>
      <c r="D183" s="89" t="s">
        <v>247</v>
      </c>
      <c r="E183" s="87" t="s">
        <v>21</v>
      </c>
      <c r="F183" s="87" t="s">
        <v>14</v>
      </c>
      <c r="G183" s="87" t="s">
        <v>21</v>
      </c>
      <c r="H183" s="87" t="str">
        <f>_xlfn.XLOOKUP(D183,'[1]Catálogo Ordinarias'!$C$5:$C$320,'[1]Catálogo Ordinarias'!$K$5:$K$320)</f>
        <v>21.9</v>
      </c>
      <c r="I183" s="90">
        <v>45748</v>
      </c>
      <c r="J183" s="90">
        <v>45754</v>
      </c>
      <c r="K183" s="87"/>
    </row>
    <row r="184" spans="1:11" ht="14.4" x14ac:dyDescent="0.3">
      <c r="A184" s="86">
        <v>1</v>
      </c>
      <c r="B184" s="87" t="s">
        <v>10</v>
      </c>
      <c r="C184" s="88" t="s">
        <v>237</v>
      </c>
      <c r="D184" s="89" t="s">
        <v>248</v>
      </c>
      <c r="E184" s="87" t="s">
        <v>21</v>
      </c>
      <c r="F184" s="87" t="s">
        <v>14</v>
      </c>
      <c r="G184" s="87" t="s">
        <v>21</v>
      </c>
      <c r="H184" s="87" t="str">
        <f>_xlfn.XLOOKUP(D184,'[1]Catálogo Ordinarias'!$C$5:$C$320,'[1]Catálogo Ordinarias'!$K$5:$K$320)</f>
        <v>21.10</v>
      </c>
      <c r="I184" s="90">
        <v>45763</v>
      </c>
      <c r="J184" s="90">
        <v>45777</v>
      </c>
      <c r="K184" s="87"/>
    </row>
    <row r="185" spans="1:11" ht="14.4" x14ac:dyDescent="0.3">
      <c r="A185" s="86">
        <v>1</v>
      </c>
      <c r="B185" s="87" t="s">
        <v>10</v>
      </c>
      <c r="C185" s="88" t="s">
        <v>237</v>
      </c>
      <c r="D185" s="89" t="s">
        <v>249</v>
      </c>
      <c r="E185" s="87" t="s">
        <v>21</v>
      </c>
      <c r="F185" s="87" t="s">
        <v>38</v>
      </c>
      <c r="G185" s="87" t="s">
        <v>21</v>
      </c>
      <c r="H185" s="87" t="str">
        <f>_xlfn.XLOOKUP(D185,'[1]Catálogo Ordinarias'!$C$5:$C$320,'[1]Catálogo Ordinarias'!$K$5:$K$320)</f>
        <v>21.11</v>
      </c>
      <c r="I185" s="90">
        <v>45774</v>
      </c>
      <c r="J185" s="90">
        <v>45797</v>
      </c>
      <c r="K185" s="87"/>
    </row>
    <row r="186" spans="1:11" ht="14.4" x14ac:dyDescent="0.3">
      <c r="A186" s="86">
        <v>1</v>
      </c>
      <c r="B186" s="87" t="s">
        <v>10</v>
      </c>
      <c r="C186" s="88" t="s">
        <v>237</v>
      </c>
      <c r="D186" s="89" t="s">
        <v>250</v>
      </c>
      <c r="E186" s="87" t="s">
        <v>21</v>
      </c>
      <c r="F186" s="87" t="s">
        <v>14</v>
      </c>
      <c r="G186" s="87" t="s">
        <v>21</v>
      </c>
      <c r="H186" s="87" t="str">
        <f>_xlfn.XLOOKUP(D186,'[1]Catálogo Ordinarias'!$C$5:$C$320,'[1]Catálogo Ordinarias'!$K$5:$K$320)</f>
        <v>21.12</v>
      </c>
      <c r="I186" s="90">
        <v>45778</v>
      </c>
      <c r="J186" s="90">
        <v>45784</v>
      </c>
      <c r="K186" s="87"/>
    </row>
    <row r="187" spans="1:11" ht="14.4" x14ac:dyDescent="0.3">
      <c r="A187" s="86">
        <v>1</v>
      </c>
      <c r="B187" s="87" t="s">
        <v>10</v>
      </c>
      <c r="C187" s="88" t="s">
        <v>237</v>
      </c>
      <c r="D187" s="89" t="s">
        <v>251</v>
      </c>
      <c r="E187" s="87" t="s">
        <v>21</v>
      </c>
      <c r="F187" s="87" t="s">
        <v>45</v>
      </c>
      <c r="G187" s="87" t="s">
        <v>21</v>
      </c>
      <c r="H187" s="87" t="str">
        <f>_xlfn.XLOOKUP(D187,'[1]Catálogo Ordinarias'!$C$5:$C$320,'[1]Catálogo Ordinarias'!$K$5:$K$320)</f>
        <v>21.13</v>
      </c>
      <c r="I187" s="90">
        <v>45763</v>
      </c>
      <c r="J187" s="90">
        <v>45805</v>
      </c>
      <c r="K187" s="87"/>
    </row>
    <row r="188" spans="1:11" ht="14.4" x14ac:dyDescent="0.3">
      <c r="A188" s="86">
        <v>1</v>
      </c>
      <c r="B188" s="87" t="s">
        <v>10</v>
      </c>
      <c r="C188" s="88" t="s">
        <v>237</v>
      </c>
      <c r="D188" s="89" t="s">
        <v>252</v>
      </c>
      <c r="E188" s="87" t="s">
        <v>21</v>
      </c>
      <c r="F188" s="87" t="s">
        <v>151</v>
      </c>
      <c r="G188" s="87" t="s">
        <v>21</v>
      </c>
      <c r="H188" s="87" t="str">
        <f>_xlfn.XLOOKUP(D188,'[1]Catálogo Ordinarias'!$C$5:$C$320,'[1]Catálogo Ordinarias'!$K$5:$K$320)</f>
        <v>21.14</v>
      </c>
      <c r="I188" s="90">
        <v>45811</v>
      </c>
      <c r="J188" s="90">
        <v>45811</v>
      </c>
      <c r="K188" s="87"/>
    </row>
    <row r="189" spans="1:11" ht="14.4" x14ac:dyDescent="0.3">
      <c r="A189" s="86">
        <v>1</v>
      </c>
      <c r="B189" s="87" t="s">
        <v>10</v>
      </c>
      <c r="C189" s="88" t="s">
        <v>237</v>
      </c>
      <c r="D189" s="89" t="s">
        <v>253</v>
      </c>
      <c r="E189" s="87" t="s">
        <v>21</v>
      </c>
      <c r="F189" s="87" t="s">
        <v>38</v>
      </c>
      <c r="G189" s="87" t="s">
        <v>21</v>
      </c>
      <c r="H189" s="87" t="str">
        <f>_xlfn.XLOOKUP(D189,'[1]Catálogo Ordinarias'!$C$5:$C$320,'[1]Catálogo Ordinarias'!$K$5:$K$320)</f>
        <v>21.15</v>
      </c>
      <c r="I189" s="90">
        <v>45812</v>
      </c>
      <c r="J189" s="90">
        <v>45814</v>
      </c>
      <c r="K189" s="87"/>
    </row>
    <row r="190" spans="1:11" ht="14.4" x14ac:dyDescent="0.3">
      <c r="A190" s="86">
        <v>1</v>
      </c>
      <c r="B190" s="87" t="s">
        <v>10</v>
      </c>
      <c r="C190" s="88" t="s">
        <v>237</v>
      </c>
      <c r="D190" s="89" t="s">
        <v>254</v>
      </c>
      <c r="E190" s="87" t="s">
        <v>21</v>
      </c>
      <c r="F190" s="87" t="s">
        <v>14</v>
      </c>
      <c r="G190" s="87" t="s">
        <v>21</v>
      </c>
      <c r="H190" s="87" t="str">
        <f>_xlfn.XLOOKUP(D190,'[1]Catálogo Ordinarias'!$C$5:$C$320,'[1]Catálogo Ordinarias'!$K$5:$K$320)</f>
        <v>21.16</v>
      </c>
      <c r="I190" s="90">
        <v>45812</v>
      </c>
      <c r="J190" s="90">
        <v>45814</v>
      </c>
      <c r="K190" s="87"/>
    </row>
    <row r="191" spans="1:11" ht="14.4" x14ac:dyDescent="0.3">
      <c r="A191" s="86">
        <v>1</v>
      </c>
      <c r="B191" s="87" t="s">
        <v>10</v>
      </c>
      <c r="C191" s="88" t="s">
        <v>255</v>
      </c>
      <c r="D191" s="89" t="s">
        <v>256</v>
      </c>
      <c r="E191" s="87" t="s">
        <v>21</v>
      </c>
      <c r="F191" s="87" t="s">
        <v>14</v>
      </c>
      <c r="G191" s="87" t="s">
        <v>21</v>
      </c>
      <c r="H191" s="87" t="str">
        <f>_xlfn.XLOOKUP(D191,'[1]Catálogo Ordinarias'!$C$5:$C$320,'[1]Catálogo Ordinarias'!$K$5:$K$320)</f>
        <v>22.1</v>
      </c>
      <c r="I191" s="90">
        <v>45611</v>
      </c>
      <c r="J191" s="90">
        <v>45626</v>
      </c>
      <c r="K191" s="87"/>
    </row>
    <row r="192" spans="1:11" ht="14.4" x14ac:dyDescent="0.3">
      <c r="A192" s="86">
        <v>1</v>
      </c>
      <c r="B192" s="87" t="s">
        <v>10</v>
      </c>
      <c r="C192" s="88" t="s">
        <v>255</v>
      </c>
      <c r="D192" s="89" t="s">
        <v>257</v>
      </c>
      <c r="E192" s="87" t="s">
        <v>13</v>
      </c>
      <c r="F192" s="87" t="s">
        <v>258</v>
      </c>
      <c r="G192" s="87" t="s">
        <v>259</v>
      </c>
      <c r="H192" s="87" t="str">
        <f>_xlfn.XLOOKUP(D192,'[1]Catálogo Ordinarias'!$C$5:$C$320,'[1]Catálogo Ordinarias'!$K$5:$K$320)</f>
        <v>22.2</v>
      </c>
      <c r="I192" s="90">
        <v>45611</v>
      </c>
      <c r="J192" s="90">
        <v>45626</v>
      </c>
      <c r="K192" s="87"/>
    </row>
    <row r="193" spans="1:11" ht="14.4" x14ac:dyDescent="0.3">
      <c r="A193" s="86">
        <v>1</v>
      </c>
      <c r="B193" s="87" t="s">
        <v>10</v>
      </c>
      <c r="C193" s="88" t="s">
        <v>255</v>
      </c>
      <c r="D193" s="89" t="s">
        <v>260</v>
      </c>
      <c r="E193" s="87" t="s">
        <v>13</v>
      </c>
      <c r="F193" s="87" t="s">
        <v>259</v>
      </c>
      <c r="G193" s="87" t="s">
        <v>259</v>
      </c>
      <c r="H193" s="87" t="str">
        <f>_xlfn.XLOOKUP(D193,'[1]Catálogo Ordinarias'!$C$5:$C$320,'[1]Catálogo Ordinarias'!$K$5:$K$320)</f>
        <v>22.3</v>
      </c>
      <c r="I193" s="90">
        <v>45627</v>
      </c>
      <c r="J193" s="90">
        <v>45641</v>
      </c>
      <c r="K193" s="87"/>
    </row>
    <row r="194" spans="1:11" ht="14.4" x14ac:dyDescent="0.3">
      <c r="A194" s="86">
        <v>1</v>
      </c>
      <c r="B194" s="87" t="s">
        <v>10</v>
      </c>
      <c r="C194" s="91" t="s">
        <v>261</v>
      </c>
      <c r="D194" s="89" t="s">
        <v>262</v>
      </c>
      <c r="E194" s="87" t="s">
        <v>13</v>
      </c>
      <c r="F194" s="87" t="s">
        <v>263</v>
      </c>
      <c r="G194" s="87" t="s">
        <v>13</v>
      </c>
      <c r="H194" s="87" t="str">
        <f>_xlfn.XLOOKUP(D194,'[1]Catálogo Ordinarias'!$C$5:$C$320,'[1]Catálogo Ordinarias'!$K$5:$K$320)</f>
        <v>23.1</v>
      </c>
      <c r="I194" s="90">
        <v>45505</v>
      </c>
      <c r="J194" s="90">
        <v>45775</v>
      </c>
      <c r="K194" s="87"/>
    </row>
    <row r="195" spans="1:11" ht="14.4" x14ac:dyDescent="0.3">
      <c r="A195" s="86">
        <v>1</v>
      </c>
      <c r="B195" s="87" t="s">
        <v>10</v>
      </c>
      <c r="C195" s="91" t="s">
        <v>261</v>
      </c>
      <c r="D195" s="89" t="s">
        <v>264</v>
      </c>
      <c r="E195" s="87" t="s">
        <v>13</v>
      </c>
      <c r="F195" s="87" t="s">
        <v>263</v>
      </c>
      <c r="G195" s="87" t="s">
        <v>13</v>
      </c>
      <c r="H195" s="87" t="str">
        <f>_xlfn.XLOOKUP(D195,'[1]Catálogo Ordinarias'!$C$5:$C$320,'[1]Catálogo Ordinarias'!$K$5:$K$320)</f>
        <v>23.2</v>
      </c>
      <c r="I195" s="90">
        <v>45662</v>
      </c>
      <c r="J195" s="90">
        <v>45744</v>
      </c>
      <c r="K195" s="87"/>
    </row>
    <row r="196" spans="1:11" ht="14.4" x14ac:dyDescent="0.3">
      <c r="A196" s="86">
        <v>1</v>
      </c>
      <c r="B196" s="87" t="s">
        <v>10</v>
      </c>
      <c r="C196" s="91" t="s">
        <v>261</v>
      </c>
      <c r="D196" s="89" t="s">
        <v>265</v>
      </c>
      <c r="E196" s="87" t="s">
        <v>13</v>
      </c>
      <c r="F196" s="87" t="s">
        <v>263</v>
      </c>
      <c r="G196" s="87" t="s">
        <v>13</v>
      </c>
      <c r="H196" s="87" t="str">
        <f>_xlfn.XLOOKUP(D196,'[1]Catálogo Ordinarias'!$C$5:$C$320,'[1]Catálogo Ordinarias'!$K$5:$K$320)</f>
        <v>23.3</v>
      </c>
      <c r="I196" s="90">
        <v>45756</v>
      </c>
      <c r="J196" s="90">
        <v>45855</v>
      </c>
      <c r="K196" s="87"/>
    </row>
    <row r="197" spans="1:11" ht="14.4" x14ac:dyDescent="0.3">
      <c r="A197" s="86">
        <v>1</v>
      </c>
      <c r="B197" s="87" t="s">
        <v>10</v>
      </c>
      <c r="C197" s="91" t="s">
        <v>266</v>
      </c>
      <c r="D197" s="89" t="s">
        <v>267</v>
      </c>
      <c r="E197" s="87" t="s">
        <v>13</v>
      </c>
      <c r="F197" s="87" t="s">
        <v>263</v>
      </c>
      <c r="G197" s="87" t="s">
        <v>13</v>
      </c>
      <c r="H197" s="87" t="str">
        <f>_xlfn.XLOOKUP(D197,'[1]Catálogo Ordinarias'!$C$5:$C$320,'[1]Catálogo Ordinarias'!$K$5:$K$320)</f>
        <v>24.1</v>
      </c>
      <c r="I197" s="90">
        <v>45870</v>
      </c>
      <c r="J197" s="90">
        <v>45917</v>
      </c>
      <c r="K197" s="87"/>
    </row>
    <row r="198" spans="1:11" ht="14.4" x14ac:dyDescent="0.3">
      <c r="A198" s="86">
        <v>1</v>
      </c>
      <c r="B198" s="87" t="s">
        <v>10</v>
      </c>
      <c r="C198" s="91" t="s">
        <v>266</v>
      </c>
      <c r="D198" s="89" t="s">
        <v>268</v>
      </c>
      <c r="E198" s="87" t="s">
        <v>13</v>
      </c>
      <c r="F198" s="87" t="s">
        <v>263</v>
      </c>
      <c r="G198" s="87" t="s">
        <v>13</v>
      </c>
      <c r="H198" s="87" t="str">
        <f>_xlfn.XLOOKUP(D198,'[1]Catálogo Ordinarias'!$C$5:$C$320,'[1]Catálogo Ordinarias'!$K$5:$K$320)</f>
        <v>24.2</v>
      </c>
      <c r="I198" s="90">
        <v>45505</v>
      </c>
      <c r="J198" s="90">
        <v>45848</v>
      </c>
      <c r="K198" s="87"/>
    </row>
    <row r="199" spans="1:11" ht="14.4" x14ac:dyDescent="0.3">
      <c r="A199" s="86">
        <v>1</v>
      </c>
      <c r="B199" s="87" t="s">
        <v>10</v>
      </c>
      <c r="C199" s="91" t="s">
        <v>266</v>
      </c>
      <c r="D199" s="89" t="s">
        <v>269</v>
      </c>
      <c r="E199" s="87" t="s">
        <v>13</v>
      </c>
      <c r="F199" s="87" t="s">
        <v>263</v>
      </c>
      <c r="G199" s="87" t="s">
        <v>13</v>
      </c>
      <c r="H199" s="87" t="str">
        <f>_xlfn.XLOOKUP(D199,'[1]Catálogo Ordinarias'!$C$5:$C$320,'[1]Catálogo Ordinarias'!$K$5:$K$320)</f>
        <v>24.3</v>
      </c>
      <c r="I199" s="90">
        <v>45505</v>
      </c>
      <c r="J199" s="90">
        <v>45863</v>
      </c>
      <c r="K199" s="87"/>
    </row>
    <row r="200" spans="1:11" ht="14.4" x14ac:dyDescent="0.3">
      <c r="A200" s="86">
        <v>1</v>
      </c>
      <c r="B200" s="87" t="s">
        <v>10</v>
      </c>
      <c r="C200" s="99" t="s">
        <v>270</v>
      </c>
      <c r="D200" s="97" t="s">
        <v>271</v>
      </c>
      <c r="E200" s="87" t="s">
        <v>13</v>
      </c>
      <c r="F200" s="98" t="s">
        <v>272</v>
      </c>
      <c r="G200" s="98" t="s">
        <v>272</v>
      </c>
      <c r="H200" s="87" t="str">
        <f>_xlfn.XLOOKUP(D200,'[1]Catálogo Ordinarias'!$C$5:$C$320,'[1]Catálogo Ordinarias'!$K$5:$K$320)</f>
        <v>25.1</v>
      </c>
      <c r="I200" s="90">
        <v>45414</v>
      </c>
      <c r="J200" s="90">
        <v>45414</v>
      </c>
      <c r="K200" s="98"/>
    </row>
    <row r="201" spans="1:11" ht="14.4" x14ac:dyDescent="0.3">
      <c r="A201" s="86">
        <v>1</v>
      </c>
      <c r="B201" s="87" t="s">
        <v>10</v>
      </c>
      <c r="C201" s="99" t="s">
        <v>270</v>
      </c>
      <c r="D201" s="97" t="s">
        <v>273</v>
      </c>
      <c r="E201" s="87" t="s">
        <v>13</v>
      </c>
      <c r="F201" s="98" t="s">
        <v>272</v>
      </c>
      <c r="G201" s="98" t="s">
        <v>272</v>
      </c>
      <c r="H201" s="87" t="str">
        <f>_xlfn.XLOOKUP(D201,'[1]Catálogo Ordinarias'!$C$5:$C$320,'[1]Catálogo Ordinarias'!$K$5:$K$320)</f>
        <v>25.2</v>
      </c>
      <c r="I201" s="90">
        <v>45470</v>
      </c>
      <c r="J201" s="90">
        <v>45470</v>
      </c>
      <c r="K201" s="98"/>
    </row>
    <row r="202" spans="1:11" ht="14.4" x14ac:dyDescent="0.3">
      <c r="A202" s="86">
        <v>1</v>
      </c>
      <c r="B202" s="87" t="s">
        <v>10</v>
      </c>
      <c r="C202" s="99" t="s">
        <v>270</v>
      </c>
      <c r="D202" s="97" t="s">
        <v>274</v>
      </c>
      <c r="E202" s="87" t="s">
        <v>13</v>
      </c>
      <c r="F202" s="98" t="s">
        <v>272</v>
      </c>
      <c r="G202" s="98" t="s">
        <v>272</v>
      </c>
      <c r="H202" s="87" t="str">
        <f>_xlfn.XLOOKUP(D202,'[1]Catálogo Ordinarias'!$C$5:$C$320,'[1]Catálogo Ordinarias'!$K$5:$K$320)</f>
        <v>25.3</v>
      </c>
      <c r="I202" s="90">
        <v>45444</v>
      </c>
      <c r="J202" s="90">
        <v>45444</v>
      </c>
      <c r="K202" s="98"/>
    </row>
    <row r="203" spans="1:11" ht="14.4" x14ac:dyDescent="0.3">
      <c r="A203" s="86">
        <v>1</v>
      </c>
      <c r="B203" s="87" t="s">
        <v>10</v>
      </c>
      <c r="C203" s="99" t="s">
        <v>270</v>
      </c>
      <c r="D203" s="97" t="s">
        <v>275</v>
      </c>
      <c r="E203" s="87" t="s">
        <v>13</v>
      </c>
      <c r="F203" s="98" t="s">
        <v>272</v>
      </c>
      <c r="G203" s="98" t="s">
        <v>272</v>
      </c>
      <c r="H203" s="87" t="str">
        <f>_xlfn.XLOOKUP(D203,'[1]Catálogo Ordinarias'!$C$5:$C$320,'[1]Catálogo Ordinarias'!$K$5:$K$320)</f>
        <v>25.4</v>
      </c>
      <c r="I203" s="90">
        <v>45505</v>
      </c>
      <c r="J203" s="90">
        <v>45505</v>
      </c>
      <c r="K203" s="98"/>
    </row>
    <row r="204" spans="1:11" ht="14.4" x14ac:dyDescent="0.3">
      <c r="A204" s="86">
        <v>1</v>
      </c>
      <c r="B204" s="87" t="s">
        <v>10</v>
      </c>
      <c r="C204" s="99" t="s">
        <v>270</v>
      </c>
      <c r="D204" s="97" t="s">
        <v>276</v>
      </c>
      <c r="E204" s="87" t="s">
        <v>13</v>
      </c>
      <c r="F204" s="98" t="s">
        <v>272</v>
      </c>
      <c r="G204" s="98" t="s">
        <v>272</v>
      </c>
      <c r="H204" s="87" t="str">
        <f>_xlfn.XLOOKUP(D204,'[1]Catálogo Ordinarias'!$C$5:$C$320,'[1]Catálogo Ordinarias'!$K$5:$K$320)</f>
        <v>25.5</v>
      </c>
      <c r="I204" s="90">
        <v>45509</v>
      </c>
      <c r="J204" s="90">
        <v>45509</v>
      </c>
      <c r="K204" s="98"/>
    </row>
    <row r="205" spans="1:11" ht="14.4" x14ac:dyDescent="0.3">
      <c r="A205" s="86">
        <v>1</v>
      </c>
      <c r="B205" s="87" t="s">
        <v>10</v>
      </c>
      <c r="C205" s="99" t="s">
        <v>270</v>
      </c>
      <c r="D205" s="97" t="s">
        <v>277</v>
      </c>
      <c r="E205" s="87" t="s">
        <v>13</v>
      </c>
      <c r="F205" s="98" t="s">
        <v>272</v>
      </c>
      <c r="G205" s="98" t="s">
        <v>272</v>
      </c>
      <c r="H205" s="87" t="str">
        <f>_xlfn.XLOOKUP(D205,'[1]Catálogo Ordinarias'!$C$5:$C$320,'[1]Catálogo Ordinarias'!$K$5:$K$320)</f>
        <v>25.6</v>
      </c>
      <c r="I205" s="90">
        <v>45509</v>
      </c>
      <c r="J205" s="90">
        <v>45509</v>
      </c>
      <c r="K205" s="98"/>
    </row>
    <row r="206" spans="1:11" ht="14.4" x14ac:dyDescent="0.3">
      <c r="A206" s="86">
        <v>1</v>
      </c>
      <c r="B206" s="87" t="s">
        <v>10</v>
      </c>
      <c r="C206" s="99" t="s">
        <v>270</v>
      </c>
      <c r="D206" s="97" t="s">
        <v>278</v>
      </c>
      <c r="E206" s="87" t="s">
        <v>13</v>
      </c>
      <c r="F206" s="98" t="s">
        <v>272</v>
      </c>
      <c r="G206" s="98" t="s">
        <v>272</v>
      </c>
      <c r="H206" s="87" t="str">
        <f>_xlfn.XLOOKUP(D206,'[1]Catálogo Ordinarias'!$C$5:$C$320,'[1]Catálogo Ordinarias'!$K$5:$K$320)</f>
        <v>25.7</v>
      </c>
      <c r="I206" s="90">
        <v>45519</v>
      </c>
      <c r="J206" s="90">
        <v>45519</v>
      </c>
      <c r="K206" s="98"/>
    </row>
    <row r="207" spans="1:11" ht="14.4" x14ac:dyDescent="0.3">
      <c r="A207" s="86">
        <v>1</v>
      </c>
      <c r="B207" s="87" t="s">
        <v>10</v>
      </c>
      <c r="C207" s="99" t="s">
        <v>270</v>
      </c>
      <c r="D207" s="97" t="s">
        <v>279</v>
      </c>
      <c r="E207" s="87" t="s">
        <v>13</v>
      </c>
      <c r="F207" s="98" t="s">
        <v>272</v>
      </c>
      <c r="G207" s="98" t="s">
        <v>272</v>
      </c>
      <c r="H207" s="87" t="str">
        <f>_xlfn.XLOOKUP(D207,'[1]Catálogo Ordinarias'!$C$5:$C$320,'[1]Catálogo Ordinarias'!$K$5:$K$320)</f>
        <v>25.8</v>
      </c>
      <c r="I207" s="90">
        <v>45519</v>
      </c>
      <c r="J207" s="90">
        <v>45519</v>
      </c>
      <c r="K207" s="98"/>
    </row>
    <row r="208" spans="1:11" ht="14.4" x14ac:dyDescent="0.3">
      <c r="A208" s="86">
        <v>1</v>
      </c>
      <c r="B208" s="87" t="s">
        <v>10</v>
      </c>
      <c r="C208" s="99" t="s">
        <v>270</v>
      </c>
      <c r="D208" s="97" t="s">
        <v>280</v>
      </c>
      <c r="E208" s="87" t="s">
        <v>13</v>
      </c>
      <c r="F208" s="98" t="s">
        <v>272</v>
      </c>
      <c r="G208" s="98" t="s">
        <v>272</v>
      </c>
      <c r="H208" s="87" t="str">
        <f>_xlfn.XLOOKUP(D208,'[1]Catálogo Ordinarias'!$C$5:$C$320,'[1]Catálogo Ordinarias'!$K$5:$K$320)</f>
        <v>25.9</v>
      </c>
      <c r="I208" s="90">
        <v>45519</v>
      </c>
      <c r="J208" s="90">
        <v>45519</v>
      </c>
      <c r="K208" s="98"/>
    </row>
    <row r="209" spans="1:11" ht="14.4" x14ac:dyDescent="0.3">
      <c r="A209" s="86">
        <v>1</v>
      </c>
      <c r="B209" s="87" t="s">
        <v>10</v>
      </c>
      <c r="C209" s="99" t="s">
        <v>270</v>
      </c>
      <c r="D209" s="97" t="s">
        <v>281</v>
      </c>
      <c r="E209" s="87" t="s">
        <v>13</v>
      </c>
      <c r="F209" s="98" t="s">
        <v>272</v>
      </c>
      <c r="G209" s="98" t="s">
        <v>272</v>
      </c>
      <c r="H209" s="87" t="str">
        <f>_xlfn.XLOOKUP(D209,'[1]Catálogo Ordinarias'!$C$5:$C$320,'[1]Catálogo Ordinarias'!$K$5:$K$320)</f>
        <v>25.11</v>
      </c>
      <c r="I209" s="90">
        <v>45519</v>
      </c>
      <c r="J209" s="90">
        <v>45535</v>
      </c>
      <c r="K209" s="98"/>
    </row>
    <row r="210" spans="1:11" ht="14.4" x14ac:dyDescent="0.3">
      <c r="A210" s="86">
        <v>1</v>
      </c>
      <c r="B210" s="87" t="s">
        <v>10</v>
      </c>
      <c r="C210" s="99" t="s">
        <v>270</v>
      </c>
      <c r="D210" s="97" t="s">
        <v>282</v>
      </c>
      <c r="E210" s="87" t="s">
        <v>13</v>
      </c>
      <c r="F210" s="98" t="s">
        <v>272</v>
      </c>
      <c r="G210" s="98" t="s">
        <v>272</v>
      </c>
      <c r="H210" s="87" t="str">
        <f>_xlfn.XLOOKUP(D210,'[1]Catálogo Ordinarias'!$C$5:$C$320,'[1]Catálogo Ordinarias'!$K$5:$K$320)</f>
        <v>25.12</v>
      </c>
      <c r="I210" s="90">
        <v>45519</v>
      </c>
      <c r="J210" s="90">
        <v>45535</v>
      </c>
      <c r="K210" s="98"/>
    </row>
    <row r="211" spans="1:11" ht="14.4" x14ac:dyDescent="0.3">
      <c r="A211" s="86">
        <v>1</v>
      </c>
      <c r="B211" s="87" t="s">
        <v>10</v>
      </c>
      <c r="C211" s="99" t="s">
        <v>270</v>
      </c>
      <c r="D211" s="97" t="s">
        <v>283</v>
      </c>
      <c r="E211" s="87" t="s">
        <v>13</v>
      </c>
      <c r="F211" s="98" t="s">
        <v>272</v>
      </c>
      <c r="G211" s="98" t="s">
        <v>272</v>
      </c>
      <c r="H211" s="87" t="str">
        <f>_xlfn.XLOOKUP(D211,'[1]Catálogo Ordinarias'!$C$5:$C$320,'[1]Catálogo Ordinarias'!$K$5:$K$320)</f>
        <v>25.13</v>
      </c>
      <c r="I211" s="90">
        <v>45520</v>
      </c>
      <c r="J211" s="90">
        <v>45520</v>
      </c>
      <c r="K211" s="98"/>
    </row>
    <row r="212" spans="1:11" ht="14.4" x14ac:dyDescent="0.3">
      <c r="A212" s="86">
        <v>1</v>
      </c>
      <c r="B212" s="87" t="s">
        <v>10</v>
      </c>
      <c r="C212" s="99" t="s">
        <v>270</v>
      </c>
      <c r="D212" s="97" t="s">
        <v>284</v>
      </c>
      <c r="E212" s="87" t="s">
        <v>13</v>
      </c>
      <c r="F212" s="98" t="s">
        <v>272</v>
      </c>
      <c r="G212" s="98" t="s">
        <v>272</v>
      </c>
      <c r="H212" s="87" t="str">
        <f>_xlfn.XLOOKUP(D212,'[1]Catálogo Ordinarias'!$C$5:$C$320,'[1]Catálogo Ordinarias'!$K$5:$K$320)</f>
        <v>25.14</v>
      </c>
      <c r="I212" s="90">
        <v>45534</v>
      </c>
      <c r="J212" s="90">
        <v>45534</v>
      </c>
      <c r="K212" s="98"/>
    </row>
    <row r="213" spans="1:11" ht="14.4" x14ac:dyDescent="0.3">
      <c r="A213" s="86">
        <v>1</v>
      </c>
      <c r="B213" s="87" t="s">
        <v>10</v>
      </c>
      <c r="C213" s="99" t="s">
        <v>270</v>
      </c>
      <c r="D213" s="97" t="s">
        <v>285</v>
      </c>
      <c r="E213" s="87" t="s">
        <v>13</v>
      </c>
      <c r="F213" s="98" t="s">
        <v>272</v>
      </c>
      <c r="G213" s="98" t="s">
        <v>272</v>
      </c>
      <c r="H213" s="87" t="str">
        <f>_xlfn.XLOOKUP(D213,'[1]Catálogo Ordinarias'!$C$5:$C$320,'[1]Catálogo Ordinarias'!$K$5:$K$320)</f>
        <v>25.15</v>
      </c>
      <c r="I213" s="90">
        <v>45535</v>
      </c>
      <c r="J213" s="90">
        <v>45535</v>
      </c>
      <c r="K213" s="98"/>
    </row>
    <row r="214" spans="1:11" ht="14.4" x14ac:dyDescent="0.3">
      <c r="A214" s="86">
        <v>1</v>
      </c>
      <c r="B214" s="87" t="s">
        <v>10</v>
      </c>
      <c r="C214" s="99" t="s">
        <v>270</v>
      </c>
      <c r="D214" s="97" t="s">
        <v>286</v>
      </c>
      <c r="E214" s="87" t="s">
        <v>13</v>
      </c>
      <c r="F214" s="98" t="s">
        <v>272</v>
      </c>
      <c r="G214" s="98" t="s">
        <v>272</v>
      </c>
      <c r="H214" s="87" t="str">
        <f>_xlfn.XLOOKUP(D214,'[1]Catálogo Ordinarias'!$C$5:$C$320,'[1]Catálogo Ordinarias'!$K$5:$K$320)</f>
        <v>25.16</v>
      </c>
      <c r="I214" s="90">
        <v>45537</v>
      </c>
      <c r="J214" s="90">
        <v>45537</v>
      </c>
      <c r="K214" s="98"/>
    </row>
    <row r="215" spans="1:11" ht="14.4" x14ac:dyDescent="0.3">
      <c r="A215" s="86">
        <v>1</v>
      </c>
      <c r="B215" s="87" t="s">
        <v>10</v>
      </c>
      <c r="C215" s="99" t="s">
        <v>270</v>
      </c>
      <c r="D215" s="97" t="s">
        <v>287</v>
      </c>
      <c r="E215" s="87" t="s">
        <v>13</v>
      </c>
      <c r="F215" s="98" t="s">
        <v>272</v>
      </c>
      <c r="G215" s="98" t="s">
        <v>272</v>
      </c>
      <c r="H215" s="87" t="str">
        <f>_xlfn.XLOOKUP(D215,'[1]Catálogo Ordinarias'!$C$5:$C$320,'[1]Catálogo Ordinarias'!$K$5:$K$320)</f>
        <v>25.17</v>
      </c>
      <c r="I215" s="90">
        <v>45537</v>
      </c>
      <c r="J215" s="90">
        <v>45537</v>
      </c>
      <c r="K215" s="98"/>
    </row>
    <row r="216" spans="1:11" ht="14.4" x14ac:dyDescent="0.3">
      <c r="A216" s="86">
        <v>1</v>
      </c>
      <c r="B216" s="87" t="s">
        <v>10</v>
      </c>
      <c r="C216" s="99" t="s">
        <v>270</v>
      </c>
      <c r="D216" s="97" t="s">
        <v>288</v>
      </c>
      <c r="E216" s="87" t="s">
        <v>13</v>
      </c>
      <c r="F216" s="98" t="s">
        <v>272</v>
      </c>
      <c r="G216" s="98" t="s">
        <v>272</v>
      </c>
      <c r="H216" s="87" t="str">
        <f>_xlfn.XLOOKUP(D216,'[1]Catálogo Ordinarias'!$C$5:$C$320,'[1]Catálogo Ordinarias'!$K$5:$K$320)</f>
        <v>25.19</v>
      </c>
      <c r="I216" s="90">
        <v>45566</v>
      </c>
      <c r="J216" s="90">
        <v>45566</v>
      </c>
      <c r="K216" s="98"/>
    </row>
    <row r="217" spans="1:11" ht="14.4" x14ac:dyDescent="0.3">
      <c r="A217" s="86">
        <v>1</v>
      </c>
      <c r="B217" s="87" t="s">
        <v>10</v>
      </c>
      <c r="C217" s="99" t="s">
        <v>270</v>
      </c>
      <c r="D217" s="97" t="s">
        <v>289</v>
      </c>
      <c r="E217" s="87" t="s">
        <v>13</v>
      </c>
      <c r="F217" s="98" t="s">
        <v>272</v>
      </c>
      <c r="G217" s="98" t="s">
        <v>272</v>
      </c>
      <c r="H217" s="87" t="str">
        <f>_xlfn.XLOOKUP(D217,'[1]Catálogo Ordinarias'!$C$5:$C$320,'[1]Catálogo Ordinarias'!$K$5:$K$320)</f>
        <v>25.20</v>
      </c>
      <c r="I217" s="90">
        <v>45566</v>
      </c>
      <c r="J217" s="90">
        <v>45566</v>
      </c>
      <c r="K217" s="98"/>
    </row>
    <row r="218" spans="1:11" ht="14.4" x14ac:dyDescent="0.3">
      <c r="A218" s="86">
        <v>1</v>
      </c>
      <c r="B218" s="87" t="s">
        <v>10</v>
      </c>
      <c r="C218" s="99" t="s">
        <v>270</v>
      </c>
      <c r="D218" s="97" t="s">
        <v>290</v>
      </c>
      <c r="E218" s="87" t="s">
        <v>13</v>
      </c>
      <c r="F218" s="98" t="s">
        <v>272</v>
      </c>
      <c r="G218" s="98" t="s">
        <v>272</v>
      </c>
      <c r="H218" s="87" t="str">
        <f>_xlfn.XLOOKUP(D218,'[1]Catálogo Ordinarias'!$C$5:$C$320,'[1]Catálogo Ordinarias'!$K$5:$K$320)</f>
        <v>25.21</v>
      </c>
      <c r="I218" s="90">
        <v>45566</v>
      </c>
      <c r="J218" s="90">
        <v>45566</v>
      </c>
      <c r="K218" s="98"/>
    </row>
    <row r="219" spans="1:11" ht="14.4" x14ac:dyDescent="0.3">
      <c r="A219" s="86">
        <v>1</v>
      </c>
      <c r="B219" s="87" t="s">
        <v>10</v>
      </c>
      <c r="C219" s="99" t="s">
        <v>270</v>
      </c>
      <c r="D219" s="97" t="s">
        <v>291</v>
      </c>
      <c r="E219" s="87" t="s">
        <v>13</v>
      </c>
      <c r="F219" s="98" t="s">
        <v>272</v>
      </c>
      <c r="G219" s="98" t="s">
        <v>272</v>
      </c>
      <c r="H219" s="87" t="str">
        <f>_xlfn.XLOOKUP(D219,'[1]Catálogo Ordinarias'!$C$5:$C$320,'[1]Catálogo Ordinarias'!$K$5:$K$320)</f>
        <v>25.22</v>
      </c>
      <c r="I219" s="90">
        <v>45566</v>
      </c>
      <c r="J219" s="90">
        <v>45566</v>
      </c>
      <c r="K219" s="98"/>
    </row>
    <row r="220" spans="1:11" ht="14.4" x14ac:dyDescent="0.3">
      <c r="A220" s="86">
        <v>1</v>
      </c>
      <c r="B220" s="87" t="s">
        <v>10</v>
      </c>
      <c r="C220" s="99" t="s">
        <v>270</v>
      </c>
      <c r="D220" s="97" t="s">
        <v>292</v>
      </c>
      <c r="E220" s="87" t="s">
        <v>13</v>
      </c>
      <c r="F220" s="98" t="s">
        <v>272</v>
      </c>
      <c r="G220" s="98" t="s">
        <v>272</v>
      </c>
      <c r="H220" s="87" t="str">
        <f>_xlfn.XLOOKUP(D220,'[1]Catálogo Ordinarias'!$C$5:$C$320,'[1]Catálogo Ordinarias'!$K$5:$K$320)</f>
        <v>25.23</v>
      </c>
      <c r="I220" s="90">
        <v>45566</v>
      </c>
      <c r="J220" s="90">
        <v>45566</v>
      </c>
      <c r="K220" s="98"/>
    </row>
    <row r="221" spans="1:11" ht="14.4" x14ac:dyDescent="0.3">
      <c r="A221" s="86">
        <v>1</v>
      </c>
      <c r="B221" s="87" t="s">
        <v>10</v>
      </c>
      <c r="C221" s="99" t="s">
        <v>270</v>
      </c>
      <c r="D221" s="97" t="s">
        <v>293</v>
      </c>
      <c r="E221" s="87" t="s">
        <v>13</v>
      </c>
      <c r="F221" s="98" t="s">
        <v>272</v>
      </c>
      <c r="G221" s="98" t="s">
        <v>272</v>
      </c>
      <c r="H221" s="87" t="str">
        <f>_xlfn.XLOOKUP(D221,'[1]Catálogo Ordinarias'!$C$5:$C$320,'[1]Catálogo Ordinarias'!$K$5:$K$320)</f>
        <v>25.24</v>
      </c>
      <c r="I221" s="90">
        <v>45580</v>
      </c>
      <c r="J221" s="90">
        <v>45580</v>
      </c>
      <c r="K221" s="98"/>
    </row>
    <row r="222" spans="1:11" ht="14.4" x14ac:dyDescent="0.3">
      <c r="A222" s="86">
        <v>1</v>
      </c>
      <c r="B222" s="87" t="s">
        <v>10</v>
      </c>
      <c r="C222" s="99" t="s">
        <v>270</v>
      </c>
      <c r="D222" s="97" t="s">
        <v>294</v>
      </c>
      <c r="E222" s="87" t="s">
        <v>13</v>
      </c>
      <c r="F222" s="98" t="s">
        <v>272</v>
      </c>
      <c r="G222" s="98" t="s">
        <v>272</v>
      </c>
      <c r="H222" s="87" t="str">
        <f>_xlfn.XLOOKUP(D222,'[1]Catálogo Ordinarias'!$C$5:$C$320,'[1]Catálogo Ordinarias'!$K$5:$K$320)</f>
        <v>25.25</v>
      </c>
      <c r="I222" s="100">
        <v>45520</v>
      </c>
      <c r="J222" s="100">
        <v>45520</v>
      </c>
      <c r="K222" s="98"/>
    </row>
    <row r="223" spans="1:11" ht="14.4" x14ac:dyDescent="0.3">
      <c r="A223" s="86">
        <v>1</v>
      </c>
      <c r="B223" s="87" t="s">
        <v>10</v>
      </c>
      <c r="C223" s="99" t="s">
        <v>270</v>
      </c>
      <c r="D223" s="97" t="s">
        <v>295</v>
      </c>
      <c r="E223" s="87" t="s">
        <v>13</v>
      </c>
      <c r="F223" s="98" t="s">
        <v>272</v>
      </c>
      <c r="G223" s="98" t="s">
        <v>272</v>
      </c>
      <c r="H223" s="87" t="str">
        <f>_xlfn.XLOOKUP(D223,'[1]Catálogo Ordinarias'!$C$5:$C$320,'[1]Catálogo Ordinarias'!$K$5:$K$320)</f>
        <v>25.26</v>
      </c>
      <c r="I223" s="100">
        <v>45520</v>
      </c>
      <c r="J223" s="100">
        <v>45520</v>
      </c>
      <c r="K223" s="98"/>
    </row>
    <row r="224" spans="1:11" ht="14.4" x14ac:dyDescent="0.3">
      <c r="A224" s="86">
        <v>1</v>
      </c>
      <c r="B224" s="87" t="s">
        <v>10</v>
      </c>
      <c r="C224" s="99" t="s">
        <v>270</v>
      </c>
      <c r="D224" s="97" t="s">
        <v>296</v>
      </c>
      <c r="E224" s="87" t="s">
        <v>13</v>
      </c>
      <c r="F224" s="98" t="s">
        <v>272</v>
      </c>
      <c r="G224" s="98" t="s">
        <v>272</v>
      </c>
      <c r="H224" s="87" t="str">
        <f>_xlfn.XLOOKUP(D224,'[1]Catálogo Ordinarias'!$C$5:$C$320,'[1]Catálogo Ordinarias'!$K$5:$K$320)</f>
        <v>25.27</v>
      </c>
      <c r="I224" s="90">
        <v>45611</v>
      </c>
      <c r="J224" s="90">
        <v>45611</v>
      </c>
      <c r="K224" s="98"/>
    </row>
    <row r="225" spans="1:11" ht="14.4" x14ac:dyDescent="0.3">
      <c r="A225" s="86">
        <v>1</v>
      </c>
      <c r="B225" s="87" t="s">
        <v>10</v>
      </c>
      <c r="C225" s="99" t="s">
        <v>270</v>
      </c>
      <c r="D225" s="97" t="s">
        <v>297</v>
      </c>
      <c r="E225" s="87" t="s">
        <v>13</v>
      </c>
      <c r="F225" s="98" t="s">
        <v>272</v>
      </c>
      <c r="G225" s="98" t="s">
        <v>272</v>
      </c>
      <c r="H225" s="87" t="str">
        <f>_xlfn.XLOOKUP(D225,'[1]Catálogo Ordinarias'!$C$5:$C$320,'[1]Catálogo Ordinarias'!$K$5:$K$320)</f>
        <v>25.28</v>
      </c>
      <c r="I225" s="90">
        <v>45611</v>
      </c>
      <c r="J225" s="90">
        <v>45611</v>
      </c>
      <c r="K225" s="98"/>
    </row>
    <row r="226" spans="1:11" ht="14.4" x14ac:dyDescent="0.3">
      <c r="A226" s="86">
        <v>1</v>
      </c>
      <c r="B226" s="87" t="s">
        <v>10</v>
      </c>
      <c r="C226" s="99" t="s">
        <v>270</v>
      </c>
      <c r="D226" s="97" t="s">
        <v>298</v>
      </c>
      <c r="E226" s="87" t="s">
        <v>13</v>
      </c>
      <c r="F226" s="98" t="s">
        <v>272</v>
      </c>
      <c r="G226" s="98" t="s">
        <v>272</v>
      </c>
      <c r="H226" s="87" t="str">
        <f>_xlfn.XLOOKUP(D226,'[1]Catálogo Ordinarias'!$C$5:$C$320,'[1]Catálogo Ordinarias'!$K$5:$K$320)</f>
        <v>25.29</v>
      </c>
      <c r="I226" s="90">
        <v>45628</v>
      </c>
      <c r="J226" s="90">
        <v>45628</v>
      </c>
      <c r="K226" s="98"/>
    </row>
    <row r="227" spans="1:11" ht="14.4" x14ac:dyDescent="0.3">
      <c r="A227" s="86">
        <v>1</v>
      </c>
      <c r="B227" s="87" t="s">
        <v>10</v>
      </c>
      <c r="C227" s="99" t="s">
        <v>270</v>
      </c>
      <c r="D227" s="97" t="s">
        <v>299</v>
      </c>
      <c r="E227" s="87" t="s">
        <v>13</v>
      </c>
      <c r="F227" s="98" t="s">
        <v>272</v>
      </c>
      <c r="G227" s="98" t="s">
        <v>272</v>
      </c>
      <c r="H227" s="87" t="str">
        <f>_xlfn.XLOOKUP(D227,'[1]Catálogo Ordinarias'!$C$5:$C$320,'[1]Catálogo Ordinarias'!$K$5:$K$320)</f>
        <v>25.30</v>
      </c>
      <c r="I227" s="90">
        <v>45659</v>
      </c>
      <c r="J227" s="90">
        <v>45660</v>
      </c>
      <c r="K227" s="98"/>
    </row>
    <row r="228" spans="1:11" ht="14.4" x14ac:dyDescent="0.3">
      <c r="A228" s="86">
        <v>1</v>
      </c>
      <c r="B228" s="87" t="s">
        <v>10</v>
      </c>
      <c r="C228" s="99" t="s">
        <v>270</v>
      </c>
      <c r="D228" s="97" t="s">
        <v>300</v>
      </c>
      <c r="E228" s="87" t="s">
        <v>13</v>
      </c>
      <c r="F228" s="98" t="s">
        <v>272</v>
      </c>
      <c r="G228" s="98" t="s">
        <v>272</v>
      </c>
      <c r="H228" s="87" t="str">
        <f>_xlfn.XLOOKUP(D228,'[1]Catálogo Ordinarias'!$C$5:$C$320,'[1]Catálogo Ordinarias'!$K$5:$K$320)</f>
        <v>25.31</v>
      </c>
      <c r="I228" s="90">
        <v>45672</v>
      </c>
      <c r="J228" s="90">
        <v>45672</v>
      </c>
      <c r="K228" s="98"/>
    </row>
    <row r="229" spans="1:11" ht="14.4" x14ac:dyDescent="0.3">
      <c r="A229" s="86">
        <v>1</v>
      </c>
      <c r="B229" s="87" t="s">
        <v>10</v>
      </c>
      <c r="C229" s="99" t="s">
        <v>270</v>
      </c>
      <c r="D229" s="97" t="s">
        <v>301</v>
      </c>
      <c r="E229" s="87" t="s">
        <v>13</v>
      </c>
      <c r="F229" s="98" t="s">
        <v>272</v>
      </c>
      <c r="G229" s="98" t="s">
        <v>272</v>
      </c>
      <c r="H229" s="87" t="str">
        <f>_xlfn.XLOOKUP(D229,'[1]Catálogo Ordinarias'!$C$5:$C$320,'[1]Catálogo Ordinarias'!$K$5:$K$320)</f>
        <v>25.32</v>
      </c>
      <c r="I229" s="90">
        <v>45672</v>
      </c>
      <c r="J229" s="90">
        <v>45672</v>
      </c>
      <c r="K229" s="98"/>
    </row>
    <row r="230" spans="1:11" ht="14.4" x14ac:dyDescent="0.3">
      <c r="A230" s="86">
        <v>1</v>
      </c>
      <c r="B230" s="87" t="s">
        <v>10</v>
      </c>
      <c r="C230" s="99" t="s">
        <v>270</v>
      </c>
      <c r="D230" s="97" t="s">
        <v>302</v>
      </c>
      <c r="E230" s="87" t="s">
        <v>13</v>
      </c>
      <c r="F230" s="98" t="s">
        <v>272</v>
      </c>
      <c r="G230" s="98" t="s">
        <v>272</v>
      </c>
      <c r="H230" s="87" t="str">
        <f>_xlfn.XLOOKUP(D230,'[1]Catálogo Ordinarias'!$C$5:$C$320,'[1]Catálogo Ordinarias'!$K$5:$K$320)</f>
        <v>25.33</v>
      </c>
      <c r="I230" s="90">
        <v>45672</v>
      </c>
      <c r="J230" s="90">
        <v>45672</v>
      </c>
      <c r="K230" s="98"/>
    </row>
    <row r="231" spans="1:11" ht="14.4" x14ac:dyDescent="0.3">
      <c r="A231" s="86">
        <v>1</v>
      </c>
      <c r="B231" s="87" t="s">
        <v>10</v>
      </c>
      <c r="C231" s="99" t="s">
        <v>270</v>
      </c>
      <c r="D231" s="97" t="s">
        <v>303</v>
      </c>
      <c r="E231" s="87" t="s">
        <v>13</v>
      </c>
      <c r="F231" s="98" t="s">
        <v>272</v>
      </c>
      <c r="G231" s="98" t="s">
        <v>272</v>
      </c>
      <c r="H231" s="87" t="str">
        <f>_xlfn.XLOOKUP(D231,'[1]Catálogo Ordinarias'!$C$5:$C$320,'[1]Catálogo Ordinarias'!$K$5:$K$320)</f>
        <v>25.34</v>
      </c>
      <c r="I231" s="90">
        <v>45672</v>
      </c>
      <c r="J231" s="90">
        <v>45672</v>
      </c>
      <c r="K231" s="98"/>
    </row>
    <row r="232" spans="1:11" ht="14.4" x14ac:dyDescent="0.3">
      <c r="A232" s="86">
        <v>1</v>
      </c>
      <c r="B232" s="87" t="s">
        <v>10</v>
      </c>
      <c r="C232" s="99" t="s">
        <v>270</v>
      </c>
      <c r="D232" s="97" t="s">
        <v>304</v>
      </c>
      <c r="E232" s="87" t="s">
        <v>13</v>
      </c>
      <c r="F232" s="98" t="s">
        <v>272</v>
      </c>
      <c r="G232" s="98" t="s">
        <v>272</v>
      </c>
      <c r="H232" s="87" t="str">
        <f>_xlfn.XLOOKUP(D232,'[1]Catálogo Ordinarias'!$C$5:$C$320,'[1]Catálogo Ordinarias'!$K$5:$K$320)</f>
        <v>25.35</v>
      </c>
      <c r="I232" s="90">
        <v>45672</v>
      </c>
      <c r="J232" s="90">
        <v>45672</v>
      </c>
      <c r="K232" s="98"/>
    </row>
    <row r="233" spans="1:11" ht="14.4" x14ac:dyDescent="0.3">
      <c r="A233" s="86">
        <v>1</v>
      </c>
      <c r="B233" s="87" t="s">
        <v>10</v>
      </c>
      <c r="C233" s="99" t="s">
        <v>270</v>
      </c>
      <c r="D233" s="97" t="s">
        <v>305</v>
      </c>
      <c r="E233" s="87" t="s">
        <v>13</v>
      </c>
      <c r="F233" s="98" t="s">
        <v>272</v>
      </c>
      <c r="G233" s="98" t="s">
        <v>272</v>
      </c>
      <c r="H233" s="87" t="str">
        <f>_xlfn.XLOOKUP(D233,'[1]Catálogo Ordinarias'!$C$5:$C$320,'[1]Catálogo Ordinarias'!$K$5:$K$320)</f>
        <v>25.37</v>
      </c>
      <c r="I233" s="90">
        <v>45689</v>
      </c>
      <c r="J233" s="90">
        <v>45689</v>
      </c>
      <c r="K233" s="98"/>
    </row>
    <row r="234" spans="1:11" ht="14.4" x14ac:dyDescent="0.3">
      <c r="A234" s="86">
        <v>1</v>
      </c>
      <c r="B234" s="87" t="s">
        <v>10</v>
      </c>
      <c r="C234" s="99" t="s">
        <v>270</v>
      </c>
      <c r="D234" s="97" t="s">
        <v>306</v>
      </c>
      <c r="E234" s="87" t="s">
        <v>13</v>
      </c>
      <c r="F234" s="98" t="s">
        <v>272</v>
      </c>
      <c r="G234" s="98" t="s">
        <v>272</v>
      </c>
      <c r="H234" s="87" t="str">
        <f>_xlfn.XLOOKUP(D234,'[1]Catálogo Ordinarias'!$C$5:$C$320,'[1]Catálogo Ordinarias'!$K$5:$K$320)</f>
        <v>25.38</v>
      </c>
      <c r="I234" s="90">
        <v>45702</v>
      </c>
      <c r="J234" s="90">
        <v>45702</v>
      </c>
      <c r="K234" s="98"/>
    </row>
    <row r="235" spans="1:11" ht="14.4" x14ac:dyDescent="0.3">
      <c r="A235" s="86">
        <v>1</v>
      </c>
      <c r="B235" s="87" t="s">
        <v>10</v>
      </c>
      <c r="C235" s="99" t="s">
        <v>307</v>
      </c>
      <c r="D235" s="97" t="s">
        <v>308</v>
      </c>
      <c r="E235" s="87" t="s">
        <v>13</v>
      </c>
      <c r="F235" s="98" t="s">
        <v>272</v>
      </c>
      <c r="G235" s="98" t="s">
        <v>272</v>
      </c>
      <c r="H235" s="87" t="str">
        <f>_xlfn.XLOOKUP(D235,'[1]Catálogo Ordinarias'!$C$5:$C$320,'[1]Catálogo Ordinarias'!$K$5:$K$320)</f>
        <v>26.1</v>
      </c>
      <c r="I235" s="90">
        <v>45537</v>
      </c>
      <c r="J235" s="90">
        <v>45541</v>
      </c>
      <c r="K235" s="98"/>
    </row>
    <row r="236" spans="1:11" ht="14.4" x14ac:dyDescent="0.3">
      <c r="A236" s="86">
        <v>1</v>
      </c>
      <c r="B236" s="87" t="s">
        <v>10</v>
      </c>
      <c r="C236" s="99" t="s">
        <v>307</v>
      </c>
      <c r="D236" s="97" t="s">
        <v>309</v>
      </c>
      <c r="E236" s="87" t="s">
        <v>13</v>
      </c>
      <c r="F236" s="98" t="s">
        <v>272</v>
      </c>
      <c r="G236" s="98" t="s">
        <v>272</v>
      </c>
      <c r="H236" s="87" t="str">
        <f>_xlfn.XLOOKUP(D236,'[1]Catálogo Ordinarias'!$C$5:$C$320,'[1]Catálogo Ordinarias'!$K$5:$K$320)</f>
        <v>26.2</v>
      </c>
      <c r="I236" s="90">
        <v>45539</v>
      </c>
      <c r="J236" s="90">
        <v>45545</v>
      </c>
      <c r="K236" s="98"/>
    </row>
    <row r="237" spans="1:11" ht="14.4" x14ac:dyDescent="0.3">
      <c r="A237" s="86">
        <v>1</v>
      </c>
      <c r="B237" s="87" t="s">
        <v>10</v>
      </c>
      <c r="C237" s="99" t="s">
        <v>307</v>
      </c>
      <c r="D237" s="97" t="s">
        <v>310</v>
      </c>
      <c r="E237" s="87" t="s">
        <v>13</v>
      </c>
      <c r="F237" s="98" t="s">
        <v>272</v>
      </c>
      <c r="G237" s="98" t="s">
        <v>272</v>
      </c>
      <c r="H237" s="87" t="str">
        <f>_xlfn.XLOOKUP(D237,'[1]Catálogo Ordinarias'!$C$5:$C$320,'[1]Catálogo Ordinarias'!$K$5:$K$320)</f>
        <v>26.3</v>
      </c>
      <c r="I237" s="90">
        <v>45559</v>
      </c>
      <c r="J237" s="90">
        <v>45562</v>
      </c>
      <c r="K237" s="98"/>
    </row>
    <row r="238" spans="1:11" ht="14.4" x14ac:dyDescent="0.3">
      <c r="A238" s="86">
        <v>1</v>
      </c>
      <c r="B238" s="87" t="s">
        <v>10</v>
      </c>
      <c r="C238" s="99" t="s">
        <v>307</v>
      </c>
      <c r="D238" s="97" t="s">
        <v>311</v>
      </c>
      <c r="E238" s="87" t="s">
        <v>13</v>
      </c>
      <c r="F238" s="98" t="s">
        <v>272</v>
      </c>
      <c r="G238" s="98" t="s">
        <v>272</v>
      </c>
      <c r="H238" s="87" t="str">
        <f>_xlfn.XLOOKUP(D238,'[1]Catálogo Ordinarias'!$C$5:$C$320,'[1]Catálogo Ordinarias'!$K$5:$K$320)</f>
        <v>26.4</v>
      </c>
      <c r="I238" s="90">
        <v>45554</v>
      </c>
      <c r="J238" s="90">
        <v>45560</v>
      </c>
      <c r="K238" s="98"/>
    </row>
    <row r="239" spans="1:11" ht="14.4" x14ac:dyDescent="0.3">
      <c r="A239" s="86">
        <v>1</v>
      </c>
      <c r="B239" s="87" t="s">
        <v>10</v>
      </c>
      <c r="C239" s="99" t="s">
        <v>307</v>
      </c>
      <c r="D239" s="97" t="s">
        <v>312</v>
      </c>
      <c r="E239" s="87" t="s">
        <v>13</v>
      </c>
      <c r="F239" s="98" t="s">
        <v>272</v>
      </c>
      <c r="G239" s="98" t="s">
        <v>272</v>
      </c>
      <c r="H239" s="87" t="str">
        <f>_xlfn.XLOOKUP(D239,'[1]Catálogo Ordinarias'!$C$5:$C$320,'[1]Catálogo Ordinarias'!$K$5:$K$320)</f>
        <v>26.6</v>
      </c>
      <c r="I239" s="90">
        <v>45642</v>
      </c>
      <c r="J239" s="90">
        <v>45646</v>
      </c>
      <c r="K239" s="98"/>
    </row>
    <row r="240" spans="1:11" ht="14.4" x14ac:dyDescent="0.3">
      <c r="A240" s="86">
        <v>1</v>
      </c>
      <c r="B240" s="87" t="s">
        <v>10</v>
      </c>
      <c r="C240" s="99" t="s">
        <v>307</v>
      </c>
      <c r="D240" s="97" t="s">
        <v>313</v>
      </c>
      <c r="E240" s="87" t="s">
        <v>13</v>
      </c>
      <c r="F240" s="98" t="s">
        <v>272</v>
      </c>
      <c r="G240" s="98" t="s">
        <v>272</v>
      </c>
      <c r="H240" s="87" t="str">
        <f>_xlfn.XLOOKUP(D240,'[1]Catálogo Ordinarias'!$C$5:$C$320,'[1]Catálogo Ordinarias'!$K$5:$K$320)</f>
        <v>26.7</v>
      </c>
      <c r="I240" s="90">
        <v>45642</v>
      </c>
      <c r="J240" s="90">
        <v>45646</v>
      </c>
      <c r="K240" s="98"/>
    </row>
    <row r="241" spans="1:11" ht="14.4" x14ac:dyDescent="0.3">
      <c r="A241" s="86">
        <v>1</v>
      </c>
      <c r="B241" s="87" t="s">
        <v>10</v>
      </c>
      <c r="C241" s="99" t="s">
        <v>307</v>
      </c>
      <c r="D241" s="97" t="s">
        <v>314</v>
      </c>
      <c r="E241" s="87" t="s">
        <v>13</v>
      </c>
      <c r="F241" s="98" t="s">
        <v>272</v>
      </c>
      <c r="G241" s="98" t="s">
        <v>272</v>
      </c>
      <c r="H241" s="87" t="str">
        <f>_xlfn.XLOOKUP(D241,'[1]Catálogo Ordinarias'!$C$5:$C$320,'[1]Catálogo Ordinarias'!$K$5:$K$320)</f>
        <v>26.8</v>
      </c>
      <c r="I241" s="90">
        <v>45663</v>
      </c>
      <c r="J241" s="90">
        <v>45666</v>
      </c>
      <c r="K241" s="98"/>
    </row>
    <row r="242" spans="1:11" ht="14.4" x14ac:dyDescent="0.3">
      <c r="A242" s="86">
        <v>1</v>
      </c>
      <c r="B242" s="87" t="s">
        <v>10</v>
      </c>
      <c r="C242" s="99" t="s">
        <v>307</v>
      </c>
      <c r="D242" s="97" t="s">
        <v>315</v>
      </c>
      <c r="E242" s="87" t="s">
        <v>13</v>
      </c>
      <c r="F242" s="98" t="s">
        <v>272</v>
      </c>
      <c r="G242" s="98" t="s">
        <v>272</v>
      </c>
      <c r="H242" s="87" t="str">
        <f>_xlfn.XLOOKUP(D242,'[1]Catálogo Ordinarias'!$C$5:$C$320,'[1]Catálogo Ordinarias'!$K$5:$K$320)</f>
        <v>26.9</v>
      </c>
      <c r="I242" s="90">
        <v>45670</v>
      </c>
      <c r="J242" s="90">
        <v>45674</v>
      </c>
      <c r="K242" s="98"/>
    </row>
    <row r="243" spans="1:11" ht="14.4" x14ac:dyDescent="0.3">
      <c r="A243" s="86">
        <v>1</v>
      </c>
      <c r="B243" s="87" t="s">
        <v>10</v>
      </c>
      <c r="C243" s="99" t="s">
        <v>307</v>
      </c>
      <c r="D243" s="97" t="s">
        <v>316</v>
      </c>
      <c r="E243" s="87" t="s">
        <v>13</v>
      </c>
      <c r="F243" s="98" t="s">
        <v>272</v>
      </c>
      <c r="G243" s="98" t="s">
        <v>272</v>
      </c>
      <c r="H243" s="87" t="str">
        <f>_xlfn.XLOOKUP(D243,'[1]Catálogo Ordinarias'!$C$5:$C$320,'[1]Catálogo Ordinarias'!$K$5:$K$320)</f>
        <v>26.10</v>
      </c>
      <c r="I243" s="90">
        <v>45680</v>
      </c>
      <c r="J243" s="90">
        <v>45686</v>
      </c>
      <c r="K243" s="98"/>
    </row>
    <row r="244" spans="1:11" ht="14.4" x14ac:dyDescent="0.3">
      <c r="A244" s="86">
        <v>1</v>
      </c>
      <c r="B244" s="87" t="s">
        <v>10</v>
      </c>
      <c r="C244" s="99" t="s">
        <v>307</v>
      </c>
      <c r="D244" s="97" t="s">
        <v>317</v>
      </c>
      <c r="E244" s="87" t="s">
        <v>13</v>
      </c>
      <c r="F244" s="98" t="s">
        <v>272</v>
      </c>
      <c r="G244" s="98" t="s">
        <v>272</v>
      </c>
      <c r="H244" s="87" t="str">
        <f>_xlfn.XLOOKUP(D244,'[1]Catálogo Ordinarias'!$C$5:$C$320,'[1]Catálogo Ordinarias'!$K$5:$K$320)</f>
        <v>26.11</v>
      </c>
      <c r="I244" s="90">
        <v>45679</v>
      </c>
      <c r="J244" s="90">
        <v>45685</v>
      </c>
      <c r="K244" s="98"/>
    </row>
    <row r="245" spans="1:11" ht="14.4" x14ac:dyDescent="0.3">
      <c r="A245" s="86">
        <v>1</v>
      </c>
      <c r="B245" s="87" t="s">
        <v>10</v>
      </c>
      <c r="C245" s="99" t="s">
        <v>307</v>
      </c>
      <c r="D245" s="97" t="s">
        <v>318</v>
      </c>
      <c r="E245" s="87" t="s">
        <v>13</v>
      </c>
      <c r="F245" s="98" t="s">
        <v>272</v>
      </c>
      <c r="G245" s="98" t="s">
        <v>272</v>
      </c>
      <c r="H245" s="87" t="str">
        <f>_xlfn.XLOOKUP(D245,'[1]Catálogo Ordinarias'!$C$5:$C$320,'[1]Catálogo Ordinarias'!$K$5:$K$320)</f>
        <v>26.12</v>
      </c>
      <c r="I245" s="90">
        <v>45679</v>
      </c>
      <c r="J245" s="90">
        <v>45685</v>
      </c>
      <c r="K245" s="98"/>
    </row>
    <row r="246" spans="1:11" ht="14.4" x14ac:dyDescent="0.3">
      <c r="A246" s="86">
        <v>1</v>
      </c>
      <c r="B246" s="87" t="s">
        <v>10</v>
      </c>
      <c r="C246" s="99" t="s">
        <v>307</v>
      </c>
      <c r="D246" s="97" t="s">
        <v>319</v>
      </c>
      <c r="E246" s="87" t="s">
        <v>13</v>
      </c>
      <c r="F246" s="98" t="s">
        <v>272</v>
      </c>
      <c r="G246" s="98" t="s">
        <v>272</v>
      </c>
      <c r="H246" s="87" t="str">
        <f>_xlfn.XLOOKUP(D246,'[1]Catálogo Ordinarias'!$C$5:$C$320,'[1]Catálogo Ordinarias'!$K$5:$K$320)</f>
        <v>26.14</v>
      </c>
      <c r="I246" s="90">
        <v>45684</v>
      </c>
      <c r="J246" s="90">
        <v>45688</v>
      </c>
      <c r="K246" s="98"/>
    </row>
    <row r="247" spans="1:11" ht="14.4" x14ac:dyDescent="0.3">
      <c r="A247" s="86">
        <v>1</v>
      </c>
      <c r="B247" s="87" t="s">
        <v>10</v>
      </c>
      <c r="C247" s="99" t="s">
        <v>307</v>
      </c>
      <c r="D247" s="97" t="s">
        <v>320</v>
      </c>
      <c r="E247" s="87" t="s">
        <v>13</v>
      </c>
      <c r="F247" s="98" t="s">
        <v>272</v>
      </c>
      <c r="G247" s="98" t="s">
        <v>272</v>
      </c>
      <c r="H247" s="87" t="str">
        <f>_xlfn.XLOOKUP(D247,'[1]Catálogo Ordinarias'!$C$5:$C$320,'[1]Catálogo Ordinarias'!$K$5:$K$320)</f>
        <v>26.15</v>
      </c>
      <c r="I247" s="90">
        <v>45730</v>
      </c>
      <c r="J247" s="90">
        <v>45736</v>
      </c>
      <c r="K247" s="98"/>
    </row>
    <row r="248" spans="1:11" ht="14.4" x14ac:dyDescent="0.3">
      <c r="A248" s="86">
        <v>1</v>
      </c>
      <c r="B248" s="87" t="s">
        <v>10</v>
      </c>
      <c r="C248" s="99" t="s">
        <v>307</v>
      </c>
      <c r="D248" s="97" t="s">
        <v>321</v>
      </c>
      <c r="E248" s="87" t="s">
        <v>13</v>
      </c>
      <c r="F248" s="98" t="s">
        <v>272</v>
      </c>
      <c r="G248" s="98" t="s">
        <v>272</v>
      </c>
      <c r="H248" s="87" t="str">
        <f>_xlfn.XLOOKUP(D248,'[1]Catálogo Ordinarias'!$C$5:$C$320,'[1]Catálogo Ordinarias'!$K$5:$K$320)</f>
        <v>26.16</v>
      </c>
      <c r="I248" s="90">
        <v>45730</v>
      </c>
      <c r="J248" s="90">
        <v>45737</v>
      </c>
      <c r="K248" s="98"/>
    </row>
    <row r="249" spans="1:11" ht="14.4" x14ac:dyDescent="0.3">
      <c r="A249" s="86">
        <v>1</v>
      </c>
      <c r="B249" s="87" t="s">
        <v>10</v>
      </c>
      <c r="C249" s="99" t="s">
        <v>307</v>
      </c>
      <c r="D249" s="97" t="s">
        <v>322</v>
      </c>
      <c r="E249" s="87" t="s">
        <v>13</v>
      </c>
      <c r="F249" s="98" t="s">
        <v>272</v>
      </c>
      <c r="G249" s="98" t="s">
        <v>272</v>
      </c>
      <c r="H249" s="87" t="str">
        <f>_xlfn.XLOOKUP(D249,'[1]Catálogo Ordinarias'!$C$5:$C$320,'[1]Catálogo Ordinarias'!$K$5:$K$320)</f>
        <v>26.17</v>
      </c>
      <c r="I249" s="90">
        <v>45736</v>
      </c>
      <c r="J249" s="90">
        <v>45742</v>
      </c>
      <c r="K249" s="98"/>
    </row>
    <row r="250" spans="1:11" ht="14.4" x14ac:dyDescent="0.3">
      <c r="A250" s="86">
        <v>1</v>
      </c>
      <c r="B250" s="87" t="s">
        <v>10</v>
      </c>
      <c r="C250" s="99" t="s">
        <v>307</v>
      </c>
      <c r="D250" s="97" t="s">
        <v>323</v>
      </c>
      <c r="E250" s="87" t="s">
        <v>13</v>
      </c>
      <c r="F250" s="98" t="s">
        <v>272</v>
      </c>
      <c r="G250" s="98" t="s">
        <v>272</v>
      </c>
      <c r="H250" s="87" t="str">
        <f>_xlfn.XLOOKUP(D250,'[1]Catálogo Ordinarias'!$C$5:$C$320,'[1]Catálogo Ordinarias'!$K$5:$K$320)</f>
        <v>26.18</v>
      </c>
      <c r="I250" s="90">
        <v>45736</v>
      </c>
      <c r="J250" s="90">
        <v>45742</v>
      </c>
      <c r="K250" s="98"/>
    </row>
    <row r="251" spans="1:11" ht="14.4" x14ac:dyDescent="0.3">
      <c r="A251" s="86">
        <v>1</v>
      </c>
      <c r="B251" s="87" t="s">
        <v>10</v>
      </c>
      <c r="C251" s="99" t="s">
        <v>307</v>
      </c>
      <c r="D251" s="97" t="s">
        <v>324</v>
      </c>
      <c r="E251" s="87" t="s">
        <v>13</v>
      </c>
      <c r="F251" s="98" t="s">
        <v>272</v>
      </c>
      <c r="G251" s="98" t="s">
        <v>272</v>
      </c>
      <c r="H251" s="87" t="str">
        <f>_xlfn.XLOOKUP(D251,'[1]Catálogo Ordinarias'!$C$5:$C$320,'[1]Catálogo Ordinarias'!$K$5:$K$320)</f>
        <v>26.20</v>
      </c>
      <c r="I251" s="90">
        <v>45740</v>
      </c>
      <c r="J251" s="90">
        <v>45743</v>
      </c>
      <c r="K251" s="98"/>
    </row>
    <row r="252" spans="1:11" ht="14.4" x14ac:dyDescent="0.3">
      <c r="A252" s="86">
        <v>1</v>
      </c>
      <c r="B252" s="87" t="s">
        <v>10</v>
      </c>
      <c r="C252" s="99" t="s">
        <v>307</v>
      </c>
      <c r="D252" s="97" t="s">
        <v>325</v>
      </c>
      <c r="E252" s="87" t="s">
        <v>13</v>
      </c>
      <c r="F252" s="98" t="s">
        <v>272</v>
      </c>
      <c r="G252" s="98" t="s">
        <v>272</v>
      </c>
      <c r="H252" s="87" t="str">
        <f>_xlfn.XLOOKUP(D252,'[1]Catálogo Ordinarias'!$C$5:$C$320,'[1]Catálogo Ordinarias'!$K$5:$K$320)</f>
        <v>26.21</v>
      </c>
      <c r="I252" s="90">
        <v>45748</v>
      </c>
      <c r="J252" s="90">
        <v>45751</v>
      </c>
      <c r="K252" s="98"/>
    </row>
    <row r="253" spans="1:11" ht="14.4" x14ac:dyDescent="0.3">
      <c r="A253" s="86">
        <v>1</v>
      </c>
      <c r="B253" s="87" t="s">
        <v>10</v>
      </c>
      <c r="C253" s="99" t="s">
        <v>307</v>
      </c>
      <c r="D253" s="97" t="s">
        <v>326</v>
      </c>
      <c r="E253" s="87" t="s">
        <v>13</v>
      </c>
      <c r="F253" s="98" t="s">
        <v>272</v>
      </c>
      <c r="G253" s="98" t="s">
        <v>272</v>
      </c>
      <c r="H253" s="87" t="str">
        <f>_xlfn.XLOOKUP(D253,'[1]Catálogo Ordinarias'!$C$5:$C$320,'[1]Catálogo Ordinarias'!$K$5:$K$320)</f>
        <v>26.22</v>
      </c>
      <c r="I253" s="90">
        <v>45797</v>
      </c>
      <c r="J253" s="90">
        <v>45800</v>
      </c>
      <c r="K253" s="98"/>
    </row>
    <row r="254" spans="1:11" ht="14.4" x14ac:dyDescent="0.3">
      <c r="A254" s="86">
        <v>1</v>
      </c>
      <c r="B254" s="87" t="s">
        <v>10</v>
      </c>
      <c r="C254" s="99" t="s">
        <v>307</v>
      </c>
      <c r="D254" s="97" t="s">
        <v>327</v>
      </c>
      <c r="E254" s="87" t="s">
        <v>13</v>
      </c>
      <c r="F254" s="98" t="s">
        <v>272</v>
      </c>
      <c r="G254" s="98" t="s">
        <v>272</v>
      </c>
      <c r="H254" s="87" t="str">
        <f>_xlfn.XLOOKUP(D254,'[1]Catálogo Ordinarias'!$C$5:$C$320,'[1]Catálogo Ordinarias'!$K$5:$K$320)</f>
        <v>26.23</v>
      </c>
      <c r="I254" s="90">
        <v>45796</v>
      </c>
      <c r="J254" s="90">
        <v>45806</v>
      </c>
      <c r="K254" s="98"/>
    </row>
    <row r="255" spans="1:11" ht="14.4" x14ac:dyDescent="0.3">
      <c r="A255" s="86">
        <v>1</v>
      </c>
      <c r="B255" s="87" t="s">
        <v>10</v>
      </c>
      <c r="C255" s="99" t="s">
        <v>307</v>
      </c>
      <c r="D255" s="97" t="s">
        <v>328</v>
      </c>
      <c r="E255" s="87" t="s">
        <v>13</v>
      </c>
      <c r="F255" s="98" t="s">
        <v>272</v>
      </c>
      <c r="G255" s="98" t="s">
        <v>272</v>
      </c>
      <c r="H255" s="87" t="str">
        <f>_xlfn.XLOOKUP(D255,'[1]Catálogo Ordinarias'!$C$5:$C$320,'[1]Catálogo Ordinarias'!$K$5:$K$320)</f>
        <v>26.24</v>
      </c>
      <c r="I255" s="90">
        <v>45558</v>
      </c>
      <c r="J255" s="90">
        <v>45562</v>
      </c>
      <c r="K255" s="98"/>
    </row>
    <row r="256" spans="1:11" ht="14.4" x14ac:dyDescent="0.3">
      <c r="A256" s="86">
        <v>1</v>
      </c>
      <c r="B256" s="87" t="s">
        <v>10</v>
      </c>
      <c r="C256" s="99" t="s">
        <v>307</v>
      </c>
      <c r="D256" s="97" t="s">
        <v>329</v>
      </c>
      <c r="E256" s="87" t="s">
        <v>13</v>
      </c>
      <c r="F256" s="98" t="s">
        <v>272</v>
      </c>
      <c r="G256" s="98" t="s">
        <v>272</v>
      </c>
      <c r="H256" s="87" t="str">
        <f>_xlfn.XLOOKUP(D256,'[1]Catálogo Ordinarias'!$C$5:$C$320,'[1]Catálogo Ordinarias'!$K$5:$K$320)</f>
        <v>26.25</v>
      </c>
      <c r="I256" s="90">
        <v>45621</v>
      </c>
      <c r="J256" s="90">
        <v>45632</v>
      </c>
      <c r="K256" s="98"/>
    </row>
    <row r="257" spans="1:11" ht="14.4" x14ac:dyDescent="0.3">
      <c r="A257" s="86">
        <v>1</v>
      </c>
      <c r="B257" s="87" t="s">
        <v>10</v>
      </c>
      <c r="C257" s="99" t="s">
        <v>307</v>
      </c>
      <c r="D257" s="97" t="s">
        <v>330</v>
      </c>
      <c r="E257" s="87" t="s">
        <v>13</v>
      </c>
      <c r="F257" s="98" t="s">
        <v>272</v>
      </c>
      <c r="G257" s="98" t="s">
        <v>272</v>
      </c>
      <c r="H257" s="87" t="str">
        <f>_xlfn.XLOOKUP(D257,'[1]Catálogo Ordinarias'!$C$5:$C$320,'[1]Catálogo Ordinarias'!$K$5:$K$320)</f>
        <v>26.26</v>
      </c>
      <c r="I257" s="90">
        <v>45733</v>
      </c>
      <c r="J257" s="90">
        <v>45743</v>
      </c>
      <c r="K257" s="98"/>
    </row>
    <row r="258" spans="1:11" ht="14.4" x14ac:dyDescent="0.3">
      <c r="A258" s="86">
        <v>1</v>
      </c>
      <c r="B258" s="87" t="s">
        <v>10</v>
      </c>
      <c r="C258" s="99" t="s">
        <v>307</v>
      </c>
      <c r="D258" s="97" t="s">
        <v>331</v>
      </c>
      <c r="E258" s="87" t="s">
        <v>13</v>
      </c>
      <c r="F258" s="98" t="s">
        <v>272</v>
      </c>
      <c r="G258" s="98" t="s">
        <v>272</v>
      </c>
      <c r="H258" s="87" t="str">
        <f>_xlfn.XLOOKUP(D258,'[1]Catálogo Ordinarias'!$C$5:$C$320,'[1]Catálogo Ordinarias'!$K$5:$K$320)</f>
        <v>26.27</v>
      </c>
      <c r="I258" s="90">
        <v>45519</v>
      </c>
      <c r="J258" s="90">
        <v>45525</v>
      </c>
      <c r="K258" s="98"/>
    </row>
    <row r="259" spans="1:11" ht="14.4" x14ac:dyDescent="0.3">
      <c r="A259" s="86">
        <v>1</v>
      </c>
      <c r="B259" s="87" t="s">
        <v>10</v>
      </c>
      <c r="C259" s="99" t="s">
        <v>307</v>
      </c>
      <c r="D259" s="97" t="s">
        <v>332</v>
      </c>
      <c r="E259" s="87" t="s">
        <v>13</v>
      </c>
      <c r="F259" s="98" t="s">
        <v>272</v>
      </c>
      <c r="G259" s="98" t="s">
        <v>272</v>
      </c>
      <c r="H259" s="87" t="str">
        <f>_xlfn.XLOOKUP(D259,'[1]Catálogo Ordinarias'!$C$5:$C$320,'[1]Catálogo Ordinarias'!$K$5:$K$320)</f>
        <v>26.28</v>
      </c>
      <c r="I259" s="90">
        <v>45580</v>
      </c>
      <c r="J259" s="90">
        <v>45593</v>
      </c>
      <c r="K259" s="98"/>
    </row>
    <row r="260" spans="1:11" ht="14.4" x14ac:dyDescent="0.3">
      <c r="A260" s="86">
        <v>1</v>
      </c>
      <c r="B260" s="87" t="s">
        <v>10</v>
      </c>
      <c r="C260" s="99" t="s">
        <v>307</v>
      </c>
      <c r="D260" s="97" t="s">
        <v>333</v>
      </c>
      <c r="E260" s="87" t="s">
        <v>13</v>
      </c>
      <c r="F260" s="98" t="s">
        <v>272</v>
      </c>
      <c r="G260" s="98" t="s">
        <v>272</v>
      </c>
      <c r="H260" s="87" t="str">
        <f>_xlfn.XLOOKUP(D260,'[1]Catálogo Ordinarias'!$C$5:$C$320,'[1]Catálogo Ordinarias'!$K$5:$K$320)</f>
        <v>26.29</v>
      </c>
      <c r="I260" s="90">
        <v>45672</v>
      </c>
      <c r="J260" s="90">
        <v>45677</v>
      </c>
      <c r="K260" s="98"/>
    </row>
    <row r="261" spans="1:11" ht="14.4" x14ac:dyDescent="0.3">
      <c r="A261" s="86">
        <v>1</v>
      </c>
      <c r="B261" s="87" t="s">
        <v>10</v>
      </c>
      <c r="C261" s="99" t="s">
        <v>307</v>
      </c>
      <c r="D261" s="97" t="s">
        <v>334</v>
      </c>
      <c r="E261" s="87" t="s">
        <v>13</v>
      </c>
      <c r="F261" s="98" t="s">
        <v>272</v>
      </c>
      <c r="G261" s="98" t="s">
        <v>272</v>
      </c>
      <c r="H261" s="87" t="str">
        <f>_xlfn.XLOOKUP(D261,'[1]Catálogo Ordinarias'!$C$5:$C$320,'[1]Catálogo Ordinarias'!$K$5:$K$320)</f>
        <v>26.30</v>
      </c>
      <c r="I261" s="90">
        <v>45589</v>
      </c>
      <c r="J261" s="90">
        <v>45595</v>
      </c>
      <c r="K261" s="98"/>
    </row>
    <row r="262" spans="1:11" ht="14.4" x14ac:dyDescent="0.3">
      <c r="A262" s="86">
        <v>1</v>
      </c>
      <c r="B262" s="87" t="s">
        <v>10</v>
      </c>
      <c r="C262" s="99" t="s">
        <v>307</v>
      </c>
      <c r="D262" s="97" t="s">
        <v>335</v>
      </c>
      <c r="E262" s="87" t="s">
        <v>13</v>
      </c>
      <c r="F262" s="98" t="s">
        <v>272</v>
      </c>
      <c r="G262" s="98" t="s">
        <v>272</v>
      </c>
      <c r="H262" s="87" t="str">
        <f>_xlfn.XLOOKUP(D262,'[1]Catálogo Ordinarias'!$C$5:$C$320,'[1]Catálogo Ordinarias'!$K$5:$K$320)</f>
        <v>26.31</v>
      </c>
      <c r="I262" s="90">
        <v>45611</v>
      </c>
      <c r="J262" s="90">
        <v>45626</v>
      </c>
      <c r="K262" s="98"/>
    </row>
    <row r="263" spans="1:11" ht="14.4" x14ac:dyDescent="0.3">
      <c r="A263" s="86">
        <v>1</v>
      </c>
      <c r="B263" s="87" t="s">
        <v>10</v>
      </c>
      <c r="C263" s="99" t="s">
        <v>307</v>
      </c>
      <c r="D263" s="97" t="s">
        <v>336</v>
      </c>
      <c r="E263" s="87" t="s">
        <v>13</v>
      </c>
      <c r="F263" s="98" t="s">
        <v>272</v>
      </c>
      <c r="G263" s="98" t="s">
        <v>272</v>
      </c>
      <c r="H263" s="87" t="str">
        <f>_xlfn.XLOOKUP(D263,'[1]Catálogo Ordinarias'!$C$5:$C$320,'[1]Catálogo Ordinarias'!$K$5:$K$320)</f>
        <v>26.32</v>
      </c>
      <c r="I263" s="90">
        <v>45628</v>
      </c>
      <c r="J263" s="90">
        <v>45631</v>
      </c>
      <c r="K263" s="98"/>
    </row>
    <row r="264" spans="1:11" ht="14.4" x14ac:dyDescent="0.3">
      <c r="A264" s="86">
        <v>1</v>
      </c>
      <c r="B264" s="87" t="s">
        <v>10</v>
      </c>
      <c r="C264" s="99" t="s">
        <v>307</v>
      </c>
      <c r="D264" s="97" t="s">
        <v>337</v>
      </c>
      <c r="E264" s="87" t="s">
        <v>13</v>
      </c>
      <c r="F264" s="98" t="s">
        <v>272</v>
      </c>
      <c r="G264" s="98" t="s">
        <v>272</v>
      </c>
      <c r="H264" s="87" t="str">
        <f>_xlfn.XLOOKUP(D264,'[1]Catálogo Ordinarias'!$C$5:$C$320,'[1]Catálogo Ordinarias'!$K$5:$K$320)</f>
        <v>26.33</v>
      </c>
      <c r="I264" s="90">
        <v>45740</v>
      </c>
      <c r="J264" s="90">
        <v>45744</v>
      </c>
      <c r="K264" s="98"/>
    </row>
    <row r="265" spans="1:11" ht="14.4" x14ac:dyDescent="0.3">
      <c r="A265" s="86">
        <v>1</v>
      </c>
      <c r="B265" s="87" t="s">
        <v>10</v>
      </c>
      <c r="C265" s="99" t="s">
        <v>307</v>
      </c>
      <c r="D265" s="97" t="s">
        <v>338</v>
      </c>
      <c r="E265" s="87" t="s">
        <v>13</v>
      </c>
      <c r="F265" s="98" t="s">
        <v>272</v>
      </c>
      <c r="G265" s="98" t="s">
        <v>272</v>
      </c>
      <c r="H265" s="87" t="str">
        <f>_xlfn.XLOOKUP(D265,'[1]Catálogo Ordinarias'!$C$5:$C$320,'[1]Catálogo Ordinarias'!$K$5:$K$320)</f>
        <v>26.34</v>
      </c>
      <c r="I265" s="90">
        <v>45786</v>
      </c>
      <c r="J265" s="90">
        <v>45790</v>
      </c>
      <c r="K265" s="98"/>
    </row>
    <row r="266" spans="1:11" ht="14.4" x14ac:dyDescent="0.3">
      <c r="A266" s="86">
        <v>1</v>
      </c>
      <c r="B266" s="87" t="s">
        <v>10</v>
      </c>
      <c r="C266" s="99" t="s">
        <v>307</v>
      </c>
      <c r="D266" s="97" t="s">
        <v>339</v>
      </c>
      <c r="E266" s="87" t="s">
        <v>13</v>
      </c>
      <c r="F266" s="98" t="s">
        <v>272</v>
      </c>
      <c r="G266" s="98" t="s">
        <v>272</v>
      </c>
      <c r="H266" s="87" t="str">
        <f>_xlfn.XLOOKUP(D266,'[1]Catálogo Ordinarias'!$C$5:$C$320,'[1]Catálogo Ordinarias'!$K$5:$K$320)</f>
        <v>26.35</v>
      </c>
      <c r="I266" s="90">
        <v>45786</v>
      </c>
      <c r="J266" s="90">
        <v>45790</v>
      </c>
      <c r="K266" s="98"/>
    </row>
    <row r="267" spans="1:11" ht="14.4" x14ac:dyDescent="0.3">
      <c r="A267" s="86">
        <v>1</v>
      </c>
      <c r="B267" s="87" t="s">
        <v>10</v>
      </c>
      <c r="C267" s="99" t="s">
        <v>307</v>
      </c>
      <c r="D267" s="97" t="s">
        <v>340</v>
      </c>
      <c r="E267" s="87" t="s">
        <v>13</v>
      </c>
      <c r="F267" s="98" t="s">
        <v>272</v>
      </c>
      <c r="G267" s="98" t="s">
        <v>272</v>
      </c>
      <c r="H267" s="87" t="str">
        <f>_xlfn.XLOOKUP(D267,'[1]Catálogo Ordinarias'!$C$5:$C$320,'[1]Catálogo Ordinarias'!$K$5:$K$320)</f>
        <v>26.36</v>
      </c>
      <c r="I267" s="90">
        <v>45719</v>
      </c>
      <c r="J267" s="90">
        <v>45723</v>
      </c>
      <c r="K267" s="98"/>
    </row>
    <row r="268" spans="1:11" ht="14.4" x14ac:dyDescent="0.3">
      <c r="A268" s="86">
        <v>1</v>
      </c>
      <c r="B268" s="87" t="s">
        <v>10</v>
      </c>
      <c r="C268" s="99" t="s">
        <v>307</v>
      </c>
      <c r="D268" s="97" t="s">
        <v>341</v>
      </c>
      <c r="E268" s="87" t="s">
        <v>13</v>
      </c>
      <c r="F268" s="98" t="s">
        <v>272</v>
      </c>
      <c r="G268" s="98" t="s">
        <v>272</v>
      </c>
      <c r="H268" s="87" t="str">
        <f>_xlfn.XLOOKUP(D268,'[1]Catálogo Ordinarias'!$C$5:$C$320,'[1]Catálogo Ordinarias'!$K$5:$K$320)</f>
        <v>26.37</v>
      </c>
      <c r="I268" s="90">
        <v>45776</v>
      </c>
      <c r="J268" s="90">
        <v>45779</v>
      </c>
      <c r="K268" s="98"/>
    </row>
    <row r="269" spans="1:11" ht="14.4" x14ac:dyDescent="0.3">
      <c r="A269" s="86">
        <v>1</v>
      </c>
      <c r="B269" s="87" t="s">
        <v>10</v>
      </c>
      <c r="C269" s="99" t="s">
        <v>307</v>
      </c>
      <c r="D269" s="97" t="s">
        <v>342</v>
      </c>
      <c r="E269" s="87" t="s">
        <v>13</v>
      </c>
      <c r="F269" s="98" t="s">
        <v>272</v>
      </c>
      <c r="G269" s="98" t="s">
        <v>272</v>
      </c>
      <c r="H269" s="87" t="str">
        <f>_xlfn.XLOOKUP(D269,'[1]Catálogo Ordinarias'!$C$5:$C$320,'[1]Catálogo Ordinarias'!$K$5:$K$320)</f>
        <v>26.38</v>
      </c>
      <c r="I269" s="90">
        <v>45797</v>
      </c>
      <c r="J269" s="90">
        <v>45800</v>
      </c>
      <c r="K269" s="98"/>
    </row>
    <row r="270" spans="1:11" ht="14.4" x14ac:dyDescent="0.3">
      <c r="A270" s="86">
        <v>1</v>
      </c>
      <c r="B270" s="87" t="s">
        <v>10</v>
      </c>
      <c r="C270" s="99" t="s">
        <v>307</v>
      </c>
      <c r="D270" s="97" t="s">
        <v>343</v>
      </c>
      <c r="E270" s="87" t="s">
        <v>13</v>
      </c>
      <c r="F270" s="98" t="s">
        <v>272</v>
      </c>
      <c r="G270" s="98" t="s">
        <v>272</v>
      </c>
      <c r="H270" s="87" t="str">
        <f>_xlfn.XLOOKUP(D270,'[1]Catálogo Ordinarias'!$C$5:$C$320,'[1]Catálogo Ordinarias'!$K$5:$K$320)</f>
        <v>26.39</v>
      </c>
      <c r="I270" s="90">
        <v>45565</v>
      </c>
      <c r="J270" s="90">
        <v>45565</v>
      </c>
      <c r="K270" s="98"/>
    </row>
    <row r="271" spans="1:11" ht="14.4" x14ac:dyDescent="0.3">
      <c r="A271" s="86">
        <v>1</v>
      </c>
      <c r="B271" s="87" t="s">
        <v>10</v>
      </c>
      <c r="C271" s="99" t="s">
        <v>307</v>
      </c>
      <c r="D271" s="97" t="s">
        <v>344</v>
      </c>
      <c r="E271" s="87" t="s">
        <v>13</v>
      </c>
      <c r="F271" s="98" t="s">
        <v>272</v>
      </c>
      <c r="G271" s="98" t="s">
        <v>272</v>
      </c>
      <c r="H271" s="87" t="str">
        <f>_xlfn.XLOOKUP(D271,'[1]Catálogo Ordinarias'!$C$5:$C$320,'[1]Catálogo Ordinarias'!$K$5:$K$320)</f>
        <v>26.40</v>
      </c>
      <c r="I271" s="90">
        <v>45566</v>
      </c>
      <c r="J271" s="90">
        <v>45566</v>
      </c>
      <c r="K271" s="98"/>
    </row>
    <row r="272" spans="1:11" ht="14.4" x14ac:dyDescent="0.3">
      <c r="A272" s="86">
        <v>1</v>
      </c>
      <c r="B272" s="87" t="s">
        <v>10</v>
      </c>
      <c r="C272" s="99" t="s">
        <v>307</v>
      </c>
      <c r="D272" s="97" t="s">
        <v>345</v>
      </c>
      <c r="E272" s="87" t="s">
        <v>13</v>
      </c>
      <c r="F272" s="98" t="s">
        <v>272</v>
      </c>
      <c r="G272" s="98" t="s">
        <v>272</v>
      </c>
      <c r="H272" s="87" t="str">
        <f>_xlfn.XLOOKUP(D272,'[1]Catálogo Ordinarias'!$C$5:$C$320,'[1]Catálogo Ordinarias'!$K$5:$K$320)</f>
        <v>26.41</v>
      </c>
      <c r="I272" s="90">
        <v>45600</v>
      </c>
      <c r="J272" s="90">
        <v>45600</v>
      </c>
      <c r="K272" s="98"/>
    </row>
    <row r="273" spans="1:11" ht="14.4" x14ac:dyDescent="0.3">
      <c r="A273" s="86">
        <v>1</v>
      </c>
      <c r="B273" s="87" t="s">
        <v>10</v>
      </c>
      <c r="C273" s="99" t="s">
        <v>307</v>
      </c>
      <c r="D273" s="97" t="s">
        <v>346</v>
      </c>
      <c r="E273" s="87" t="s">
        <v>13</v>
      </c>
      <c r="F273" s="98" t="s">
        <v>272</v>
      </c>
      <c r="G273" s="98" t="s">
        <v>272</v>
      </c>
      <c r="H273" s="87" t="str">
        <f>_xlfn.XLOOKUP(D273,'[1]Catálogo Ordinarias'!$C$5:$C$320,'[1]Catálogo Ordinarias'!$K$5:$K$320)</f>
        <v>26.42</v>
      </c>
      <c r="I273" s="90">
        <v>45600</v>
      </c>
      <c r="J273" s="90">
        <v>45600</v>
      </c>
      <c r="K273" s="98"/>
    </row>
    <row r="274" spans="1:11" ht="14.4" x14ac:dyDescent="0.3">
      <c r="A274" s="86">
        <v>1</v>
      </c>
      <c r="B274" s="87" t="s">
        <v>10</v>
      </c>
      <c r="C274" s="99" t="s">
        <v>307</v>
      </c>
      <c r="D274" s="97" t="s">
        <v>347</v>
      </c>
      <c r="E274" s="87" t="s">
        <v>13</v>
      </c>
      <c r="F274" s="98" t="s">
        <v>272</v>
      </c>
      <c r="G274" s="98" t="s">
        <v>272</v>
      </c>
      <c r="H274" s="87" t="str">
        <f>_xlfn.XLOOKUP(D274,'[1]Catálogo Ordinarias'!$C$5:$C$320,'[1]Catálogo Ordinarias'!$K$5:$K$320)</f>
        <v>26.44</v>
      </c>
      <c r="I274" s="90">
        <v>45673</v>
      </c>
      <c r="J274" s="90">
        <v>45673</v>
      </c>
      <c r="K274" s="98"/>
    </row>
    <row r="275" spans="1:11" ht="14.4" x14ac:dyDescent="0.3">
      <c r="A275" s="86">
        <v>1</v>
      </c>
      <c r="B275" s="87" t="s">
        <v>10</v>
      </c>
      <c r="C275" s="99" t="s">
        <v>307</v>
      </c>
      <c r="D275" s="97" t="s">
        <v>348</v>
      </c>
      <c r="E275" s="87" t="s">
        <v>13</v>
      </c>
      <c r="F275" s="98" t="s">
        <v>272</v>
      </c>
      <c r="G275" s="98" t="s">
        <v>272</v>
      </c>
      <c r="H275" s="87" t="str">
        <f>_xlfn.XLOOKUP(D275,'[1]Catálogo Ordinarias'!$C$5:$C$320,'[1]Catálogo Ordinarias'!$K$5:$K$320)</f>
        <v>26.45</v>
      </c>
      <c r="I275" s="90">
        <v>45673</v>
      </c>
      <c r="J275" s="90">
        <v>45673</v>
      </c>
      <c r="K275" s="98"/>
    </row>
    <row r="276" spans="1:11" ht="14.4" x14ac:dyDescent="0.3">
      <c r="A276" s="86">
        <v>1</v>
      </c>
      <c r="B276" s="87" t="s">
        <v>10</v>
      </c>
      <c r="C276" s="99" t="s">
        <v>307</v>
      </c>
      <c r="D276" s="97" t="s">
        <v>349</v>
      </c>
      <c r="E276" s="87" t="s">
        <v>13</v>
      </c>
      <c r="F276" s="98" t="s">
        <v>272</v>
      </c>
      <c r="G276" s="98" t="s">
        <v>272</v>
      </c>
      <c r="H276" s="87" t="str">
        <f>_xlfn.XLOOKUP(D276,'[1]Catálogo Ordinarias'!$C$5:$C$320,'[1]Catálogo Ordinarias'!$K$5:$K$320)</f>
        <v>26.46</v>
      </c>
      <c r="I276" s="90">
        <v>45673</v>
      </c>
      <c r="J276" s="90">
        <v>45673</v>
      </c>
      <c r="K276" s="98"/>
    </row>
    <row r="277" spans="1:11" ht="14.4" x14ac:dyDescent="0.3">
      <c r="A277" s="86">
        <v>1</v>
      </c>
      <c r="B277" s="87" t="s">
        <v>10</v>
      </c>
      <c r="C277" s="99" t="s">
        <v>307</v>
      </c>
      <c r="D277" s="97" t="s">
        <v>350</v>
      </c>
      <c r="E277" s="87" t="s">
        <v>13</v>
      </c>
      <c r="F277" s="98" t="s">
        <v>272</v>
      </c>
      <c r="G277" s="98" t="s">
        <v>272</v>
      </c>
      <c r="H277" s="87" t="str">
        <f>_xlfn.XLOOKUP(D277,'[1]Catálogo Ordinarias'!$C$5:$C$320,'[1]Catálogo Ordinarias'!$K$5:$K$320)</f>
        <v>26.47</v>
      </c>
      <c r="I277" s="90">
        <v>45694</v>
      </c>
      <c r="J277" s="90">
        <v>45694</v>
      </c>
      <c r="K277" s="98"/>
    </row>
    <row r="278" spans="1:11" ht="14.4" x14ac:dyDescent="0.3">
      <c r="A278" s="86">
        <v>1</v>
      </c>
      <c r="B278" s="87" t="s">
        <v>10</v>
      </c>
      <c r="C278" s="99" t="s">
        <v>307</v>
      </c>
      <c r="D278" s="97" t="s">
        <v>351</v>
      </c>
      <c r="E278" s="87" t="s">
        <v>13</v>
      </c>
      <c r="F278" s="98" t="s">
        <v>272</v>
      </c>
      <c r="G278" s="98" t="s">
        <v>272</v>
      </c>
      <c r="H278" s="87" t="str">
        <f>_xlfn.XLOOKUP(D278,'[1]Catálogo Ordinarias'!$C$5:$C$320,'[1]Catálogo Ordinarias'!$K$5:$K$320)</f>
        <v>26.48</v>
      </c>
      <c r="I278" s="90">
        <v>45695</v>
      </c>
      <c r="J278" s="90">
        <v>45695</v>
      </c>
      <c r="K278" s="98"/>
    </row>
    <row r="279" spans="1:11" ht="14.4" x14ac:dyDescent="0.3">
      <c r="A279" s="86">
        <v>1</v>
      </c>
      <c r="B279" s="87" t="s">
        <v>10</v>
      </c>
      <c r="C279" s="99" t="s">
        <v>307</v>
      </c>
      <c r="D279" s="97" t="s">
        <v>352</v>
      </c>
      <c r="E279" s="87" t="s">
        <v>13</v>
      </c>
      <c r="F279" s="98" t="s">
        <v>272</v>
      </c>
      <c r="G279" s="98" t="s">
        <v>272</v>
      </c>
      <c r="H279" s="87" t="str">
        <f>_xlfn.XLOOKUP(D279,'[1]Catálogo Ordinarias'!$C$5:$C$320,'[1]Catálogo Ordinarias'!$K$5:$K$320)</f>
        <v>26.49</v>
      </c>
      <c r="I279" s="90">
        <v>45697</v>
      </c>
      <c r="J279" s="90">
        <v>45697</v>
      </c>
      <c r="K279" s="98"/>
    </row>
    <row r="280" spans="1:11" ht="14.4" x14ac:dyDescent="0.3">
      <c r="A280" s="86">
        <v>1</v>
      </c>
      <c r="B280" s="87" t="s">
        <v>10</v>
      </c>
      <c r="C280" s="99" t="s">
        <v>307</v>
      </c>
      <c r="D280" s="97" t="s">
        <v>353</v>
      </c>
      <c r="E280" s="87" t="s">
        <v>13</v>
      </c>
      <c r="F280" s="98" t="s">
        <v>272</v>
      </c>
      <c r="G280" s="98" t="s">
        <v>272</v>
      </c>
      <c r="H280" s="87" t="str">
        <f>_xlfn.XLOOKUP(D280,'[1]Catálogo Ordinarias'!$C$5:$C$320,'[1]Catálogo Ordinarias'!$K$5:$K$320)</f>
        <v>26.50</v>
      </c>
      <c r="I280" s="90">
        <v>45697</v>
      </c>
      <c r="J280" s="90">
        <v>45697</v>
      </c>
      <c r="K280" s="98"/>
    </row>
    <row r="281" spans="1:11" ht="14.4" x14ac:dyDescent="0.3">
      <c r="A281" s="86">
        <v>1</v>
      </c>
      <c r="B281" s="87" t="s">
        <v>10</v>
      </c>
      <c r="C281" s="99" t="s">
        <v>307</v>
      </c>
      <c r="D281" s="97" t="s">
        <v>354</v>
      </c>
      <c r="E281" s="87" t="s">
        <v>13</v>
      </c>
      <c r="F281" s="98" t="s">
        <v>272</v>
      </c>
      <c r="G281" s="98" t="s">
        <v>272</v>
      </c>
      <c r="H281" s="87" t="str">
        <f>_xlfn.XLOOKUP(D281,'[1]Catálogo Ordinarias'!$C$5:$C$320,'[1]Catálogo Ordinarias'!$K$5:$K$320)</f>
        <v>26.52</v>
      </c>
      <c r="I281" s="90">
        <v>45695</v>
      </c>
      <c r="J281" s="90">
        <v>45695</v>
      </c>
      <c r="K281" s="98"/>
    </row>
    <row r="282" spans="1:11" ht="14.4" x14ac:dyDescent="0.3">
      <c r="A282" s="86">
        <v>1</v>
      </c>
      <c r="B282" s="87" t="s">
        <v>10</v>
      </c>
      <c r="C282" s="99" t="s">
        <v>307</v>
      </c>
      <c r="D282" s="97" t="s">
        <v>355</v>
      </c>
      <c r="E282" s="87" t="s">
        <v>13</v>
      </c>
      <c r="F282" s="98" t="s">
        <v>272</v>
      </c>
      <c r="G282" s="98" t="s">
        <v>272</v>
      </c>
      <c r="H282" s="87" t="str">
        <f>_xlfn.XLOOKUP(D282,'[1]Catálogo Ordinarias'!$C$5:$C$320,'[1]Catálogo Ordinarias'!$K$5:$K$320)</f>
        <v>26.53</v>
      </c>
      <c r="I282" s="90">
        <v>45753</v>
      </c>
      <c r="J282" s="90">
        <v>45753</v>
      </c>
      <c r="K282" s="98"/>
    </row>
    <row r="283" spans="1:11" ht="14.4" x14ac:dyDescent="0.3">
      <c r="A283" s="86">
        <v>1</v>
      </c>
      <c r="B283" s="87" t="s">
        <v>10</v>
      </c>
      <c r="C283" s="99" t="s">
        <v>307</v>
      </c>
      <c r="D283" s="97" t="s">
        <v>356</v>
      </c>
      <c r="E283" s="87" t="s">
        <v>13</v>
      </c>
      <c r="F283" s="98" t="s">
        <v>272</v>
      </c>
      <c r="G283" s="98" t="s">
        <v>272</v>
      </c>
      <c r="H283" s="87" t="str">
        <f>_xlfn.XLOOKUP(D283,'[1]Catálogo Ordinarias'!$C$5:$C$320,'[1]Catálogo Ordinarias'!$K$5:$K$320)</f>
        <v>26.54</v>
      </c>
      <c r="I283" s="90">
        <v>45754</v>
      </c>
      <c r="J283" s="90">
        <v>45754</v>
      </c>
      <c r="K283" s="98"/>
    </row>
    <row r="284" spans="1:11" ht="14.4" x14ac:dyDescent="0.3">
      <c r="A284" s="86">
        <v>1</v>
      </c>
      <c r="B284" s="87" t="s">
        <v>10</v>
      </c>
      <c r="C284" s="99" t="s">
        <v>307</v>
      </c>
      <c r="D284" s="97" t="s">
        <v>357</v>
      </c>
      <c r="E284" s="87" t="s">
        <v>13</v>
      </c>
      <c r="F284" s="98" t="s">
        <v>272</v>
      </c>
      <c r="G284" s="98" t="s">
        <v>272</v>
      </c>
      <c r="H284" s="87" t="str">
        <f>_xlfn.XLOOKUP(D284,'[1]Catálogo Ordinarias'!$C$5:$C$320,'[1]Catálogo Ordinarias'!$K$5:$K$320)</f>
        <v>26.55</v>
      </c>
      <c r="I284" s="90">
        <v>45754</v>
      </c>
      <c r="J284" s="90">
        <v>45754</v>
      </c>
      <c r="K284" s="98"/>
    </row>
    <row r="285" spans="1:11" ht="14.4" x14ac:dyDescent="0.3">
      <c r="A285" s="86">
        <v>1</v>
      </c>
      <c r="B285" s="87" t="s">
        <v>10</v>
      </c>
      <c r="C285" s="99" t="s">
        <v>307</v>
      </c>
      <c r="D285" s="97" t="s">
        <v>358</v>
      </c>
      <c r="E285" s="87" t="s">
        <v>13</v>
      </c>
      <c r="F285" s="98" t="s">
        <v>272</v>
      </c>
      <c r="G285" s="98" t="s">
        <v>272</v>
      </c>
      <c r="H285" s="87" t="str">
        <f>_xlfn.XLOOKUP(D285,'[1]Catálogo Ordinarias'!$C$5:$C$320,'[1]Catálogo Ordinarias'!$K$5:$K$320)</f>
        <v>26.56</v>
      </c>
      <c r="I285" s="90">
        <v>45754</v>
      </c>
      <c r="J285" s="90">
        <v>45754</v>
      </c>
      <c r="K285" s="98"/>
    </row>
    <row r="286" spans="1:11" ht="14.4" x14ac:dyDescent="0.3">
      <c r="A286" s="86">
        <v>1</v>
      </c>
      <c r="B286" s="87" t="s">
        <v>10</v>
      </c>
      <c r="C286" s="99" t="s">
        <v>307</v>
      </c>
      <c r="D286" s="97" t="s">
        <v>359</v>
      </c>
      <c r="E286" s="87" t="s">
        <v>13</v>
      </c>
      <c r="F286" s="98" t="s">
        <v>272</v>
      </c>
      <c r="G286" s="98" t="s">
        <v>272</v>
      </c>
      <c r="H286" s="87" t="str">
        <f>_xlfn.XLOOKUP(D286,'[1]Catálogo Ordinarias'!$C$5:$C$320,'[1]Catálogo Ordinarias'!$K$5:$K$320)</f>
        <v>26.58</v>
      </c>
      <c r="I286" s="90">
        <v>45756</v>
      </c>
      <c r="J286" s="90">
        <v>45756</v>
      </c>
      <c r="K286" s="98"/>
    </row>
    <row r="287" spans="1:11" ht="14.4" x14ac:dyDescent="0.3">
      <c r="A287" s="86">
        <v>1</v>
      </c>
      <c r="B287" s="87" t="s">
        <v>10</v>
      </c>
      <c r="C287" s="99" t="s">
        <v>307</v>
      </c>
      <c r="D287" s="97" t="s">
        <v>360</v>
      </c>
      <c r="E287" s="87" t="s">
        <v>13</v>
      </c>
      <c r="F287" s="98" t="s">
        <v>272</v>
      </c>
      <c r="G287" s="98" t="s">
        <v>272</v>
      </c>
      <c r="H287" s="87" t="str">
        <f>_xlfn.XLOOKUP(D287,'[1]Catálogo Ordinarias'!$C$5:$C$320,'[1]Catálogo Ordinarias'!$K$5:$K$320)</f>
        <v>26.59</v>
      </c>
      <c r="I287" s="90">
        <v>45754</v>
      </c>
      <c r="J287" s="90">
        <v>45754</v>
      </c>
      <c r="K287" s="98"/>
    </row>
    <row r="288" spans="1:11" ht="14.4" x14ac:dyDescent="0.3">
      <c r="A288" s="86">
        <v>1</v>
      </c>
      <c r="B288" s="87" t="s">
        <v>10</v>
      </c>
      <c r="C288" s="99" t="s">
        <v>307</v>
      </c>
      <c r="D288" s="97" t="s">
        <v>361</v>
      </c>
      <c r="E288" s="87" t="s">
        <v>13</v>
      </c>
      <c r="F288" s="98" t="s">
        <v>272</v>
      </c>
      <c r="G288" s="98" t="s">
        <v>272</v>
      </c>
      <c r="H288" s="87" t="str">
        <f>_xlfn.XLOOKUP(D288,'[1]Catálogo Ordinarias'!$C$5:$C$320,'[1]Catálogo Ordinarias'!$K$5:$K$320)</f>
        <v>26.60</v>
      </c>
      <c r="I288" s="90">
        <v>45809</v>
      </c>
      <c r="J288" s="90">
        <v>45809</v>
      </c>
      <c r="K288" s="98"/>
    </row>
    <row r="289" spans="1:11" ht="14.4" x14ac:dyDescent="0.3">
      <c r="A289" s="86">
        <v>1</v>
      </c>
      <c r="B289" s="87" t="s">
        <v>10</v>
      </c>
      <c r="C289" s="99" t="s">
        <v>307</v>
      </c>
      <c r="D289" s="97" t="s">
        <v>362</v>
      </c>
      <c r="E289" s="87" t="s">
        <v>13</v>
      </c>
      <c r="F289" s="98" t="s">
        <v>272</v>
      </c>
      <c r="G289" s="98" t="s">
        <v>272</v>
      </c>
      <c r="H289" s="87" t="str">
        <f>_xlfn.XLOOKUP(D289,'[1]Catálogo Ordinarias'!$C$5:$C$320,'[1]Catálogo Ordinarias'!$K$5:$K$320)</f>
        <v>26.61</v>
      </c>
      <c r="I289" s="90">
        <v>45807</v>
      </c>
      <c r="J289" s="90">
        <v>45807</v>
      </c>
      <c r="K289" s="98"/>
    </row>
    <row r="290" spans="1:11" ht="14.4" x14ac:dyDescent="0.3">
      <c r="A290" s="86">
        <v>1</v>
      </c>
      <c r="B290" s="87" t="s">
        <v>10</v>
      </c>
      <c r="C290" s="99" t="s">
        <v>307</v>
      </c>
      <c r="D290" s="97" t="s">
        <v>363</v>
      </c>
      <c r="E290" s="87" t="s">
        <v>13</v>
      </c>
      <c r="F290" s="98" t="s">
        <v>272</v>
      </c>
      <c r="G290" s="98" t="s">
        <v>272</v>
      </c>
      <c r="H290" s="87" t="str">
        <f>_xlfn.XLOOKUP(D290,'[1]Catálogo Ordinarias'!$C$5:$C$320,'[1]Catálogo Ordinarias'!$K$5:$K$320)</f>
        <v>26.62</v>
      </c>
      <c r="I290" s="90">
        <v>45566</v>
      </c>
      <c r="J290" s="90">
        <v>45566</v>
      </c>
      <c r="K290" s="98"/>
    </row>
    <row r="291" spans="1:11" ht="14.4" x14ac:dyDescent="0.3">
      <c r="A291" s="86">
        <v>1</v>
      </c>
      <c r="B291" s="87" t="s">
        <v>10</v>
      </c>
      <c r="C291" s="99" t="s">
        <v>307</v>
      </c>
      <c r="D291" s="97" t="s">
        <v>364</v>
      </c>
      <c r="E291" s="87" t="s">
        <v>13</v>
      </c>
      <c r="F291" s="98" t="s">
        <v>272</v>
      </c>
      <c r="G291" s="98" t="s">
        <v>272</v>
      </c>
      <c r="H291" s="87" t="str">
        <f>_xlfn.XLOOKUP(D291,'[1]Catálogo Ordinarias'!$C$5:$C$320,'[1]Catálogo Ordinarias'!$K$5:$K$320)</f>
        <v>26.63</v>
      </c>
      <c r="I291" s="90">
        <v>45635</v>
      </c>
      <c r="J291" s="90">
        <v>45635</v>
      </c>
      <c r="K291" s="98"/>
    </row>
    <row r="292" spans="1:11" ht="14.4" x14ac:dyDescent="0.3">
      <c r="A292" s="86">
        <v>1</v>
      </c>
      <c r="B292" s="87" t="s">
        <v>10</v>
      </c>
      <c r="C292" s="99" t="s">
        <v>307</v>
      </c>
      <c r="D292" s="97" t="s">
        <v>365</v>
      </c>
      <c r="E292" s="87" t="s">
        <v>13</v>
      </c>
      <c r="F292" s="98" t="s">
        <v>272</v>
      </c>
      <c r="G292" s="98" t="s">
        <v>272</v>
      </c>
      <c r="H292" s="87" t="str">
        <f>_xlfn.XLOOKUP(D292,'[1]Catálogo Ordinarias'!$C$5:$C$320,'[1]Catálogo Ordinarias'!$K$5:$K$320)</f>
        <v>26.64</v>
      </c>
      <c r="I292" s="90">
        <v>45744</v>
      </c>
      <c r="J292" s="90">
        <v>45744</v>
      </c>
      <c r="K292" s="98"/>
    </row>
    <row r="293" spans="1:11" ht="14.4" x14ac:dyDescent="0.3">
      <c r="A293" s="86">
        <v>1</v>
      </c>
      <c r="B293" s="87" t="s">
        <v>10</v>
      </c>
      <c r="C293" s="99" t="s">
        <v>307</v>
      </c>
      <c r="D293" s="97" t="s">
        <v>366</v>
      </c>
      <c r="E293" s="87" t="s">
        <v>13</v>
      </c>
      <c r="F293" s="98" t="s">
        <v>272</v>
      </c>
      <c r="G293" s="98" t="s">
        <v>272</v>
      </c>
      <c r="H293" s="87" t="str">
        <f>_xlfn.XLOOKUP(D293,'[1]Catálogo Ordinarias'!$C$5:$C$320,'[1]Catálogo Ordinarias'!$K$5:$K$320)</f>
        <v>26.65</v>
      </c>
      <c r="I293" s="93">
        <v>45544</v>
      </c>
      <c r="J293" s="93">
        <v>45544</v>
      </c>
      <c r="K293" s="98"/>
    </row>
    <row r="294" spans="1:11" ht="14.4" x14ac:dyDescent="0.3">
      <c r="A294" s="86">
        <v>1</v>
      </c>
      <c r="B294" s="87" t="s">
        <v>10</v>
      </c>
      <c r="C294" s="99" t="s">
        <v>307</v>
      </c>
      <c r="D294" s="97" t="s">
        <v>367</v>
      </c>
      <c r="E294" s="87" t="s">
        <v>13</v>
      </c>
      <c r="F294" s="98" t="s">
        <v>272</v>
      </c>
      <c r="G294" s="98" t="s">
        <v>272</v>
      </c>
      <c r="H294" s="87" t="str">
        <f>_xlfn.XLOOKUP(D294,'[1]Catálogo Ordinarias'!$C$5:$C$320,'[1]Catálogo Ordinarias'!$K$5:$K$320)</f>
        <v>26.66</v>
      </c>
      <c r="I294" s="90">
        <v>45595</v>
      </c>
      <c r="J294" s="90">
        <v>45595</v>
      </c>
      <c r="K294" s="98"/>
    </row>
    <row r="295" spans="1:11" ht="14.4" x14ac:dyDescent="0.3">
      <c r="A295" s="86">
        <v>1</v>
      </c>
      <c r="B295" s="87" t="s">
        <v>10</v>
      </c>
      <c r="C295" s="99" t="s">
        <v>307</v>
      </c>
      <c r="D295" s="97" t="s">
        <v>368</v>
      </c>
      <c r="E295" s="87" t="s">
        <v>13</v>
      </c>
      <c r="F295" s="98" t="s">
        <v>272</v>
      </c>
      <c r="G295" s="98" t="s">
        <v>272</v>
      </c>
      <c r="H295" s="87" t="str">
        <f>_xlfn.XLOOKUP(D295,'[1]Catálogo Ordinarias'!$C$5:$C$320,'[1]Catálogo Ordinarias'!$K$5:$K$320)</f>
        <v>26.67</v>
      </c>
      <c r="I295" s="90">
        <v>45689</v>
      </c>
      <c r="J295" s="90">
        <v>45689</v>
      </c>
      <c r="K295" s="98"/>
    </row>
    <row r="296" spans="1:11" ht="14.4" x14ac:dyDescent="0.3">
      <c r="A296" s="86">
        <v>1</v>
      </c>
      <c r="B296" s="87" t="s">
        <v>10</v>
      </c>
      <c r="C296" s="99" t="s">
        <v>307</v>
      </c>
      <c r="D296" s="97" t="s">
        <v>369</v>
      </c>
      <c r="E296" s="87" t="s">
        <v>13</v>
      </c>
      <c r="F296" s="98" t="s">
        <v>272</v>
      </c>
      <c r="G296" s="98" t="s">
        <v>272</v>
      </c>
      <c r="H296" s="87" t="str">
        <f>_xlfn.XLOOKUP(D296,'[1]Catálogo Ordinarias'!$C$5:$C$320,'[1]Catálogo Ordinarias'!$K$5:$K$320)</f>
        <v>26.68</v>
      </c>
      <c r="I296" s="90">
        <v>45597</v>
      </c>
      <c r="J296" s="90">
        <v>45597</v>
      </c>
      <c r="K296" s="98"/>
    </row>
    <row r="297" spans="1:11" ht="14.4" x14ac:dyDescent="0.3">
      <c r="A297" s="86">
        <v>1</v>
      </c>
      <c r="B297" s="87" t="s">
        <v>10</v>
      </c>
      <c r="C297" s="99" t="s">
        <v>307</v>
      </c>
      <c r="D297" s="97" t="s">
        <v>370</v>
      </c>
      <c r="E297" s="87" t="s">
        <v>13</v>
      </c>
      <c r="F297" s="98" t="s">
        <v>272</v>
      </c>
      <c r="G297" s="98" t="s">
        <v>272</v>
      </c>
      <c r="H297" s="87" t="str">
        <f>_xlfn.XLOOKUP(D297,'[1]Catálogo Ordinarias'!$C$5:$C$320,'[1]Catálogo Ordinarias'!$K$5:$K$320)</f>
        <v>26.69</v>
      </c>
      <c r="I297" s="90">
        <v>45641</v>
      </c>
      <c r="J297" s="90">
        <v>45641</v>
      </c>
      <c r="K297" s="98"/>
    </row>
    <row r="298" spans="1:11" ht="14.4" x14ac:dyDescent="0.3">
      <c r="A298" s="86">
        <v>1</v>
      </c>
      <c r="B298" s="87" t="s">
        <v>10</v>
      </c>
      <c r="C298" s="99" t="s">
        <v>307</v>
      </c>
      <c r="D298" s="97" t="s">
        <v>371</v>
      </c>
      <c r="E298" s="87" t="s">
        <v>13</v>
      </c>
      <c r="F298" s="98" t="s">
        <v>272</v>
      </c>
      <c r="G298" s="98" t="s">
        <v>272</v>
      </c>
      <c r="H298" s="87" t="str">
        <f>_xlfn.XLOOKUP(D298,'[1]Catálogo Ordinarias'!$C$5:$C$320,'[1]Catálogo Ordinarias'!$K$5:$K$320)</f>
        <v>26.70</v>
      </c>
      <c r="I298" s="90">
        <v>45672</v>
      </c>
      <c r="J298" s="90">
        <v>45672</v>
      </c>
      <c r="K298" s="98"/>
    </row>
    <row r="299" spans="1:11" ht="14.4" x14ac:dyDescent="0.3">
      <c r="A299" s="86">
        <v>1</v>
      </c>
      <c r="B299" s="87" t="s">
        <v>10</v>
      </c>
      <c r="C299" s="99" t="s">
        <v>307</v>
      </c>
      <c r="D299" s="97" t="s">
        <v>372</v>
      </c>
      <c r="E299" s="87" t="s">
        <v>13</v>
      </c>
      <c r="F299" s="98" t="s">
        <v>272</v>
      </c>
      <c r="G299" s="98" t="s">
        <v>272</v>
      </c>
      <c r="H299" s="87" t="str">
        <f>_xlfn.XLOOKUP(D299,'[1]Catálogo Ordinarias'!$C$5:$C$320,'[1]Catálogo Ordinarias'!$K$5:$K$320)</f>
        <v>26.71</v>
      </c>
      <c r="I299" s="90">
        <v>45793</v>
      </c>
      <c r="J299" s="90">
        <v>45793</v>
      </c>
      <c r="K299" s="98"/>
    </row>
    <row r="300" spans="1:11" ht="14.4" x14ac:dyDescent="0.3">
      <c r="A300" s="86">
        <v>1</v>
      </c>
      <c r="B300" s="87" t="s">
        <v>10</v>
      </c>
      <c r="C300" s="99" t="s">
        <v>307</v>
      </c>
      <c r="D300" s="97" t="s">
        <v>373</v>
      </c>
      <c r="E300" s="87" t="s">
        <v>13</v>
      </c>
      <c r="F300" s="98" t="s">
        <v>272</v>
      </c>
      <c r="G300" s="98" t="s">
        <v>272</v>
      </c>
      <c r="H300" s="87" t="str">
        <f>_xlfn.XLOOKUP(D300,'[1]Catálogo Ordinarias'!$C$5:$C$320,'[1]Catálogo Ordinarias'!$K$5:$K$320)</f>
        <v>26.72</v>
      </c>
      <c r="I300" s="90">
        <v>45809</v>
      </c>
      <c r="J300" s="90">
        <v>45809</v>
      </c>
      <c r="K300" s="98"/>
    </row>
    <row r="301" spans="1:11" ht="14.4" x14ac:dyDescent="0.3">
      <c r="A301" s="86">
        <v>1</v>
      </c>
      <c r="B301" s="87" t="s">
        <v>10</v>
      </c>
      <c r="C301" s="99" t="s">
        <v>307</v>
      </c>
      <c r="D301" s="97" t="s">
        <v>374</v>
      </c>
      <c r="E301" s="87" t="s">
        <v>13</v>
      </c>
      <c r="F301" s="98" t="s">
        <v>272</v>
      </c>
      <c r="G301" s="98" t="s">
        <v>272</v>
      </c>
      <c r="H301" s="87" t="str">
        <f>_xlfn.XLOOKUP(D301,'[1]Catálogo Ordinarias'!$C$5:$C$320,'[1]Catálogo Ordinarias'!$K$5:$K$320)</f>
        <v>26.73</v>
      </c>
      <c r="I301" s="90">
        <v>45809</v>
      </c>
      <c r="J301" s="90">
        <v>45809</v>
      </c>
      <c r="K301" s="98"/>
    </row>
    <row r="302" spans="1:11" ht="14.4" x14ac:dyDescent="0.3">
      <c r="A302" s="86">
        <v>1</v>
      </c>
      <c r="B302" s="87" t="s">
        <v>10</v>
      </c>
      <c r="C302" s="99" t="s">
        <v>307</v>
      </c>
      <c r="D302" s="97" t="s">
        <v>375</v>
      </c>
      <c r="E302" s="87" t="s">
        <v>13</v>
      </c>
      <c r="F302" s="98" t="s">
        <v>272</v>
      </c>
      <c r="G302" s="98" t="s">
        <v>272</v>
      </c>
      <c r="H302" s="87" t="str">
        <f>_xlfn.XLOOKUP(D302,'[1]Catálogo Ordinarias'!$C$5:$C$320,'[1]Catálogo Ordinarias'!$K$5:$K$320)</f>
        <v>26.74</v>
      </c>
      <c r="I302" s="90">
        <v>45763</v>
      </c>
      <c r="J302" s="90">
        <v>45763</v>
      </c>
      <c r="K302" s="98"/>
    </row>
    <row r="303" spans="1:11" ht="14.4" x14ac:dyDescent="0.3">
      <c r="A303" s="86">
        <v>1</v>
      </c>
      <c r="B303" s="87" t="s">
        <v>10</v>
      </c>
      <c r="C303" s="99" t="s">
        <v>307</v>
      </c>
      <c r="D303" s="97" t="s">
        <v>376</v>
      </c>
      <c r="E303" s="87" t="s">
        <v>13</v>
      </c>
      <c r="F303" s="98" t="s">
        <v>272</v>
      </c>
      <c r="G303" s="98" t="s">
        <v>272</v>
      </c>
      <c r="H303" s="87" t="str">
        <f>_xlfn.XLOOKUP(D303,'[1]Catálogo Ordinarias'!$C$5:$C$320,'[1]Catálogo Ordinarias'!$K$5:$K$320)</f>
        <v>26.75</v>
      </c>
      <c r="I303" s="90">
        <v>45809</v>
      </c>
      <c r="J303" s="90">
        <v>45809</v>
      </c>
      <c r="K303" s="98"/>
    </row>
    <row r="304" spans="1:11" ht="14.4" x14ac:dyDescent="0.3">
      <c r="A304" s="86">
        <v>1</v>
      </c>
      <c r="B304" s="87" t="s">
        <v>10</v>
      </c>
      <c r="C304" s="99" t="s">
        <v>307</v>
      </c>
      <c r="D304" s="97" t="s">
        <v>377</v>
      </c>
      <c r="E304" s="87" t="s">
        <v>13</v>
      </c>
      <c r="F304" s="98" t="s">
        <v>272</v>
      </c>
      <c r="G304" s="98" t="s">
        <v>272</v>
      </c>
      <c r="H304" s="87" t="str">
        <f>_xlfn.XLOOKUP(D304,'[1]Catálogo Ordinarias'!$C$5:$C$320,'[1]Catálogo Ordinarias'!$K$5:$K$320)</f>
        <v>26.76</v>
      </c>
      <c r="I304" s="90">
        <v>45809</v>
      </c>
      <c r="J304" s="90">
        <v>45809</v>
      </c>
      <c r="K304" s="98"/>
    </row>
    <row r="305" spans="1:11" ht="14.4" x14ac:dyDescent="0.3">
      <c r="A305" s="86">
        <v>1</v>
      </c>
      <c r="B305" s="87" t="s">
        <v>10</v>
      </c>
      <c r="C305" s="91" t="s">
        <v>378</v>
      </c>
      <c r="D305" s="89" t="s">
        <v>379</v>
      </c>
      <c r="E305" s="87" t="s">
        <v>21</v>
      </c>
      <c r="F305" s="87" t="s">
        <v>14</v>
      </c>
      <c r="G305" s="87" t="s">
        <v>21</v>
      </c>
      <c r="H305" s="87" t="str">
        <f>_xlfn.XLOOKUP(D305,'[1]Catálogo Ordinarias'!$C$5:$C$320,'[1]Catálogo Ordinarias'!$K$5:$K$320)</f>
        <v>27.1</v>
      </c>
      <c r="I305" s="93">
        <v>45756</v>
      </c>
      <c r="J305" s="93">
        <v>45805</v>
      </c>
      <c r="K305" s="87"/>
    </row>
    <row r="306" spans="1:11" ht="14.4" x14ac:dyDescent="0.3">
      <c r="A306" s="86">
        <v>1</v>
      </c>
      <c r="B306" s="87" t="s">
        <v>380</v>
      </c>
      <c r="C306" s="91" t="s">
        <v>11</v>
      </c>
      <c r="D306" s="89" t="s">
        <v>12</v>
      </c>
      <c r="E306" s="87" t="s">
        <v>13</v>
      </c>
      <c r="F306" s="87" t="s">
        <v>14</v>
      </c>
      <c r="G306" s="87" t="s">
        <v>15</v>
      </c>
      <c r="H306" s="87" t="str">
        <f>_xlfn.XLOOKUP(D306,'[1]Catálogo Ordinarias'!$C$5:$C$320,'[1]Catálogo Ordinarias'!$K$5:$K$320)</f>
        <v>1.1</v>
      </c>
      <c r="I306" s="93">
        <v>45536</v>
      </c>
      <c r="J306" s="93">
        <v>45567</v>
      </c>
      <c r="K306" s="87"/>
    </row>
    <row r="307" spans="1:11" ht="14.4" x14ac:dyDescent="0.3">
      <c r="A307" s="86">
        <v>1</v>
      </c>
      <c r="B307" s="87" t="s">
        <v>380</v>
      </c>
      <c r="C307" s="91" t="s">
        <v>11</v>
      </c>
      <c r="D307" s="89" t="s">
        <v>16</v>
      </c>
      <c r="E307" s="87" t="s">
        <v>17</v>
      </c>
      <c r="F307" s="87" t="s">
        <v>18</v>
      </c>
      <c r="G307" s="87" t="s">
        <v>19</v>
      </c>
      <c r="H307" s="87" t="str">
        <f>_xlfn.XLOOKUP(D307,'[1]Catálogo Ordinarias'!$C$5:$C$320,'[1]Catálogo Ordinarias'!$K$5:$K$320)</f>
        <v>1.2</v>
      </c>
      <c r="I307" s="93">
        <v>45597</v>
      </c>
      <c r="J307" s="93">
        <v>45672</v>
      </c>
      <c r="K307" s="87"/>
    </row>
    <row r="308" spans="1:11" ht="14.4" x14ac:dyDescent="0.3">
      <c r="A308" s="86">
        <v>1</v>
      </c>
      <c r="B308" s="87" t="s">
        <v>380</v>
      </c>
      <c r="C308" s="91" t="s">
        <v>11</v>
      </c>
      <c r="D308" s="89" t="s">
        <v>20</v>
      </c>
      <c r="E308" s="87" t="s">
        <v>21</v>
      </c>
      <c r="F308" s="87" t="s">
        <v>14</v>
      </c>
      <c r="G308" s="87" t="s">
        <v>21</v>
      </c>
      <c r="H308" s="87" t="str">
        <f>_xlfn.XLOOKUP(D308,'[1]Catálogo Ordinarias'!$C$5:$C$320,'[1]Catálogo Ordinarias'!$K$5:$K$320)</f>
        <v>1.3</v>
      </c>
      <c r="I308" s="93">
        <v>45597</v>
      </c>
      <c r="J308" s="93">
        <v>45606</v>
      </c>
      <c r="K308" s="87"/>
    </row>
    <row r="309" spans="1:11" ht="14.4" x14ac:dyDescent="0.3">
      <c r="A309" s="86">
        <v>1</v>
      </c>
      <c r="B309" s="87" t="s">
        <v>380</v>
      </c>
      <c r="C309" s="91" t="s">
        <v>11</v>
      </c>
      <c r="D309" s="89" t="s">
        <v>22</v>
      </c>
      <c r="E309" s="87" t="s">
        <v>17</v>
      </c>
      <c r="F309" s="87" t="s">
        <v>18</v>
      </c>
      <c r="G309" s="87" t="s">
        <v>19</v>
      </c>
      <c r="H309" s="87" t="str">
        <f>_xlfn.XLOOKUP(D309,'[1]Catálogo Ordinarias'!$C$5:$C$320,'[1]Catálogo Ordinarias'!$K$5:$K$320)</f>
        <v>1.4</v>
      </c>
      <c r="I309" s="93">
        <v>45684</v>
      </c>
      <c r="J309" s="93">
        <v>45809</v>
      </c>
      <c r="K309" s="87"/>
    </row>
    <row r="310" spans="1:11" ht="14.4" x14ac:dyDescent="0.3">
      <c r="A310" s="86">
        <v>1</v>
      </c>
      <c r="B310" s="87" t="s">
        <v>380</v>
      </c>
      <c r="C310" s="91" t="s">
        <v>23</v>
      </c>
      <c r="D310" s="89" t="s">
        <v>24</v>
      </c>
      <c r="E310" s="98" t="s">
        <v>21</v>
      </c>
      <c r="F310" s="98" t="s">
        <v>14</v>
      </c>
      <c r="G310" s="98" t="s">
        <v>21</v>
      </c>
      <c r="H310" s="87" t="str">
        <f>_xlfn.XLOOKUP(D310,'[1]Catálogo Ordinarias'!$C$5:$C$320,'[1]Catálogo Ordinarias'!$K$5:$K$320)</f>
        <v>2.1</v>
      </c>
      <c r="I310" s="93">
        <v>45823</v>
      </c>
      <c r="J310" s="93">
        <v>45834</v>
      </c>
      <c r="K310" s="98"/>
    </row>
    <row r="311" spans="1:11" ht="14.4" x14ac:dyDescent="0.3">
      <c r="A311" s="86">
        <v>1</v>
      </c>
      <c r="B311" s="87" t="s">
        <v>380</v>
      </c>
      <c r="C311" s="91" t="s">
        <v>23</v>
      </c>
      <c r="D311" s="89" t="s">
        <v>25</v>
      </c>
      <c r="E311" s="98" t="s">
        <v>21</v>
      </c>
      <c r="F311" s="98" t="s">
        <v>14</v>
      </c>
      <c r="G311" s="98" t="s">
        <v>21</v>
      </c>
      <c r="H311" s="87" t="str">
        <f>_xlfn.XLOOKUP(D311,'[1]Catálogo Ordinarias'!$C$5:$C$320,'[1]Catálogo Ordinarias'!$K$5:$K$320)</f>
        <v>2.2</v>
      </c>
      <c r="I311" s="93">
        <v>45823</v>
      </c>
      <c r="J311" s="93">
        <v>45834</v>
      </c>
      <c r="K311" s="98"/>
    </row>
    <row r="312" spans="1:11" ht="14.4" x14ac:dyDescent="0.3">
      <c r="A312" s="86">
        <v>1</v>
      </c>
      <c r="B312" s="87" t="s">
        <v>380</v>
      </c>
      <c r="C312" s="91" t="s">
        <v>23</v>
      </c>
      <c r="D312" s="89" t="s">
        <v>26</v>
      </c>
      <c r="E312" s="98" t="s">
        <v>21</v>
      </c>
      <c r="F312" s="98" t="s">
        <v>14</v>
      </c>
      <c r="G312" s="98" t="s">
        <v>21</v>
      </c>
      <c r="H312" s="87" t="str">
        <f>_xlfn.XLOOKUP(D312,'[1]Catálogo Ordinarias'!$C$5:$C$320,'[1]Catálogo Ordinarias'!$K$5:$K$320)</f>
        <v>2.3</v>
      </c>
      <c r="I312" s="93">
        <v>45823</v>
      </c>
      <c r="J312" s="93">
        <v>45834</v>
      </c>
      <c r="K312" s="98"/>
    </row>
    <row r="313" spans="1:11" ht="14.4" x14ac:dyDescent="0.3">
      <c r="A313" s="86">
        <v>1</v>
      </c>
      <c r="B313" s="87" t="s">
        <v>380</v>
      </c>
      <c r="C313" s="91" t="s">
        <v>23</v>
      </c>
      <c r="D313" s="89" t="s">
        <v>27</v>
      </c>
      <c r="E313" s="98" t="s">
        <v>21</v>
      </c>
      <c r="F313" s="98" t="s">
        <v>14</v>
      </c>
      <c r="G313" s="98" t="s">
        <v>21</v>
      </c>
      <c r="H313" s="87" t="str">
        <f>_xlfn.XLOOKUP(D313,'[1]Catálogo Ordinarias'!$C$5:$C$320,'[1]Catálogo Ordinarias'!$K$5:$K$320)</f>
        <v>2.4</v>
      </c>
      <c r="I313" s="93">
        <v>45823</v>
      </c>
      <c r="J313" s="93">
        <v>45834</v>
      </c>
      <c r="K313" s="98"/>
    </row>
    <row r="314" spans="1:11" ht="14.4" x14ac:dyDescent="0.3">
      <c r="A314" s="86">
        <v>1</v>
      </c>
      <c r="B314" s="87" t="s">
        <v>380</v>
      </c>
      <c r="C314" s="91" t="s">
        <v>23</v>
      </c>
      <c r="D314" s="89" t="s">
        <v>28</v>
      </c>
      <c r="E314" s="98" t="s">
        <v>21</v>
      </c>
      <c r="F314" s="98" t="s">
        <v>14</v>
      </c>
      <c r="G314" s="98" t="s">
        <v>21</v>
      </c>
      <c r="H314" s="87" t="str">
        <f>_xlfn.XLOOKUP(D314,'[1]Catálogo Ordinarias'!$C$5:$C$320,'[1]Catálogo Ordinarias'!$K$5:$K$320)</f>
        <v>2.5</v>
      </c>
      <c r="I314" s="93">
        <v>45823</v>
      </c>
      <c r="J314" s="93">
        <v>45834</v>
      </c>
      <c r="K314" s="98"/>
    </row>
    <row r="315" spans="1:11" ht="14.4" x14ac:dyDescent="0.3">
      <c r="A315" s="86">
        <v>1</v>
      </c>
      <c r="B315" s="87" t="s">
        <v>380</v>
      </c>
      <c r="C315" s="91" t="s">
        <v>23</v>
      </c>
      <c r="D315" s="89" t="s">
        <v>29</v>
      </c>
      <c r="E315" s="98" t="s">
        <v>21</v>
      </c>
      <c r="F315" s="98" t="s">
        <v>14</v>
      </c>
      <c r="G315" s="98" t="s">
        <v>21</v>
      </c>
      <c r="H315" s="87" t="str">
        <f>_xlfn.XLOOKUP(D315,'[1]Catálogo Ordinarias'!$C$5:$C$320,'[1]Catálogo Ordinarias'!$K$5:$K$320)</f>
        <v>2.6</v>
      </c>
      <c r="I315" s="93">
        <v>45823</v>
      </c>
      <c r="J315" s="93">
        <v>45834</v>
      </c>
      <c r="K315" s="98"/>
    </row>
    <row r="316" spans="1:11" ht="14.4" x14ac:dyDescent="0.3">
      <c r="A316" s="86">
        <v>1</v>
      </c>
      <c r="B316" s="87" t="s">
        <v>380</v>
      </c>
      <c r="C316" s="91" t="s">
        <v>23</v>
      </c>
      <c r="D316" s="89" t="s">
        <v>30</v>
      </c>
      <c r="E316" s="98" t="s">
        <v>21</v>
      </c>
      <c r="F316" s="98" t="s">
        <v>14</v>
      </c>
      <c r="G316" s="98" t="s">
        <v>21</v>
      </c>
      <c r="H316" s="87" t="str">
        <f>_xlfn.XLOOKUP(D316,'[1]Catálogo Ordinarias'!$C$5:$C$320,'[1]Catálogo Ordinarias'!$K$5:$K$320)</f>
        <v>2.7</v>
      </c>
      <c r="I316" s="93">
        <v>45823</v>
      </c>
      <c r="J316" s="93">
        <v>45834</v>
      </c>
      <c r="K316" s="98"/>
    </row>
    <row r="317" spans="1:11" ht="14.4" x14ac:dyDescent="0.3">
      <c r="A317" s="86">
        <v>1</v>
      </c>
      <c r="B317" s="87" t="s">
        <v>380</v>
      </c>
      <c r="C317" s="91" t="s">
        <v>23</v>
      </c>
      <c r="D317" s="89" t="s">
        <v>31</v>
      </c>
      <c r="E317" s="98" t="s">
        <v>21</v>
      </c>
      <c r="F317" s="98" t="s">
        <v>14</v>
      </c>
      <c r="G317" s="98" t="s">
        <v>21</v>
      </c>
      <c r="H317" s="87" t="str">
        <f>_xlfn.XLOOKUP(D317,'[1]Catálogo Ordinarias'!$C$5:$C$320,'[1]Catálogo Ordinarias'!$K$5:$K$320)</f>
        <v>2.8</v>
      </c>
      <c r="I317" s="93">
        <v>45823</v>
      </c>
      <c r="J317" s="93">
        <v>45834</v>
      </c>
      <c r="K317" s="98"/>
    </row>
    <row r="318" spans="1:11" ht="14.4" x14ac:dyDescent="0.3">
      <c r="A318" s="86">
        <v>1</v>
      </c>
      <c r="B318" s="87" t="s">
        <v>380</v>
      </c>
      <c r="C318" s="91" t="s">
        <v>23</v>
      </c>
      <c r="D318" s="89" t="s">
        <v>32</v>
      </c>
      <c r="E318" s="98" t="s">
        <v>21</v>
      </c>
      <c r="F318" s="98" t="s">
        <v>14</v>
      </c>
      <c r="G318" s="98" t="s">
        <v>21</v>
      </c>
      <c r="H318" s="87" t="str">
        <f>_xlfn.XLOOKUP(D318,'[1]Catálogo Ordinarias'!$C$5:$C$320,'[1]Catálogo Ordinarias'!$K$5:$K$320)</f>
        <v>2.9</v>
      </c>
      <c r="I318" s="93">
        <v>45823</v>
      </c>
      <c r="J318" s="93">
        <v>45834</v>
      </c>
      <c r="K318" s="98"/>
    </row>
    <row r="319" spans="1:11" ht="14.4" x14ac:dyDescent="0.3">
      <c r="A319" s="86">
        <v>1</v>
      </c>
      <c r="B319" s="87" t="s">
        <v>380</v>
      </c>
      <c r="C319" s="91" t="s">
        <v>23</v>
      </c>
      <c r="D319" s="89" t="s">
        <v>33</v>
      </c>
      <c r="E319" s="98" t="s">
        <v>21</v>
      </c>
      <c r="F319" s="98" t="s">
        <v>14</v>
      </c>
      <c r="G319" s="98" t="s">
        <v>21</v>
      </c>
      <c r="H319" s="87" t="str">
        <f>_xlfn.XLOOKUP(D319,'[1]Catálogo Ordinarias'!$C$5:$C$320,'[1]Catálogo Ordinarias'!$K$5:$K$320)</f>
        <v>2.10</v>
      </c>
      <c r="I319" s="93">
        <v>45823</v>
      </c>
      <c r="J319" s="93">
        <v>45834</v>
      </c>
      <c r="K319" s="98"/>
    </row>
    <row r="320" spans="1:11" ht="14.4" x14ac:dyDescent="0.3">
      <c r="A320" s="86">
        <v>1</v>
      </c>
      <c r="B320" s="87" t="s">
        <v>380</v>
      </c>
      <c r="C320" s="91" t="s">
        <v>34</v>
      </c>
      <c r="D320" s="89" t="s">
        <v>35</v>
      </c>
      <c r="E320" s="87" t="s">
        <v>21</v>
      </c>
      <c r="F320" s="87" t="s">
        <v>14</v>
      </c>
      <c r="G320" s="87" t="s">
        <v>21</v>
      </c>
      <c r="H320" s="87" t="str">
        <f>_xlfn.XLOOKUP(D320,'[1]Catálogo Ordinarias'!$C$5:$C$320,'[1]Catálogo Ordinarias'!$K$5:$K$320)</f>
        <v>3.1</v>
      </c>
      <c r="I320" s="93">
        <v>45597</v>
      </c>
      <c r="J320" s="93">
        <v>45612</v>
      </c>
      <c r="K320" s="87"/>
    </row>
    <row r="321" spans="1:11" ht="14.4" x14ac:dyDescent="0.3">
      <c r="A321" s="86">
        <v>1</v>
      </c>
      <c r="B321" s="87" t="s">
        <v>380</v>
      </c>
      <c r="C321" s="91" t="s">
        <v>34</v>
      </c>
      <c r="D321" s="89" t="s">
        <v>36</v>
      </c>
      <c r="E321" s="87" t="s">
        <v>21</v>
      </c>
      <c r="F321" s="87" t="s">
        <v>14</v>
      </c>
      <c r="G321" s="87" t="s">
        <v>21</v>
      </c>
      <c r="H321" s="87" t="str">
        <f>_xlfn.XLOOKUP(D321,'[1]Catálogo Ordinarias'!$C$5:$C$320,'[1]Catálogo Ordinarias'!$K$5:$K$320)</f>
        <v>3.2</v>
      </c>
      <c r="I321" s="93">
        <v>45672</v>
      </c>
      <c r="J321" s="93">
        <v>45703</v>
      </c>
      <c r="K321" s="87"/>
    </row>
    <row r="322" spans="1:11" ht="14.4" x14ac:dyDescent="0.3">
      <c r="A322" s="86">
        <v>1</v>
      </c>
      <c r="B322" s="87" t="s">
        <v>380</v>
      </c>
      <c r="C322" s="91" t="s">
        <v>34</v>
      </c>
      <c r="D322" s="89" t="s">
        <v>37</v>
      </c>
      <c r="E322" s="87" t="s">
        <v>21</v>
      </c>
      <c r="F322" s="87" t="s">
        <v>38</v>
      </c>
      <c r="G322" s="87" t="s">
        <v>21</v>
      </c>
      <c r="H322" s="87" t="str">
        <f>_xlfn.XLOOKUP(D322,'[1]Catálogo Ordinarias'!$C$5:$C$320,'[1]Catálogo Ordinarias'!$K$5:$K$320)</f>
        <v>3.3</v>
      </c>
      <c r="I322" s="93">
        <v>45689</v>
      </c>
      <c r="J322" s="93">
        <v>45716</v>
      </c>
      <c r="K322" s="87"/>
    </row>
    <row r="323" spans="1:11" ht="14.4" x14ac:dyDescent="0.3">
      <c r="A323" s="86">
        <v>1</v>
      </c>
      <c r="B323" s="87" t="s">
        <v>380</v>
      </c>
      <c r="C323" s="91" t="s">
        <v>34</v>
      </c>
      <c r="D323" s="89" t="s">
        <v>39</v>
      </c>
      <c r="E323" s="87" t="s">
        <v>13</v>
      </c>
      <c r="F323" s="87" t="s">
        <v>14</v>
      </c>
      <c r="G323" s="87" t="s">
        <v>40</v>
      </c>
      <c r="H323" s="87" t="str">
        <f>_xlfn.XLOOKUP(D323,'[1]Catálogo Ordinarias'!$C$5:$C$320,'[1]Catálogo Ordinarias'!$K$5:$K$320)</f>
        <v>3.4</v>
      </c>
      <c r="I323" s="93">
        <v>45536</v>
      </c>
      <c r="J323" s="93">
        <v>45565</v>
      </c>
      <c r="K323" s="87"/>
    </row>
    <row r="324" spans="1:11" ht="14.4" x14ac:dyDescent="0.3">
      <c r="A324" s="86">
        <v>1</v>
      </c>
      <c r="B324" s="87" t="s">
        <v>380</v>
      </c>
      <c r="C324" s="91" t="s">
        <v>34</v>
      </c>
      <c r="D324" s="89" t="s">
        <v>41</v>
      </c>
      <c r="E324" s="87" t="s">
        <v>13</v>
      </c>
      <c r="F324" s="87" t="s">
        <v>42</v>
      </c>
      <c r="G324" s="87" t="s">
        <v>40</v>
      </c>
      <c r="H324" s="87" t="str">
        <f>_xlfn.XLOOKUP(D324,'[1]Catálogo Ordinarias'!$C$5:$C$320,'[1]Catálogo Ordinarias'!$K$5:$K$320)</f>
        <v>3.5</v>
      </c>
      <c r="I324" s="93">
        <v>45597</v>
      </c>
      <c r="J324" s="93">
        <v>45597</v>
      </c>
      <c r="K324" s="87"/>
    </row>
    <row r="325" spans="1:11" ht="14.4" x14ac:dyDescent="0.3">
      <c r="A325" s="86">
        <v>1</v>
      </c>
      <c r="B325" s="87" t="s">
        <v>380</v>
      </c>
      <c r="C325" s="91" t="s">
        <v>34</v>
      </c>
      <c r="D325" s="89" t="s">
        <v>43</v>
      </c>
      <c r="E325" s="87" t="s">
        <v>13</v>
      </c>
      <c r="F325" s="87" t="s">
        <v>42</v>
      </c>
      <c r="G325" s="87" t="s">
        <v>40</v>
      </c>
      <c r="H325" s="87" t="str">
        <f>_xlfn.XLOOKUP(D325,'[1]Catálogo Ordinarias'!$C$5:$C$320,'[1]Catálogo Ordinarias'!$K$5:$K$320)</f>
        <v>3.6</v>
      </c>
      <c r="I325" s="93">
        <v>45597</v>
      </c>
      <c r="J325" s="93">
        <v>45626</v>
      </c>
      <c r="K325" s="87"/>
    </row>
    <row r="326" spans="1:11" ht="14.4" x14ac:dyDescent="0.3">
      <c r="A326" s="86">
        <v>1</v>
      </c>
      <c r="B326" s="87" t="s">
        <v>380</v>
      </c>
      <c r="C326" s="91" t="s">
        <v>34</v>
      </c>
      <c r="D326" s="89" t="s">
        <v>44</v>
      </c>
      <c r="E326" s="87" t="s">
        <v>13</v>
      </c>
      <c r="F326" s="87" t="s">
        <v>45</v>
      </c>
      <c r="G326" s="87" t="s">
        <v>40</v>
      </c>
      <c r="H326" s="87" t="str">
        <f>_xlfn.XLOOKUP(D326,'[1]Catálogo Ordinarias'!$C$5:$C$320,'[1]Catálogo Ordinarias'!$K$5:$K$320)</f>
        <v>3.7</v>
      </c>
      <c r="I326" s="93">
        <v>45628</v>
      </c>
      <c r="J326" s="93">
        <v>45628</v>
      </c>
      <c r="K326" s="87"/>
    </row>
    <row r="327" spans="1:11" ht="14.4" x14ac:dyDescent="0.3">
      <c r="A327" s="86">
        <v>1</v>
      </c>
      <c r="B327" s="87" t="s">
        <v>380</v>
      </c>
      <c r="C327" s="91" t="s">
        <v>34</v>
      </c>
      <c r="D327" s="89" t="s">
        <v>46</v>
      </c>
      <c r="E327" s="87" t="s">
        <v>13</v>
      </c>
      <c r="F327" s="87" t="s">
        <v>42</v>
      </c>
      <c r="G327" s="87" t="s">
        <v>40</v>
      </c>
      <c r="H327" s="87" t="str">
        <f>_xlfn.XLOOKUP(D327,'[1]Catálogo Ordinarias'!$C$5:$C$320,'[1]Catálogo Ordinarias'!$K$5:$K$320)</f>
        <v>3.8</v>
      </c>
      <c r="I327" s="93">
        <v>45659</v>
      </c>
      <c r="J327" s="93">
        <v>45703</v>
      </c>
      <c r="K327" s="87"/>
    </row>
    <row r="328" spans="1:11" ht="14.4" x14ac:dyDescent="0.3">
      <c r="A328" s="86">
        <v>1</v>
      </c>
      <c r="B328" s="87" t="s">
        <v>380</v>
      </c>
      <c r="C328" s="91" t="s">
        <v>34</v>
      </c>
      <c r="D328" s="89" t="s">
        <v>47</v>
      </c>
      <c r="E328" s="87" t="s">
        <v>13</v>
      </c>
      <c r="F328" s="87" t="s">
        <v>45</v>
      </c>
      <c r="G328" s="87" t="s">
        <v>40</v>
      </c>
      <c r="H328" s="87" t="str">
        <f>_xlfn.XLOOKUP(D328,'[1]Catálogo Ordinarias'!$C$5:$C$320,'[1]Catálogo Ordinarias'!$K$5:$K$320)</f>
        <v>3.9</v>
      </c>
      <c r="I328" s="90">
        <v>45658</v>
      </c>
      <c r="J328" s="90">
        <v>45838</v>
      </c>
      <c r="K328" s="87"/>
    </row>
    <row r="329" spans="1:11" ht="14.4" x14ac:dyDescent="0.3">
      <c r="A329" s="86">
        <v>1</v>
      </c>
      <c r="B329" s="87" t="s">
        <v>380</v>
      </c>
      <c r="C329" s="91" t="s">
        <v>48</v>
      </c>
      <c r="D329" s="89" t="s">
        <v>49</v>
      </c>
      <c r="E329" s="87" t="s">
        <v>13</v>
      </c>
      <c r="F329" s="87" t="s">
        <v>50</v>
      </c>
      <c r="G329" s="87" t="s">
        <v>50</v>
      </c>
      <c r="H329" s="87" t="str">
        <f>_xlfn.XLOOKUP(D329,'[1]Catálogo Ordinarias'!$C$5:$C$320,'[1]Catálogo Ordinarias'!$K$5:$K$320)</f>
        <v>4.1</v>
      </c>
      <c r="I329" s="93">
        <v>45714</v>
      </c>
      <c r="J329" s="93">
        <v>45714</v>
      </c>
      <c r="K329" s="87"/>
    </row>
    <row r="330" spans="1:11" ht="14.4" x14ac:dyDescent="0.3">
      <c r="A330" s="86">
        <v>1</v>
      </c>
      <c r="B330" s="87" t="s">
        <v>380</v>
      </c>
      <c r="C330" s="91" t="s">
        <v>48</v>
      </c>
      <c r="D330" s="89" t="s">
        <v>51</v>
      </c>
      <c r="E330" s="87" t="s">
        <v>17</v>
      </c>
      <c r="F330" s="87" t="s">
        <v>50</v>
      </c>
      <c r="G330" s="87" t="s">
        <v>50</v>
      </c>
      <c r="H330" s="87" t="str">
        <f>_xlfn.XLOOKUP(D330,'[1]Catálogo Ordinarias'!$C$5:$C$320,'[1]Catálogo Ordinarias'!$K$5:$K$320)</f>
        <v>4.2</v>
      </c>
      <c r="I330" s="93">
        <v>45715</v>
      </c>
      <c r="J330" s="100">
        <v>45735</v>
      </c>
      <c r="K330" s="87"/>
    </row>
    <row r="331" spans="1:11" ht="14.4" x14ac:dyDescent="0.3">
      <c r="A331" s="86">
        <v>1</v>
      </c>
      <c r="B331" s="87" t="s">
        <v>380</v>
      </c>
      <c r="C331" s="91" t="s">
        <v>48</v>
      </c>
      <c r="D331" s="89" t="s">
        <v>52</v>
      </c>
      <c r="E331" s="87" t="s">
        <v>13</v>
      </c>
      <c r="F331" s="87" t="s">
        <v>50</v>
      </c>
      <c r="G331" s="87" t="s">
        <v>50</v>
      </c>
      <c r="H331" s="87" t="str">
        <f>_xlfn.XLOOKUP(D331,'[1]Catálogo Ordinarias'!$C$5:$C$320,'[1]Catálogo Ordinarias'!$K$5:$K$320)</f>
        <v>4.3</v>
      </c>
      <c r="I331" s="93">
        <v>45762</v>
      </c>
      <c r="J331" s="93">
        <v>45762</v>
      </c>
      <c r="K331" s="87"/>
    </row>
    <row r="332" spans="1:11" ht="14.4" x14ac:dyDescent="0.3">
      <c r="A332" s="86">
        <v>1</v>
      </c>
      <c r="B332" s="87" t="s">
        <v>380</v>
      </c>
      <c r="C332" s="91" t="s">
        <v>48</v>
      </c>
      <c r="D332" s="89" t="s">
        <v>53</v>
      </c>
      <c r="E332" s="87" t="s">
        <v>13</v>
      </c>
      <c r="F332" s="87" t="s">
        <v>50</v>
      </c>
      <c r="G332" s="87" t="s">
        <v>50</v>
      </c>
      <c r="H332" s="87" t="str">
        <f>_xlfn.XLOOKUP(D332,'[1]Catálogo Ordinarias'!$C$5:$C$320,'[1]Catálogo Ordinarias'!$K$5:$K$320)</f>
        <v>4.4</v>
      </c>
      <c r="I332" s="93">
        <v>45747</v>
      </c>
      <c r="J332" s="93">
        <v>45747</v>
      </c>
      <c r="K332" s="87"/>
    </row>
    <row r="333" spans="1:11" ht="14.4" x14ac:dyDescent="0.3">
      <c r="A333" s="86">
        <v>1</v>
      </c>
      <c r="B333" s="87" t="s">
        <v>380</v>
      </c>
      <c r="C333" s="91" t="s">
        <v>48</v>
      </c>
      <c r="D333" s="89" t="s">
        <v>54</v>
      </c>
      <c r="E333" s="87" t="s">
        <v>13</v>
      </c>
      <c r="F333" s="87" t="s">
        <v>50</v>
      </c>
      <c r="G333" s="87" t="s">
        <v>50</v>
      </c>
      <c r="H333" s="87" t="str">
        <f>_xlfn.XLOOKUP(D333,'[1]Catálogo Ordinarias'!$C$5:$C$320,'[1]Catálogo Ordinarias'!$K$5:$K$320)</f>
        <v>4.5</v>
      </c>
      <c r="I333" s="93">
        <v>45776</v>
      </c>
      <c r="J333" s="93">
        <v>45776</v>
      </c>
      <c r="K333" s="87"/>
    </row>
    <row r="334" spans="1:11" ht="14.4" x14ac:dyDescent="0.3">
      <c r="A334" s="86">
        <v>1</v>
      </c>
      <c r="B334" s="87" t="s">
        <v>380</v>
      </c>
      <c r="C334" s="91" t="s">
        <v>48</v>
      </c>
      <c r="D334" s="89" t="s">
        <v>55</v>
      </c>
      <c r="E334" s="87" t="s">
        <v>13</v>
      </c>
      <c r="F334" s="87" t="s">
        <v>50</v>
      </c>
      <c r="G334" s="87" t="s">
        <v>50</v>
      </c>
      <c r="H334" s="87" t="str">
        <f>_xlfn.XLOOKUP(D334,'[1]Catálogo Ordinarias'!$C$5:$C$320,'[1]Catálogo Ordinarias'!$K$5:$K$320)</f>
        <v>4.6</v>
      </c>
      <c r="I334" s="93">
        <v>45800</v>
      </c>
      <c r="J334" s="93">
        <v>45800</v>
      </c>
      <c r="K334" s="87"/>
    </row>
    <row r="335" spans="1:11" ht="14.4" x14ac:dyDescent="0.3">
      <c r="A335" s="86">
        <v>1</v>
      </c>
      <c r="B335" s="87" t="s">
        <v>380</v>
      </c>
      <c r="C335" s="91" t="s">
        <v>56</v>
      </c>
      <c r="D335" s="89" t="s">
        <v>57</v>
      </c>
      <c r="E335" s="87" t="s">
        <v>13</v>
      </c>
      <c r="F335" s="87" t="s">
        <v>50</v>
      </c>
      <c r="G335" s="87" t="s">
        <v>50</v>
      </c>
      <c r="H335" s="87" t="str">
        <f>_xlfn.XLOOKUP(D335,'[1]Catálogo Ordinarias'!$C$5:$C$320,'[1]Catálogo Ordinarias'!$K$5:$K$320)</f>
        <v>5.1</v>
      </c>
      <c r="I335" s="93">
        <v>45536</v>
      </c>
      <c r="J335" s="93">
        <v>45698</v>
      </c>
      <c r="K335" s="87"/>
    </row>
    <row r="336" spans="1:11" ht="14.4" x14ac:dyDescent="0.3">
      <c r="A336" s="86">
        <v>1</v>
      </c>
      <c r="B336" s="87" t="s">
        <v>380</v>
      </c>
      <c r="C336" s="91" t="s">
        <v>56</v>
      </c>
      <c r="D336" s="89" t="s">
        <v>58</v>
      </c>
      <c r="E336" s="87" t="s">
        <v>13</v>
      </c>
      <c r="F336" s="87" t="s">
        <v>50</v>
      </c>
      <c r="G336" s="87" t="s">
        <v>50</v>
      </c>
      <c r="H336" s="87" t="str">
        <f>_xlfn.XLOOKUP(D336,'[1]Catálogo Ordinarias'!$C$5:$C$320,'[1]Catálogo Ordinarias'!$K$5:$K$320)</f>
        <v>5.2</v>
      </c>
      <c r="I336" s="93">
        <v>45536</v>
      </c>
      <c r="J336" s="93">
        <v>45716</v>
      </c>
      <c r="K336" s="87"/>
    </row>
    <row r="337" spans="1:11" ht="14.4" x14ac:dyDescent="0.3">
      <c r="A337" s="86">
        <v>1</v>
      </c>
      <c r="B337" s="87" t="s">
        <v>380</v>
      </c>
      <c r="C337" s="91" t="s">
        <v>56</v>
      </c>
      <c r="D337" s="89" t="s">
        <v>59</v>
      </c>
      <c r="E337" s="87" t="s">
        <v>13</v>
      </c>
      <c r="F337" s="87" t="s">
        <v>50</v>
      </c>
      <c r="G337" s="87" t="s">
        <v>50</v>
      </c>
      <c r="H337" s="87" t="str">
        <f>_xlfn.XLOOKUP(D337,'[1]Catálogo Ordinarias'!$C$5:$C$320,'[1]Catálogo Ordinarias'!$K$5:$K$320)</f>
        <v>5.3</v>
      </c>
      <c r="I337" s="93">
        <v>45536</v>
      </c>
      <c r="J337" s="93">
        <v>45698</v>
      </c>
      <c r="K337" s="87"/>
    </row>
    <row r="338" spans="1:11" ht="14.4" x14ac:dyDescent="0.3">
      <c r="A338" s="86">
        <v>1</v>
      </c>
      <c r="B338" s="87" t="s">
        <v>380</v>
      </c>
      <c r="C338" s="91" t="s">
        <v>60</v>
      </c>
      <c r="D338" s="89" t="s">
        <v>61</v>
      </c>
      <c r="E338" s="87" t="s">
        <v>13</v>
      </c>
      <c r="F338" s="87" t="s">
        <v>50</v>
      </c>
      <c r="G338" s="87" t="s">
        <v>50</v>
      </c>
      <c r="H338" s="87" t="str">
        <f>_xlfn.XLOOKUP(D338,'[1]Catálogo Ordinarias'!$C$5:$C$320,'[1]Catálogo Ordinarias'!$K$5:$K$320)</f>
        <v>6.1</v>
      </c>
      <c r="I338" s="93">
        <v>45536</v>
      </c>
      <c r="J338" s="93">
        <v>45747</v>
      </c>
      <c r="K338" s="87"/>
    </row>
    <row r="339" spans="1:11" ht="14.4" x14ac:dyDescent="0.3">
      <c r="A339" s="86">
        <v>1</v>
      </c>
      <c r="B339" s="87" t="s">
        <v>380</v>
      </c>
      <c r="C339" s="91" t="s">
        <v>60</v>
      </c>
      <c r="D339" s="89" t="s">
        <v>62</v>
      </c>
      <c r="E339" s="87" t="s">
        <v>13</v>
      </c>
      <c r="F339" s="87" t="s">
        <v>50</v>
      </c>
      <c r="G339" s="87" t="s">
        <v>50</v>
      </c>
      <c r="H339" s="87" t="str">
        <f>_xlfn.XLOOKUP(D339,'[1]Catálogo Ordinarias'!$C$5:$C$320,'[1]Catálogo Ordinarias'!$K$5:$K$320)</f>
        <v>6.2</v>
      </c>
      <c r="I339" s="93">
        <v>45717</v>
      </c>
      <c r="J339" s="93">
        <v>45807</v>
      </c>
      <c r="K339" s="87"/>
    </row>
    <row r="340" spans="1:11" ht="14.4" x14ac:dyDescent="0.3">
      <c r="A340" s="86">
        <v>1</v>
      </c>
      <c r="B340" s="87" t="s">
        <v>380</v>
      </c>
      <c r="C340" s="94" t="s">
        <v>60</v>
      </c>
      <c r="D340" s="95" t="s">
        <v>63</v>
      </c>
      <c r="E340" s="87" t="s">
        <v>13</v>
      </c>
      <c r="F340" s="96" t="s">
        <v>50</v>
      </c>
      <c r="G340" s="87" t="s">
        <v>50</v>
      </c>
      <c r="H340" s="87" t="str">
        <f>_xlfn.XLOOKUP(D340,'[1]Catálogo Ordinarias'!$C$5:$C$320,'[1]Catálogo Ordinarias'!$K$5:$K$320)</f>
        <v>6.3</v>
      </c>
      <c r="I340" s="93">
        <v>45755</v>
      </c>
      <c r="J340" s="93">
        <v>45755</v>
      </c>
      <c r="K340" s="87"/>
    </row>
    <row r="341" spans="1:11" ht="14.4" x14ac:dyDescent="0.3">
      <c r="A341" s="86">
        <v>1</v>
      </c>
      <c r="B341" s="87" t="s">
        <v>380</v>
      </c>
      <c r="C341" s="94" t="s">
        <v>60</v>
      </c>
      <c r="D341" s="95" t="s">
        <v>64</v>
      </c>
      <c r="E341" s="87" t="s">
        <v>13</v>
      </c>
      <c r="F341" s="96" t="s">
        <v>50</v>
      </c>
      <c r="G341" s="87" t="s">
        <v>50</v>
      </c>
      <c r="H341" s="87" t="str">
        <f>_xlfn.XLOOKUP(D341,'[1]Catálogo Ordinarias'!$C$5:$C$320,'[1]Catálogo Ordinarias'!$K$5:$K$320)</f>
        <v>6.4</v>
      </c>
      <c r="I341" s="93">
        <v>45808</v>
      </c>
      <c r="J341" s="93">
        <v>45808</v>
      </c>
      <c r="K341" s="87"/>
    </row>
    <row r="342" spans="1:11" ht="14.4" x14ac:dyDescent="0.3">
      <c r="A342" s="86">
        <v>1</v>
      </c>
      <c r="B342" s="87" t="s">
        <v>380</v>
      </c>
      <c r="C342" s="91" t="s">
        <v>65</v>
      </c>
      <c r="D342" s="89" t="s">
        <v>66</v>
      </c>
      <c r="E342" s="87" t="s">
        <v>13</v>
      </c>
      <c r="F342" s="87" t="s">
        <v>14</v>
      </c>
      <c r="G342" s="87" t="s">
        <v>40</v>
      </c>
      <c r="H342" s="87" t="str">
        <f>_xlfn.XLOOKUP(D342,'[1]Catálogo Ordinarias'!$C$5:$C$320,'[1]Catálogo Ordinarias'!$K$5:$K$320)</f>
        <v>7.1</v>
      </c>
      <c r="I342" s="93">
        <v>45596</v>
      </c>
      <c r="J342" s="93">
        <v>45596</v>
      </c>
      <c r="K342" s="87"/>
    </row>
    <row r="343" spans="1:11" ht="14.4" x14ac:dyDescent="0.3">
      <c r="A343" s="86">
        <v>1</v>
      </c>
      <c r="B343" s="87" t="s">
        <v>380</v>
      </c>
      <c r="C343" s="91" t="s">
        <v>65</v>
      </c>
      <c r="D343" s="89" t="s">
        <v>67</v>
      </c>
      <c r="E343" s="87" t="s">
        <v>21</v>
      </c>
      <c r="F343" s="87" t="s">
        <v>14</v>
      </c>
      <c r="G343" s="87" t="s">
        <v>21</v>
      </c>
      <c r="H343" s="87" t="str">
        <f>_xlfn.XLOOKUP(D343,'[1]Catálogo Ordinarias'!$C$5:$C$320,'[1]Catálogo Ordinarias'!$K$5:$K$320)</f>
        <v>7.2</v>
      </c>
      <c r="I343" s="93">
        <v>45597</v>
      </c>
      <c r="J343" s="93">
        <v>45606</v>
      </c>
      <c r="K343" s="87"/>
    </row>
    <row r="344" spans="1:11" s="1" customFormat="1" ht="14.4" x14ac:dyDescent="0.3">
      <c r="A344" s="101">
        <v>1</v>
      </c>
      <c r="B344" s="87" t="s">
        <v>380</v>
      </c>
      <c r="C344" s="91" t="s">
        <v>65</v>
      </c>
      <c r="D344" s="89" t="s">
        <v>68</v>
      </c>
      <c r="E344" s="87" t="s">
        <v>17</v>
      </c>
      <c r="F344" s="87" t="s">
        <v>69</v>
      </c>
      <c r="G344" s="87" t="s">
        <v>70</v>
      </c>
      <c r="H344" s="87" t="str">
        <f>_xlfn.XLOOKUP(D344,'[1]Catálogo Ordinarias'!$C$5:$C$320,'[1]Catálogo Ordinarias'!$K$5:$K$320)</f>
        <v>7.3</v>
      </c>
      <c r="I344" s="93">
        <v>45558</v>
      </c>
      <c r="J344" s="93">
        <v>45586</v>
      </c>
      <c r="K344" s="87"/>
    </row>
    <row r="345" spans="1:11" ht="14.4" x14ac:dyDescent="0.3">
      <c r="A345" s="86">
        <v>1</v>
      </c>
      <c r="B345" s="87" t="s">
        <v>380</v>
      </c>
      <c r="C345" s="91" t="s">
        <v>65</v>
      </c>
      <c r="D345" s="89" t="s">
        <v>71</v>
      </c>
      <c r="E345" s="87" t="s">
        <v>17</v>
      </c>
      <c r="F345" s="87" t="s">
        <v>72</v>
      </c>
      <c r="G345" s="87" t="s">
        <v>40</v>
      </c>
      <c r="H345" s="87" t="str">
        <f>_xlfn.XLOOKUP(D345,'[1]Catálogo Ordinarias'!$C$5:$C$320,'[1]Catálogo Ordinarias'!$K$5:$K$320)</f>
        <v>7.4</v>
      </c>
      <c r="I345" s="93">
        <v>45597</v>
      </c>
      <c r="J345" s="93">
        <v>45784</v>
      </c>
      <c r="K345" s="87"/>
    </row>
    <row r="346" spans="1:11" ht="14.4" x14ac:dyDescent="0.3">
      <c r="A346" s="86">
        <v>1</v>
      </c>
      <c r="B346" s="87" t="s">
        <v>380</v>
      </c>
      <c r="C346" s="91" t="s">
        <v>65</v>
      </c>
      <c r="D346" s="89" t="s">
        <v>73</v>
      </c>
      <c r="E346" s="87" t="s">
        <v>17</v>
      </c>
      <c r="F346" s="87" t="s">
        <v>72</v>
      </c>
      <c r="G346" s="87" t="s">
        <v>40</v>
      </c>
      <c r="H346" s="87" t="str">
        <f>_xlfn.XLOOKUP(D346,'[1]Catálogo Ordinarias'!$C$5:$C$320,'[1]Catálogo Ordinarias'!$K$5:$K$320)</f>
        <v>7.5</v>
      </c>
      <c r="I346" s="93">
        <v>45597</v>
      </c>
      <c r="J346" s="93">
        <v>45789</v>
      </c>
      <c r="K346" s="87"/>
    </row>
    <row r="347" spans="1:11" ht="14.4" x14ac:dyDescent="0.3">
      <c r="A347" s="86">
        <v>1</v>
      </c>
      <c r="B347" s="87" t="s">
        <v>380</v>
      </c>
      <c r="C347" s="91" t="s">
        <v>65</v>
      </c>
      <c r="D347" s="89" t="s">
        <v>74</v>
      </c>
      <c r="E347" s="87" t="s">
        <v>17</v>
      </c>
      <c r="F347" s="87" t="s">
        <v>72</v>
      </c>
      <c r="G347" s="87" t="s">
        <v>40</v>
      </c>
      <c r="H347" s="87" t="str">
        <f>_xlfn.XLOOKUP(D347,'[1]Catálogo Ordinarias'!$C$5:$C$320,'[1]Catálogo Ordinarias'!$K$5:$K$320)</f>
        <v>7.6</v>
      </c>
      <c r="I347" s="93">
        <v>45658</v>
      </c>
      <c r="J347" s="93">
        <v>45802</v>
      </c>
      <c r="K347" s="87"/>
    </row>
    <row r="348" spans="1:11" ht="14.4" x14ac:dyDescent="0.3">
      <c r="A348" s="86">
        <v>1</v>
      </c>
      <c r="B348" s="87" t="s">
        <v>380</v>
      </c>
      <c r="C348" s="91" t="s">
        <v>65</v>
      </c>
      <c r="D348" s="89" t="s">
        <v>75</v>
      </c>
      <c r="E348" s="87" t="s">
        <v>17</v>
      </c>
      <c r="F348" s="87" t="s">
        <v>72</v>
      </c>
      <c r="G348" s="87" t="s">
        <v>40</v>
      </c>
      <c r="H348" s="87" t="str">
        <f>_xlfn.XLOOKUP(D348,'[1]Catálogo Ordinarias'!$C$5:$C$320,'[1]Catálogo Ordinarias'!$K$5:$K$320)</f>
        <v>7.7</v>
      </c>
      <c r="I348" s="93">
        <v>45597</v>
      </c>
      <c r="J348" s="93">
        <v>45803</v>
      </c>
      <c r="K348" s="87"/>
    </row>
    <row r="349" spans="1:11" ht="14.4" x14ac:dyDescent="0.3">
      <c r="A349" s="86">
        <v>1</v>
      </c>
      <c r="B349" s="87" t="s">
        <v>380</v>
      </c>
      <c r="C349" s="91" t="s">
        <v>65</v>
      </c>
      <c r="D349" s="89" t="s">
        <v>76</v>
      </c>
      <c r="E349" s="87" t="s">
        <v>13</v>
      </c>
      <c r="F349" s="87" t="s">
        <v>77</v>
      </c>
      <c r="G349" s="87" t="s">
        <v>40</v>
      </c>
      <c r="H349" s="87" t="str">
        <f>_xlfn.XLOOKUP(D349,'[1]Catálogo Ordinarias'!$C$5:$C$320,'[1]Catálogo Ordinarias'!$K$5:$K$320)</f>
        <v>7.8</v>
      </c>
      <c r="I349" s="93">
        <v>45597</v>
      </c>
      <c r="J349" s="93">
        <v>45808</v>
      </c>
      <c r="K349" s="87"/>
    </row>
    <row r="350" spans="1:11" ht="14.4" x14ac:dyDescent="0.3">
      <c r="A350" s="86">
        <v>1</v>
      </c>
      <c r="B350" s="87" t="s">
        <v>380</v>
      </c>
      <c r="C350" s="91" t="s">
        <v>65</v>
      </c>
      <c r="D350" s="89" t="s">
        <v>78</v>
      </c>
      <c r="E350" s="87" t="s">
        <v>13</v>
      </c>
      <c r="F350" s="87" t="s">
        <v>14</v>
      </c>
      <c r="G350" s="87" t="s">
        <v>40</v>
      </c>
      <c r="H350" s="87" t="str">
        <f>_xlfn.XLOOKUP(D350,'[1]Catálogo Ordinarias'!$C$5:$C$320,'[1]Catálogo Ordinarias'!$K$5:$K$320)</f>
        <v>7.9</v>
      </c>
      <c r="I350" s="93">
        <v>45597</v>
      </c>
      <c r="J350" s="93">
        <v>45838</v>
      </c>
      <c r="K350" s="87"/>
    </row>
    <row r="351" spans="1:11" ht="14.4" x14ac:dyDescent="0.3">
      <c r="A351" s="86">
        <v>1</v>
      </c>
      <c r="B351" s="87" t="s">
        <v>380</v>
      </c>
      <c r="C351" s="91" t="s">
        <v>79</v>
      </c>
      <c r="D351" s="89" t="s">
        <v>80</v>
      </c>
      <c r="E351" s="87" t="s">
        <v>17</v>
      </c>
      <c r="F351" s="87" t="s">
        <v>81</v>
      </c>
      <c r="G351" s="87" t="s">
        <v>40</v>
      </c>
      <c r="H351" s="87" t="str">
        <f>_xlfn.XLOOKUP(D351,'[1]Catálogo Ordinarias'!$C$5:$C$320,'[1]Catálogo Ordinarias'!$K$5:$K$320)</f>
        <v>8.2</v>
      </c>
      <c r="I351" s="93">
        <v>45672</v>
      </c>
      <c r="J351" s="93">
        <v>45703</v>
      </c>
      <c r="K351" s="87"/>
    </row>
    <row r="352" spans="1:11" ht="14.4" x14ac:dyDescent="0.3">
      <c r="A352" s="86">
        <v>1</v>
      </c>
      <c r="B352" s="87" t="s">
        <v>380</v>
      </c>
      <c r="C352" s="91" t="s">
        <v>79</v>
      </c>
      <c r="D352" s="89" t="s">
        <v>82</v>
      </c>
      <c r="E352" s="87" t="s">
        <v>13</v>
      </c>
      <c r="F352" s="87" t="s">
        <v>83</v>
      </c>
      <c r="G352" s="87" t="s">
        <v>19</v>
      </c>
      <c r="H352" s="87" t="str">
        <f>_xlfn.XLOOKUP(D352,'[1]Catálogo Ordinarias'!$C$5:$C$320,'[1]Catálogo Ordinarias'!$K$5:$K$320)</f>
        <v>8.3</v>
      </c>
      <c r="I352" s="93">
        <v>45713</v>
      </c>
      <c r="J352" s="93">
        <v>45713</v>
      </c>
      <c r="K352" s="87"/>
    </row>
    <row r="353" spans="1:11" ht="14.4" x14ac:dyDescent="0.3">
      <c r="A353" s="86">
        <v>1</v>
      </c>
      <c r="B353" s="87" t="s">
        <v>380</v>
      </c>
      <c r="C353" s="91" t="s">
        <v>79</v>
      </c>
      <c r="D353" s="89" t="s">
        <v>84</v>
      </c>
      <c r="E353" s="87" t="s">
        <v>17</v>
      </c>
      <c r="F353" s="87" t="s">
        <v>85</v>
      </c>
      <c r="G353" s="87" t="s">
        <v>40</v>
      </c>
      <c r="H353" s="87" t="str">
        <f>_xlfn.XLOOKUP(D353,'[1]Catálogo Ordinarias'!$C$5:$C$320,'[1]Catálogo Ordinarias'!$K$5:$K$320)</f>
        <v>8.4</v>
      </c>
      <c r="I353" s="93">
        <v>45714</v>
      </c>
      <c r="J353" s="93">
        <v>45730</v>
      </c>
      <c r="K353" s="87"/>
    </row>
    <row r="354" spans="1:11" ht="14.4" x14ac:dyDescent="0.3">
      <c r="A354" s="86">
        <v>1</v>
      </c>
      <c r="B354" s="87" t="s">
        <v>380</v>
      </c>
      <c r="C354" s="91" t="s">
        <v>79</v>
      </c>
      <c r="D354" s="89" t="s">
        <v>86</v>
      </c>
      <c r="E354" s="87" t="s">
        <v>13</v>
      </c>
      <c r="F354" s="87" t="s">
        <v>45</v>
      </c>
      <c r="G354" s="87" t="s">
        <v>40</v>
      </c>
      <c r="H354" s="87" t="str">
        <f>_xlfn.XLOOKUP(D354,'[1]Catálogo Ordinarias'!$C$5:$C$320,'[1]Catálogo Ordinarias'!$K$5:$K$320)</f>
        <v>8.5</v>
      </c>
      <c r="I354" s="92">
        <v>45730</v>
      </c>
      <c r="J354" s="92">
        <v>45730</v>
      </c>
      <c r="K354" s="87"/>
    </row>
    <row r="355" spans="1:11" ht="14.4" x14ac:dyDescent="0.3">
      <c r="A355" s="86">
        <v>1</v>
      </c>
      <c r="B355" s="87" t="s">
        <v>380</v>
      </c>
      <c r="C355" s="91" t="s">
        <v>79</v>
      </c>
      <c r="D355" s="89" t="s">
        <v>87</v>
      </c>
      <c r="E355" s="87" t="s">
        <v>13</v>
      </c>
      <c r="F355" s="87" t="s">
        <v>45</v>
      </c>
      <c r="G355" s="87" t="s">
        <v>40</v>
      </c>
      <c r="H355" s="87" t="str">
        <f>_xlfn.XLOOKUP(D355,'[1]Catálogo Ordinarias'!$C$5:$C$320,'[1]Catálogo Ordinarias'!$K$5:$K$320)</f>
        <v>8.6</v>
      </c>
      <c r="I355" s="92">
        <v>45741</v>
      </c>
      <c r="J355" s="92">
        <v>45741</v>
      </c>
      <c r="K355" s="87"/>
    </row>
    <row r="356" spans="1:11" ht="14.4" x14ac:dyDescent="0.3">
      <c r="A356" s="86">
        <v>1</v>
      </c>
      <c r="B356" s="87" t="s">
        <v>380</v>
      </c>
      <c r="C356" s="91" t="s">
        <v>79</v>
      </c>
      <c r="D356" s="89" t="s">
        <v>88</v>
      </c>
      <c r="E356" s="87" t="s">
        <v>13</v>
      </c>
      <c r="F356" s="87" t="s">
        <v>89</v>
      </c>
      <c r="G356" s="87" t="s">
        <v>50</v>
      </c>
      <c r="H356" s="87" t="str">
        <f>_xlfn.XLOOKUP(D356,'[1]Catálogo Ordinarias'!$C$5:$C$320,'[1]Catálogo Ordinarias'!$K$5:$K$320)</f>
        <v>8.7</v>
      </c>
      <c r="I356" s="90">
        <v>45759</v>
      </c>
      <c r="J356" s="90">
        <v>45763</v>
      </c>
      <c r="K356" s="87"/>
    </row>
    <row r="357" spans="1:11" ht="14.4" x14ac:dyDescent="0.3">
      <c r="A357" s="86">
        <v>1</v>
      </c>
      <c r="B357" s="87" t="s">
        <v>380</v>
      </c>
      <c r="C357" s="91" t="s">
        <v>79</v>
      </c>
      <c r="D357" s="89" t="s">
        <v>90</v>
      </c>
      <c r="E357" s="87" t="s">
        <v>13</v>
      </c>
      <c r="F357" s="87" t="s">
        <v>45</v>
      </c>
      <c r="G357" s="87" t="s">
        <v>19</v>
      </c>
      <c r="H357" s="87" t="str">
        <f>_xlfn.XLOOKUP(D357,'[1]Catálogo Ordinarias'!$C$5:$C$320,'[1]Catálogo Ordinarias'!$K$5:$K$320)</f>
        <v>8.8</v>
      </c>
      <c r="I357" s="93">
        <v>45762</v>
      </c>
      <c r="J357" s="93">
        <v>45762</v>
      </c>
      <c r="K357" s="87"/>
    </row>
    <row r="358" spans="1:11" ht="14.4" x14ac:dyDescent="0.3">
      <c r="A358" s="86">
        <v>1</v>
      </c>
      <c r="B358" s="87" t="s">
        <v>380</v>
      </c>
      <c r="C358" s="91" t="s">
        <v>79</v>
      </c>
      <c r="D358" s="89" t="s">
        <v>91</v>
      </c>
      <c r="E358" s="87" t="s">
        <v>13</v>
      </c>
      <c r="F358" s="87" t="s">
        <v>45</v>
      </c>
      <c r="G358" s="87" t="s">
        <v>19</v>
      </c>
      <c r="H358" s="87" t="str">
        <f>_xlfn.XLOOKUP(D358,'[1]Catálogo Ordinarias'!$C$5:$C$320,'[1]Catálogo Ordinarias'!$K$5:$K$320)</f>
        <v>8.9</v>
      </c>
      <c r="I358" s="93">
        <v>45792</v>
      </c>
      <c r="J358" s="93">
        <v>45802</v>
      </c>
      <c r="K358" s="87"/>
    </row>
    <row r="359" spans="1:11" ht="14.4" x14ac:dyDescent="0.3">
      <c r="A359" s="86">
        <v>1</v>
      </c>
      <c r="B359" s="87" t="s">
        <v>380</v>
      </c>
      <c r="C359" s="91" t="s">
        <v>79</v>
      </c>
      <c r="D359" s="89" t="s">
        <v>92</v>
      </c>
      <c r="E359" s="87" t="s">
        <v>13</v>
      </c>
      <c r="F359" s="87" t="s">
        <v>45</v>
      </c>
      <c r="G359" s="87" t="s">
        <v>19</v>
      </c>
      <c r="H359" s="87" t="str">
        <f>_xlfn.XLOOKUP(D359,'[1]Catálogo Ordinarias'!$C$5:$C$320,'[1]Catálogo Ordinarias'!$K$5:$K$320)</f>
        <v>8.10</v>
      </c>
      <c r="I359" s="93">
        <v>45763</v>
      </c>
      <c r="J359" s="93">
        <v>45796</v>
      </c>
      <c r="K359" s="87"/>
    </row>
    <row r="360" spans="1:11" ht="14.4" x14ac:dyDescent="0.3">
      <c r="A360" s="86">
        <v>1</v>
      </c>
      <c r="B360" s="87" t="s">
        <v>380</v>
      </c>
      <c r="C360" s="91" t="s">
        <v>79</v>
      </c>
      <c r="D360" s="89" t="s">
        <v>93</v>
      </c>
      <c r="E360" s="87" t="s">
        <v>13</v>
      </c>
      <c r="F360" s="87" t="s">
        <v>45</v>
      </c>
      <c r="G360" s="87" t="s">
        <v>19</v>
      </c>
      <c r="H360" s="87" t="str">
        <f>_xlfn.XLOOKUP(D360,'[1]Catálogo Ordinarias'!$C$5:$C$320,'[1]Catálogo Ordinarias'!$K$5:$K$320)</f>
        <v>8.11</v>
      </c>
      <c r="I360" s="93">
        <v>45763</v>
      </c>
      <c r="J360" s="93">
        <v>45799</v>
      </c>
      <c r="K360" s="87"/>
    </row>
    <row r="361" spans="1:11" ht="14.4" x14ac:dyDescent="0.3">
      <c r="A361" s="86">
        <v>1</v>
      </c>
      <c r="B361" s="87" t="s">
        <v>380</v>
      </c>
      <c r="C361" s="91" t="s">
        <v>79</v>
      </c>
      <c r="D361" s="89" t="s">
        <v>94</v>
      </c>
      <c r="E361" s="87" t="s">
        <v>13</v>
      </c>
      <c r="F361" s="87" t="s">
        <v>45</v>
      </c>
      <c r="G361" s="87" t="s">
        <v>19</v>
      </c>
      <c r="H361" s="87" t="str">
        <f>_xlfn.XLOOKUP(D361,'[1]Catálogo Ordinarias'!$C$5:$C$320,'[1]Catálogo Ordinarias'!$K$5:$K$320)</f>
        <v>8.12</v>
      </c>
      <c r="I361" s="93">
        <v>45800</v>
      </c>
      <c r="J361" s="93">
        <v>45800</v>
      </c>
      <c r="K361" s="87"/>
    </row>
    <row r="362" spans="1:11" ht="14.4" x14ac:dyDescent="0.3">
      <c r="A362" s="86">
        <v>1</v>
      </c>
      <c r="B362" s="90" t="s">
        <v>380</v>
      </c>
      <c r="C362" s="102" t="s">
        <v>79</v>
      </c>
      <c r="D362" s="103" t="s">
        <v>95</v>
      </c>
      <c r="E362" s="87" t="s">
        <v>13</v>
      </c>
      <c r="F362" s="90" t="s">
        <v>77</v>
      </c>
      <c r="G362" s="90" t="s">
        <v>40</v>
      </c>
      <c r="H362" s="87" t="str">
        <f>_xlfn.XLOOKUP(D362,'[1]Catálogo Ordinarias'!$C$5:$C$320,'[1]Catálogo Ordinarias'!$K$5:$K$320)</f>
        <v>8.13</v>
      </c>
      <c r="I362" s="93">
        <v>45801</v>
      </c>
      <c r="J362" s="93">
        <v>45802</v>
      </c>
      <c r="K362" s="90"/>
    </row>
    <row r="363" spans="1:11" ht="14.4" x14ac:dyDescent="0.3">
      <c r="A363" s="86">
        <v>1</v>
      </c>
      <c r="B363" s="90" t="s">
        <v>380</v>
      </c>
      <c r="C363" s="102" t="s">
        <v>79</v>
      </c>
      <c r="D363" s="89" t="s">
        <v>96</v>
      </c>
      <c r="E363" s="87" t="s">
        <v>21</v>
      </c>
      <c r="F363" s="87" t="s">
        <v>14</v>
      </c>
      <c r="G363" s="87" t="s">
        <v>40</v>
      </c>
      <c r="H363" s="87" t="str">
        <f>_xlfn.XLOOKUP(D363,'[1]Catálogo Ordinarias'!$C$5:$C$320,'[1]Catálogo Ordinarias'!$K$5:$K$320)</f>
        <v>8.14</v>
      </c>
      <c r="I363" s="90">
        <v>45810</v>
      </c>
      <c r="J363" s="90">
        <v>45828</v>
      </c>
      <c r="K363" s="87"/>
    </row>
    <row r="364" spans="1:11" ht="14.4" x14ac:dyDescent="0.3">
      <c r="A364" s="86">
        <v>1</v>
      </c>
      <c r="B364" s="87" t="s">
        <v>380</v>
      </c>
      <c r="C364" s="91" t="s">
        <v>79</v>
      </c>
      <c r="D364" s="89" t="s">
        <v>97</v>
      </c>
      <c r="E364" s="87" t="s">
        <v>17</v>
      </c>
      <c r="F364" s="87" t="s">
        <v>98</v>
      </c>
      <c r="G364" s="87" t="s">
        <v>40</v>
      </c>
      <c r="H364" s="87" t="str">
        <f>_xlfn.XLOOKUP(D364,'[1]Catálogo Ordinarias'!$C$5:$C$320,'[1]Catálogo Ordinarias'!$K$5:$K$320)</f>
        <v>8.15</v>
      </c>
      <c r="I364" s="93">
        <v>45808</v>
      </c>
      <c r="J364" s="93">
        <v>45809</v>
      </c>
      <c r="K364" s="87"/>
    </row>
    <row r="365" spans="1:11" ht="14.4" x14ac:dyDescent="0.3">
      <c r="A365" s="86">
        <v>1</v>
      </c>
      <c r="B365" s="87" t="s">
        <v>380</v>
      </c>
      <c r="C365" s="91" t="s">
        <v>79</v>
      </c>
      <c r="D365" s="89" t="s">
        <v>99</v>
      </c>
      <c r="E365" s="87" t="s">
        <v>17</v>
      </c>
      <c r="F365" s="87" t="s">
        <v>100</v>
      </c>
      <c r="G365" s="87" t="s">
        <v>50</v>
      </c>
      <c r="H365" s="87" t="str">
        <f>_xlfn.XLOOKUP(D365,'[1]Catálogo Ordinarias'!$C$5:$C$320,'[1]Catálogo Ordinarias'!$K$5:$K$320)</f>
        <v>8.16</v>
      </c>
      <c r="I365" s="90">
        <v>45748</v>
      </c>
      <c r="J365" s="90">
        <v>45808</v>
      </c>
      <c r="K365" s="87"/>
    </row>
    <row r="366" spans="1:11" ht="14.4" x14ac:dyDescent="0.3">
      <c r="A366" s="86">
        <v>1</v>
      </c>
      <c r="B366" s="87" t="s">
        <v>380</v>
      </c>
      <c r="C366" s="91" t="s">
        <v>101</v>
      </c>
      <c r="D366" s="89" t="s">
        <v>102</v>
      </c>
      <c r="E366" s="87" t="s">
        <v>13</v>
      </c>
      <c r="F366" s="87" t="s">
        <v>103</v>
      </c>
      <c r="G366" s="87" t="s">
        <v>70</v>
      </c>
      <c r="H366" s="87" t="str">
        <f>_xlfn.XLOOKUP(D366,'[1]Catálogo Ordinarias'!$C$5:$C$320,'[1]Catálogo Ordinarias'!$K$5:$K$320)</f>
        <v>9.1</v>
      </c>
      <c r="I366" s="93">
        <v>45505</v>
      </c>
      <c r="J366" s="93">
        <v>45535</v>
      </c>
      <c r="K366" s="87"/>
    </row>
    <row r="367" spans="1:11" ht="14.4" x14ac:dyDescent="0.3">
      <c r="A367" s="86">
        <v>1</v>
      </c>
      <c r="B367" s="87" t="s">
        <v>380</v>
      </c>
      <c r="C367" s="91" t="s">
        <v>101</v>
      </c>
      <c r="D367" s="89" t="s">
        <v>104</v>
      </c>
      <c r="E367" s="87" t="s">
        <v>13</v>
      </c>
      <c r="F367" s="87" t="s">
        <v>103</v>
      </c>
      <c r="G367" s="87" t="s">
        <v>70</v>
      </c>
      <c r="H367" s="87" t="str">
        <f>_xlfn.XLOOKUP(D367,'[1]Catálogo Ordinarias'!$C$5:$C$320,'[1]Catálogo Ordinarias'!$K$5:$K$320)</f>
        <v>9.2</v>
      </c>
      <c r="I367" s="93">
        <v>45627</v>
      </c>
      <c r="J367" s="93">
        <v>45657</v>
      </c>
      <c r="K367" s="87"/>
    </row>
    <row r="368" spans="1:11" ht="14.4" x14ac:dyDescent="0.3">
      <c r="A368" s="86">
        <v>1</v>
      </c>
      <c r="B368" s="87" t="s">
        <v>380</v>
      </c>
      <c r="C368" s="91" t="s">
        <v>101</v>
      </c>
      <c r="D368" s="89" t="s">
        <v>105</v>
      </c>
      <c r="E368" s="87" t="s">
        <v>13</v>
      </c>
      <c r="F368" s="87" t="s">
        <v>106</v>
      </c>
      <c r="G368" s="87" t="s">
        <v>70</v>
      </c>
      <c r="H368" s="87" t="str">
        <f>_xlfn.XLOOKUP(D368,'[1]Catálogo Ordinarias'!$C$5:$C$320,'[1]Catálogo Ordinarias'!$K$5:$K$320)</f>
        <v>9.3</v>
      </c>
      <c r="I368" s="93">
        <v>45628</v>
      </c>
      <c r="J368" s="93">
        <v>45672</v>
      </c>
      <c r="K368" s="87"/>
    </row>
    <row r="369" spans="1:11" ht="14.4" x14ac:dyDescent="0.3">
      <c r="A369" s="86">
        <v>1</v>
      </c>
      <c r="B369" s="87" t="s">
        <v>380</v>
      </c>
      <c r="C369" s="91" t="s">
        <v>101</v>
      </c>
      <c r="D369" s="89" t="s">
        <v>107</v>
      </c>
      <c r="E369" s="87" t="s">
        <v>17</v>
      </c>
      <c r="F369" s="87" t="s">
        <v>108</v>
      </c>
      <c r="G369" s="87" t="s">
        <v>70</v>
      </c>
      <c r="H369" s="87" t="str">
        <f>_xlfn.XLOOKUP(D369,'[1]Catálogo Ordinarias'!$C$5:$C$320,'[1]Catálogo Ordinarias'!$K$5:$K$320)</f>
        <v>9.4</v>
      </c>
      <c r="I369" s="93">
        <v>45670</v>
      </c>
      <c r="J369" s="93">
        <v>45776</v>
      </c>
      <c r="K369" s="87"/>
    </row>
    <row r="370" spans="1:11" ht="14.4" x14ac:dyDescent="0.3">
      <c r="A370" s="86">
        <v>1</v>
      </c>
      <c r="B370" s="87" t="s">
        <v>380</v>
      </c>
      <c r="C370" s="91" t="s">
        <v>101</v>
      </c>
      <c r="D370" s="89" t="s">
        <v>109</v>
      </c>
      <c r="E370" s="87" t="s">
        <v>17</v>
      </c>
      <c r="F370" s="87" t="s">
        <v>110</v>
      </c>
      <c r="G370" s="87" t="s">
        <v>19</v>
      </c>
      <c r="H370" s="87" t="str">
        <f>_xlfn.XLOOKUP(D370,'[1]Catálogo Ordinarias'!$C$5:$C$320,'[1]Catálogo Ordinarias'!$K$5:$K$320)</f>
        <v>9.5</v>
      </c>
      <c r="I370" s="90">
        <v>45750</v>
      </c>
      <c r="J370" s="93">
        <v>45779</v>
      </c>
      <c r="K370" s="87"/>
    </row>
    <row r="371" spans="1:11" ht="14.4" x14ac:dyDescent="0.3">
      <c r="A371" s="86">
        <v>1</v>
      </c>
      <c r="B371" s="87" t="s">
        <v>380</v>
      </c>
      <c r="C371" s="88" t="s">
        <v>101</v>
      </c>
      <c r="D371" s="89" t="s">
        <v>111</v>
      </c>
      <c r="E371" s="87" t="s">
        <v>13</v>
      </c>
      <c r="F371" s="87" t="s">
        <v>112</v>
      </c>
      <c r="G371" s="87" t="s">
        <v>19</v>
      </c>
      <c r="H371" s="87" t="str">
        <f>_xlfn.XLOOKUP(D371,'[1]Catálogo Ordinarias'!$C$5:$C$320,'[1]Catálogo Ordinarias'!$K$5:$K$320)</f>
        <v>9.6</v>
      </c>
      <c r="I371" s="93">
        <v>45600</v>
      </c>
      <c r="J371" s="93">
        <v>45667</v>
      </c>
      <c r="K371" s="87"/>
    </row>
    <row r="372" spans="1:11" ht="14.4" x14ac:dyDescent="0.3">
      <c r="A372" s="86">
        <v>1</v>
      </c>
      <c r="B372" s="87" t="s">
        <v>380</v>
      </c>
      <c r="C372" s="88" t="s">
        <v>101</v>
      </c>
      <c r="D372" s="89" t="s">
        <v>113</v>
      </c>
      <c r="E372" s="87" t="s">
        <v>13</v>
      </c>
      <c r="F372" s="87" t="s">
        <v>112</v>
      </c>
      <c r="G372" s="87" t="s">
        <v>19</v>
      </c>
      <c r="H372" s="87" t="str">
        <f>_xlfn.XLOOKUP(D372,'[1]Catálogo Ordinarias'!$C$5:$C$320,'[1]Catálogo Ordinarias'!$K$5:$K$320)</f>
        <v>9.7</v>
      </c>
      <c r="I372" s="93">
        <v>45673</v>
      </c>
      <c r="J372" s="93">
        <v>45818</v>
      </c>
      <c r="K372" s="87"/>
    </row>
    <row r="373" spans="1:11" ht="14.4" x14ac:dyDescent="0.3">
      <c r="A373" s="86">
        <v>1</v>
      </c>
      <c r="B373" s="87" t="s">
        <v>380</v>
      </c>
      <c r="C373" s="88" t="s">
        <v>101</v>
      </c>
      <c r="D373" s="89" t="s">
        <v>114</v>
      </c>
      <c r="E373" s="87" t="s">
        <v>13</v>
      </c>
      <c r="F373" s="87" t="s">
        <v>112</v>
      </c>
      <c r="G373" s="87" t="s">
        <v>19</v>
      </c>
      <c r="H373" s="87" t="str">
        <f>_xlfn.XLOOKUP(D373,'[1]Catálogo Ordinarias'!$C$5:$C$320,'[1]Catálogo Ordinarias'!$K$5:$K$320)</f>
        <v>9.8</v>
      </c>
      <c r="I373" s="93">
        <v>45678</v>
      </c>
      <c r="J373" s="93">
        <v>45818</v>
      </c>
      <c r="K373" s="87"/>
    </row>
    <row r="374" spans="1:11" ht="14.4" x14ac:dyDescent="0.3">
      <c r="A374" s="86">
        <v>1</v>
      </c>
      <c r="B374" s="87" t="s">
        <v>380</v>
      </c>
      <c r="C374" s="88" t="s">
        <v>101</v>
      </c>
      <c r="D374" s="89" t="s">
        <v>115</v>
      </c>
      <c r="E374" s="87" t="s">
        <v>13</v>
      </c>
      <c r="F374" s="87" t="s">
        <v>112</v>
      </c>
      <c r="G374" s="87" t="s">
        <v>19</v>
      </c>
      <c r="H374" s="87" t="str">
        <f>_xlfn.XLOOKUP(D374,'[1]Catálogo Ordinarias'!$C$5:$C$320,'[1]Catálogo Ordinarias'!$K$5:$K$320)</f>
        <v>9.9</v>
      </c>
      <c r="I374" s="93">
        <v>45673</v>
      </c>
      <c r="J374" s="93">
        <v>45692</v>
      </c>
      <c r="K374" s="87"/>
    </row>
    <row r="375" spans="1:11" ht="14.4" x14ac:dyDescent="0.3">
      <c r="A375" s="86">
        <v>1</v>
      </c>
      <c r="B375" s="87" t="s">
        <v>380</v>
      </c>
      <c r="C375" s="88" t="s">
        <v>101</v>
      </c>
      <c r="D375" s="89" t="s">
        <v>116</v>
      </c>
      <c r="E375" s="87" t="s">
        <v>13</v>
      </c>
      <c r="F375" s="87" t="s">
        <v>112</v>
      </c>
      <c r="G375" s="87" t="s">
        <v>19</v>
      </c>
      <c r="H375" s="87" t="str">
        <f>_xlfn.XLOOKUP(D375,'[1]Catálogo Ordinarias'!$C$5:$C$320,'[1]Catálogo Ordinarias'!$K$5:$K$320)</f>
        <v>9.10</v>
      </c>
      <c r="I375" s="93">
        <v>45748</v>
      </c>
      <c r="J375" s="93">
        <v>45762</v>
      </c>
      <c r="K375" s="87"/>
    </row>
    <row r="376" spans="1:11" ht="14.4" x14ac:dyDescent="0.3">
      <c r="A376" s="86">
        <v>1</v>
      </c>
      <c r="B376" s="87" t="s">
        <v>380</v>
      </c>
      <c r="C376" s="91" t="s">
        <v>101</v>
      </c>
      <c r="D376" s="89" t="s">
        <v>117</v>
      </c>
      <c r="E376" s="87" t="s">
        <v>13</v>
      </c>
      <c r="F376" s="87" t="s">
        <v>89</v>
      </c>
      <c r="G376" s="87" t="s">
        <v>50</v>
      </c>
      <c r="H376" s="87" t="str">
        <f>_xlfn.XLOOKUP(D376,'[1]Catálogo Ordinarias'!$C$5:$C$320,'[1]Catálogo Ordinarias'!$K$5:$K$320)</f>
        <v>9.11</v>
      </c>
      <c r="I376" s="93">
        <v>45677</v>
      </c>
      <c r="J376" s="93">
        <v>45681</v>
      </c>
      <c r="K376" s="87"/>
    </row>
    <row r="377" spans="1:11" ht="14.4" x14ac:dyDescent="0.3">
      <c r="A377" s="86">
        <v>1</v>
      </c>
      <c r="B377" s="87" t="s">
        <v>380</v>
      </c>
      <c r="C377" s="91" t="s">
        <v>101</v>
      </c>
      <c r="D377" s="89" t="s">
        <v>118</v>
      </c>
      <c r="E377" s="87" t="s">
        <v>13</v>
      </c>
      <c r="F377" s="87" t="s">
        <v>14</v>
      </c>
      <c r="G377" s="87" t="s">
        <v>70</v>
      </c>
      <c r="H377" s="87" t="str">
        <f>_xlfn.XLOOKUP(D377,'[1]Catálogo Ordinarias'!$C$5:$C$320,'[1]Catálogo Ordinarias'!$K$5:$K$320)</f>
        <v>9.12</v>
      </c>
      <c r="I377" s="93">
        <v>45689</v>
      </c>
      <c r="J377" s="93">
        <v>45693</v>
      </c>
      <c r="K377" s="87"/>
    </row>
    <row r="378" spans="1:11" ht="14.4" x14ac:dyDescent="0.3">
      <c r="A378" s="86">
        <v>1</v>
      </c>
      <c r="B378" s="87" t="s">
        <v>380</v>
      </c>
      <c r="C378" s="91" t="s">
        <v>101</v>
      </c>
      <c r="D378" s="89" t="s">
        <v>119</v>
      </c>
      <c r="E378" s="87" t="s">
        <v>13</v>
      </c>
      <c r="F378" s="87" t="s">
        <v>112</v>
      </c>
      <c r="G378" s="87" t="s">
        <v>70</v>
      </c>
      <c r="H378" s="87" t="str">
        <f>_xlfn.XLOOKUP(D378,'[1]Catálogo Ordinarias'!$C$5:$C$320,'[1]Catálogo Ordinarias'!$K$5:$K$320)</f>
        <v>9.13</v>
      </c>
      <c r="I378" s="93">
        <v>45694</v>
      </c>
      <c r="J378" s="93">
        <v>45694</v>
      </c>
      <c r="K378" s="87"/>
    </row>
    <row r="379" spans="1:11" ht="14.4" x14ac:dyDescent="0.3">
      <c r="A379" s="86">
        <v>1</v>
      </c>
      <c r="B379" s="87" t="s">
        <v>380</v>
      </c>
      <c r="C379" s="91" t="s">
        <v>101</v>
      </c>
      <c r="D379" s="89" t="s">
        <v>120</v>
      </c>
      <c r="E379" s="87" t="s">
        <v>13</v>
      </c>
      <c r="F379" s="87" t="s">
        <v>45</v>
      </c>
      <c r="G379" s="87" t="s">
        <v>70</v>
      </c>
      <c r="H379" s="87" t="str">
        <f>_xlfn.XLOOKUP(D379,'[1]Catálogo Ordinarias'!$C$5:$C$320,'[1]Catálogo Ordinarias'!$K$5:$K$320)</f>
        <v>9.14</v>
      </c>
      <c r="I379" s="93">
        <v>45697</v>
      </c>
      <c r="J379" s="93">
        <v>45747</v>
      </c>
      <c r="K379" s="87"/>
    </row>
    <row r="380" spans="1:11" ht="14.4" x14ac:dyDescent="0.3">
      <c r="A380" s="86">
        <v>1</v>
      </c>
      <c r="B380" s="87" t="s">
        <v>380</v>
      </c>
      <c r="C380" s="91" t="s">
        <v>101</v>
      </c>
      <c r="D380" s="89" t="s">
        <v>121</v>
      </c>
      <c r="E380" s="87" t="s">
        <v>13</v>
      </c>
      <c r="F380" s="87" t="s">
        <v>83</v>
      </c>
      <c r="G380" s="87" t="s">
        <v>70</v>
      </c>
      <c r="H380" s="87" t="str">
        <f>_xlfn.XLOOKUP(D380,'[1]Catálogo Ordinarias'!$C$5:$C$320,'[1]Catálogo Ordinarias'!$K$5:$K$320)</f>
        <v>9.15</v>
      </c>
      <c r="I380" s="93">
        <v>45754</v>
      </c>
      <c r="J380" s="93">
        <v>45754</v>
      </c>
      <c r="K380" s="87"/>
    </row>
    <row r="381" spans="1:11" ht="14.4" x14ac:dyDescent="0.3">
      <c r="A381" s="86">
        <v>1</v>
      </c>
      <c r="B381" s="87" t="s">
        <v>380</v>
      </c>
      <c r="C381" s="91" t="s">
        <v>101</v>
      </c>
      <c r="D381" s="89" t="s">
        <v>122</v>
      </c>
      <c r="E381" s="87" t="s">
        <v>13</v>
      </c>
      <c r="F381" s="87" t="s">
        <v>45</v>
      </c>
      <c r="G381" s="87" t="s">
        <v>70</v>
      </c>
      <c r="H381" s="87" t="str">
        <f>_xlfn.XLOOKUP(D381,'[1]Catálogo Ordinarias'!$C$5:$C$320,'[1]Catálogo Ordinarias'!$K$5:$K$320)</f>
        <v>9.16</v>
      </c>
      <c r="I381" s="93">
        <v>45756</v>
      </c>
      <c r="J381" s="93">
        <v>45808</v>
      </c>
      <c r="K381" s="87"/>
    </row>
    <row r="382" spans="1:11" ht="14.4" x14ac:dyDescent="0.3">
      <c r="A382" s="86">
        <v>1</v>
      </c>
      <c r="B382" s="87" t="s">
        <v>380</v>
      </c>
      <c r="C382" s="91" t="s">
        <v>101</v>
      </c>
      <c r="D382" s="89" t="s">
        <v>123</v>
      </c>
      <c r="E382" s="87" t="s">
        <v>13</v>
      </c>
      <c r="F382" s="87" t="s">
        <v>45</v>
      </c>
      <c r="G382" s="87" t="s">
        <v>70</v>
      </c>
      <c r="H382" s="87" t="str">
        <f>_xlfn.XLOOKUP(D382,'[1]Catálogo Ordinarias'!$C$5:$C$320,'[1]Catálogo Ordinarias'!$K$5:$K$320)</f>
        <v>9.17</v>
      </c>
      <c r="I382" s="93">
        <v>45809</v>
      </c>
      <c r="J382" s="93">
        <v>45818</v>
      </c>
      <c r="K382" s="87"/>
    </row>
    <row r="383" spans="1:11" ht="14.4" x14ac:dyDescent="0.3">
      <c r="A383" s="86">
        <v>1</v>
      </c>
      <c r="B383" s="87" t="s">
        <v>380</v>
      </c>
      <c r="C383" s="91" t="s">
        <v>101</v>
      </c>
      <c r="D383" s="89" t="s">
        <v>124</v>
      </c>
      <c r="E383" s="87" t="s">
        <v>13</v>
      </c>
      <c r="F383" s="87" t="s">
        <v>112</v>
      </c>
      <c r="G383" s="87" t="s">
        <v>19</v>
      </c>
      <c r="H383" s="87" t="str">
        <f>_xlfn.XLOOKUP(D383,'[1]Catálogo Ordinarias'!$C$5:$C$320,'[1]Catálogo Ordinarias'!$K$5:$K$320)</f>
        <v>9.18</v>
      </c>
      <c r="I383" s="93">
        <v>45670</v>
      </c>
      <c r="J383" s="93">
        <v>45670</v>
      </c>
      <c r="K383" s="87"/>
    </row>
    <row r="384" spans="1:11" ht="14.4" x14ac:dyDescent="0.3">
      <c r="A384" s="86">
        <v>1</v>
      </c>
      <c r="B384" s="87" t="s">
        <v>380</v>
      </c>
      <c r="C384" s="91" t="s">
        <v>125</v>
      </c>
      <c r="D384" s="89" t="s">
        <v>126</v>
      </c>
      <c r="E384" s="87" t="s">
        <v>13</v>
      </c>
      <c r="F384" s="87" t="s">
        <v>112</v>
      </c>
      <c r="G384" s="87" t="s">
        <v>19</v>
      </c>
      <c r="H384" s="87" t="str">
        <f>_xlfn.XLOOKUP(D384,'[1]Catálogo Ordinarias'!$C$5:$C$320,'[1]Catálogo Ordinarias'!$K$5:$K$320)</f>
        <v>10.1</v>
      </c>
      <c r="I384" s="93">
        <v>45689</v>
      </c>
      <c r="J384" s="93">
        <v>45696</v>
      </c>
      <c r="K384" s="87"/>
    </row>
    <row r="385" spans="1:11" ht="14.4" x14ac:dyDescent="0.3">
      <c r="A385" s="86">
        <v>1</v>
      </c>
      <c r="B385" s="87" t="s">
        <v>380</v>
      </c>
      <c r="C385" s="91" t="s">
        <v>125</v>
      </c>
      <c r="D385" s="89" t="s">
        <v>127</v>
      </c>
      <c r="E385" s="87" t="s">
        <v>13</v>
      </c>
      <c r="F385" s="87" t="s">
        <v>112</v>
      </c>
      <c r="G385" s="87" t="s">
        <v>19</v>
      </c>
      <c r="H385" s="87" t="str">
        <f>_xlfn.XLOOKUP(D385,'[1]Catálogo Ordinarias'!$C$5:$C$320,'[1]Catálogo Ordinarias'!$K$5:$K$320)</f>
        <v>10.2</v>
      </c>
      <c r="I385" s="93">
        <v>45748</v>
      </c>
      <c r="J385" s="93">
        <v>45755</v>
      </c>
      <c r="K385" s="87"/>
    </row>
    <row r="386" spans="1:11" ht="14.4" x14ac:dyDescent="0.3">
      <c r="A386" s="86">
        <v>1</v>
      </c>
      <c r="B386" s="87" t="s">
        <v>380</v>
      </c>
      <c r="C386" s="91" t="s">
        <v>125</v>
      </c>
      <c r="D386" s="89" t="s">
        <v>128</v>
      </c>
      <c r="E386" s="87" t="s">
        <v>13</v>
      </c>
      <c r="F386" s="87" t="s">
        <v>106</v>
      </c>
      <c r="G386" s="87" t="s">
        <v>70</v>
      </c>
      <c r="H386" s="87" t="str">
        <f>_xlfn.XLOOKUP(D386,'[1]Catálogo Ordinarias'!$C$5:$C$320,'[1]Catálogo Ordinarias'!$K$5:$K$320)</f>
        <v>10.3</v>
      </c>
      <c r="I386" s="93">
        <v>45606</v>
      </c>
      <c r="J386" s="93">
        <v>45618</v>
      </c>
      <c r="K386" s="87"/>
    </row>
    <row r="387" spans="1:11" ht="14.4" x14ac:dyDescent="0.3">
      <c r="A387" s="86">
        <v>1</v>
      </c>
      <c r="B387" s="87" t="s">
        <v>380</v>
      </c>
      <c r="C387" s="91" t="s">
        <v>125</v>
      </c>
      <c r="D387" s="89" t="s">
        <v>129</v>
      </c>
      <c r="E387" s="87" t="s">
        <v>13</v>
      </c>
      <c r="F387" s="87" t="s">
        <v>108</v>
      </c>
      <c r="G387" s="87" t="s">
        <v>70</v>
      </c>
      <c r="H387" s="87" t="str">
        <f>_xlfn.XLOOKUP(D387,'[1]Catálogo Ordinarias'!$C$5:$C$320,'[1]Catálogo Ordinarias'!$K$5:$K$320)</f>
        <v>10.4</v>
      </c>
      <c r="I387" s="93">
        <v>45618</v>
      </c>
      <c r="J387" s="93">
        <v>45639</v>
      </c>
      <c r="K387" s="87"/>
    </row>
    <row r="388" spans="1:11" ht="14.4" x14ac:dyDescent="0.3">
      <c r="A388" s="86">
        <v>1</v>
      </c>
      <c r="B388" s="87" t="s">
        <v>380</v>
      </c>
      <c r="C388" s="91" t="s">
        <v>125</v>
      </c>
      <c r="D388" s="89" t="s">
        <v>130</v>
      </c>
      <c r="E388" s="87" t="s">
        <v>13</v>
      </c>
      <c r="F388" s="87" t="s">
        <v>110</v>
      </c>
      <c r="G388" s="87" t="s">
        <v>19</v>
      </c>
      <c r="H388" s="87" t="str">
        <f>_xlfn.XLOOKUP(D388,'[1]Catálogo Ordinarias'!$C$5:$C$320,'[1]Catálogo Ordinarias'!$K$5:$K$320)</f>
        <v>10.5</v>
      </c>
      <c r="I388" s="93">
        <v>45606</v>
      </c>
      <c r="J388" s="93">
        <v>45672</v>
      </c>
      <c r="K388" s="87"/>
    </row>
    <row r="389" spans="1:11" ht="14.4" x14ac:dyDescent="0.3">
      <c r="A389" s="86">
        <v>1</v>
      </c>
      <c r="B389" s="87" t="s">
        <v>380</v>
      </c>
      <c r="C389" s="91" t="s">
        <v>125</v>
      </c>
      <c r="D389" s="89" t="s">
        <v>131</v>
      </c>
      <c r="E389" s="87" t="s">
        <v>13</v>
      </c>
      <c r="F389" s="87" t="s">
        <v>106</v>
      </c>
      <c r="G389" s="87" t="s">
        <v>70</v>
      </c>
      <c r="H389" s="87" t="str">
        <f>_xlfn.XLOOKUP(D389,'[1]Catálogo Ordinarias'!$C$5:$C$320,'[1]Catálogo Ordinarias'!$K$5:$K$320)</f>
        <v>10.6</v>
      </c>
      <c r="I389" s="93">
        <v>45660</v>
      </c>
      <c r="J389" s="93">
        <v>45670</v>
      </c>
      <c r="K389" s="87"/>
    </row>
    <row r="390" spans="1:11" ht="14.4" x14ac:dyDescent="0.3">
      <c r="A390" s="86">
        <v>1</v>
      </c>
      <c r="B390" s="87" t="s">
        <v>380</v>
      </c>
      <c r="C390" s="91" t="s">
        <v>125</v>
      </c>
      <c r="D390" s="89" t="s">
        <v>132</v>
      </c>
      <c r="E390" s="87" t="s">
        <v>13</v>
      </c>
      <c r="F390" s="87" t="s">
        <v>108</v>
      </c>
      <c r="G390" s="87" t="s">
        <v>70</v>
      </c>
      <c r="H390" s="87" t="str">
        <f>_xlfn.XLOOKUP(D390,'[1]Catálogo Ordinarias'!$C$5:$C$320,'[1]Catálogo Ordinarias'!$K$5:$K$320)</f>
        <v>10.7</v>
      </c>
      <c r="I390" s="93">
        <v>45670</v>
      </c>
      <c r="J390" s="93">
        <v>45722</v>
      </c>
      <c r="K390" s="87"/>
    </row>
    <row r="391" spans="1:11" ht="14.4" x14ac:dyDescent="0.3">
      <c r="A391" s="86">
        <v>1</v>
      </c>
      <c r="B391" s="87" t="s">
        <v>380</v>
      </c>
      <c r="C391" s="91" t="s">
        <v>125</v>
      </c>
      <c r="D391" s="89" t="s">
        <v>133</v>
      </c>
      <c r="E391" s="87" t="s">
        <v>13</v>
      </c>
      <c r="F391" s="87" t="s">
        <v>110</v>
      </c>
      <c r="G391" s="87" t="s">
        <v>19</v>
      </c>
      <c r="H391" s="87" t="str">
        <f>_xlfn.XLOOKUP(D391,'[1]Catálogo Ordinarias'!$C$5:$C$320,'[1]Catálogo Ordinarias'!$K$5:$K$320)</f>
        <v>10.8</v>
      </c>
      <c r="I391" s="93">
        <v>45722</v>
      </c>
      <c r="J391" s="93">
        <v>45742</v>
      </c>
      <c r="K391" s="87"/>
    </row>
    <row r="392" spans="1:11" ht="14.4" x14ac:dyDescent="0.3">
      <c r="A392" s="86">
        <v>1</v>
      </c>
      <c r="B392" s="87" t="s">
        <v>380</v>
      </c>
      <c r="C392" s="91" t="s">
        <v>125</v>
      </c>
      <c r="D392" s="89" t="s">
        <v>134</v>
      </c>
      <c r="E392" s="87" t="s">
        <v>13</v>
      </c>
      <c r="F392" s="87" t="s">
        <v>106</v>
      </c>
      <c r="G392" s="87" t="s">
        <v>70</v>
      </c>
      <c r="H392" s="87" t="str">
        <f>_xlfn.XLOOKUP(D392,'[1]Catálogo Ordinarias'!$C$5:$C$320,'[1]Catálogo Ordinarias'!$K$5:$K$320)</f>
        <v>10.9</v>
      </c>
      <c r="I392" s="90">
        <v>45703</v>
      </c>
      <c r="J392" s="90">
        <v>45703</v>
      </c>
      <c r="K392" s="87"/>
    </row>
    <row r="393" spans="1:11" ht="14.4" x14ac:dyDescent="0.3">
      <c r="A393" s="86">
        <v>1</v>
      </c>
      <c r="B393" s="87" t="s">
        <v>380</v>
      </c>
      <c r="C393" s="91" t="s">
        <v>125</v>
      </c>
      <c r="D393" s="89" t="s">
        <v>135</v>
      </c>
      <c r="E393" s="87" t="s">
        <v>13</v>
      </c>
      <c r="F393" s="87" t="s">
        <v>108</v>
      </c>
      <c r="G393" s="87" t="s">
        <v>70</v>
      </c>
      <c r="H393" s="87" t="str">
        <f>_xlfn.XLOOKUP(D393,'[1]Catálogo Ordinarias'!$C$5:$C$320,'[1]Catálogo Ordinarias'!$K$5:$K$320)</f>
        <v>10.10</v>
      </c>
      <c r="I393" s="93">
        <v>45756</v>
      </c>
      <c r="J393" s="93">
        <v>45778</v>
      </c>
      <c r="K393" s="87"/>
    </row>
    <row r="394" spans="1:11" ht="14.4" x14ac:dyDescent="0.3">
      <c r="A394" s="86">
        <v>1</v>
      </c>
      <c r="B394" s="87" t="s">
        <v>380</v>
      </c>
      <c r="C394" s="91" t="s">
        <v>125</v>
      </c>
      <c r="D394" s="89" t="s">
        <v>136</v>
      </c>
      <c r="E394" s="87" t="s">
        <v>13</v>
      </c>
      <c r="F394" s="87" t="s">
        <v>110</v>
      </c>
      <c r="G394" s="87" t="s">
        <v>19</v>
      </c>
      <c r="H394" s="87" t="str">
        <f>_xlfn.XLOOKUP(D394,'[1]Catálogo Ordinarias'!$C$5:$C$320,'[1]Catálogo Ordinarias'!$K$5:$K$320)</f>
        <v>10.11</v>
      </c>
      <c r="I394" s="93">
        <v>45776</v>
      </c>
      <c r="J394" s="93">
        <v>45779</v>
      </c>
      <c r="K394" s="87"/>
    </row>
    <row r="395" spans="1:11" ht="14.4" x14ac:dyDescent="0.3">
      <c r="A395" s="86">
        <v>1</v>
      </c>
      <c r="B395" s="87" t="s">
        <v>380</v>
      </c>
      <c r="C395" s="91" t="s">
        <v>137</v>
      </c>
      <c r="D395" s="89" t="s">
        <v>138</v>
      </c>
      <c r="E395" s="87" t="s">
        <v>21</v>
      </c>
      <c r="F395" s="87" t="s">
        <v>14</v>
      </c>
      <c r="G395" s="87" t="s">
        <v>21</v>
      </c>
      <c r="H395" s="87" t="str">
        <f>_xlfn.XLOOKUP(D395,'[1]Catálogo Ordinarias'!$C$5:$C$320,'[1]Catálogo Ordinarias'!$K$5:$K$320)</f>
        <v>11.1</v>
      </c>
      <c r="I395" s="93">
        <v>45536</v>
      </c>
      <c r="J395" s="93">
        <v>45596</v>
      </c>
      <c r="K395" s="87"/>
    </row>
    <row r="396" spans="1:11" ht="14.4" x14ac:dyDescent="0.3">
      <c r="A396" s="86">
        <v>1</v>
      </c>
      <c r="B396" s="87" t="s">
        <v>380</v>
      </c>
      <c r="C396" s="91" t="s">
        <v>137</v>
      </c>
      <c r="D396" s="89" t="s">
        <v>139</v>
      </c>
      <c r="E396" s="87" t="s">
        <v>21</v>
      </c>
      <c r="F396" s="87" t="s">
        <v>14</v>
      </c>
      <c r="G396" s="87" t="s">
        <v>21</v>
      </c>
      <c r="H396" s="87" t="str">
        <f>_xlfn.XLOOKUP(D396,'[1]Catálogo Ordinarias'!$C$5:$C$320,'[1]Catálogo Ordinarias'!$K$5:$K$320)</f>
        <v>11.2</v>
      </c>
      <c r="I396" s="93">
        <v>45597</v>
      </c>
      <c r="J396" s="93">
        <v>45730</v>
      </c>
      <c r="K396" s="87"/>
    </row>
    <row r="397" spans="1:11" ht="14.4" x14ac:dyDescent="0.3">
      <c r="A397" s="86">
        <v>1</v>
      </c>
      <c r="B397" s="87" t="s">
        <v>380</v>
      </c>
      <c r="C397" s="91" t="s">
        <v>137</v>
      </c>
      <c r="D397" s="89" t="s">
        <v>140</v>
      </c>
      <c r="E397" s="87" t="s">
        <v>21</v>
      </c>
      <c r="F397" s="87" t="s">
        <v>14</v>
      </c>
      <c r="G397" s="87" t="s">
        <v>21</v>
      </c>
      <c r="H397" s="87" t="str">
        <f>_xlfn.XLOOKUP(D397,'[1]Catálogo Ordinarias'!$C$5:$C$320,'[1]Catálogo Ordinarias'!$K$5:$K$320)</f>
        <v>11.3</v>
      </c>
      <c r="I397" s="93">
        <v>45627</v>
      </c>
      <c r="J397" s="93">
        <v>45657</v>
      </c>
      <c r="K397" s="87"/>
    </row>
    <row r="398" spans="1:11" ht="14.4" x14ac:dyDescent="0.3">
      <c r="A398" s="86">
        <v>1</v>
      </c>
      <c r="B398" s="87" t="s">
        <v>380</v>
      </c>
      <c r="C398" s="91" t="s">
        <v>137</v>
      </c>
      <c r="D398" s="89" t="s">
        <v>382</v>
      </c>
      <c r="E398" s="87" t="s">
        <v>21</v>
      </c>
      <c r="F398" s="87" t="s">
        <v>14</v>
      </c>
      <c r="G398" s="87" t="s">
        <v>21</v>
      </c>
      <c r="H398" s="87" t="str">
        <f>_xlfn.XLOOKUP(D398,'[1]Catálogo Ordinarias'!$C$5:$C$320,'[1]Catálogo Ordinarias'!$K$5:$K$320)</f>
        <v>11.4</v>
      </c>
      <c r="I398" s="93">
        <v>45597</v>
      </c>
      <c r="J398" s="93">
        <v>45656</v>
      </c>
      <c r="K398" s="87"/>
    </row>
    <row r="399" spans="1:11" ht="14.4" x14ac:dyDescent="0.3">
      <c r="A399" s="86">
        <v>1</v>
      </c>
      <c r="B399" s="87" t="s">
        <v>380</v>
      </c>
      <c r="C399" s="91" t="s">
        <v>137</v>
      </c>
      <c r="D399" s="89" t="s">
        <v>142</v>
      </c>
      <c r="E399" s="87" t="s">
        <v>21</v>
      </c>
      <c r="F399" s="87" t="s">
        <v>14</v>
      </c>
      <c r="G399" s="87" t="s">
        <v>21</v>
      </c>
      <c r="H399" s="87" t="str">
        <f>_xlfn.XLOOKUP(D399,'[1]Catálogo Ordinarias'!$C$5:$C$320,'[1]Catálogo Ordinarias'!$K$5:$K$320)</f>
        <v>11.5</v>
      </c>
      <c r="I399" s="93">
        <v>45597</v>
      </c>
      <c r="J399" s="93">
        <v>45606</v>
      </c>
      <c r="K399" s="87"/>
    </row>
    <row r="400" spans="1:11" ht="14.4" x14ac:dyDescent="0.3">
      <c r="A400" s="86">
        <v>1</v>
      </c>
      <c r="B400" s="87" t="s">
        <v>380</v>
      </c>
      <c r="C400" s="91" t="s">
        <v>137</v>
      </c>
      <c r="D400" s="89" t="s">
        <v>143</v>
      </c>
      <c r="E400" s="87" t="s">
        <v>21</v>
      </c>
      <c r="F400" s="87" t="s">
        <v>14</v>
      </c>
      <c r="G400" s="87" t="s">
        <v>21</v>
      </c>
      <c r="H400" s="87" t="str">
        <f>_xlfn.XLOOKUP(D400,'[1]Catálogo Ordinarias'!$C$5:$C$320,'[1]Catálogo Ordinarias'!$K$5:$K$320)</f>
        <v>11.6</v>
      </c>
      <c r="I400" s="93">
        <v>45717</v>
      </c>
      <c r="J400" s="93">
        <v>45747</v>
      </c>
      <c r="K400" s="87"/>
    </row>
    <row r="401" spans="1:11" ht="14.4" x14ac:dyDescent="0.3">
      <c r="A401" s="86">
        <v>1</v>
      </c>
      <c r="B401" s="87" t="s">
        <v>380</v>
      </c>
      <c r="C401" s="91" t="s">
        <v>144</v>
      </c>
      <c r="D401" s="89" t="s">
        <v>145</v>
      </c>
      <c r="E401" s="87" t="s">
        <v>21</v>
      </c>
      <c r="F401" s="87" t="s">
        <v>14</v>
      </c>
      <c r="G401" s="87" t="s">
        <v>21</v>
      </c>
      <c r="H401" s="87" t="str">
        <f>_xlfn.XLOOKUP(D401,'[1]Catálogo Ordinarias'!$C$5:$C$320,'[1]Catálogo Ordinarias'!$K$5:$K$320)</f>
        <v>12.1</v>
      </c>
      <c r="I401" s="93">
        <v>45597</v>
      </c>
      <c r="J401" s="93">
        <v>45606</v>
      </c>
      <c r="K401" s="87"/>
    </row>
    <row r="402" spans="1:11" ht="14.4" x14ac:dyDescent="0.3">
      <c r="A402" s="86">
        <v>1</v>
      </c>
      <c r="B402" s="87" t="s">
        <v>380</v>
      </c>
      <c r="C402" s="91" t="s">
        <v>144</v>
      </c>
      <c r="D402" s="89" t="s">
        <v>146</v>
      </c>
      <c r="E402" s="87" t="s">
        <v>21</v>
      </c>
      <c r="F402" s="87" t="s">
        <v>38</v>
      </c>
      <c r="G402" s="87" t="s">
        <v>21</v>
      </c>
      <c r="H402" s="87" t="str">
        <f>_xlfn.XLOOKUP(D402,'[1]Catálogo Ordinarias'!$C$5:$C$320,'[1]Catálogo Ordinarias'!$K$5:$K$320)</f>
        <v>12.2</v>
      </c>
      <c r="I402" s="93">
        <v>45598</v>
      </c>
      <c r="J402" s="93">
        <v>45672</v>
      </c>
      <c r="K402" s="87"/>
    </row>
    <row r="403" spans="1:11" ht="14.4" x14ac:dyDescent="0.3">
      <c r="A403" s="86">
        <v>1</v>
      </c>
      <c r="B403" s="87" t="s">
        <v>380</v>
      </c>
      <c r="C403" s="91" t="s">
        <v>144</v>
      </c>
      <c r="D403" s="89" t="s">
        <v>147</v>
      </c>
      <c r="E403" s="87" t="s">
        <v>21</v>
      </c>
      <c r="F403" s="87" t="s">
        <v>14</v>
      </c>
      <c r="G403" s="87" t="s">
        <v>21</v>
      </c>
      <c r="H403" s="87" t="str">
        <f>_xlfn.XLOOKUP(D403,'[1]Catálogo Ordinarias'!$C$5:$C$320,'[1]Catálogo Ordinarias'!$K$5:$K$320)</f>
        <v>12.3</v>
      </c>
      <c r="I403" s="93">
        <v>45673</v>
      </c>
      <c r="J403" s="93">
        <v>45679</v>
      </c>
      <c r="K403" s="87"/>
    </row>
    <row r="404" spans="1:11" ht="14.4" x14ac:dyDescent="0.3">
      <c r="A404" s="86">
        <v>1</v>
      </c>
      <c r="B404" s="87" t="s">
        <v>380</v>
      </c>
      <c r="C404" s="91" t="s">
        <v>144</v>
      </c>
      <c r="D404" s="89" t="s">
        <v>148</v>
      </c>
      <c r="E404" s="87" t="s">
        <v>21</v>
      </c>
      <c r="F404" s="87" t="s">
        <v>38</v>
      </c>
      <c r="G404" s="87" t="s">
        <v>21</v>
      </c>
      <c r="H404" s="87" t="str">
        <f>_xlfn.XLOOKUP(D404,'[1]Catálogo Ordinarias'!$C$5:$C$320,'[1]Catálogo Ordinarias'!$K$5:$K$320)</f>
        <v>12.4</v>
      </c>
      <c r="I404" s="93">
        <v>45680</v>
      </c>
      <c r="J404" s="93">
        <v>45709</v>
      </c>
      <c r="K404" s="87"/>
    </row>
    <row r="405" spans="1:11" ht="14.4" x14ac:dyDescent="0.3">
      <c r="A405" s="86">
        <v>1</v>
      </c>
      <c r="B405" s="87" t="s">
        <v>380</v>
      </c>
      <c r="C405" s="91" t="s">
        <v>144</v>
      </c>
      <c r="D405" s="89" t="s">
        <v>149</v>
      </c>
      <c r="E405" s="87" t="s">
        <v>17</v>
      </c>
      <c r="F405" s="87" t="s">
        <v>50</v>
      </c>
      <c r="G405" s="87" t="s">
        <v>50</v>
      </c>
      <c r="H405" s="87" t="str">
        <f>_xlfn.XLOOKUP(D405,'[1]Catálogo Ordinarias'!$C$5:$C$320,'[1]Catálogo Ordinarias'!$K$5:$K$320)</f>
        <v>12.5</v>
      </c>
      <c r="I405" s="93">
        <v>45680</v>
      </c>
      <c r="J405" s="92">
        <v>45730</v>
      </c>
      <c r="K405" s="87"/>
    </row>
    <row r="406" spans="1:11" ht="14.4" x14ac:dyDescent="0.3">
      <c r="A406" s="86">
        <v>1</v>
      </c>
      <c r="B406" s="87" t="s">
        <v>380</v>
      </c>
      <c r="C406" s="91" t="s">
        <v>144</v>
      </c>
      <c r="D406" s="89" t="s">
        <v>150</v>
      </c>
      <c r="E406" s="87" t="s">
        <v>21</v>
      </c>
      <c r="F406" s="87" t="s">
        <v>151</v>
      </c>
      <c r="G406" s="87" t="s">
        <v>21</v>
      </c>
      <c r="H406" s="87" t="str">
        <f>_xlfn.XLOOKUP(D406,'[1]Catálogo Ordinarias'!$C$5:$C$320,'[1]Catálogo Ordinarias'!$K$5:$K$320)</f>
        <v>12.6</v>
      </c>
      <c r="I406" s="93">
        <v>45710</v>
      </c>
      <c r="J406" s="93">
        <v>45725</v>
      </c>
      <c r="K406" s="87"/>
    </row>
    <row r="407" spans="1:11" ht="14.4" x14ac:dyDescent="0.3">
      <c r="A407" s="86">
        <v>1</v>
      </c>
      <c r="B407" s="87" t="s">
        <v>380</v>
      </c>
      <c r="C407" s="91" t="s">
        <v>152</v>
      </c>
      <c r="D407" s="89" t="s">
        <v>153</v>
      </c>
      <c r="E407" s="87" t="s">
        <v>21</v>
      </c>
      <c r="F407" s="87" t="s">
        <v>14</v>
      </c>
      <c r="G407" s="87" t="s">
        <v>21</v>
      </c>
      <c r="H407" s="87" t="str">
        <f>_xlfn.XLOOKUP(D407,'[1]Catálogo Ordinarias'!$C$5:$C$320,'[1]Catálogo Ordinarias'!$K$5:$K$320)</f>
        <v>13.1</v>
      </c>
      <c r="I407" s="93">
        <v>45658</v>
      </c>
      <c r="J407" s="93">
        <v>45690</v>
      </c>
      <c r="K407" s="87"/>
    </row>
    <row r="408" spans="1:11" ht="14.4" x14ac:dyDescent="0.3">
      <c r="A408" s="86">
        <v>1</v>
      </c>
      <c r="B408" s="87" t="s">
        <v>380</v>
      </c>
      <c r="C408" s="91" t="s">
        <v>152</v>
      </c>
      <c r="D408" s="89" t="s">
        <v>154</v>
      </c>
      <c r="E408" s="87" t="s">
        <v>21</v>
      </c>
      <c r="F408" s="87" t="s">
        <v>14</v>
      </c>
      <c r="G408" s="87" t="s">
        <v>21</v>
      </c>
      <c r="H408" s="87" t="str">
        <f>_xlfn.XLOOKUP(D408,'[1]Catálogo Ordinarias'!$C$5:$C$320,'[1]Catálogo Ordinarias'!$K$5:$K$320)</f>
        <v>13.2</v>
      </c>
      <c r="I408" s="93">
        <v>45667</v>
      </c>
      <c r="J408" s="93">
        <v>45700</v>
      </c>
      <c r="K408" s="87"/>
    </row>
    <row r="409" spans="1:11" ht="14.4" x14ac:dyDescent="0.3">
      <c r="A409" s="86">
        <v>1</v>
      </c>
      <c r="B409" s="87" t="s">
        <v>380</v>
      </c>
      <c r="C409" s="91" t="s">
        <v>152</v>
      </c>
      <c r="D409" s="89" t="s">
        <v>383</v>
      </c>
      <c r="E409" s="87" t="s">
        <v>21</v>
      </c>
      <c r="F409" s="87" t="s">
        <v>14</v>
      </c>
      <c r="G409" s="87" t="s">
        <v>21</v>
      </c>
      <c r="H409" s="87" t="str">
        <f>_xlfn.XLOOKUP(D409,'[1]Catálogo Ordinarias'!$C$5:$C$320,'[1]Catálogo Ordinarias'!$K$5:$K$320)</f>
        <v>13.3</v>
      </c>
      <c r="I409" s="93">
        <v>45690</v>
      </c>
      <c r="J409" s="93">
        <v>45709</v>
      </c>
      <c r="K409" s="87"/>
    </row>
    <row r="410" spans="1:11" ht="14.4" x14ac:dyDescent="0.3">
      <c r="A410" s="86">
        <v>1</v>
      </c>
      <c r="B410" s="87" t="s">
        <v>380</v>
      </c>
      <c r="C410" s="91" t="s">
        <v>152</v>
      </c>
      <c r="D410" s="89" t="s">
        <v>158</v>
      </c>
      <c r="E410" s="87" t="s">
        <v>21</v>
      </c>
      <c r="F410" s="87" t="s">
        <v>151</v>
      </c>
      <c r="G410" s="87" t="s">
        <v>21</v>
      </c>
      <c r="H410" s="87" t="str">
        <f>_xlfn.XLOOKUP(D410,'[1]Catálogo Ordinarias'!$C$5:$C$320,'[1]Catálogo Ordinarias'!$K$5:$K$320)</f>
        <v>13.4</v>
      </c>
      <c r="I410" s="93">
        <v>45740</v>
      </c>
      <c r="J410" s="93">
        <v>45749</v>
      </c>
      <c r="K410" s="87"/>
    </row>
    <row r="411" spans="1:11" ht="14.4" x14ac:dyDescent="0.3">
      <c r="A411" s="86">
        <v>1</v>
      </c>
      <c r="B411" s="87" t="s">
        <v>380</v>
      </c>
      <c r="C411" s="91" t="s">
        <v>152</v>
      </c>
      <c r="D411" s="89" t="s">
        <v>159</v>
      </c>
      <c r="E411" s="87" t="s">
        <v>21</v>
      </c>
      <c r="F411" s="87" t="s">
        <v>14</v>
      </c>
      <c r="G411" s="87" t="s">
        <v>21</v>
      </c>
      <c r="H411" s="87" t="str">
        <f>_xlfn.XLOOKUP(D411,'[1]Catálogo Ordinarias'!$C$5:$C$320,'[1]Catálogo Ordinarias'!$K$5:$K$320)</f>
        <v>13.5</v>
      </c>
      <c r="I411" s="93">
        <v>45750</v>
      </c>
      <c r="J411" s="93">
        <v>45761</v>
      </c>
      <c r="K411" s="87"/>
    </row>
    <row r="412" spans="1:11" ht="14.4" x14ac:dyDescent="0.3">
      <c r="A412" s="86">
        <v>1</v>
      </c>
      <c r="B412" s="87" t="s">
        <v>380</v>
      </c>
      <c r="C412" s="91" t="s">
        <v>152</v>
      </c>
      <c r="D412" s="89" t="s">
        <v>384</v>
      </c>
      <c r="E412" s="87" t="s">
        <v>21</v>
      </c>
      <c r="F412" s="87" t="s">
        <v>14</v>
      </c>
      <c r="G412" s="87" t="s">
        <v>21</v>
      </c>
      <c r="H412" s="87" t="str">
        <f>_xlfn.XLOOKUP(D412,'[1]Catálogo Ordinarias'!$C$5:$C$320,'[1]Catálogo Ordinarias'!$K$5:$K$320)</f>
        <v>13.8</v>
      </c>
      <c r="I412" s="93">
        <v>45776</v>
      </c>
      <c r="J412" s="93">
        <v>45805</v>
      </c>
      <c r="K412" s="87"/>
    </row>
    <row r="413" spans="1:11" ht="14.4" x14ac:dyDescent="0.3">
      <c r="A413" s="86">
        <v>1</v>
      </c>
      <c r="B413" s="87" t="s">
        <v>380</v>
      </c>
      <c r="C413" s="91" t="s">
        <v>165</v>
      </c>
      <c r="D413" s="89" t="s">
        <v>166</v>
      </c>
      <c r="E413" s="87" t="s">
        <v>21</v>
      </c>
      <c r="F413" s="87" t="s">
        <v>14</v>
      </c>
      <c r="G413" s="87" t="s">
        <v>21</v>
      </c>
      <c r="H413" s="87" t="str">
        <f>_xlfn.XLOOKUP(D413,'[1]Catálogo Ordinarias'!$C$5:$C$320,'[1]Catálogo Ordinarias'!$K$5:$K$320)</f>
        <v>14.1</v>
      </c>
      <c r="I413" s="93">
        <v>45519</v>
      </c>
      <c r="J413" s="93">
        <v>45519</v>
      </c>
      <c r="K413" s="87"/>
    </row>
    <row r="414" spans="1:11" ht="14.4" x14ac:dyDescent="0.3">
      <c r="A414" s="86">
        <v>1</v>
      </c>
      <c r="B414" s="87" t="s">
        <v>380</v>
      </c>
      <c r="C414" s="91" t="s">
        <v>165</v>
      </c>
      <c r="D414" s="89" t="s">
        <v>167</v>
      </c>
      <c r="E414" s="87" t="s">
        <v>21</v>
      </c>
      <c r="F414" s="87" t="s">
        <v>14</v>
      </c>
      <c r="G414" s="87" t="s">
        <v>21</v>
      </c>
      <c r="H414" s="87" t="str">
        <f>_xlfn.XLOOKUP(D414,'[1]Catálogo Ordinarias'!$C$5:$C$320,'[1]Catálogo Ordinarias'!$K$5:$K$320)</f>
        <v>14.2</v>
      </c>
      <c r="I414" s="93">
        <v>45519</v>
      </c>
      <c r="J414" s="93">
        <v>45519</v>
      </c>
      <c r="K414" s="87"/>
    </row>
    <row r="415" spans="1:11" ht="14.4" x14ac:dyDescent="0.3">
      <c r="A415" s="86">
        <v>1</v>
      </c>
      <c r="B415" s="87" t="s">
        <v>380</v>
      </c>
      <c r="C415" s="91" t="s">
        <v>165</v>
      </c>
      <c r="D415" s="89" t="s">
        <v>168</v>
      </c>
      <c r="E415" s="87" t="s">
        <v>21</v>
      </c>
      <c r="F415" s="87" t="s">
        <v>14</v>
      </c>
      <c r="G415" s="87" t="s">
        <v>21</v>
      </c>
      <c r="H415" s="87" t="str">
        <f>_xlfn.XLOOKUP(D415,'[1]Catálogo Ordinarias'!$C$5:$C$320,'[1]Catálogo Ordinarias'!$K$5:$K$320)</f>
        <v>14.3</v>
      </c>
      <c r="I415" s="93">
        <v>45566</v>
      </c>
      <c r="J415" s="93">
        <v>45838</v>
      </c>
      <c r="K415" s="87"/>
    </row>
    <row r="416" spans="1:11" ht="14.4" x14ac:dyDescent="0.3">
      <c r="A416" s="86">
        <v>1</v>
      </c>
      <c r="B416" s="87" t="s">
        <v>380</v>
      </c>
      <c r="C416" s="91" t="s">
        <v>165</v>
      </c>
      <c r="D416" s="89" t="s">
        <v>169</v>
      </c>
      <c r="E416" s="87" t="s">
        <v>21</v>
      </c>
      <c r="F416" s="87" t="s">
        <v>14</v>
      </c>
      <c r="G416" s="87" t="s">
        <v>21</v>
      </c>
      <c r="H416" s="87" t="str">
        <f>_xlfn.XLOOKUP(D416,'[1]Catálogo Ordinarias'!$C$5:$C$320,'[1]Catálogo Ordinarias'!$K$5:$K$320)</f>
        <v>14.4</v>
      </c>
      <c r="I416" s="93">
        <v>45566</v>
      </c>
      <c r="J416" s="93">
        <v>45566</v>
      </c>
      <c r="K416" s="87"/>
    </row>
    <row r="417" spans="1:11" ht="14.4" x14ac:dyDescent="0.3">
      <c r="A417" s="86">
        <v>1</v>
      </c>
      <c r="B417" s="87" t="s">
        <v>380</v>
      </c>
      <c r="C417" s="91" t="s">
        <v>165</v>
      </c>
      <c r="D417" s="89" t="s">
        <v>170</v>
      </c>
      <c r="E417" s="87" t="s">
        <v>21</v>
      </c>
      <c r="F417" s="87" t="s">
        <v>14</v>
      </c>
      <c r="G417" s="87" t="s">
        <v>21</v>
      </c>
      <c r="H417" s="87" t="str">
        <f>_xlfn.XLOOKUP(D417,'[1]Catálogo Ordinarias'!$C$5:$C$320,'[1]Catálogo Ordinarias'!$K$5:$K$320)</f>
        <v>14.5</v>
      </c>
      <c r="I417" s="93">
        <v>45597</v>
      </c>
      <c r="J417" s="93">
        <v>45597</v>
      </c>
      <c r="K417" s="87"/>
    </row>
    <row r="418" spans="1:11" ht="14.4" x14ac:dyDescent="0.3">
      <c r="A418" s="86">
        <v>1</v>
      </c>
      <c r="B418" s="87" t="s">
        <v>380</v>
      </c>
      <c r="C418" s="91" t="s">
        <v>165</v>
      </c>
      <c r="D418" s="89" t="s">
        <v>171</v>
      </c>
      <c r="E418" s="87" t="s">
        <v>21</v>
      </c>
      <c r="F418" s="87" t="s">
        <v>14</v>
      </c>
      <c r="G418" s="87" t="s">
        <v>21</v>
      </c>
      <c r="H418" s="87" t="str">
        <f>_xlfn.XLOOKUP(D418,'[1]Catálogo Ordinarias'!$C$5:$C$320,'[1]Catálogo Ordinarias'!$K$5:$K$320)</f>
        <v>14.6</v>
      </c>
      <c r="I418" s="93">
        <v>45658</v>
      </c>
      <c r="J418" s="93">
        <v>45658</v>
      </c>
      <c r="K418" s="87"/>
    </row>
    <row r="419" spans="1:11" ht="14.4" x14ac:dyDescent="0.3">
      <c r="A419" s="86">
        <v>1</v>
      </c>
      <c r="B419" s="87" t="s">
        <v>380</v>
      </c>
      <c r="C419" s="91" t="s">
        <v>165</v>
      </c>
      <c r="D419" s="89" t="s">
        <v>172</v>
      </c>
      <c r="E419" s="87" t="s">
        <v>21</v>
      </c>
      <c r="F419" s="87" t="s">
        <v>14</v>
      </c>
      <c r="G419" s="87" t="s">
        <v>21</v>
      </c>
      <c r="H419" s="87" t="str">
        <f>_xlfn.XLOOKUP(D419,'[1]Catálogo Ordinarias'!$C$5:$C$320,'[1]Catálogo Ordinarias'!$K$5:$K$320)</f>
        <v>14.7</v>
      </c>
      <c r="I419" s="93">
        <v>45776</v>
      </c>
      <c r="J419" s="93">
        <v>45776</v>
      </c>
      <c r="K419" s="87"/>
    </row>
    <row r="420" spans="1:11" ht="14.4" x14ac:dyDescent="0.3">
      <c r="A420" s="86">
        <v>1</v>
      </c>
      <c r="B420" s="87" t="s">
        <v>380</v>
      </c>
      <c r="C420" s="91" t="s">
        <v>165</v>
      </c>
      <c r="D420" s="89" t="s">
        <v>173</v>
      </c>
      <c r="E420" s="87" t="s">
        <v>21</v>
      </c>
      <c r="F420" s="87" t="s">
        <v>14</v>
      </c>
      <c r="G420" s="87" t="s">
        <v>21</v>
      </c>
      <c r="H420" s="87" t="str">
        <f>_xlfn.XLOOKUP(D420,'[1]Catálogo Ordinarias'!$C$5:$C$320,'[1]Catálogo Ordinarias'!$K$5:$K$320)</f>
        <v>14.8</v>
      </c>
      <c r="I420" s="93">
        <v>45689</v>
      </c>
      <c r="J420" s="93">
        <v>45689</v>
      </c>
      <c r="K420" s="87"/>
    </row>
    <row r="421" spans="1:11" ht="14.4" x14ac:dyDescent="0.3">
      <c r="A421" s="86">
        <v>1</v>
      </c>
      <c r="B421" s="87" t="s">
        <v>380</v>
      </c>
      <c r="C421" s="91" t="s">
        <v>165</v>
      </c>
      <c r="D421" s="89" t="s">
        <v>174</v>
      </c>
      <c r="E421" s="87" t="s">
        <v>21</v>
      </c>
      <c r="F421" s="87" t="s">
        <v>14</v>
      </c>
      <c r="G421" s="87" t="s">
        <v>21</v>
      </c>
      <c r="H421" s="87" t="str">
        <f>_xlfn.XLOOKUP(D421,'[1]Catálogo Ordinarias'!$C$5:$C$320,'[1]Catálogo Ordinarias'!$K$5:$K$320)</f>
        <v>14.9</v>
      </c>
      <c r="I421" s="93">
        <v>45748</v>
      </c>
      <c r="J421" s="93">
        <v>45748</v>
      </c>
      <c r="K421" s="87"/>
    </row>
    <row r="422" spans="1:11" ht="14.4" x14ac:dyDescent="0.3">
      <c r="A422" s="86">
        <v>1</v>
      </c>
      <c r="B422" s="87" t="s">
        <v>380</v>
      </c>
      <c r="C422" s="91" t="s">
        <v>165</v>
      </c>
      <c r="D422" s="89" t="s">
        <v>175</v>
      </c>
      <c r="E422" s="87" t="s">
        <v>21</v>
      </c>
      <c r="F422" s="87" t="s">
        <v>176</v>
      </c>
      <c r="G422" s="87" t="s">
        <v>21</v>
      </c>
      <c r="H422" s="87" t="str">
        <f>_xlfn.XLOOKUP(D422,'[1]Catálogo Ordinarias'!$C$5:$C$320,'[1]Catálogo Ordinarias'!$K$5:$K$320)</f>
        <v>14.10</v>
      </c>
      <c r="I422" s="93">
        <v>45751</v>
      </c>
      <c r="J422" s="93">
        <v>45777</v>
      </c>
      <c r="K422" s="87"/>
    </row>
    <row r="423" spans="1:11" ht="14.4" x14ac:dyDescent="0.3">
      <c r="A423" s="86">
        <v>1</v>
      </c>
      <c r="B423" s="87" t="s">
        <v>380</v>
      </c>
      <c r="C423" s="91" t="s">
        <v>165</v>
      </c>
      <c r="D423" s="89" t="s">
        <v>177</v>
      </c>
      <c r="E423" s="87" t="s">
        <v>21</v>
      </c>
      <c r="F423" s="87" t="s">
        <v>176</v>
      </c>
      <c r="G423" s="87" t="s">
        <v>21</v>
      </c>
      <c r="H423" s="87" t="str">
        <f>_xlfn.XLOOKUP(D423,'[1]Catálogo Ordinarias'!$C$5:$C$320,'[1]Catálogo Ordinarias'!$K$5:$K$320)</f>
        <v>14.11</v>
      </c>
      <c r="I423" s="93">
        <v>45778</v>
      </c>
      <c r="J423" s="93">
        <v>45808</v>
      </c>
      <c r="K423" s="87"/>
    </row>
    <row r="424" spans="1:11" ht="14.4" x14ac:dyDescent="0.3">
      <c r="A424" s="86">
        <v>1</v>
      </c>
      <c r="B424" s="87" t="s">
        <v>380</v>
      </c>
      <c r="C424" s="91" t="s">
        <v>178</v>
      </c>
      <c r="D424" s="89" t="s">
        <v>179</v>
      </c>
      <c r="E424" s="87" t="s">
        <v>21</v>
      </c>
      <c r="F424" s="87" t="s">
        <v>14</v>
      </c>
      <c r="G424" s="87" t="s">
        <v>21</v>
      </c>
      <c r="H424" s="87" t="str">
        <f>_xlfn.XLOOKUP(D424,'[1]Catálogo Ordinarias'!$C$5:$C$320,'[1]Catálogo Ordinarias'!$K$5:$K$320)</f>
        <v>15.1</v>
      </c>
      <c r="I424" s="93">
        <v>45544</v>
      </c>
      <c r="J424" s="93">
        <v>45565</v>
      </c>
      <c r="K424" s="87"/>
    </row>
    <row r="425" spans="1:11" ht="14.4" x14ac:dyDescent="0.3">
      <c r="A425" s="86">
        <v>1</v>
      </c>
      <c r="B425" s="87" t="s">
        <v>380</v>
      </c>
      <c r="C425" s="91" t="s">
        <v>178</v>
      </c>
      <c r="D425" s="89" t="s">
        <v>180</v>
      </c>
      <c r="E425" s="87" t="s">
        <v>13</v>
      </c>
      <c r="F425" s="87" t="s">
        <v>19</v>
      </c>
      <c r="G425" s="87" t="s">
        <v>19</v>
      </c>
      <c r="H425" s="87" t="str">
        <f>_xlfn.XLOOKUP(D425,'[1]Catálogo Ordinarias'!$C$5:$C$320,'[1]Catálogo Ordinarias'!$K$5:$K$320)</f>
        <v>15.2</v>
      </c>
      <c r="I425" s="93">
        <v>45551</v>
      </c>
      <c r="J425" s="93">
        <v>45596</v>
      </c>
      <c r="K425" s="87"/>
    </row>
    <row r="426" spans="1:11" ht="14.4" x14ac:dyDescent="0.3">
      <c r="A426" s="86">
        <v>1</v>
      </c>
      <c r="B426" s="87" t="s">
        <v>380</v>
      </c>
      <c r="C426" s="91" t="s">
        <v>178</v>
      </c>
      <c r="D426" s="89" t="s">
        <v>181</v>
      </c>
      <c r="E426" s="87" t="s">
        <v>21</v>
      </c>
      <c r="F426" s="87" t="s">
        <v>14</v>
      </c>
      <c r="G426" s="87" t="s">
        <v>21</v>
      </c>
      <c r="H426" s="87" t="str">
        <f>_xlfn.XLOOKUP(D426,'[1]Catálogo Ordinarias'!$C$5:$C$320,'[1]Catálogo Ordinarias'!$K$5:$K$320)</f>
        <v>15.3</v>
      </c>
      <c r="I426" s="93">
        <v>45558</v>
      </c>
      <c r="J426" s="93">
        <v>45607</v>
      </c>
      <c r="K426" s="87"/>
    </row>
    <row r="427" spans="1:11" ht="14.4" x14ac:dyDescent="0.3">
      <c r="A427" s="86">
        <v>1</v>
      </c>
      <c r="B427" s="87" t="s">
        <v>380</v>
      </c>
      <c r="C427" s="91" t="s">
        <v>178</v>
      </c>
      <c r="D427" s="89" t="s">
        <v>182</v>
      </c>
      <c r="E427" s="87" t="s">
        <v>13</v>
      </c>
      <c r="F427" s="87" t="s">
        <v>40</v>
      </c>
      <c r="G427" s="87" t="s">
        <v>40</v>
      </c>
      <c r="H427" s="87" t="str">
        <f>_xlfn.XLOOKUP(D427,'[1]Catálogo Ordinarias'!$C$5:$C$320,'[1]Catálogo Ordinarias'!$K$5:$K$320)</f>
        <v>15.4</v>
      </c>
      <c r="I427" s="93">
        <v>45611</v>
      </c>
      <c r="J427" s="93">
        <v>45639</v>
      </c>
      <c r="K427" s="87"/>
    </row>
    <row r="428" spans="1:11" ht="14.4" x14ac:dyDescent="0.3">
      <c r="A428" s="86">
        <v>1</v>
      </c>
      <c r="B428" s="87" t="s">
        <v>380</v>
      </c>
      <c r="C428" s="91" t="s">
        <v>178</v>
      </c>
      <c r="D428" s="89" t="s">
        <v>183</v>
      </c>
      <c r="E428" s="87" t="s">
        <v>21</v>
      </c>
      <c r="F428" s="87" t="s">
        <v>14</v>
      </c>
      <c r="G428" s="87" t="s">
        <v>21</v>
      </c>
      <c r="H428" s="87" t="str">
        <f>_xlfn.XLOOKUP(D428,'[1]Catálogo Ordinarias'!$C$5:$C$320,'[1]Catálogo Ordinarias'!$K$5:$K$320)</f>
        <v>15.5</v>
      </c>
      <c r="I428" s="93">
        <v>45627</v>
      </c>
      <c r="J428" s="93">
        <v>45657</v>
      </c>
      <c r="K428" s="87"/>
    </row>
    <row r="429" spans="1:11" ht="14.4" x14ac:dyDescent="0.3">
      <c r="A429" s="86">
        <v>1</v>
      </c>
      <c r="B429" s="87" t="s">
        <v>380</v>
      </c>
      <c r="C429" s="91" t="s">
        <v>178</v>
      </c>
      <c r="D429" s="89" t="s">
        <v>184</v>
      </c>
      <c r="E429" s="87" t="s">
        <v>21</v>
      </c>
      <c r="F429" s="87" t="s">
        <v>14</v>
      </c>
      <c r="G429" s="87" t="s">
        <v>21</v>
      </c>
      <c r="H429" s="87" t="str">
        <f>_xlfn.XLOOKUP(D429,'[1]Catálogo Ordinarias'!$C$5:$C$320,'[1]Catálogo Ordinarias'!$K$5:$K$320)</f>
        <v>15.6</v>
      </c>
      <c r="I429" s="93">
        <v>45658</v>
      </c>
      <c r="J429" s="93">
        <v>45672</v>
      </c>
      <c r="K429" s="87"/>
    </row>
    <row r="430" spans="1:11" ht="14.4" x14ac:dyDescent="0.3">
      <c r="A430" s="86">
        <v>1</v>
      </c>
      <c r="B430" s="87" t="s">
        <v>380</v>
      </c>
      <c r="C430" s="91" t="s">
        <v>178</v>
      </c>
      <c r="D430" s="89" t="s">
        <v>185</v>
      </c>
      <c r="E430" s="87" t="s">
        <v>21</v>
      </c>
      <c r="F430" s="87" t="s">
        <v>14</v>
      </c>
      <c r="G430" s="87" t="s">
        <v>21</v>
      </c>
      <c r="H430" s="87" t="str">
        <f>_xlfn.XLOOKUP(D430,'[1]Catálogo Ordinarias'!$C$5:$C$320,'[1]Catálogo Ordinarias'!$K$5:$K$320)</f>
        <v>15.7</v>
      </c>
      <c r="I430" s="93">
        <v>45810</v>
      </c>
      <c r="J430" s="93">
        <v>45814</v>
      </c>
      <c r="K430" s="87"/>
    </row>
    <row r="431" spans="1:11" ht="14.4" x14ac:dyDescent="0.3">
      <c r="A431" s="86">
        <v>1</v>
      </c>
      <c r="B431" s="87" t="s">
        <v>380</v>
      </c>
      <c r="C431" s="91" t="s">
        <v>178</v>
      </c>
      <c r="D431" s="89" t="s">
        <v>186</v>
      </c>
      <c r="E431" s="87" t="s">
        <v>21</v>
      </c>
      <c r="F431" s="87" t="s">
        <v>151</v>
      </c>
      <c r="G431" s="87" t="s">
        <v>21</v>
      </c>
      <c r="H431" s="87" t="str">
        <f>_xlfn.XLOOKUP(D431,'[1]Catálogo Ordinarias'!$C$5:$C$320,'[1]Catálogo Ordinarias'!$K$5:$K$320)</f>
        <v>15.8</v>
      </c>
      <c r="I431" s="93">
        <v>45717</v>
      </c>
      <c r="J431" s="93">
        <v>45746</v>
      </c>
      <c r="K431" s="87"/>
    </row>
    <row r="432" spans="1:11" ht="14.4" x14ac:dyDescent="0.3">
      <c r="A432" s="86">
        <v>1</v>
      </c>
      <c r="B432" s="87" t="s">
        <v>380</v>
      </c>
      <c r="C432" s="91" t="s">
        <v>178</v>
      </c>
      <c r="D432" s="89" t="s">
        <v>187</v>
      </c>
      <c r="E432" s="87" t="s">
        <v>21</v>
      </c>
      <c r="F432" s="87" t="s">
        <v>38</v>
      </c>
      <c r="G432" s="87" t="s">
        <v>21</v>
      </c>
      <c r="H432" s="87" t="str">
        <f>_xlfn.XLOOKUP(D432,'[1]Catálogo Ordinarias'!$C$5:$C$320,'[1]Catálogo Ordinarias'!$K$5:$K$320)</f>
        <v>15.9</v>
      </c>
      <c r="I432" s="93">
        <v>45748</v>
      </c>
      <c r="J432" s="93">
        <v>45783</v>
      </c>
      <c r="K432" s="87"/>
    </row>
    <row r="433" spans="1:11" ht="14.4" x14ac:dyDescent="0.3">
      <c r="A433" s="86">
        <v>1</v>
      </c>
      <c r="B433" s="87" t="s">
        <v>380</v>
      </c>
      <c r="C433" s="91" t="s">
        <v>178</v>
      </c>
      <c r="D433" s="89" t="s">
        <v>188</v>
      </c>
      <c r="E433" s="87" t="s">
        <v>21</v>
      </c>
      <c r="F433" s="87" t="s">
        <v>151</v>
      </c>
      <c r="G433" s="87" t="s">
        <v>21</v>
      </c>
      <c r="H433" s="87" t="str">
        <f>_xlfn.XLOOKUP(D433,'[1]Catálogo Ordinarias'!$C$5:$C$320,'[1]Catálogo Ordinarias'!$K$5:$K$320)</f>
        <v>15.10</v>
      </c>
      <c r="I433" s="93">
        <v>45786</v>
      </c>
      <c r="J433" s="93">
        <v>45789</v>
      </c>
      <c r="K433" s="87"/>
    </row>
    <row r="434" spans="1:11" ht="14.4" x14ac:dyDescent="0.3">
      <c r="A434" s="86">
        <v>1</v>
      </c>
      <c r="B434" s="87" t="s">
        <v>380</v>
      </c>
      <c r="C434" s="91" t="s">
        <v>178</v>
      </c>
      <c r="D434" s="89" t="s">
        <v>189</v>
      </c>
      <c r="E434" s="87" t="s">
        <v>21</v>
      </c>
      <c r="F434" s="87" t="s">
        <v>151</v>
      </c>
      <c r="G434" s="87" t="s">
        <v>21</v>
      </c>
      <c r="H434" s="87" t="str">
        <f>_xlfn.XLOOKUP(D434,'[1]Catálogo Ordinarias'!$C$5:$C$320,'[1]Catálogo Ordinarias'!$K$5:$K$320)</f>
        <v>15.11</v>
      </c>
      <c r="I434" s="93">
        <v>45786</v>
      </c>
      <c r="J434" s="93">
        <v>45800</v>
      </c>
      <c r="K434" s="87"/>
    </row>
    <row r="435" spans="1:11" ht="14.4" x14ac:dyDescent="0.3">
      <c r="A435" s="86">
        <v>1</v>
      </c>
      <c r="B435" s="87" t="s">
        <v>380</v>
      </c>
      <c r="C435" s="91" t="s">
        <v>178</v>
      </c>
      <c r="D435" s="89" t="s">
        <v>190</v>
      </c>
      <c r="E435" s="87" t="s">
        <v>21</v>
      </c>
      <c r="F435" s="87" t="s">
        <v>38</v>
      </c>
      <c r="G435" s="87" t="s">
        <v>21</v>
      </c>
      <c r="H435" s="87" t="str">
        <f>_xlfn.XLOOKUP(D435,'[1]Catálogo Ordinarias'!$C$5:$C$320,'[1]Catálogo Ordinarias'!$K$5:$K$320)</f>
        <v>15.12</v>
      </c>
      <c r="I435" s="93">
        <v>45803</v>
      </c>
      <c r="J435" s="93">
        <v>45807</v>
      </c>
      <c r="K435" s="87"/>
    </row>
    <row r="436" spans="1:11" ht="14.4" x14ac:dyDescent="0.3">
      <c r="A436" s="86">
        <v>1</v>
      </c>
      <c r="B436" s="87" t="s">
        <v>380</v>
      </c>
      <c r="C436" s="88" t="s">
        <v>178</v>
      </c>
      <c r="D436" s="89" t="s">
        <v>191</v>
      </c>
      <c r="E436" s="87" t="s">
        <v>13</v>
      </c>
      <c r="F436" s="87" t="s">
        <v>19</v>
      </c>
      <c r="G436" s="87" t="s">
        <v>19</v>
      </c>
      <c r="H436" s="87" t="str">
        <f>_xlfn.XLOOKUP(D436,'[1]Catálogo Ordinarias'!$C$5:$C$320,'[1]Catálogo Ordinarias'!$K$5:$K$320)</f>
        <v>15.13</v>
      </c>
      <c r="I436" s="93">
        <v>45831</v>
      </c>
      <c r="J436" s="93">
        <v>45838</v>
      </c>
      <c r="K436" s="87"/>
    </row>
    <row r="437" spans="1:11" ht="14.4" x14ac:dyDescent="0.3">
      <c r="A437" s="86">
        <v>1</v>
      </c>
      <c r="B437" s="87" t="s">
        <v>380</v>
      </c>
      <c r="C437" s="91" t="s">
        <v>192</v>
      </c>
      <c r="D437" s="97" t="s">
        <v>193</v>
      </c>
      <c r="E437" s="87" t="s">
        <v>13</v>
      </c>
      <c r="F437" s="98" t="s">
        <v>194</v>
      </c>
      <c r="G437" s="98" t="s">
        <v>195</v>
      </c>
      <c r="H437" s="87" t="str">
        <f>_xlfn.XLOOKUP(D437,'[1]Catálogo Ordinarias'!$C$5:$C$320,'[1]Catálogo Ordinarias'!$K$5:$K$320)</f>
        <v>16.1</v>
      </c>
      <c r="I437" s="93">
        <v>45809</v>
      </c>
      <c r="J437" s="93">
        <v>45810</v>
      </c>
      <c r="K437" s="98"/>
    </row>
    <row r="438" spans="1:11" ht="14.4" x14ac:dyDescent="0.3">
      <c r="A438" s="86">
        <v>1</v>
      </c>
      <c r="B438" s="87" t="s">
        <v>380</v>
      </c>
      <c r="C438" s="91" t="s">
        <v>192</v>
      </c>
      <c r="D438" s="89" t="s">
        <v>192</v>
      </c>
      <c r="E438" s="87" t="s">
        <v>21</v>
      </c>
      <c r="F438" s="87" t="s">
        <v>151</v>
      </c>
      <c r="G438" s="87" t="s">
        <v>21</v>
      </c>
      <c r="H438" s="87" t="str">
        <f>_xlfn.XLOOKUP(D438,'[1]Catálogo Ordinarias'!$C$5:$C$320,'[1]Catálogo Ordinarias'!$K$5:$K$320)</f>
        <v>16.2</v>
      </c>
      <c r="I438" s="93">
        <v>45809</v>
      </c>
      <c r="J438" s="93">
        <v>45809</v>
      </c>
      <c r="K438" s="87"/>
    </row>
    <row r="439" spans="1:11" ht="14.4" x14ac:dyDescent="0.3">
      <c r="A439" s="86">
        <v>1</v>
      </c>
      <c r="B439" s="87" t="s">
        <v>380</v>
      </c>
      <c r="C439" s="88" t="s">
        <v>192</v>
      </c>
      <c r="D439" s="89" t="s">
        <v>196</v>
      </c>
      <c r="E439" s="87" t="s">
        <v>13</v>
      </c>
      <c r="F439" s="87" t="s">
        <v>197</v>
      </c>
      <c r="G439" s="87" t="s">
        <v>40</v>
      </c>
      <c r="H439" s="87" t="str">
        <f>_xlfn.XLOOKUP(D439,'[1]Catálogo Ordinarias'!$C$5:$C$320,'[1]Catálogo Ordinarias'!$K$5:$K$320)</f>
        <v>16.3</v>
      </c>
      <c r="I439" s="93">
        <v>45796</v>
      </c>
      <c r="J439" s="93">
        <v>45800</v>
      </c>
      <c r="K439" s="87"/>
    </row>
    <row r="440" spans="1:11" ht="14.4" x14ac:dyDescent="0.3">
      <c r="A440" s="79">
        <v>1</v>
      </c>
      <c r="B440" s="12" t="s">
        <v>380</v>
      </c>
      <c r="C440" s="13" t="s">
        <v>198</v>
      </c>
      <c r="D440" s="16" t="s">
        <v>199</v>
      </c>
      <c r="E440" s="12" t="s">
        <v>13</v>
      </c>
      <c r="F440" s="15" t="s">
        <v>200</v>
      </c>
      <c r="G440" s="15" t="s">
        <v>19</v>
      </c>
      <c r="H440" s="12" t="str">
        <f>_xlfn.XLOOKUP(D440,'[1]Catálogo Ordinarias'!$C$5:$C$320,'[1]Catálogo Ordinarias'!$K$5:$K$320)</f>
        <v>17.1</v>
      </c>
      <c r="I440" s="81">
        <v>45607</v>
      </c>
      <c r="J440" s="81">
        <v>45657</v>
      </c>
      <c r="K440" s="15" t="s">
        <v>474</v>
      </c>
    </row>
    <row r="441" spans="1:11" ht="14.4" x14ac:dyDescent="0.3">
      <c r="A441" s="86">
        <v>1</v>
      </c>
      <c r="B441" s="87" t="s">
        <v>380</v>
      </c>
      <c r="C441" s="91" t="s">
        <v>198</v>
      </c>
      <c r="D441" s="89" t="s">
        <v>201</v>
      </c>
      <c r="E441" s="87" t="s">
        <v>21</v>
      </c>
      <c r="F441" s="87" t="s">
        <v>151</v>
      </c>
      <c r="G441" s="87" t="s">
        <v>21</v>
      </c>
      <c r="H441" s="87" t="str">
        <f>_xlfn.XLOOKUP(D441,'[1]Catálogo Ordinarias'!$C$5:$C$320,'[1]Catálogo Ordinarias'!$K$5:$K$320)</f>
        <v>17.2</v>
      </c>
      <c r="I441" s="93">
        <v>45689</v>
      </c>
      <c r="J441" s="93">
        <v>45726</v>
      </c>
      <c r="K441" s="87"/>
    </row>
    <row r="442" spans="1:11" ht="14.4" x14ac:dyDescent="0.3">
      <c r="A442" s="86">
        <v>1</v>
      </c>
      <c r="B442" s="87" t="s">
        <v>380</v>
      </c>
      <c r="C442" s="91" t="s">
        <v>198</v>
      </c>
      <c r="D442" s="89" t="s">
        <v>202</v>
      </c>
      <c r="E442" s="87" t="s">
        <v>17</v>
      </c>
      <c r="F442" s="87" t="s">
        <v>203</v>
      </c>
      <c r="G442" s="87" t="s">
        <v>19</v>
      </c>
      <c r="H442" s="87" t="str">
        <f>_xlfn.XLOOKUP(D442,'[1]Catálogo Ordinarias'!$C$5:$C$320,'[1]Catálogo Ordinarias'!$K$5:$K$320)</f>
        <v>17.3</v>
      </c>
      <c r="I442" s="93">
        <v>45717</v>
      </c>
      <c r="J442" s="93">
        <v>45731</v>
      </c>
      <c r="K442" s="87"/>
    </row>
    <row r="443" spans="1:11" ht="14.4" x14ac:dyDescent="0.3">
      <c r="A443" s="86">
        <v>1</v>
      </c>
      <c r="B443" s="87" t="s">
        <v>380</v>
      </c>
      <c r="C443" s="91" t="s">
        <v>198</v>
      </c>
      <c r="D443" s="89" t="s">
        <v>204</v>
      </c>
      <c r="E443" s="87" t="s">
        <v>21</v>
      </c>
      <c r="F443" s="87" t="s">
        <v>38</v>
      </c>
      <c r="G443" s="87" t="s">
        <v>21</v>
      </c>
      <c r="H443" s="87" t="str">
        <f>_xlfn.XLOOKUP(D443,'[1]Catálogo Ordinarias'!$C$5:$C$320,'[1]Catálogo Ordinarias'!$K$5:$K$320)</f>
        <v>17.4</v>
      </c>
      <c r="I443" s="93">
        <v>45717</v>
      </c>
      <c r="J443" s="93">
        <v>45747</v>
      </c>
      <c r="K443" s="87"/>
    </row>
    <row r="444" spans="1:11" ht="14.4" x14ac:dyDescent="0.3">
      <c r="A444" s="86">
        <v>1</v>
      </c>
      <c r="B444" s="87" t="s">
        <v>380</v>
      </c>
      <c r="C444" s="91" t="s">
        <v>198</v>
      </c>
      <c r="D444" s="89" t="s">
        <v>205</v>
      </c>
      <c r="E444" s="87" t="s">
        <v>21</v>
      </c>
      <c r="F444" s="87" t="s">
        <v>151</v>
      </c>
      <c r="G444" s="87" t="s">
        <v>21</v>
      </c>
      <c r="H444" s="87" t="str">
        <f>_xlfn.XLOOKUP(D444,'[1]Catálogo Ordinarias'!$C$5:$C$320,'[1]Catálogo Ordinarias'!$K$5:$K$320)</f>
        <v>17.5</v>
      </c>
      <c r="I444" s="93">
        <v>45717</v>
      </c>
      <c r="J444" s="93">
        <v>45746</v>
      </c>
      <c r="K444" s="87"/>
    </row>
    <row r="445" spans="1:11" ht="14.4" x14ac:dyDescent="0.3">
      <c r="A445" s="86">
        <v>1</v>
      </c>
      <c r="B445" s="87" t="s">
        <v>380</v>
      </c>
      <c r="C445" s="91" t="s">
        <v>198</v>
      </c>
      <c r="D445" s="89" t="s">
        <v>206</v>
      </c>
      <c r="E445" s="87" t="s">
        <v>13</v>
      </c>
      <c r="F445" s="87" t="s">
        <v>194</v>
      </c>
      <c r="G445" s="87" t="s">
        <v>19</v>
      </c>
      <c r="H445" s="87" t="str">
        <f>_xlfn.XLOOKUP(D445,'[1]Catálogo Ordinarias'!$C$5:$C$320,'[1]Catálogo Ordinarias'!$K$5:$K$320)</f>
        <v>17.6</v>
      </c>
      <c r="I445" s="93">
        <v>45734</v>
      </c>
      <c r="J445" s="93">
        <v>45738</v>
      </c>
      <c r="K445" s="87"/>
    </row>
    <row r="446" spans="1:11" ht="14.4" x14ac:dyDescent="0.3">
      <c r="A446" s="86">
        <v>1</v>
      </c>
      <c r="B446" s="87" t="s">
        <v>380</v>
      </c>
      <c r="C446" s="91" t="s">
        <v>198</v>
      </c>
      <c r="D446" s="89" t="s">
        <v>207</v>
      </c>
      <c r="E446" s="87" t="s">
        <v>17</v>
      </c>
      <c r="F446" s="87" t="s">
        <v>203</v>
      </c>
      <c r="G446" s="87" t="s">
        <v>21</v>
      </c>
      <c r="H446" s="87" t="str">
        <f>_xlfn.XLOOKUP(D446,'[1]Catálogo Ordinarias'!$C$5:$C$320,'[1]Catálogo Ordinarias'!$K$5:$K$320)</f>
        <v>17.7</v>
      </c>
      <c r="I446" s="93">
        <v>45748</v>
      </c>
      <c r="J446" s="93">
        <v>45753</v>
      </c>
      <c r="K446" s="87"/>
    </row>
    <row r="447" spans="1:11" ht="14.4" x14ac:dyDescent="0.3">
      <c r="A447" s="86">
        <v>1</v>
      </c>
      <c r="B447" s="87" t="s">
        <v>380</v>
      </c>
      <c r="C447" s="91" t="s">
        <v>208</v>
      </c>
      <c r="D447" s="89" t="s">
        <v>209</v>
      </c>
      <c r="E447" s="87" t="s">
        <v>13</v>
      </c>
      <c r="F447" s="87" t="s">
        <v>42</v>
      </c>
      <c r="G447" s="87" t="s">
        <v>19</v>
      </c>
      <c r="H447" s="87" t="str">
        <f>_xlfn.XLOOKUP(D447,'[1]Catálogo Ordinarias'!$C$5:$C$320,'[1]Catálogo Ordinarias'!$K$5:$K$320)</f>
        <v>18.1</v>
      </c>
      <c r="I447" s="93">
        <v>45731</v>
      </c>
      <c r="J447" s="93">
        <v>45747</v>
      </c>
      <c r="K447" s="87"/>
    </row>
    <row r="448" spans="1:11" ht="14.4" x14ac:dyDescent="0.3">
      <c r="A448" s="86">
        <v>1</v>
      </c>
      <c r="B448" s="87" t="s">
        <v>380</v>
      </c>
      <c r="C448" s="91" t="s">
        <v>208</v>
      </c>
      <c r="D448" s="89" t="s">
        <v>210</v>
      </c>
      <c r="E448" s="87" t="s">
        <v>21</v>
      </c>
      <c r="F448" s="87" t="s">
        <v>14</v>
      </c>
      <c r="G448" s="87" t="s">
        <v>21</v>
      </c>
      <c r="H448" s="87" t="str">
        <f>_xlfn.XLOOKUP(D448,'[1]Catálogo Ordinarias'!$C$5:$C$320,'[1]Catálogo Ordinarias'!$K$5:$K$320)</f>
        <v>18.2</v>
      </c>
      <c r="I448" s="93">
        <v>45748</v>
      </c>
      <c r="J448" s="93">
        <v>45762</v>
      </c>
      <c r="K448" s="87"/>
    </row>
    <row r="449" spans="1:11" ht="14.4" x14ac:dyDescent="0.3">
      <c r="A449" s="86">
        <v>1</v>
      </c>
      <c r="B449" s="87" t="s">
        <v>380</v>
      </c>
      <c r="C449" s="91" t="s">
        <v>208</v>
      </c>
      <c r="D449" s="89" t="s">
        <v>211</v>
      </c>
      <c r="E449" s="87" t="s">
        <v>17</v>
      </c>
      <c r="F449" s="87" t="s">
        <v>85</v>
      </c>
      <c r="G449" s="87" t="s">
        <v>19</v>
      </c>
      <c r="H449" s="87" t="str">
        <f>_xlfn.XLOOKUP(D449,'[1]Catálogo Ordinarias'!$C$5:$C$320,'[1]Catálogo Ordinarias'!$K$5:$K$320)</f>
        <v>18.3</v>
      </c>
      <c r="I449" s="93">
        <v>45748</v>
      </c>
      <c r="J449" s="93">
        <v>45762</v>
      </c>
      <c r="K449" s="87"/>
    </row>
    <row r="450" spans="1:11" ht="14.4" x14ac:dyDescent="0.3">
      <c r="A450" s="86">
        <v>1</v>
      </c>
      <c r="B450" s="87" t="s">
        <v>380</v>
      </c>
      <c r="C450" s="91" t="s">
        <v>208</v>
      </c>
      <c r="D450" s="89" t="s">
        <v>212</v>
      </c>
      <c r="E450" s="87" t="s">
        <v>13</v>
      </c>
      <c r="F450" s="87" t="s">
        <v>45</v>
      </c>
      <c r="G450" s="87" t="s">
        <v>40</v>
      </c>
      <c r="H450" s="87" t="str">
        <f>_xlfn.XLOOKUP(D450,'[1]Catálogo Ordinarias'!$C$5:$C$320,'[1]Catálogo Ordinarias'!$K$5:$K$320)</f>
        <v>18.4</v>
      </c>
      <c r="I450" s="93">
        <v>45767</v>
      </c>
      <c r="J450" s="93">
        <v>45777</v>
      </c>
      <c r="K450" s="87"/>
    </row>
    <row r="451" spans="1:11" ht="14.4" x14ac:dyDescent="0.3">
      <c r="A451" s="86">
        <v>1</v>
      </c>
      <c r="B451" s="87" t="s">
        <v>380</v>
      </c>
      <c r="C451" s="91" t="s">
        <v>208</v>
      </c>
      <c r="D451" s="89" t="s">
        <v>213</v>
      </c>
      <c r="E451" s="87" t="s">
        <v>13</v>
      </c>
      <c r="F451" s="87" t="s">
        <v>77</v>
      </c>
      <c r="G451" s="87" t="s">
        <v>40</v>
      </c>
      <c r="H451" s="87" t="str">
        <f>_xlfn.XLOOKUP(D451,'[1]Catálogo Ordinarias'!$C$5:$C$320,'[1]Catálogo Ordinarias'!$K$5:$K$320)</f>
        <v>18.5</v>
      </c>
      <c r="I451" s="93">
        <v>45768</v>
      </c>
      <c r="J451" s="93">
        <v>45806</v>
      </c>
      <c r="K451" s="87"/>
    </row>
    <row r="452" spans="1:11" ht="14.4" x14ac:dyDescent="0.3">
      <c r="A452" s="86">
        <v>1</v>
      </c>
      <c r="B452" s="87" t="s">
        <v>380</v>
      </c>
      <c r="C452" s="91" t="s">
        <v>208</v>
      </c>
      <c r="D452" s="89" t="s">
        <v>214</v>
      </c>
      <c r="E452" s="87" t="s">
        <v>13</v>
      </c>
      <c r="F452" s="87" t="s">
        <v>77</v>
      </c>
      <c r="G452" s="87" t="s">
        <v>40</v>
      </c>
      <c r="H452" s="87" t="str">
        <f>_xlfn.XLOOKUP(D452,'[1]Catálogo Ordinarias'!$C$5:$C$320,'[1]Catálogo Ordinarias'!$K$5:$K$320)</f>
        <v>18.6</v>
      </c>
      <c r="I452" s="93">
        <v>45768</v>
      </c>
      <c r="J452" s="104">
        <v>45824</v>
      </c>
      <c r="K452" s="87"/>
    </row>
    <row r="453" spans="1:11" ht="14.4" x14ac:dyDescent="0.3">
      <c r="A453" s="86">
        <v>1</v>
      </c>
      <c r="B453" s="87" t="s">
        <v>380</v>
      </c>
      <c r="C453" s="91" t="s">
        <v>208</v>
      </c>
      <c r="D453" s="89" t="s">
        <v>215</v>
      </c>
      <c r="E453" s="87" t="s">
        <v>17</v>
      </c>
      <c r="F453" s="87" t="s">
        <v>85</v>
      </c>
      <c r="G453" s="87" t="s">
        <v>21</v>
      </c>
      <c r="H453" s="87" t="str">
        <f>_xlfn.XLOOKUP(D453,'[1]Catálogo Ordinarias'!$C$5:$C$320,'[1]Catálogo Ordinarias'!$K$5:$K$320)</f>
        <v>18.7</v>
      </c>
      <c r="I453" s="93">
        <v>45809</v>
      </c>
      <c r="J453" s="93">
        <v>45810</v>
      </c>
      <c r="K453" s="87"/>
    </row>
    <row r="454" spans="1:11" ht="14.4" x14ac:dyDescent="0.3">
      <c r="A454" s="86">
        <v>1</v>
      </c>
      <c r="B454" s="92" t="s">
        <v>380</v>
      </c>
      <c r="C454" s="99" t="s">
        <v>216</v>
      </c>
      <c r="D454" s="105" t="s">
        <v>217</v>
      </c>
      <c r="E454" s="92" t="s">
        <v>21</v>
      </c>
      <c r="F454" s="92" t="s">
        <v>151</v>
      </c>
      <c r="G454" s="92" t="s">
        <v>19</v>
      </c>
      <c r="H454" s="87" t="str">
        <f>_xlfn.XLOOKUP(D454,'[1]Catálogo Ordinarias'!$C$5:$C$320,'[1]Catálogo Ordinarias'!$K$5:$K$320)</f>
        <v>19.1</v>
      </c>
      <c r="I454" s="93">
        <v>45763</v>
      </c>
      <c r="J454" s="93">
        <v>45777</v>
      </c>
      <c r="K454" s="92"/>
    </row>
    <row r="455" spans="1:11" ht="14.4" x14ac:dyDescent="0.3">
      <c r="A455" s="86">
        <v>1</v>
      </c>
      <c r="B455" s="92" t="s">
        <v>380</v>
      </c>
      <c r="C455" s="99" t="s">
        <v>216</v>
      </c>
      <c r="D455" s="105" t="s">
        <v>218</v>
      </c>
      <c r="E455" s="87" t="s">
        <v>13</v>
      </c>
      <c r="F455" s="92" t="s">
        <v>45</v>
      </c>
      <c r="G455" s="92" t="s">
        <v>19</v>
      </c>
      <c r="H455" s="87" t="str">
        <f>_xlfn.XLOOKUP(D455,'[1]Catálogo Ordinarias'!$C$5:$C$320,'[1]Catálogo Ordinarias'!$K$5:$K$320)</f>
        <v>19.2</v>
      </c>
      <c r="I455" s="93">
        <v>45778</v>
      </c>
      <c r="J455" s="93">
        <v>45788</v>
      </c>
      <c r="K455" s="92"/>
    </row>
    <row r="456" spans="1:11" ht="14.4" x14ac:dyDescent="0.3">
      <c r="A456" s="86">
        <v>1</v>
      </c>
      <c r="B456" s="92" t="s">
        <v>380</v>
      </c>
      <c r="C456" s="99" t="s">
        <v>216</v>
      </c>
      <c r="D456" s="105" t="s">
        <v>219</v>
      </c>
      <c r="E456" s="92" t="s">
        <v>21</v>
      </c>
      <c r="F456" s="92" t="s">
        <v>151</v>
      </c>
      <c r="G456" s="92" t="s">
        <v>21</v>
      </c>
      <c r="H456" s="87" t="str">
        <f>_xlfn.XLOOKUP(D456,'[1]Catálogo Ordinarias'!$C$5:$C$320,'[1]Catálogo Ordinarias'!$K$5:$K$320)</f>
        <v>19.3</v>
      </c>
      <c r="I456" s="93">
        <v>45778</v>
      </c>
      <c r="J456" s="93">
        <v>45795</v>
      </c>
      <c r="K456" s="92"/>
    </row>
    <row r="457" spans="1:11" ht="14.4" x14ac:dyDescent="0.3">
      <c r="A457" s="86">
        <v>1</v>
      </c>
      <c r="B457" s="92" t="s">
        <v>380</v>
      </c>
      <c r="C457" s="99" t="s">
        <v>216</v>
      </c>
      <c r="D457" s="105" t="s">
        <v>220</v>
      </c>
      <c r="E457" s="92" t="s">
        <v>21</v>
      </c>
      <c r="F457" s="92" t="s">
        <v>38</v>
      </c>
      <c r="G457" s="92" t="s">
        <v>21</v>
      </c>
      <c r="H457" s="87" t="str">
        <f>_xlfn.XLOOKUP(D457,'[1]Catálogo Ordinarias'!$C$5:$C$320,'[1]Catálogo Ordinarias'!$K$5:$K$320)</f>
        <v>19.4</v>
      </c>
      <c r="I457" s="93">
        <v>45809</v>
      </c>
      <c r="J457" s="93">
        <v>45810</v>
      </c>
      <c r="K457" s="92"/>
    </row>
    <row r="458" spans="1:11" ht="14.4" x14ac:dyDescent="0.3">
      <c r="A458" s="86">
        <v>1</v>
      </c>
      <c r="B458" s="92" t="s">
        <v>380</v>
      </c>
      <c r="C458" s="99" t="s">
        <v>216</v>
      </c>
      <c r="D458" s="105" t="s">
        <v>221</v>
      </c>
      <c r="E458" s="92" t="s">
        <v>21</v>
      </c>
      <c r="F458" s="92" t="s">
        <v>14</v>
      </c>
      <c r="G458" s="92" t="s">
        <v>21</v>
      </c>
      <c r="H458" s="87" t="str">
        <f>_xlfn.XLOOKUP(D458,'[1]Catálogo Ordinarias'!$C$5:$C$320,'[1]Catálogo Ordinarias'!$K$5:$K$320)</f>
        <v>19.5</v>
      </c>
      <c r="I458" s="93">
        <v>45817</v>
      </c>
      <c r="J458" s="93">
        <v>45831</v>
      </c>
      <c r="K458" s="92"/>
    </row>
    <row r="459" spans="1:11" ht="14.4" x14ac:dyDescent="0.3">
      <c r="A459" s="86">
        <v>1</v>
      </c>
      <c r="B459" s="92" t="s">
        <v>380</v>
      </c>
      <c r="C459" s="99" t="s">
        <v>216</v>
      </c>
      <c r="D459" s="105" t="s">
        <v>222</v>
      </c>
      <c r="E459" s="92" t="s">
        <v>21</v>
      </c>
      <c r="F459" s="92" t="s">
        <v>14</v>
      </c>
      <c r="G459" s="92" t="s">
        <v>19</v>
      </c>
      <c r="H459" s="87" t="str">
        <f>_xlfn.XLOOKUP(D459,'[1]Catálogo Ordinarias'!$C$5:$C$320,'[1]Catálogo Ordinarias'!$K$5:$K$320)</f>
        <v>19.6</v>
      </c>
      <c r="I459" s="93">
        <v>45817</v>
      </c>
      <c r="J459" s="93">
        <v>45836</v>
      </c>
      <c r="K459" s="92"/>
    </row>
    <row r="460" spans="1:11" ht="14.4" x14ac:dyDescent="0.3">
      <c r="A460" s="86">
        <v>1</v>
      </c>
      <c r="B460" s="87" t="s">
        <v>380</v>
      </c>
      <c r="C460" s="91" t="s">
        <v>223</v>
      </c>
      <c r="D460" s="89" t="s">
        <v>224</v>
      </c>
      <c r="E460" s="87" t="s">
        <v>21</v>
      </c>
      <c r="F460" s="87" t="s">
        <v>14</v>
      </c>
      <c r="G460" s="87" t="s">
        <v>21</v>
      </c>
      <c r="H460" s="87" t="str">
        <f>_xlfn.XLOOKUP(D460,'[1]Catálogo Ordinarias'!$C$5:$C$320,'[1]Catálogo Ordinarias'!$K$5:$K$320)</f>
        <v>20.1</v>
      </c>
      <c r="I460" s="93">
        <v>45519</v>
      </c>
      <c r="J460" s="93">
        <v>45519</v>
      </c>
      <c r="K460" s="87"/>
    </row>
    <row r="461" spans="1:11" ht="14.4" x14ac:dyDescent="0.3">
      <c r="A461" s="86">
        <v>1</v>
      </c>
      <c r="B461" s="87" t="s">
        <v>380</v>
      </c>
      <c r="C461" s="91" t="s">
        <v>223</v>
      </c>
      <c r="D461" s="89" t="s">
        <v>225</v>
      </c>
      <c r="E461" s="87" t="s">
        <v>21</v>
      </c>
      <c r="F461" s="87" t="s">
        <v>14</v>
      </c>
      <c r="G461" s="87" t="s">
        <v>21</v>
      </c>
      <c r="H461" s="87" t="str">
        <f>_xlfn.XLOOKUP(D461,'[1]Catálogo Ordinarias'!$C$5:$C$320,'[1]Catálogo Ordinarias'!$K$5:$K$320)</f>
        <v>20.2</v>
      </c>
      <c r="I461" s="93">
        <v>45519</v>
      </c>
      <c r="J461" s="93">
        <v>45519</v>
      </c>
      <c r="K461" s="87"/>
    </row>
    <row r="462" spans="1:11" ht="14.4" x14ac:dyDescent="0.3">
      <c r="A462" s="86">
        <v>1</v>
      </c>
      <c r="B462" s="87" t="s">
        <v>380</v>
      </c>
      <c r="C462" s="91" t="s">
        <v>223</v>
      </c>
      <c r="D462" s="89" t="s">
        <v>226</v>
      </c>
      <c r="E462" s="87" t="s">
        <v>21</v>
      </c>
      <c r="F462" s="87" t="s">
        <v>14</v>
      </c>
      <c r="G462" s="87" t="s">
        <v>21</v>
      </c>
      <c r="H462" s="87" t="str">
        <f>_xlfn.XLOOKUP(D462,'[1]Catálogo Ordinarias'!$C$5:$C$320,'[1]Catálogo Ordinarias'!$K$5:$K$320)</f>
        <v>20.3</v>
      </c>
      <c r="I462" s="93">
        <v>45597</v>
      </c>
      <c r="J462" s="93">
        <v>45602</v>
      </c>
      <c r="K462" s="87"/>
    </row>
    <row r="463" spans="1:11" ht="14.4" x14ac:dyDescent="0.3">
      <c r="A463" s="86">
        <v>1</v>
      </c>
      <c r="B463" s="87" t="s">
        <v>380</v>
      </c>
      <c r="C463" s="91" t="s">
        <v>223</v>
      </c>
      <c r="D463" s="89" t="s">
        <v>227</v>
      </c>
      <c r="E463" s="87" t="s">
        <v>21</v>
      </c>
      <c r="F463" s="87" t="s">
        <v>14</v>
      </c>
      <c r="G463" s="87" t="s">
        <v>21</v>
      </c>
      <c r="H463" s="87" t="str">
        <f>_xlfn.XLOOKUP(D463,'[1]Catálogo Ordinarias'!$C$5:$C$320,'[1]Catálogo Ordinarias'!$K$5:$K$320)</f>
        <v>20.4</v>
      </c>
      <c r="I463" s="93">
        <v>45627</v>
      </c>
      <c r="J463" s="93">
        <v>45632</v>
      </c>
      <c r="K463" s="87"/>
    </row>
    <row r="464" spans="1:11" ht="14.4" x14ac:dyDescent="0.3">
      <c r="A464" s="86">
        <v>1</v>
      </c>
      <c r="B464" s="87" t="s">
        <v>380</v>
      </c>
      <c r="C464" s="91" t="s">
        <v>223</v>
      </c>
      <c r="D464" s="89" t="s">
        <v>228</v>
      </c>
      <c r="E464" s="87" t="s">
        <v>21</v>
      </c>
      <c r="F464" s="87" t="s">
        <v>14</v>
      </c>
      <c r="G464" s="87" t="s">
        <v>21</v>
      </c>
      <c r="H464" s="87" t="str">
        <f>_xlfn.XLOOKUP(D464,'[1]Catálogo Ordinarias'!$C$5:$C$320,'[1]Catálogo Ordinarias'!$K$5:$K$320)</f>
        <v>20.5</v>
      </c>
      <c r="I464" s="93">
        <v>45658</v>
      </c>
      <c r="J464" s="93">
        <v>45663</v>
      </c>
      <c r="K464" s="87"/>
    </row>
    <row r="465" spans="1:11" ht="14.4" x14ac:dyDescent="0.3">
      <c r="A465" s="86">
        <v>1</v>
      </c>
      <c r="B465" s="87" t="s">
        <v>380</v>
      </c>
      <c r="C465" s="91" t="s">
        <v>223</v>
      </c>
      <c r="D465" s="89" t="s">
        <v>229</v>
      </c>
      <c r="E465" s="87" t="s">
        <v>21</v>
      </c>
      <c r="F465" s="87" t="s">
        <v>14</v>
      </c>
      <c r="G465" s="87" t="s">
        <v>21</v>
      </c>
      <c r="H465" s="87" t="str">
        <f>_xlfn.XLOOKUP(D465,'[1]Catálogo Ordinarias'!$C$5:$C$320,'[1]Catálogo Ordinarias'!$K$5:$K$320)</f>
        <v>20.6</v>
      </c>
      <c r="I465" s="93">
        <v>45689</v>
      </c>
      <c r="J465" s="93">
        <v>45694</v>
      </c>
      <c r="K465" s="87"/>
    </row>
    <row r="466" spans="1:11" ht="14.4" x14ac:dyDescent="0.3">
      <c r="A466" s="86">
        <v>1</v>
      </c>
      <c r="B466" s="87" t="s">
        <v>380</v>
      </c>
      <c r="C466" s="91" t="s">
        <v>223</v>
      </c>
      <c r="D466" s="89" t="s">
        <v>230</v>
      </c>
      <c r="E466" s="87" t="s">
        <v>21</v>
      </c>
      <c r="F466" s="87" t="s">
        <v>14</v>
      </c>
      <c r="G466" s="87" t="s">
        <v>21</v>
      </c>
      <c r="H466" s="87" t="str">
        <f>_xlfn.XLOOKUP(D466,'[1]Catálogo Ordinarias'!$C$5:$C$320,'[1]Catálogo Ordinarias'!$K$5:$K$320)</f>
        <v>20.7</v>
      </c>
      <c r="I466" s="93">
        <v>45689</v>
      </c>
      <c r="J466" s="93">
        <v>45694</v>
      </c>
      <c r="K466" s="87"/>
    </row>
    <row r="467" spans="1:11" ht="14.4" x14ac:dyDescent="0.3">
      <c r="A467" s="86">
        <v>1</v>
      </c>
      <c r="B467" s="87" t="s">
        <v>380</v>
      </c>
      <c r="C467" s="91" t="s">
        <v>223</v>
      </c>
      <c r="D467" s="89" t="s">
        <v>231</v>
      </c>
      <c r="E467" s="87" t="s">
        <v>21</v>
      </c>
      <c r="F467" s="87" t="s">
        <v>14</v>
      </c>
      <c r="G467" s="87" t="s">
        <v>21</v>
      </c>
      <c r="H467" s="87" t="str">
        <f>_xlfn.XLOOKUP(D467,'[1]Catálogo Ordinarias'!$C$5:$C$320,'[1]Catálogo Ordinarias'!$K$5:$K$320)</f>
        <v>20.8</v>
      </c>
      <c r="I467" s="93">
        <v>45717</v>
      </c>
      <c r="J467" s="93">
        <v>45722</v>
      </c>
      <c r="K467" s="87"/>
    </row>
    <row r="468" spans="1:11" ht="14.4" x14ac:dyDescent="0.3">
      <c r="A468" s="86">
        <v>1</v>
      </c>
      <c r="B468" s="87" t="s">
        <v>380</v>
      </c>
      <c r="C468" s="91" t="s">
        <v>223</v>
      </c>
      <c r="D468" s="89" t="s">
        <v>232</v>
      </c>
      <c r="E468" s="87" t="s">
        <v>21</v>
      </c>
      <c r="F468" s="87" t="s">
        <v>14</v>
      </c>
      <c r="G468" s="87" t="s">
        <v>21</v>
      </c>
      <c r="H468" s="87" t="str">
        <f>_xlfn.XLOOKUP(D468,'[1]Catálogo Ordinarias'!$C$5:$C$320,'[1]Catálogo Ordinarias'!$K$5:$K$320)</f>
        <v>20.9</v>
      </c>
      <c r="I468" s="93">
        <v>45762</v>
      </c>
      <c r="J468" s="93">
        <v>45762</v>
      </c>
      <c r="K468" s="87"/>
    </row>
    <row r="469" spans="1:11" ht="14.4" x14ac:dyDescent="0.3">
      <c r="A469" s="86">
        <v>1</v>
      </c>
      <c r="B469" s="87" t="s">
        <v>380</v>
      </c>
      <c r="C469" s="91" t="s">
        <v>223</v>
      </c>
      <c r="D469" s="89" t="s">
        <v>233</v>
      </c>
      <c r="E469" s="87" t="s">
        <v>21</v>
      </c>
      <c r="F469" s="87" t="s">
        <v>14</v>
      </c>
      <c r="G469" s="87" t="s">
        <v>21</v>
      </c>
      <c r="H469" s="87" t="str">
        <f>_xlfn.XLOOKUP(D469,'[1]Catálogo Ordinarias'!$C$5:$C$320,'[1]Catálogo Ordinarias'!$K$5:$K$320)</f>
        <v>20.10</v>
      </c>
      <c r="I469" s="93">
        <v>45788</v>
      </c>
      <c r="J469" s="93">
        <v>45788</v>
      </c>
      <c r="K469" s="87"/>
    </row>
    <row r="470" spans="1:11" ht="14.4" x14ac:dyDescent="0.3">
      <c r="A470" s="86">
        <v>1</v>
      </c>
      <c r="B470" s="87" t="s">
        <v>380</v>
      </c>
      <c r="C470" s="91" t="s">
        <v>223</v>
      </c>
      <c r="D470" s="89" t="s">
        <v>234</v>
      </c>
      <c r="E470" s="87" t="s">
        <v>21</v>
      </c>
      <c r="F470" s="87" t="s">
        <v>14</v>
      </c>
      <c r="G470" s="87" t="s">
        <v>21</v>
      </c>
      <c r="H470" s="87" t="str">
        <f>_xlfn.XLOOKUP(D470,'[1]Catálogo Ordinarias'!$C$5:$C$320,'[1]Catálogo Ordinarias'!$K$5:$K$320)</f>
        <v>20.11</v>
      </c>
      <c r="I470" s="93">
        <v>45795</v>
      </c>
      <c r="J470" s="93">
        <v>45795</v>
      </c>
      <c r="K470" s="87"/>
    </row>
    <row r="471" spans="1:11" ht="14.4" x14ac:dyDescent="0.3">
      <c r="A471" s="86">
        <v>1</v>
      </c>
      <c r="B471" s="87" t="s">
        <v>380</v>
      </c>
      <c r="C471" s="91" t="s">
        <v>223</v>
      </c>
      <c r="D471" s="89" t="s">
        <v>235</v>
      </c>
      <c r="E471" s="87" t="s">
        <v>21</v>
      </c>
      <c r="F471" s="87" t="s">
        <v>14</v>
      </c>
      <c r="G471" s="87" t="s">
        <v>21</v>
      </c>
      <c r="H471" s="87" t="str">
        <f>_xlfn.XLOOKUP(D471,'[1]Catálogo Ordinarias'!$C$5:$C$320,'[1]Catálogo Ordinarias'!$K$5:$K$320)</f>
        <v>20.12</v>
      </c>
      <c r="I471" s="93">
        <v>45802</v>
      </c>
      <c r="J471" s="93">
        <v>45802</v>
      </c>
      <c r="K471" s="87"/>
    </row>
    <row r="472" spans="1:11" ht="14.4" x14ac:dyDescent="0.3">
      <c r="A472" s="86">
        <v>1</v>
      </c>
      <c r="B472" s="87" t="s">
        <v>380</v>
      </c>
      <c r="C472" s="91" t="s">
        <v>223</v>
      </c>
      <c r="D472" s="89" t="s">
        <v>236</v>
      </c>
      <c r="E472" s="87" t="s">
        <v>21</v>
      </c>
      <c r="F472" s="87" t="s">
        <v>14</v>
      </c>
      <c r="G472" s="87" t="s">
        <v>21</v>
      </c>
      <c r="H472" s="87" t="str">
        <f>_xlfn.XLOOKUP(D472,'[1]Catálogo Ordinarias'!$C$5:$C$320,'[1]Catálogo Ordinarias'!$K$5:$K$320)</f>
        <v>20.13</v>
      </c>
      <c r="I472" s="93">
        <v>45809</v>
      </c>
      <c r="J472" s="93">
        <v>45810</v>
      </c>
      <c r="K472" s="87"/>
    </row>
    <row r="473" spans="1:11" ht="14.4" x14ac:dyDescent="0.3">
      <c r="A473" s="86">
        <v>1</v>
      </c>
      <c r="B473" s="87" t="s">
        <v>380</v>
      </c>
      <c r="C473" s="91" t="s">
        <v>237</v>
      </c>
      <c r="D473" s="89" t="s">
        <v>238</v>
      </c>
      <c r="E473" s="87" t="s">
        <v>13</v>
      </c>
      <c r="F473" s="87" t="s">
        <v>239</v>
      </c>
      <c r="G473" s="87" t="s">
        <v>40</v>
      </c>
      <c r="H473" s="87" t="str">
        <f>_xlfn.XLOOKUP(D473,'[1]Catálogo Ordinarias'!$C$5:$C$320,'[1]Catálogo Ordinarias'!$K$5:$K$320)</f>
        <v>21.1</v>
      </c>
      <c r="I473" s="93">
        <v>45658</v>
      </c>
      <c r="J473" s="93">
        <v>45688</v>
      </c>
      <c r="K473" s="87"/>
    </row>
    <row r="474" spans="1:11" ht="14.4" x14ac:dyDescent="0.3">
      <c r="A474" s="86">
        <v>1</v>
      </c>
      <c r="B474" s="87" t="s">
        <v>380</v>
      </c>
      <c r="C474" s="91" t="s">
        <v>237</v>
      </c>
      <c r="D474" s="89" t="s">
        <v>240</v>
      </c>
      <c r="E474" s="87" t="s">
        <v>21</v>
      </c>
      <c r="F474" s="87" t="s">
        <v>14</v>
      </c>
      <c r="G474" s="87" t="s">
        <v>21</v>
      </c>
      <c r="H474" s="87" t="str">
        <f>_xlfn.XLOOKUP(D474,'[1]Catálogo Ordinarias'!$C$5:$C$320,'[1]Catálogo Ordinarias'!$K$5:$K$320)</f>
        <v>21.2</v>
      </c>
      <c r="I474" s="93">
        <v>45709</v>
      </c>
      <c r="J474" s="93">
        <v>45716</v>
      </c>
      <c r="K474" s="87"/>
    </row>
    <row r="475" spans="1:11" ht="14.4" x14ac:dyDescent="0.3">
      <c r="A475" s="86">
        <v>1</v>
      </c>
      <c r="B475" s="87" t="s">
        <v>380</v>
      </c>
      <c r="C475" s="91" t="s">
        <v>237</v>
      </c>
      <c r="D475" s="89" t="s">
        <v>241</v>
      </c>
      <c r="E475" s="87" t="s">
        <v>21</v>
      </c>
      <c r="F475" s="87" t="s">
        <v>14</v>
      </c>
      <c r="G475" s="87" t="s">
        <v>21</v>
      </c>
      <c r="H475" s="87" t="str">
        <f>_xlfn.XLOOKUP(D475,'[1]Catálogo Ordinarias'!$C$5:$C$320,'[1]Catálogo Ordinarias'!$K$5:$K$320)</f>
        <v>21.3</v>
      </c>
      <c r="I475" s="93">
        <v>45729</v>
      </c>
      <c r="J475" s="93">
        <v>45729</v>
      </c>
      <c r="K475" s="87"/>
    </row>
    <row r="476" spans="1:11" ht="14.4" x14ac:dyDescent="0.3">
      <c r="A476" s="86">
        <v>1</v>
      </c>
      <c r="B476" s="87" t="s">
        <v>380</v>
      </c>
      <c r="C476" s="91" t="s">
        <v>237</v>
      </c>
      <c r="D476" s="89" t="s">
        <v>242</v>
      </c>
      <c r="E476" s="87" t="s">
        <v>13</v>
      </c>
      <c r="F476" s="87" t="s">
        <v>19</v>
      </c>
      <c r="G476" s="87" t="s">
        <v>19</v>
      </c>
      <c r="H476" s="87" t="str">
        <f>_xlfn.XLOOKUP(D476,'[1]Catálogo Ordinarias'!$C$5:$C$320,'[1]Catálogo Ordinarias'!$K$5:$K$320)</f>
        <v>21.4</v>
      </c>
      <c r="I476" s="93">
        <v>45730</v>
      </c>
      <c r="J476" s="93">
        <v>45742</v>
      </c>
      <c r="K476" s="87"/>
    </row>
    <row r="477" spans="1:11" ht="14.4" x14ac:dyDescent="0.3">
      <c r="A477" s="86">
        <v>1</v>
      </c>
      <c r="B477" s="87" t="s">
        <v>380</v>
      </c>
      <c r="C477" s="91" t="s">
        <v>237</v>
      </c>
      <c r="D477" s="89" t="s">
        <v>243</v>
      </c>
      <c r="E477" s="87" t="s">
        <v>21</v>
      </c>
      <c r="F477" s="87" t="s">
        <v>38</v>
      </c>
      <c r="G477" s="87" t="s">
        <v>21</v>
      </c>
      <c r="H477" s="87" t="str">
        <f>_xlfn.XLOOKUP(D477,'[1]Catálogo Ordinarias'!$C$5:$C$320,'[1]Catálogo Ordinarias'!$K$5:$K$320)</f>
        <v>21.5</v>
      </c>
      <c r="I477" s="93">
        <v>45748</v>
      </c>
      <c r="J477" s="93">
        <v>45762</v>
      </c>
      <c r="K477" s="87"/>
    </row>
    <row r="478" spans="1:11" ht="14.4" x14ac:dyDescent="0.3">
      <c r="A478" s="86">
        <v>1</v>
      </c>
      <c r="B478" s="87" t="s">
        <v>380</v>
      </c>
      <c r="C478" s="88" t="s">
        <v>237</v>
      </c>
      <c r="D478" s="89" t="s">
        <v>244</v>
      </c>
      <c r="E478" s="87" t="s">
        <v>13</v>
      </c>
      <c r="F478" s="87" t="s">
        <v>45</v>
      </c>
      <c r="G478" s="87" t="s">
        <v>19</v>
      </c>
      <c r="H478" s="87" t="str">
        <f>_xlfn.XLOOKUP(D478,'[1]Catálogo Ordinarias'!$C$5:$C$320,'[1]Catálogo Ordinarias'!$K$5:$K$320)</f>
        <v>21.6</v>
      </c>
      <c r="I478" s="93">
        <v>45778</v>
      </c>
      <c r="J478" s="93">
        <v>45808</v>
      </c>
      <c r="K478" s="87"/>
    </row>
    <row r="479" spans="1:11" ht="14.4" x14ac:dyDescent="0.3">
      <c r="A479" s="86">
        <v>1</v>
      </c>
      <c r="B479" s="87" t="s">
        <v>380</v>
      </c>
      <c r="C479" s="91" t="s">
        <v>237</v>
      </c>
      <c r="D479" s="89" t="s">
        <v>245</v>
      </c>
      <c r="E479" s="87" t="s">
        <v>21</v>
      </c>
      <c r="F479" s="87" t="s">
        <v>151</v>
      </c>
      <c r="G479" s="87" t="s">
        <v>21</v>
      </c>
      <c r="H479" s="87" t="str">
        <f>_xlfn.XLOOKUP(D479,'[1]Catálogo Ordinarias'!$C$5:$C$320,'[1]Catálogo Ordinarias'!$K$5:$K$320)</f>
        <v>21.7</v>
      </c>
      <c r="I479" s="93">
        <v>45778</v>
      </c>
      <c r="J479" s="93">
        <v>45808</v>
      </c>
      <c r="K479" s="87"/>
    </row>
    <row r="480" spans="1:11" ht="14.4" x14ac:dyDescent="0.3">
      <c r="A480" s="86">
        <v>1</v>
      </c>
      <c r="B480" s="87" t="s">
        <v>380</v>
      </c>
      <c r="C480" s="91" t="s">
        <v>237</v>
      </c>
      <c r="D480" s="89" t="s">
        <v>246</v>
      </c>
      <c r="E480" s="87" t="s">
        <v>21</v>
      </c>
      <c r="F480" s="87" t="s">
        <v>14</v>
      </c>
      <c r="G480" s="87" t="s">
        <v>21</v>
      </c>
      <c r="H480" s="87" t="str">
        <f>_xlfn.XLOOKUP(D480,'[1]Catálogo Ordinarias'!$C$5:$C$320,'[1]Catálogo Ordinarias'!$K$5:$K$320)</f>
        <v>21.8</v>
      </c>
      <c r="I480" s="93">
        <v>45689</v>
      </c>
      <c r="J480" s="93">
        <v>45703</v>
      </c>
      <c r="K480" s="87"/>
    </row>
    <row r="481" spans="1:11" ht="14.4" x14ac:dyDescent="0.3">
      <c r="A481" s="86">
        <v>1</v>
      </c>
      <c r="B481" s="87" t="s">
        <v>380</v>
      </c>
      <c r="C481" s="91" t="s">
        <v>237</v>
      </c>
      <c r="D481" s="89" t="s">
        <v>247</v>
      </c>
      <c r="E481" s="87" t="s">
        <v>21</v>
      </c>
      <c r="F481" s="87" t="s">
        <v>14</v>
      </c>
      <c r="G481" s="87" t="s">
        <v>21</v>
      </c>
      <c r="H481" s="87" t="str">
        <f>_xlfn.XLOOKUP(D481,'[1]Catálogo Ordinarias'!$C$5:$C$320,'[1]Catálogo Ordinarias'!$K$5:$K$320)</f>
        <v>21.9</v>
      </c>
      <c r="I481" s="93">
        <v>45748</v>
      </c>
      <c r="J481" s="93">
        <v>45754</v>
      </c>
      <c r="K481" s="87"/>
    </row>
    <row r="482" spans="1:11" ht="14.4" x14ac:dyDescent="0.3">
      <c r="A482" s="86">
        <v>1</v>
      </c>
      <c r="B482" s="87" t="s">
        <v>380</v>
      </c>
      <c r="C482" s="91" t="s">
        <v>237</v>
      </c>
      <c r="D482" s="89" t="s">
        <v>248</v>
      </c>
      <c r="E482" s="87" t="s">
        <v>21</v>
      </c>
      <c r="F482" s="87" t="s">
        <v>14</v>
      </c>
      <c r="G482" s="87" t="s">
        <v>21</v>
      </c>
      <c r="H482" s="87" t="str">
        <f>_xlfn.XLOOKUP(D482,'[1]Catálogo Ordinarias'!$C$5:$C$320,'[1]Catálogo Ordinarias'!$K$5:$K$320)</f>
        <v>21.10</v>
      </c>
      <c r="I482" s="93">
        <v>45763</v>
      </c>
      <c r="J482" s="93">
        <v>45777</v>
      </c>
      <c r="K482" s="87"/>
    </row>
    <row r="483" spans="1:11" ht="14.4" x14ac:dyDescent="0.3">
      <c r="A483" s="86">
        <v>1</v>
      </c>
      <c r="B483" s="87" t="s">
        <v>380</v>
      </c>
      <c r="C483" s="88" t="s">
        <v>237</v>
      </c>
      <c r="D483" s="89" t="s">
        <v>249</v>
      </c>
      <c r="E483" s="87" t="s">
        <v>21</v>
      </c>
      <c r="F483" s="87" t="s">
        <v>38</v>
      </c>
      <c r="G483" s="87" t="s">
        <v>21</v>
      </c>
      <c r="H483" s="87" t="str">
        <f>_xlfn.XLOOKUP(D483,'[1]Catálogo Ordinarias'!$C$5:$C$320,'[1]Catálogo Ordinarias'!$K$5:$K$320)</f>
        <v>21.11</v>
      </c>
      <c r="I483" s="93">
        <v>45774</v>
      </c>
      <c r="J483" s="93">
        <v>45797</v>
      </c>
      <c r="K483" s="87"/>
    </row>
    <row r="484" spans="1:11" ht="14.4" x14ac:dyDescent="0.3">
      <c r="A484" s="86">
        <v>1</v>
      </c>
      <c r="B484" s="87" t="s">
        <v>380</v>
      </c>
      <c r="C484" s="91" t="s">
        <v>237</v>
      </c>
      <c r="D484" s="89" t="s">
        <v>250</v>
      </c>
      <c r="E484" s="87" t="s">
        <v>21</v>
      </c>
      <c r="F484" s="87" t="s">
        <v>14</v>
      </c>
      <c r="G484" s="87" t="s">
        <v>21</v>
      </c>
      <c r="H484" s="87" t="str">
        <f>_xlfn.XLOOKUP(D484,'[1]Catálogo Ordinarias'!$C$5:$C$320,'[1]Catálogo Ordinarias'!$K$5:$K$320)</f>
        <v>21.12</v>
      </c>
      <c r="I484" s="93">
        <v>45778</v>
      </c>
      <c r="J484" s="93">
        <v>45784</v>
      </c>
      <c r="K484" s="87"/>
    </row>
    <row r="485" spans="1:11" ht="14.4" x14ac:dyDescent="0.3">
      <c r="A485" s="86">
        <v>1</v>
      </c>
      <c r="B485" s="87" t="s">
        <v>380</v>
      </c>
      <c r="C485" s="91" t="s">
        <v>237</v>
      </c>
      <c r="D485" s="89" t="s">
        <v>251</v>
      </c>
      <c r="E485" s="87" t="s">
        <v>21</v>
      </c>
      <c r="F485" s="87" t="s">
        <v>45</v>
      </c>
      <c r="G485" s="87" t="s">
        <v>21</v>
      </c>
      <c r="H485" s="87" t="str">
        <f>_xlfn.XLOOKUP(D485,'[1]Catálogo Ordinarias'!$C$5:$C$320,'[1]Catálogo Ordinarias'!$K$5:$K$320)</f>
        <v>21.13</v>
      </c>
      <c r="I485" s="93">
        <v>45763</v>
      </c>
      <c r="J485" s="93">
        <v>45805</v>
      </c>
      <c r="K485" s="87"/>
    </row>
    <row r="486" spans="1:11" ht="14.4" x14ac:dyDescent="0.3">
      <c r="A486" s="86">
        <v>1</v>
      </c>
      <c r="B486" s="87" t="s">
        <v>380</v>
      </c>
      <c r="C486" s="91" t="s">
        <v>237</v>
      </c>
      <c r="D486" s="89" t="s">
        <v>252</v>
      </c>
      <c r="E486" s="87" t="s">
        <v>21</v>
      </c>
      <c r="F486" s="87" t="s">
        <v>151</v>
      </c>
      <c r="G486" s="87" t="s">
        <v>21</v>
      </c>
      <c r="H486" s="87" t="str">
        <f>_xlfn.XLOOKUP(D486,'[1]Catálogo Ordinarias'!$C$5:$C$320,'[1]Catálogo Ordinarias'!$K$5:$K$320)</f>
        <v>21.14</v>
      </c>
      <c r="I486" s="93">
        <v>45811</v>
      </c>
      <c r="J486" s="93">
        <v>45811</v>
      </c>
      <c r="K486" s="87"/>
    </row>
    <row r="487" spans="1:11" ht="14.4" x14ac:dyDescent="0.3">
      <c r="A487" s="86">
        <v>1</v>
      </c>
      <c r="B487" s="87" t="s">
        <v>380</v>
      </c>
      <c r="C487" s="91" t="s">
        <v>237</v>
      </c>
      <c r="D487" s="89" t="s">
        <v>253</v>
      </c>
      <c r="E487" s="87" t="s">
        <v>21</v>
      </c>
      <c r="F487" s="87" t="s">
        <v>38</v>
      </c>
      <c r="G487" s="87" t="s">
        <v>21</v>
      </c>
      <c r="H487" s="87" t="str">
        <f>_xlfn.XLOOKUP(D487,'[1]Catálogo Ordinarias'!$C$5:$C$320,'[1]Catálogo Ordinarias'!$K$5:$K$320)</f>
        <v>21.15</v>
      </c>
      <c r="I487" s="93">
        <v>45812</v>
      </c>
      <c r="J487" s="93">
        <v>45816</v>
      </c>
      <c r="K487" s="87"/>
    </row>
    <row r="488" spans="1:11" ht="14.4" x14ac:dyDescent="0.3">
      <c r="A488" s="86">
        <v>1</v>
      </c>
      <c r="B488" s="87" t="s">
        <v>380</v>
      </c>
      <c r="C488" s="91" t="s">
        <v>237</v>
      </c>
      <c r="D488" s="89" t="s">
        <v>254</v>
      </c>
      <c r="E488" s="87" t="s">
        <v>21</v>
      </c>
      <c r="F488" s="87" t="s">
        <v>14</v>
      </c>
      <c r="G488" s="87" t="s">
        <v>21</v>
      </c>
      <c r="H488" s="87" t="str">
        <f>_xlfn.XLOOKUP(D488,'[1]Catálogo Ordinarias'!$C$5:$C$320,'[1]Catálogo Ordinarias'!$K$5:$K$320)</f>
        <v>21.16</v>
      </c>
      <c r="I488" s="93">
        <v>45816</v>
      </c>
      <c r="J488" s="93">
        <v>46022</v>
      </c>
      <c r="K488" s="87"/>
    </row>
    <row r="489" spans="1:11" ht="14.4" x14ac:dyDescent="0.3">
      <c r="A489" s="86">
        <v>1</v>
      </c>
      <c r="B489" s="87" t="s">
        <v>380</v>
      </c>
      <c r="C489" s="88" t="s">
        <v>255</v>
      </c>
      <c r="D489" s="89" t="s">
        <v>256</v>
      </c>
      <c r="E489" s="87" t="s">
        <v>21</v>
      </c>
      <c r="F489" s="87" t="s">
        <v>14</v>
      </c>
      <c r="G489" s="87" t="s">
        <v>21</v>
      </c>
      <c r="H489" s="87" t="str">
        <f>_xlfn.XLOOKUP(D489,'[1]Catálogo Ordinarias'!$C$5:$C$320,'[1]Catálogo Ordinarias'!$K$5:$K$320)</f>
        <v>22.1</v>
      </c>
      <c r="I489" s="93">
        <v>45611</v>
      </c>
      <c r="J489" s="93">
        <v>45626</v>
      </c>
      <c r="K489" s="87"/>
    </row>
    <row r="490" spans="1:11" ht="14.4" x14ac:dyDescent="0.3">
      <c r="A490" s="86">
        <v>1</v>
      </c>
      <c r="B490" s="87" t="s">
        <v>380</v>
      </c>
      <c r="C490" s="88" t="s">
        <v>255</v>
      </c>
      <c r="D490" s="89" t="s">
        <v>257</v>
      </c>
      <c r="E490" s="87" t="s">
        <v>13</v>
      </c>
      <c r="F490" s="87" t="s">
        <v>258</v>
      </c>
      <c r="G490" s="87" t="s">
        <v>259</v>
      </c>
      <c r="H490" s="87" t="str">
        <f>_xlfn.XLOOKUP(D490,'[1]Catálogo Ordinarias'!$C$5:$C$320,'[1]Catálogo Ordinarias'!$K$5:$K$320)</f>
        <v>22.2</v>
      </c>
      <c r="I490" s="93">
        <v>45611</v>
      </c>
      <c r="J490" s="93">
        <v>45626</v>
      </c>
      <c r="K490" s="87"/>
    </row>
    <row r="491" spans="1:11" ht="14.4" x14ac:dyDescent="0.3">
      <c r="A491" s="86">
        <v>1</v>
      </c>
      <c r="B491" s="87" t="s">
        <v>380</v>
      </c>
      <c r="C491" s="88" t="s">
        <v>255</v>
      </c>
      <c r="D491" s="89" t="s">
        <v>260</v>
      </c>
      <c r="E491" s="87" t="s">
        <v>13</v>
      </c>
      <c r="F491" s="87" t="s">
        <v>259</v>
      </c>
      <c r="G491" s="87" t="s">
        <v>259</v>
      </c>
      <c r="H491" s="87" t="str">
        <f>_xlfn.XLOOKUP(D491,'[1]Catálogo Ordinarias'!$C$5:$C$320,'[1]Catálogo Ordinarias'!$K$5:$K$320)</f>
        <v>22.3</v>
      </c>
      <c r="I491" s="93">
        <v>45627</v>
      </c>
      <c r="J491" s="93">
        <v>45641</v>
      </c>
      <c r="K491" s="87"/>
    </row>
    <row r="492" spans="1:11" ht="14.4" x14ac:dyDescent="0.3">
      <c r="A492" s="86">
        <v>1</v>
      </c>
      <c r="B492" s="87" t="s">
        <v>380</v>
      </c>
      <c r="C492" s="88" t="s">
        <v>261</v>
      </c>
      <c r="D492" s="89" t="s">
        <v>262</v>
      </c>
      <c r="E492" s="87" t="s">
        <v>13</v>
      </c>
      <c r="F492" s="98" t="s">
        <v>263</v>
      </c>
      <c r="G492" s="98" t="s">
        <v>13</v>
      </c>
      <c r="H492" s="87" t="str">
        <f>_xlfn.XLOOKUP(D492,'[1]Catálogo Ordinarias'!$C$5:$C$320,'[1]Catálogo Ordinarias'!$K$5:$K$320)</f>
        <v>23.1</v>
      </c>
      <c r="I492" s="93">
        <v>45505</v>
      </c>
      <c r="J492" s="93">
        <v>45775</v>
      </c>
      <c r="K492" s="98"/>
    </row>
    <row r="493" spans="1:11" ht="14.4" x14ac:dyDescent="0.3">
      <c r="A493" s="86">
        <v>1</v>
      </c>
      <c r="B493" s="87" t="s">
        <v>380</v>
      </c>
      <c r="C493" s="88" t="s">
        <v>261</v>
      </c>
      <c r="D493" s="89" t="s">
        <v>264</v>
      </c>
      <c r="E493" s="87" t="s">
        <v>13</v>
      </c>
      <c r="F493" s="98" t="s">
        <v>263</v>
      </c>
      <c r="G493" s="98" t="s">
        <v>13</v>
      </c>
      <c r="H493" s="87" t="str">
        <f>_xlfn.XLOOKUP(D493,'[1]Catálogo Ordinarias'!$C$5:$C$320,'[1]Catálogo Ordinarias'!$K$5:$K$320)</f>
        <v>23.2</v>
      </c>
      <c r="I493" s="93">
        <v>45680</v>
      </c>
      <c r="J493" s="93">
        <v>45759</v>
      </c>
      <c r="K493" s="98"/>
    </row>
    <row r="494" spans="1:11" ht="14.4" x14ac:dyDescent="0.3">
      <c r="A494" s="86">
        <v>1</v>
      </c>
      <c r="B494" s="87" t="s">
        <v>380</v>
      </c>
      <c r="C494" s="88" t="s">
        <v>261</v>
      </c>
      <c r="D494" s="89" t="s">
        <v>265</v>
      </c>
      <c r="E494" s="87" t="s">
        <v>13</v>
      </c>
      <c r="F494" s="98" t="s">
        <v>263</v>
      </c>
      <c r="G494" s="98" t="s">
        <v>13</v>
      </c>
      <c r="H494" s="87" t="str">
        <f>_xlfn.XLOOKUP(D494,'[1]Catálogo Ordinarias'!$C$5:$C$320,'[1]Catálogo Ordinarias'!$K$5:$K$320)</f>
        <v>23.3</v>
      </c>
      <c r="I494" s="93">
        <v>45776</v>
      </c>
      <c r="J494" s="93">
        <v>45855</v>
      </c>
      <c r="K494" s="98"/>
    </row>
    <row r="495" spans="1:11" ht="14.4" x14ac:dyDescent="0.3">
      <c r="A495" s="86">
        <v>1</v>
      </c>
      <c r="B495" s="87" t="s">
        <v>380</v>
      </c>
      <c r="C495" s="88" t="s">
        <v>266</v>
      </c>
      <c r="D495" s="89" t="s">
        <v>267</v>
      </c>
      <c r="E495" s="87" t="s">
        <v>13</v>
      </c>
      <c r="F495" s="98" t="s">
        <v>263</v>
      </c>
      <c r="G495" s="98" t="s">
        <v>13</v>
      </c>
      <c r="H495" s="87" t="str">
        <f>_xlfn.XLOOKUP(D495,'[1]Catálogo Ordinarias'!$C$5:$C$320,'[1]Catálogo Ordinarias'!$K$5:$K$320)</f>
        <v>24.1</v>
      </c>
      <c r="I495" s="93">
        <v>45870</v>
      </c>
      <c r="J495" s="93">
        <v>45917</v>
      </c>
      <c r="K495" s="98"/>
    </row>
    <row r="496" spans="1:11" ht="14.4" x14ac:dyDescent="0.3">
      <c r="A496" s="86">
        <v>1</v>
      </c>
      <c r="B496" s="87" t="s">
        <v>380</v>
      </c>
      <c r="C496" s="88" t="s">
        <v>266</v>
      </c>
      <c r="D496" s="89" t="s">
        <v>268</v>
      </c>
      <c r="E496" s="87" t="s">
        <v>13</v>
      </c>
      <c r="F496" s="98" t="s">
        <v>263</v>
      </c>
      <c r="G496" s="98" t="s">
        <v>13</v>
      </c>
      <c r="H496" s="87" t="str">
        <f>_xlfn.XLOOKUP(D496,'[1]Catálogo Ordinarias'!$C$5:$C$320,'[1]Catálogo Ordinarias'!$K$5:$K$320)</f>
        <v>24.2</v>
      </c>
      <c r="I496" s="93">
        <v>45505</v>
      </c>
      <c r="J496" s="93">
        <v>45848</v>
      </c>
      <c r="K496" s="98"/>
    </row>
    <row r="497" spans="1:11" ht="14.4" x14ac:dyDescent="0.3">
      <c r="A497" s="86">
        <v>1</v>
      </c>
      <c r="B497" s="87" t="s">
        <v>380</v>
      </c>
      <c r="C497" s="88" t="s">
        <v>266</v>
      </c>
      <c r="D497" s="89" t="s">
        <v>269</v>
      </c>
      <c r="E497" s="87" t="s">
        <v>13</v>
      </c>
      <c r="F497" s="98" t="s">
        <v>263</v>
      </c>
      <c r="G497" s="98" t="s">
        <v>13</v>
      </c>
      <c r="H497" s="87" t="str">
        <f>_xlfn.XLOOKUP(D497,'[1]Catálogo Ordinarias'!$C$5:$C$320,'[1]Catálogo Ordinarias'!$K$5:$K$320)</f>
        <v>24.3</v>
      </c>
      <c r="I497" s="93">
        <v>45505</v>
      </c>
      <c r="J497" s="93">
        <v>45863</v>
      </c>
      <c r="K497" s="98"/>
    </row>
    <row r="498" spans="1:11" ht="14.4" x14ac:dyDescent="0.3">
      <c r="A498" s="86">
        <v>1</v>
      </c>
      <c r="B498" s="98" t="s">
        <v>380</v>
      </c>
      <c r="C498" s="99" t="s">
        <v>270</v>
      </c>
      <c r="D498" s="97" t="s">
        <v>271</v>
      </c>
      <c r="E498" s="87" t="s">
        <v>13</v>
      </c>
      <c r="F498" s="98" t="s">
        <v>272</v>
      </c>
      <c r="G498" s="98" t="s">
        <v>272</v>
      </c>
      <c r="H498" s="87" t="str">
        <f>_xlfn.XLOOKUP(D498,'[1]Catálogo Ordinarias'!$C$5:$C$320,'[1]Catálogo Ordinarias'!$K$5:$K$320)</f>
        <v>25.1</v>
      </c>
      <c r="I498" s="93">
        <v>45414</v>
      </c>
      <c r="J498" s="93">
        <v>45414</v>
      </c>
      <c r="K498" s="98"/>
    </row>
    <row r="499" spans="1:11" ht="14.4" x14ac:dyDescent="0.3">
      <c r="A499" s="86">
        <v>1</v>
      </c>
      <c r="B499" s="98" t="s">
        <v>380</v>
      </c>
      <c r="C499" s="99" t="s">
        <v>270</v>
      </c>
      <c r="D499" s="97" t="s">
        <v>273</v>
      </c>
      <c r="E499" s="87" t="s">
        <v>13</v>
      </c>
      <c r="F499" s="98" t="s">
        <v>272</v>
      </c>
      <c r="G499" s="98" t="s">
        <v>272</v>
      </c>
      <c r="H499" s="87" t="str">
        <f>_xlfn.XLOOKUP(D499,'[1]Catálogo Ordinarias'!$C$5:$C$320,'[1]Catálogo Ordinarias'!$K$5:$K$320)</f>
        <v>25.2</v>
      </c>
      <c r="I499" s="90">
        <v>45470</v>
      </c>
      <c r="J499" s="90">
        <v>45470</v>
      </c>
      <c r="K499" s="98"/>
    </row>
    <row r="500" spans="1:11" ht="14.4" x14ac:dyDescent="0.3">
      <c r="A500" s="86">
        <v>1</v>
      </c>
      <c r="B500" s="98" t="s">
        <v>380</v>
      </c>
      <c r="C500" s="99" t="s">
        <v>270</v>
      </c>
      <c r="D500" s="97" t="s">
        <v>274</v>
      </c>
      <c r="E500" s="87" t="s">
        <v>13</v>
      </c>
      <c r="F500" s="98" t="s">
        <v>272</v>
      </c>
      <c r="G500" s="98" t="s">
        <v>272</v>
      </c>
      <c r="H500" s="87" t="str">
        <f>_xlfn.XLOOKUP(D500,'[1]Catálogo Ordinarias'!$C$5:$C$320,'[1]Catálogo Ordinarias'!$K$5:$K$320)</f>
        <v>25.3</v>
      </c>
      <c r="I500" s="93">
        <v>45444</v>
      </c>
      <c r="J500" s="93">
        <v>45444</v>
      </c>
      <c r="K500" s="98"/>
    </row>
    <row r="501" spans="1:11" ht="14.4" x14ac:dyDescent="0.3">
      <c r="A501" s="86">
        <v>1</v>
      </c>
      <c r="B501" s="98" t="s">
        <v>380</v>
      </c>
      <c r="C501" s="99" t="s">
        <v>270</v>
      </c>
      <c r="D501" s="97" t="s">
        <v>275</v>
      </c>
      <c r="E501" s="87" t="s">
        <v>13</v>
      </c>
      <c r="F501" s="98" t="s">
        <v>272</v>
      </c>
      <c r="G501" s="98" t="s">
        <v>272</v>
      </c>
      <c r="H501" s="87" t="str">
        <f>_xlfn.XLOOKUP(D501,'[1]Catálogo Ordinarias'!$C$5:$C$320,'[1]Catálogo Ordinarias'!$K$5:$K$320)</f>
        <v>25.4</v>
      </c>
      <c r="I501" s="93">
        <v>45505</v>
      </c>
      <c r="J501" s="93">
        <v>45505</v>
      </c>
      <c r="K501" s="98"/>
    </row>
    <row r="502" spans="1:11" ht="14.4" x14ac:dyDescent="0.3">
      <c r="A502" s="86">
        <v>1</v>
      </c>
      <c r="B502" s="98" t="s">
        <v>380</v>
      </c>
      <c r="C502" s="99" t="s">
        <v>270</v>
      </c>
      <c r="D502" s="97" t="s">
        <v>276</v>
      </c>
      <c r="E502" s="87" t="s">
        <v>13</v>
      </c>
      <c r="F502" s="98" t="s">
        <v>272</v>
      </c>
      <c r="G502" s="98" t="s">
        <v>272</v>
      </c>
      <c r="H502" s="87" t="str">
        <f>_xlfn.XLOOKUP(D502,'[1]Catálogo Ordinarias'!$C$5:$C$320,'[1]Catálogo Ordinarias'!$K$5:$K$320)</f>
        <v>25.5</v>
      </c>
      <c r="I502" s="93">
        <v>45509</v>
      </c>
      <c r="J502" s="93">
        <v>45509</v>
      </c>
      <c r="K502" s="98"/>
    </row>
    <row r="503" spans="1:11" ht="14.4" x14ac:dyDescent="0.3">
      <c r="A503" s="86">
        <v>1</v>
      </c>
      <c r="B503" s="98" t="s">
        <v>380</v>
      </c>
      <c r="C503" s="99" t="s">
        <v>270</v>
      </c>
      <c r="D503" s="97" t="s">
        <v>277</v>
      </c>
      <c r="E503" s="87" t="s">
        <v>13</v>
      </c>
      <c r="F503" s="98" t="s">
        <v>272</v>
      </c>
      <c r="G503" s="98" t="s">
        <v>272</v>
      </c>
      <c r="H503" s="87" t="str">
        <f>_xlfn.XLOOKUP(D503,'[1]Catálogo Ordinarias'!$C$5:$C$320,'[1]Catálogo Ordinarias'!$K$5:$K$320)</f>
        <v>25.6</v>
      </c>
      <c r="I503" s="93">
        <v>45509</v>
      </c>
      <c r="J503" s="93">
        <v>45509</v>
      </c>
      <c r="K503" s="98"/>
    </row>
    <row r="504" spans="1:11" ht="14.4" x14ac:dyDescent="0.3">
      <c r="A504" s="86">
        <v>1</v>
      </c>
      <c r="B504" s="98" t="s">
        <v>380</v>
      </c>
      <c r="C504" s="99" t="s">
        <v>270</v>
      </c>
      <c r="D504" s="97" t="s">
        <v>278</v>
      </c>
      <c r="E504" s="87" t="s">
        <v>13</v>
      </c>
      <c r="F504" s="98" t="s">
        <v>272</v>
      </c>
      <c r="G504" s="98" t="s">
        <v>272</v>
      </c>
      <c r="H504" s="87" t="str">
        <f>_xlfn.XLOOKUP(D504,'[1]Catálogo Ordinarias'!$C$5:$C$320,'[1]Catálogo Ordinarias'!$K$5:$K$320)</f>
        <v>25.7</v>
      </c>
      <c r="I504" s="93">
        <v>45519</v>
      </c>
      <c r="J504" s="93">
        <v>45519</v>
      </c>
      <c r="K504" s="98"/>
    </row>
    <row r="505" spans="1:11" ht="14.4" x14ac:dyDescent="0.3">
      <c r="A505" s="86">
        <v>1</v>
      </c>
      <c r="B505" s="98" t="s">
        <v>380</v>
      </c>
      <c r="C505" s="99" t="s">
        <v>270</v>
      </c>
      <c r="D505" s="97" t="s">
        <v>279</v>
      </c>
      <c r="E505" s="87" t="s">
        <v>13</v>
      </c>
      <c r="F505" s="98" t="s">
        <v>272</v>
      </c>
      <c r="G505" s="98" t="s">
        <v>272</v>
      </c>
      <c r="H505" s="87" t="str">
        <f>_xlfn.XLOOKUP(D505,'[1]Catálogo Ordinarias'!$C$5:$C$320,'[1]Catálogo Ordinarias'!$K$5:$K$320)</f>
        <v>25.8</v>
      </c>
      <c r="I505" s="93">
        <v>45519</v>
      </c>
      <c r="J505" s="93">
        <v>45519</v>
      </c>
      <c r="K505" s="98"/>
    </row>
    <row r="506" spans="1:11" ht="14.4" x14ac:dyDescent="0.3">
      <c r="A506" s="86">
        <v>1</v>
      </c>
      <c r="B506" s="98" t="s">
        <v>380</v>
      </c>
      <c r="C506" s="99" t="s">
        <v>270</v>
      </c>
      <c r="D506" s="97" t="s">
        <v>280</v>
      </c>
      <c r="E506" s="87" t="s">
        <v>13</v>
      </c>
      <c r="F506" s="98" t="s">
        <v>272</v>
      </c>
      <c r="G506" s="98" t="s">
        <v>272</v>
      </c>
      <c r="H506" s="87" t="str">
        <f>_xlfn.XLOOKUP(D506,'[1]Catálogo Ordinarias'!$C$5:$C$320,'[1]Catálogo Ordinarias'!$K$5:$K$320)</f>
        <v>25.9</v>
      </c>
      <c r="I506" s="93">
        <v>45519</v>
      </c>
      <c r="J506" s="93">
        <v>45519</v>
      </c>
      <c r="K506" s="98"/>
    </row>
    <row r="507" spans="1:11" ht="14.4" x14ac:dyDescent="0.3">
      <c r="A507" s="86">
        <v>1</v>
      </c>
      <c r="B507" s="98" t="s">
        <v>380</v>
      </c>
      <c r="C507" s="99" t="s">
        <v>270</v>
      </c>
      <c r="D507" s="97" t="s">
        <v>281</v>
      </c>
      <c r="E507" s="87" t="s">
        <v>13</v>
      </c>
      <c r="F507" s="98" t="s">
        <v>272</v>
      </c>
      <c r="G507" s="98" t="s">
        <v>272</v>
      </c>
      <c r="H507" s="87" t="str">
        <f>_xlfn.XLOOKUP(D507,'[1]Catálogo Ordinarias'!$C$5:$C$320,'[1]Catálogo Ordinarias'!$K$5:$K$320)</f>
        <v>25.11</v>
      </c>
      <c r="I507" s="93">
        <v>45519</v>
      </c>
      <c r="J507" s="93">
        <v>45535</v>
      </c>
      <c r="K507" s="98"/>
    </row>
    <row r="508" spans="1:11" ht="14.4" x14ac:dyDescent="0.3">
      <c r="A508" s="86">
        <v>1</v>
      </c>
      <c r="B508" s="98" t="s">
        <v>380</v>
      </c>
      <c r="C508" s="99" t="s">
        <v>270</v>
      </c>
      <c r="D508" s="97" t="s">
        <v>282</v>
      </c>
      <c r="E508" s="87" t="s">
        <v>13</v>
      </c>
      <c r="F508" s="98" t="s">
        <v>272</v>
      </c>
      <c r="G508" s="98" t="s">
        <v>272</v>
      </c>
      <c r="H508" s="87" t="str">
        <f>_xlfn.XLOOKUP(D508,'[1]Catálogo Ordinarias'!$C$5:$C$320,'[1]Catálogo Ordinarias'!$K$5:$K$320)</f>
        <v>25.12</v>
      </c>
      <c r="I508" s="93">
        <v>45519</v>
      </c>
      <c r="J508" s="93">
        <v>45535</v>
      </c>
      <c r="K508" s="98"/>
    </row>
    <row r="509" spans="1:11" ht="14.4" x14ac:dyDescent="0.3">
      <c r="A509" s="86">
        <v>1</v>
      </c>
      <c r="B509" s="98" t="s">
        <v>380</v>
      </c>
      <c r="C509" s="99" t="s">
        <v>270</v>
      </c>
      <c r="D509" s="97" t="s">
        <v>283</v>
      </c>
      <c r="E509" s="87" t="s">
        <v>13</v>
      </c>
      <c r="F509" s="98" t="s">
        <v>272</v>
      </c>
      <c r="G509" s="98" t="s">
        <v>272</v>
      </c>
      <c r="H509" s="87" t="str">
        <f>_xlfn.XLOOKUP(D509,'[1]Catálogo Ordinarias'!$C$5:$C$320,'[1]Catálogo Ordinarias'!$K$5:$K$320)</f>
        <v>25.13</v>
      </c>
      <c r="I509" s="93">
        <v>45520</v>
      </c>
      <c r="J509" s="93">
        <v>45520</v>
      </c>
      <c r="K509" s="98"/>
    </row>
    <row r="510" spans="1:11" ht="14.4" x14ac:dyDescent="0.3">
      <c r="A510" s="86">
        <v>1</v>
      </c>
      <c r="B510" s="98" t="s">
        <v>380</v>
      </c>
      <c r="C510" s="99" t="s">
        <v>270</v>
      </c>
      <c r="D510" s="97" t="s">
        <v>284</v>
      </c>
      <c r="E510" s="87" t="s">
        <v>13</v>
      </c>
      <c r="F510" s="98" t="s">
        <v>272</v>
      </c>
      <c r="G510" s="98" t="s">
        <v>272</v>
      </c>
      <c r="H510" s="87" t="str">
        <f>_xlfn.XLOOKUP(D510,'[1]Catálogo Ordinarias'!$C$5:$C$320,'[1]Catálogo Ordinarias'!$K$5:$K$320)</f>
        <v>25.14</v>
      </c>
      <c r="I510" s="93">
        <v>45534</v>
      </c>
      <c r="J510" s="93">
        <v>45534</v>
      </c>
      <c r="K510" s="98"/>
    </row>
    <row r="511" spans="1:11" ht="14.4" x14ac:dyDescent="0.3">
      <c r="A511" s="86">
        <v>1</v>
      </c>
      <c r="B511" s="98" t="s">
        <v>380</v>
      </c>
      <c r="C511" s="99" t="s">
        <v>270</v>
      </c>
      <c r="D511" s="97" t="s">
        <v>285</v>
      </c>
      <c r="E511" s="87" t="s">
        <v>13</v>
      </c>
      <c r="F511" s="98" t="s">
        <v>272</v>
      </c>
      <c r="G511" s="98" t="s">
        <v>272</v>
      </c>
      <c r="H511" s="87" t="str">
        <f>_xlfn.XLOOKUP(D511,'[1]Catálogo Ordinarias'!$C$5:$C$320,'[1]Catálogo Ordinarias'!$K$5:$K$320)</f>
        <v>25.15</v>
      </c>
      <c r="I511" s="93">
        <v>45535</v>
      </c>
      <c r="J511" s="93">
        <v>45535</v>
      </c>
      <c r="K511" s="98"/>
    </row>
    <row r="512" spans="1:11" ht="14.4" x14ac:dyDescent="0.3">
      <c r="A512" s="86">
        <v>1</v>
      </c>
      <c r="B512" s="98" t="s">
        <v>380</v>
      </c>
      <c r="C512" s="99" t="s">
        <v>270</v>
      </c>
      <c r="D512" s="97" t="s">
        <v>286</v>
      </c>
      <c r="E512" s="87" t="s">
        <v>13</v>
      </c>
      <c r="F512" s="98" t="s">
        <v>272</v>
      </c>
      <c r="G512" s="98" t="s">
        <v>272</v>
      </c>
      <c r="H512" s="87" t="str">
        <f>_xlfn.XLOOKUP(D512,'[1]Catálogo Ordinarias'!$C$5:$C$320,'[1]Catálogo Ordinarias'!$K$5:$K$320)</f>
        <v>25.16</v>
      </c>
      <c r="I512" s="93">
        <v>45537</v>
      </c>
      <c r="J512" s="93">
        <v>45537</v>
      </c>
      <c r="K512" s="98"/>
    </row>
    <row r="513" spans="1:11" ht="14.4" x14ac:dyDescent="0.3">
      <c r="A513" s="86">
        <v>1</v>
      </c>
      <c r="B513" s="98" t="s">
        <v>380</v>
      </c>
      <c r="C513" s="99" t="s">
        <v>270</v>
      </c>
      <c r="D513" s="97" t="s">
        <v>287</v>
      </c>
      <c r="E513" s="87" t="s">
        <v>13</v>
      </c>
      <c r="F513" s="98" t="s">
        <v>272</v>
      </c>
      <c r="G513" s="98" t="s">
        <v>272</v>
      </c>
      <c r="H513" s="87" t="str">
        <f>_xlfn.XLOOKUP(D513,'[1]Catálogo Ordinarias'!$C$5:$C$320,'[1]Catálogo Ordinarias'!$K$5:$K$320)</f>
        <v>25.17</v>
      </c>
      <c r="I513" s="93">
        <v>45537</v>
      </c>
      <c r="J513" s="93">
        <v>45537</v>
      </c>
      <c r="K513" s="98"/>
    </row>
    <row r="514" spans="1:11" ht="14.4" x14ac:dyDescent="0.3">
      <c r="A514" s="86">
        <v>1</v>
      </c>
      <c r="B514" s="98" t="s">
        <v>380</v>
      </c>
      <c r="C514" s="99" t="s">
        <v>270</v>
      </c>
      <c r="D514" s="97" t="s">
        <v>288</v>
      </c>
      <c r="E514" s="87" t="s">
        <v>13</v>
      </c>
      <c r="F514" s="98" t="s">
        <v>272</v>
      </c>
      <c r="G514" s="98" t="s">
        <v>272</v>
      </c>
      <c r="H514" s="87" t="str">
        <f>_xlfn.XLOOKUP(D514,'[1]Catálogo Ordinarias'!$C$5:$C$320,'[1]Catálogo Ordinarias'!$K$5:$K$320)</f>
        <v>25.19</v>
      </c>
      <c r="I514" s="93">
        <v>45566</v>
      </c>
      <c r="J514" s="93">
        <v>45566</v>
      </c>
      <c r="K514" s="98"/>
    </row>
    <row r="515" spans="1:11" ht="14.4" x14ac:dyDescent="0.3">
      <c r="A515" s="86">
        <v>1</v>
      </c>
      <c r="B515" s="98" t="s">
        <v>380</v>
      </c>
      <c r="C515" s="99" t="s">
        <v>270</v>
      </c>
      <c r="D515" s="97" t="s">
        <v>289</v>
      </c>
      <c r="E515" s="87" t="s">
        <v>13</v>
      </c>
      <c r="F515" s="98" t="s">
        <v>272</v>
      </c>
      <c r="G515" s="98" t="s">
        <v>272</v>
      </c>
      <c r="H515" s="87" t="str">
        <f>_xlfn.XLOOKUP(D515,'[1]Catálogo Ordinarias'!$C$5:$C$320,'[1]Catálogo Ordinarias'!$K$5:$K$320)</f>
        <v>25.20</v>
      </c>
      <c r="I515" s="93">
        <v>45566</v>
      </c>
      <c r="J515" s="93">
        <v>45566</v>
      </c>
      <c r="K515" s="98"/>
    </row>
    <row r="516" spans="1:11" ht="14.4" x14ac:dyDescent="0.3">
      <c r="A516" s="86">
        <v>1</v>
      </c>
      <c r="B516" s="98" t="s">
        <v>380</v>
      </c>
      <c r="C516" s="99" t="s">
        <v>270</v>
      </c>
      <c r="D516" s="97" t="s">
        <v>290</v>
      </c>
      <c r="E516" s="87" t="s">
        <v>13</v>
      </c>
      <c r="F516" s="98" t="s">
        <v>272</v>
      </c>
      <c r="G516" s="98" t="s">
        <v>272</v>
      </c>
      <c r="H516" s="87" t="str">
        <f>_xlfn.XLOOKUP(D516,'[1]Catálogo Ordinarias'!$C$5:$C$320,'[1]Catálogo Ordinarias'!$K$5:$K$320)</f>
        <v>25.21</v>
      </c>
      <c r="I516" s="93">
        <v>45566</v>
      </c>
      <c r="J516" s="93">
        <v>45566</v>
      </c>
      <c r="K516" s="98"/>
    </row>
    <row r="517" spans="1:11" ht="14.4" x14ac:dyDescent="0.3">
      <c r="A517" s="86">
        <v>1</v>
      </c>
      <c r="B517" s="98" t="s">
        <v>380</v>
      </c>
      <c r="C517" s="99" t="s">
        <v>270</v>
      </c>
      <c r="D517" s="97" t="s">
        <v>291</v>
      </c>
      <c r="E517" s="87" t="s">
        <v>13</v>
      </c>
      <c r="F517" s="98" t="s">
        <v>272</v>
      </c>
      <c r="G517" s="98" t="s">
        <v>272</v>
      </c>
      <c r="H517" s="87" t="str">
        <f>_xlfn.XLOOKUP(D517,'[1]Catálogo Ordinarias'!$C$5:$C$320,'[1]Catálogo Ordinarias'!$K$5:$K$320)</f>
        <v>25.22</v>
      </c>
      <c r="I517" s="93">
        <v>45566</v>
      </c>
      <c r="J517" s="93">
        <v>45566</v>
      </c>
      <c r="K517" s="98"/>
    </row>
    <row r="518" spans="1:11" ht="14.4" x14ac:dyDescent="0.3">
      <c r="A518" s="86">
        <v>1</v>
      </c>
      <c r="B518" s="98" t="s">
        <v>380</v>
      </c>
      <c r="C518" s="99" t="s">
        <v>270</v>
      </c>
      <c r="D518" s="97" t="s">
        <v>292</v>
      </c>
      <c r="E518" s="87" t="s">
        <v>13</v>
      </c>
      <c r="F518" s="98" t="s">
        <v>272</v>
      </c>
      <c r="G518" s="98" t="s">
        <v>272</v>
      </c>
      <c r="H518" s="87" t="str">
        <f>_xlfn.XLOOKUP(D518,'[1]Catálogo Ordinarias'!$C$5:$C$320,'[1]Catálogo Ordinarias'!$K$5:$K$320)</f>
        <v>25.23</v>
      </c>
      <c r="I518" s="93">
        <v>45566</v>
      </c>
      <c r="J518" s="93">
        <v>45566</v>
      </c>
      <c r="K518" s="98"/>
    </row>
    <row r="519" spans="1:11" ht="14.4" x14ac:dyDescent="0.3">
      <c r="A519" s="86">
        <v>1</v>
      </c>
      <c r="B519" s="98" t="s">
        <v>380</v>
      </c>
      <c r="C519" s="99" t="s">
        <v>270</v>
      </c>
      <c r="D519" s="97" t="s">
        <v>293</v>
      </c>
      <c r="E519" s="87" t="s">
        <v>13</v>
      </c>
      <c r="F519" s="98" t="s">
        <v>272</v>
      </c>
      <c r="G519" s="98" t="s">
        <v>272</v>
      </c>
      <c r="H519" s="87" t="str">
        <f>_xlfn.XLOOKUP(D519,'[1]Catálogo Ordinarias'!$C$5:$C$320,'[1]Catálogo Ordinarias'!$K$5:$K$320)</f>
        <v>25.24</v>
      </c>
      <c r="I519" s="93">
        <v>45580</v>
      </c>
      <c r="J519" s="93">
        <v>45580</v>
      </c>
      <c r="K519" s="98"/>
    </row>
    <row r="520" spans="1:11" ht="14.4" x14ac:dyDescent="0.3">
      <c r="A520" s="86">
        <v>1</v>
      </c>
      <c r="B520" s="98" t="s">
        <v>380</v>
      </c>
      <c r="C520" s="99" t="s">
        <v>270</v>
      </c>
      <c r="D520" s="97" t="s">
        <v>294</v>
      </c>
      <c r="E520" s="87" t="s">
        <v>13</v>
      </c>
      <c r="F520" s="98" t="s">
        <v>272</v>
      </c>
      <c r="G520" s="98" t="s">
        <v>272</v>
      </c>
      <c r="H520" s="87" t="str">
        <f>_xlfn.XLOOKUP(D520,'[1]Catálogo Ordinarias'!$C$5:$C$320,'[1]Catálogo Ordinarias'!$K$5:$K$320)</f>
        <v>25.25</v>
      </c>
      <c r="I520" s="93">
        <v>45520</v>
      </c>
      <c r="J520" s="100">
        <v>45520</v>
      </c>
      <c r="K520" s="98"/>
    </row>
    <row r="521" spans="1:11" ht="14.4" x14ac:dyDescent="0.3">
      <c r="A521" s="86">
        <v>1</v>
      </c>
      <c r="B521" s="98" t="s">
        <v>380</v>
      </c>
      <c r="C521" s="99" t="s">
        <v>270</v>
      </c>
      <c r="D521" s="97" t="s">
        <v>295</v>
      </c>
      <c r="E521" s="87" t="s">
        <v>13</v>
      </c>
      <c r="F521" s="98" t="s">
        <v>272</v>
      </c>
      <c r="G521" s="98" t="s">
        <v>272</v>
      </c>
      <c r="H521" s="87" t="str">
        <f>_xlfn.XLOOKUP(D521,'[1]Catálogo Ordinarias'!$C$5:$C$320,'[1]Catálogo Ordinarias'!$K$5:$K$320)</f>
        <v>25.26</v>
      </c>
      <c r="I521" s="100">
        <v>45520</v>
      </c>
      <c r="J521" s="100">
        <v>45520</v>
      </c>
      <c r="K521" s="98"/>
    </row>
    <row r="522" spans="1:11" ht="14.4" x14ac:dyDescent="0.3">
      <c r="A522" s="86">
        <v>1</v>
      </c>
      <c r="B522" s="98" t="s">
        <v>380</v>
      </c>
      <c r="C522" s="99" t="s">
        <v>270</v>
      </c>
      <c r="D522" s="97" t="s">
        <v>296</v>
      </c>
      <c r="E522" s="87" t="s">
        <v>13</v>
      </c>
      <c r="F522" s="98" t="s">
        <v>272</v>
      </c>
      <c r="G522" s="98" t="s">
        <v>272</v>
      </c>
      <c r="H522" s="87" t="str">
        <f>_xlfn.XLOOKUP(D522,'[1]Catálogo Ordinarias'!$C$5:$C$320,'[1]Catálogo Ordinarias'!$K$5:$K$320)</f>
        <v>25.27</v>
      </c>
      <c r="I522" s="93">
        <v>45611</v>
      </c>
      <c r="J522" s="93">
        <v>45611</v>
      </c>
      <c r="K522" s="98"/>
    </row>
    <row r="523" spans="1:11" ht="14.4" x14ac:dyDescent="0.3">
      <c r="A523" s="86">
        <v>1</v>
      </c>
      <c r="B523" s="98" t="s">
        <v>380</v>
      </c>
      <c r="C523" s="99" t="s">
        <v>270</v>
      </c>
      <c r="D523" s="97" t="s">
        <v>297</v>
      </c>
      <c r="E523" s="87" t="s">
        <v>13</v>
      </c>
      <c r="F523" s="98" t="s">
        <v>272</v>
      </c>
      <c r="G523" s="98" t="s">
        <v>272</v>
      </c>
      <c r="H523" s="87" t="str">
        <f>_xlfn.XLOOKUP(D523,'[1]Catálogo Ordinarias'!$C$5:$C$320,'[1]Catálogo Ordinarias'!$K$5:$K$320)</f>
        <v>25.28</v>
      </c>
      <c r="I523" s="93">
        <v>45611</v>
      </c>
      <c r="J523" s="93">
        <v>45611</v>
      </c>
      <c r="K523" s="98"/>
    </row>
    <row r="524" spans="1:11" ht="14.4" x14ac:dyDescent="0.3">
      <c r="A524" s="86">
        <v>1</v>
      </c>
      <c r="B524" s="98" t="s">
        <v>380</v>
      </c>
      <c r="C524" s="99" t="s">
        <v>270</v>
      </c>
      <c r="D524" s="97" t="s">
        <v>298</v>
      </c>
      <c r="E524" s="87" t="s">
        <v>13</v>
      </c>
      <c r="F524" s="98" t="s">
        <v>272</v>
      </c>
      <c r="G524" s="98" t="s">
        <v>272</v>
      </c>
      <c r="H524" s="87" t="str">
        <f>_xlfn.XLOOKUP(D524,'[1]Catálogo Ordinarias'!$C$5:$C$320,'[1]Catálogo Ordinarias'!$K$5:$K$320)</f>
        <v>25.29</v>
      </c>
      <c r="I524" s="93">
        <v>45628</v>
      </c>
      <c r="J524" s="93">
        <v>45628</v>
      </c>
      <c r="K524" s="98"/>
    </row>
    <row r="525" spans="1:11" ht="14.4" x14ac:dyDescent="0.3">
      <c r="A525" s="86">
        <v>1</v>
      </c>
      <c r="B525" s="98" t="s">
        <v>380</v>
      </c>
      <c r="C525" s="99" t="s">
        <v>270</v>
      </c>
      <c r="D525" s="97" t="s">
        <v>299</v>
      </c>
      <c r="E525" s="87" t="s">
        <v>13</v>
      </c>
      <c r="F525" s="98" t="s">
        <v>272</v>
      </c>
      <c r="G525" s="98" t="s">
        <v>272</v>
      </c>
      <c r="H525" s="87" t="str">
        <f>_xlfn.XLOOKUP(D525,'[1]Catálogo Ordinarias'!$C$5:$C$320,'[1]Catálogo Ordinarias'!$K$5:$K$320)</f>
        <v>25.30</v>
      </c>
      <c r="I525" s="93">
        <v>45659</v>
      </c>
      <c r="J525" s="93">
        <v>45660</v>
      </c>
      <c r="K525" s="98"/>
    </row>
    <row r="526" spans="1:11" ht="14.4" x14ac:dyDescent="0.3">
      <c r="A526" s="86">
        <v>1</v>
      </c>
      <c r="B526" s="98" t="s">
        <v>380</v>
      </c>
      <c r="C526" s="99" t="s">
        <v>270</v>
      </c>
      <c r="D526" s="97" t="s">
        <v>300</v>
      </c>
      <c r="E526" s="87" t="s">
        <v>13</v>
      </c>
      <c r="F526" s="98" t="s">
        <v>272</v>
      </c>
      <c r="G526" s="98" t="s">
        <v>272</v>
      </c>
      <c r="H526" s="87" t="str">
        <f>_xlfn.XLOOKUP(D526,'[1]Catálogo Ordinarias'!$C$5:$C$320,'[1]Catálogo Ordinarias'!$K$5:$K$320)</f>
        <v>25.31</v>
      </c>
      <c r="I526" s="93">
        <v>45672</v>
      </c>
      <c r="J526" s="93">
        <v>45672</v>
      </c>
      <c r="K526" s="98"/>
    </row>
    <row r="527" spans="1:11" ht="14.4" x14ac:dyDescent="0.3">
      <c r="A527" s="86">
        <v>1</v>
      </c>
      <c r="B527" s="98" t="s">
        <v>380</v>
      </c>
      <c r="C527" s="99" t="s">
        <v>270</v>
      </c>
      <c r="D527" s="97" t="s">
        <v>301</v>
      </c>
      <c r="E527" s="87" t="s">
        <v>13</v>
      </c>
      <c r="F527" s="98" t="s">
        <v>272</v>
      </c>
      <c r="G527" s="98" t="s">
        <v>272</v>
      </c>
      <c r="H527" s="87" t="str">
        <f>_xlfn.XLOOKUP(D527,'[1]Catálogo Ordinarias'!$C$5:$C$320,'[1]Catálogo Ordinarias'!$K$5:$K$320)</f>
        <v>25.32</v>
      </c>
      <c r="I527" s="93">
        <v>45672</v>
      </c>
      <c r="J527" s="93">
        <v>45672</v>
      </c>
      <c r="K527" s="98"/>
    </row>
    <row r="528" spans="1:11" ht="14.4" x14ac:dyDescent="0.3">
      <c r="A528" s="86">
        <v>1</v>
      </c>
      <c r="B528" s="98" t="s">
        <v>380</v>
      </c>
      <c r="C528" s="99" t="s">
        <v>270</v>
      </c>
      <c r="D528" s="97" t="s">
        <v>302</v>
      </c>
      <c r="E528" s="87" t="s">
        <v>13</v>
      </c>
      <c r="F528" s="98" t="s">
        <v>272</v>
      </c>
      <c r="G528" s="98" t="s">
        <v>272</v>
      </c>
      <c r="H528" s="87" t="str">
        <f>_xlfn.XLOOKUP(D528,'[1]Catálogo Ordinarias'!$C$5:$C$320,'[1]Catálogo Ordinarias'!$K$5:$K$320)</f>
        <v>25.33</v>
      </c>
      <c r="I528" s="93">
        <v>45672</v>
      </c>
      <c r="J528" s="93">
        <v>45672</v>
      </c>
      <c r="K528" s="98"/>
    </row>
    <row r="529" spans="1:11" ht="14.4" x14ac:dyDescent="0.3">
      <c r="A529" s="86">
        <v>1</v>
      </c>
      <c r="B529" s="98" t="s">
        <v>380</v>
      </c>
      <c r="C529" s="99" t="s">
        <v>270</v>
      </c>
      <c r="D529" s="97" t="s">
        <v>303</v>
      </c>
      <c r="E529" s="87" t="s">
        <v>13</v>
      </c>
      <c r="F529" s="98" t="s">
        <v>272</v>
      </c>
      <c r="G529" s="98" t="s">
        <v>272</v>
      </c>
      <c r="H529" s="87" t="str">
        <f>_xlfn.XLOOKUP(D529,'[1]Catálogo Ordinarias'!$C$5:$C$320,'[1]Catálogo Ordinarias'!$K$5:$K$320)</f>
        <v>25.34</v>
      </c>
      <c r="I529" s="93">
        <v>45672</v>
      </c>
      <c r="J529" s="93">
        <v>45672</v>
      </c>
      <c r="K529" s="98"/>
    </row>
    <row r="530" spans="1:11" ht="14.4" x14ac:dyDescent="0.3">
      <c r="A530" s="86">
        <v>1</v>
      </c>
      <c r="B530" s="98" t="s">
        <v>380</v>
      </c>
      <c r="C530" s="99" t="s">
        <v>270</v>
      </c>
      <c r="D530" s="97" t="s">
        <v>304</v>
      </c>
      <c r="E530" s="87" t="s">
        <v>13</v>
      </c>
      <c r="F530" s="98" t="s">
        <v>272</v>
      </c>
      <c r="G530" s="98" t="s">
        <v>272</v>
      </c>
      <c r="H530" s="87" t="str">
        <f>_xlfn.XLOOKUP(D530,'[1]Catálogo Ordinarias'!$C$5:$C$320,'[1]Catálogo Ordinarias'!$K$5:$K$320)</f>
        <v>25.35</v>
      </c>
      <c r="I530" s="93">
        <v>45672</v>
      </c>
      <c r="J530" s="93">
        <v>45672</v>
      </c>
      <c r="K530" s="98"/>
    </row>
    <row r="531" spans="1:11" ht="14.4" x14ac:dyDescent="0.3">
      <c r="A531" s="86">
        <v>1</v>
      </c>
      <c r="B531" s="98" t="s">
        <v>380</v>
      </c>
      <c r="C531" s="99" t="s">
        <v>270</v>
      </c>
      <c r="D531" s="97" t="s">
        <v>305</v>
      </c>
      <c r="E531" s="87" t="s">
        <v>13</v>
      </c>
      <c r="F531" s="98" t="s">
        <v>272</v>
      </c>
      <c r="G531" s="98" t="s">
        <v>272</v>
      </c>
      <c r="H531" s="87" t="str">
        <f>_xlfn.XLOOKUP(D531,'[1]Catálogo Ordinarias'!$C$5:$C$320,'[1]Catálogo Ordinarias'!$K$5:$K$320)</f>
        <v>25.37</v>
      </c>
      <c r="I531" s="93">
        <v>45689</v>
      </c>
      <c r="J531" s="93">
        <v>45689</v>
      </c>
      <c r="K531" s="98"/>
    </row>
    <row r="532" spans="1:11" ht="14.4" x14ac:dyDescent="0.3">
      <c r="A532" s="86">
        <v>1</v>
      </c>
      <c r="B532" s="98" t="s">
        <v>380</v>
      </c>
      <c r="C532" s="99" t="s">
        <v>270</v>
      </c>
      <c r="D532" s="97" t="s">
        <v>306</v>
      </c>
      <c r="E532" s="87" t="s">
        <v>13</v>
      </c>
      <c r="F532" s="98" t="s">
        <v>272</v>
      </c>
      <c r="G532" s="98" t="s">
        <v>272</v>
      </c>
      <c r="H532" s="87" t="str">
        <f>_xlfn.XLOOKUP(D532,'[1]Catálogo Ordinarias'!$C$5:$C$320,'[1]Catálogo Ordinarias'!$K$5:$K$320)</f>
        <v>25.38</v>
      </c>
      <c r="I532" s="93">
        <v>45702</v>
      </c>
      <c r="J532" s="93">
        <v>45702</v>
      </c>
      <c r="K532" s="98"/>
    </row>
    <row r="533" spans="1:11" ht="14.4" x14ac:dyDescent="0.3">
      <c r="A533" s="86">
        <v>1</v>
      </c>
      <c r="B533" s="98" t="s">
        <v>380</v>
      </c>
      <c r="C533" s="99" t="s">
        <v>307</v>
      </c>
      <c r="D533" s="97" t="s">
        <v>308</v>
      </c>
      <c r="E533" s="87" t="s">
        <v>13</v>
      </c>
      <c r="F533" s="98" t="s">
        <v>272</v>
      </c>
      <c r="G533" s="98" t="s">
        <v>272</v>
      </c>
      <c r="H533" s="87" t="str">
        <f>_xlfn.XLOOKUP(D533,'[1]Catálogo Ordinarias'!$C$5:$C$320,'[1]Catálogo Ordinarias'!$K$5:$K$320)</f>
        <v>26.1</v>
      </c>
      <c r="I533" s="93">
        <v>45537</v>
      </c>
      <c r="J533" s="93">
        <v>45541</v>
      </c>
      <c r="K533" s="98"/>
    </row>
    <row r="534" spans="1:11" ht="14.4" x14ac:dyDescent="0.3">
      <c r="A534" s="86">
        <v>1</v>
      </c>
      <c r="B534" s="98" t="s">
        <v>380</v>
      </c>
      <c r="C534" s="99" t="s">
        <v>307</v>
      </c>
      <c r="D534" s="97" t="s">
        <v>309</v>
      </c>
      <c r="E534" s="87" t="s">
        <v>13</v>
      </c>
      <c r="F534" s="98" t="s">
        <v>272</v>
      </c>
      <c r="G534" s="98" t="s">
        <v>272</v>
      </c>
      <c r="H534" s="87" t="str">
        <f>_xlfn.XLOOKUP(D534,'[1]Catálogo Ordinarias'!$C$5:$C$320,'[1]Catálogo Ordinarias'!$K$5:$K$320)</f>
        <v>26.2</v>
      </c>
      <c r="I534" s="93">
        <v>45539</v>
      </c>
      <c r="J534" s="93">
        <v>45545</v>
      </c>
      <c r="K534" s="98"/>
    </row>
    <row r="535" spans="1:11" ht="14.4" x14ac:dyDescent="0.3">
      <c r="A535" s="86">
        <v>1</v>
      </c>
      <c r="B535" s="98" t="s">
        <v>380</v>
      </c>
      <c r="C535" s="99" t="s">
        <v>307</v>
      </c>
      <c r="D535" s="97" t="s">
        <v>310</v>
      </c>
      <c r="E535" s="87" t="s">
        <v>13</v>
      </c>
      <c r="F535" s="98" t="s">
        <v>272</v>
      </c>
      <c r="G535" s="98" t="s">
        <v>272</v>
      </c>
      <c r="H535" s="87" t="str">
        <f>_xlfn.XLOOKUP(D535,'[1]Catálogo Ordinarias'!$C$5:$C$320,'[1]Catálogo Ordinarias'!$K$5:$K$320)</f>
        <v>26.3</v>
      </c>
      <c r="I535" s="93">
        <v>45559</v>
      </c>
      <c r="J535" s="93">
        <v>45562</v>
      </c>
      <c r="K535" s="98"/>
    </row>
    <row r="536" spans="1:11" ht="14.4" x14ac:dyDescent="0.3">
      <c r="A536" s="86">
        <v>1</v>
      </c>
      <c r="B536" s="98" t="s">
        <v>380</v>
      </c>
      <c r="C536" s="99" t="s">
        <v>307</v>
      </c>
      <c r="D536" s="97" t="s">
        <v>311</v>
      </c>
      <c r="E536" s="87" t="s">
        <v>13</v>
      </c>
      <c r="F536" s="98" t="s">
        <v>272</v>
      </c>
      <c r="G536" s="98" t="s">
        <v>272</v>
      </c>
      <c r="H536" s="87" t="str">
        <f>_xlfn.XLOOKUP(D536,'[1]Catálogo Ordinarias'!$C$5:$C$320,'[1]Catálogo Ordinarias'!$K$5:$K$320)</f>
        <v>26.4</v>
      </c>
      <c r="I536" s="93">
        <v>45554</v>
      </c>
      <c r="J536" s="93">
        <v>45560</v>
      </c>
      <c r="K536" s="98"/>
    </row>
    <row r="537" spans="1:11" ht="14.4" x14ac:dyDescent="0.3">
      <c r="A537" s="86">
        <v>1</v>
      </c>
      <c r="B537" s="98" t="s">
        <v>380</v>
      </c>
      <c r="C537" s="99" t="s">
        <v>307</v>
      </c>
      <c r="D537" s="97" t="s">
        <v>312</v>
      </c>
      <c r="E537" s="87" t="s">
        <v>13</v>
      </c>
      <c r="F537" s="98" t="s">
        <v>272</v>
      </c>
      <c r="G537" s="98" t="s">
        <v>272</v>
      </c>
      <c r="H537" s="87" t="str">
        <f>_xlfn.XLOOKUP(D537,'[1]Catálogo Ordinarias'!$C$5:$C$320,'[1]Catálogo Ordinarias'!$K$5:$K$320)</f>
        <v>26.6</v>
      </c>
      <c r="I537" s="93">
        <v>45642</v>
      </c>
      <c r="J537" s="93">
        <v>45646</v>
      </c>
      <c r="K537" s="98"/>
    </row>
    <row r="538" spans="1:11" ht="14.4" x14ac:dyDescent="0.3">
      <c r="A538" s="86">
        <v>1</v>
      </c>
      <c r="B538" s="98" t="s">
        <v>380</v>
      </c>
      <c r="C538" s="99" t="s">
        <v>307</v>
      </c>
      <c r="D538" s="97" t="s">
        <v>313</v>
      </c>
      <c r="E538" s="87" t="s">
        <v>13</v>
      </c>
      <c r="F538" s="98" t="s">
        <v>272</v>
      </c>
      <c r="G538" s="98" t="s">
        <v>272</v>
      </c>
      <c r="H538" s="87" t="str">
        <f>_xlfn.XLOOKUP(D538,'[1]Catálogo Ordinarias'!$C$5:$C$320,'[1]Catálogo Ordinarias'!$K$5:$K$320)</f>
        <v>26.7</v>
      </c>
      <c r="I538" s="93">
        <v>45642</v>
      </c>
      <c r="J538" s="93">
        <v>45646</v>
      </c>
      <c r="K538" s="98"/>
    </row>
    <row r="539" spans="1:11" ht="14.4" x14ac:dyDescent="0.3">
      <c r="A539" s="86">
        <v>1</v>
      </c>
      <c r="B539" s="98" t="s">
        <v>380</v>
      </c>
      <c r="C539" s="99" t="s">
        <v>307</v>
      </c>
      <c r="D539" s="97" t="s">
        <v>314</v>
      </c>
      <c r="E539" s="87" t="s">
        <v>13</v>
      </c>
      <c r="F539" s="98" t="s">
        <v>272</v>
      </c>
      <c r="G539" s="98" t="s">
        <v>272</v>
      </c>
      <c r="H539" s="87" t="str">
        <f>_xlfn.XLOOKUP(D539,'[1]Catálogo Ordinarias'!$C$5:$C$320,'[1]Catálogo Ordinarias'!$K$5:$K$320)</f>
        <v>26.8</v>
      </c>
      <c r="I539" s="93">
        <v>45663</v>
      </c>
      <c r="J539" s="93">
        <v>45666</v>
      </c>
      <c r="K539" s="98"/>
    </row>
    <row r="540" spans="1:11" ht="14.4" x14ac:dyDescent="0.3">
      <c r="A540" s="86">
        <v>1</v>
      </c>
      <c r="B540" s="98" t="s">
        <v>380</v>
      </c>
      <c r="C540" s="99" t="s">
        <v>307</v>
      </c>
      <c r="D540" s="97" t="s">
        <v>315</v>
      </c>
      <c r="E540" s="87" t="s">
        <v>13</v>
      </c>
      <c r="F540" s="98" t="s">
        <v>272</v>
      </c>
      <c r="G540" s="98" t="s">
        <v>272</v>
      </c>
      <c r="H540" s="87" t="str">
        <f>_xlfn.XLOOKUP(D540,'[1]Catálogo Ordinarias'!$C$5:$C$320,'[1]Catálogo Ordinarias'!$K$5:$K$320)</f>
        <v>26.9</v>
      </c>
      <c r="I540" s="93">
        <v>45670</v>
      </c>
      <c r="J540" s="93">
        <v>45674</v>
      </c>
      <c r="K540" s="98"/>
    </row>
    <row r="541" spans="1:11" ht="14.4" x14ac:dyDescent="0.3">
      <c r="A541" s="86">
        <v>1</v>
      </c>
      <c r="B541" s="98" t="s">
        <v>380</v>
      </c>
      <c r="C541" s="99" t="s">
        <v>307</v>
      </c>
      <c r="D541" s="97" t="s">
        <v>316</v>
      </c>
      <c r="E541" s="87" t="s">
        <v>13</v>
      </c>
      <c r="F541" s="98" t="s">
        <v>272</v>
      </c>
      <c r="G541" s="98" t="s">
        <v>272</v>
      </c>
      <c r="H541" s="87" t="str">
        <f>_xlfn.XLOOKUP(D541,'[1]Catálogo Ordinarias'!$C$5:$C$320,'[1]Catálogo Ordinarias'!$K$5:$K$320)</f>
        <v>26.10</v>
      </c>
      <c r="I541" s="93">
        <v>45680</v>
      </c>
      <c r="J541" s="93">
        <v>45686</v>
      </c>
      <c r="K541" s="98"/>
    </row>
    <row r="542" spans="1:11" ht="14.4" x14ac:dyDescent="0.3">
      <c r="A542" s="86">
        <v>1</v>
      </c>
      <c r="B542" s="98" t="s">
        <v>380</v>
      </c>
      <c r="C542" s="99" t="s">
        <v>307</v>
      </c>
      <c r="D542" s="97" t="s">
        <v>317</v>
      </c>
      <c r="E542" s="87" t="s">
        <v>13</v>
      </c>
      <c r="F542" s="98" t="s">
        <v>272</v>
      </c>
      <c r="G542" s="98" t="s">
        <v>272</v>
      </c>
      <c r="H542" s="87" t="str">
        <f>_xlfn.XLOOKUP(D542,'[1]Catálogo Ordinarias'!$C$5:$C$320,'[1]Catálogo Ordinarias'!$K$5:$K$320)</f>
        <v>26.11</v>
      </c>
      <c r="I542" s="93">
        <v>45679</v>
      </c>
      <c r="J542" s="93">
        <v>45685</v>
      </c>
      <c r="K542" s="98"/>
    </row>
    <row r="543" spans="1:11" ht="14.4" x14ac:dyDescent="0.3">
      <c r="A543" s="86">
        <v>1</v>
      </c>
      <c r="B543" s="98" t="s">
        <v>380</v>
      </c>
      <c r="C543" s="99" t="s">
        <v>307</v>
      </c>
      <c r="D543" s="97" t="s">
        <v>318</v>
      </c>
      <c r="E543" s="87" t="s">
        <v>13</v>
      </c>
      <c r="F543" s="98" t="s">
        <v>272</v>
      </c>
      <c r="G543" s="98" t="s">
        <v>272</v>
      </c>
      <c r="H543" s="87" t="str">
        <f>_xlfn.XLOOKUP(D543,'[1]Catálogo Ordinarias'!$C$5:$C$320,'[1]Catálogo Ordinarias'!$K$5:$K$320)</f>
        <v>26.12</v>
      </c>
      <c r="I543" s="93">
        <v>45679</v>
      </c>
      <c r="J543" s="93">
        <v>45685</v>
      </c>
      <c r="K543" s="98"/>
    </row>
    <row r="544" spans="1:11" ht="14.4" x14ac:dyDescent="0.3">
      <c r="A544" s="86">
        <v>1</v>
      </c>
      <c r="B544" s="98" t="s">
        <v>380</v>
      </c>
      <c r="C544" s="99" t="s">
        <v>307</v>
      </c>
      <c r="D544" s="97" t="s">
        <v>319</v>
      </c>
      <c r="E544" s="87" t="s">
        <v>13</v>
      </c>
      <c r="F544" s="98" t="s">
        <v>272</v>
      </c>
      <c r="G544" s="98" t="s">
        <v>272</v>
      </c>
      <c r="H544" s="87" t="str">
        <f>_xlfn.XLOOKUP(D544,'[1]Catálogo Ordinarias'!$C$5:$C$320,'[1]Catálogo Ordinarias'!$K$5:$K$320)</f>
        <v>26.14</v>
      </c>
      <c r="I544" s="93">
        <v>45684</v>
      </c>
      <c r="J544" s="93">
        <v>45688</v>
      </c>
      <c r="K544" s="98"/>
    </row>
    <row r="545" spans="1:11" ht="14.4" x14ac:dyDescent="0.3">
      <c r="A545" s="86">
        <v>1</v>
      </c>
      <c r="B545" s="98" t="s">
        <v>380</v>
      </c>
      <c r="C545" s="99" t="s">
        <v>307</v>
      </c>
      <c r="D545" s="97" t="s">
        <v>320</v>
      </c>
      <c r="E545" s="87" t="s">
        <v>13</v>
      </c>
      <c r="F545" s="98" t="s">
        <v>272</v>
      </c>
      <c r="G545" s="98" t="s">
        <v>272</v>
      </c>
      <c r="H545" s="87" t="str">
        <f>_xlfn.XLOOKUP(D545,'[1]Catálogo Ordinarias'!$C$5:$C$320,'[1]Catálogo Ordinarias'!$K$5:$K$320)</f>
        <v>26.15</v>
      </c>
      <c r="I545" s="93">
        <v>45730</v>
      </c>
      <c r="J545" s="93">
        <v>45736</v>
      </c>
      <c r="K545" s="98"/>
    </row>
    <row r="546" spans="1:11" ht="14.4" x14ac:dyDescent="0.3">
      <c r="A546" s="86">
        <v>1</v>
      </c>
      <c r="B546" s="98" t="s">
        <v>380</v>
      </c>
      <c r="C546" s="99" t="s">
        <v>307</v>
      </c>
      <c r="D546" s="97" t="s">
        <v>321</v>
      </c>
      <c r="E546" s="87" t="s">
        <v>13</v>
      </c>
      <c r="F546" s="98" t="s">
        <v>272</v>
      </c>
      <c r="G546" s="98" t="s">
        <v>272</v>
      </c>
      <c r="H546" s="87" t="str">
        <f>_xlfn.XLOOKUP(D546,'[1]Catálogo Ordinarias'!$C$5:$C$320,'[1]Catálogo Ordinarias'!$K$5:$K$320)</f>
        <v>26.16</v>
      </c>
      <c r="I546" s="93">
        <v>45730</v>
      </c>
      <c r="J546" s="93">
        <v>45737</v>
      </c>
      <c r="K546" s="98"/>
    </row>
    <row r="547" spans="1:11" ht="14.4" x14ac:dyDescent="0.3">
      <c r="A547" s="86">
        <v>1</v>
      </c>
      <c r="B547" s="98" t="s">
        <v>380</v>
      </c>
      <c r="C547" s="99" t="s">
        <v>307</v>
      </c>
      <c r="D547" s="97" t="s">
        <v>322</v>
      </c>
      <c r="E547" s="87" t="s">
        <v>13</v>
      </c>
      <c r="F547" s="98" t="s">
        <v>272</v>
      </c>
      <c r="G547" s="98" t="s">
        <v>272</v>
      </c>
      <c r="H547" s="87" t="str">
        <f>_xlfn.XLOOKUP(D547,'[1]Catálogo Ordinarias'!$C$5:$C$320,'[1]Catálogo Ordinarias'!$K$5:$K$320)</f>
        <v>26.17</v>
      </c>
      <c r="I547" s="93">
        <v>45736</v>
      </c>
      <c r="J547" s="93">
        <v>45742</v>
      </c>
      <c r="K547" s="98"/>
    </row>
    <row r="548" spans="1:11" ht="14.4" x14ac:dyDescent="0.3">
      <c r="A548" s="86">
        <v>1</v>
      </c>
      <c r="B548" s="98" t="s">
        <v>380</v>
      </c>
      <c r="C548" s="99" t="s">
        <v>307</v>
      </c>
      <c r="D548" s="97" t="s">
        <v>323</v>
      </c>
      <c r="E548" s="87" t="s">
        <v>13</v>
      </c>
      <c r="F548" s="98" t="s">
        <v>272</v>
      </c>
      <c r="G548" s="98" t="s">
        <v>272</v>
      </c>
      <c r="H548" s="87" t="str">
        <f>_xlfn.XLOOKUP(D548,'[1]Catálogo Ordinarias'!$C$5:$C$320,'[1]Catálogo Ordinarias'!$K$5:$K$320)</f>
        <v>26.18</v>
      </c>
      <c r="I548" s="93">
        <v>45736</v>
      </c>
      <c r="J548" s="93">
        <v>45742</v>
      </c>
      <c r="K548" s="98"/>
    </row>
    <row r="549" spans="1:11" ht="14.4" x14ac:dyDescent="0.3">
      <c r="A549" s="86">
        <v>1</v>
      </c>
      <c r="B549" s="98" t="s">
        <v>380</v>
      </c>
      <c r="C549" s="99" t="s">
        <v>307</v>
      </c>
      <c r="D549" s="97" t="s">
        <v>324</v>
      </c>
      <c r="E549" s="87" t="s">
        <v>13</v>
      </c>
      <c r="F549" s="98" t="s">
        <v>272</v>
      </c>
      <c r="G549" s="98" t="s">
        <v>272</v>
      </c>
      <c r="H549" s="87" t="str">
        <f>_xlfn.XLOOKUP(D549,'[1]Catálogo Ordinarias'!$C$5:$C$320,'[1]Catálogo Ordinarias'!$K$5:$K$320)</f>
        <v>26.20</v>
      </c>
      <c r="I549" s="93">
        <v>45740</v>
      </c>
      <c r="J549" s="93">
        <v>45743</v>
      </c>
      <c r="K549" s="98"/>
    </row>
    <row r="550" spans="1:11" ht="14.4" x14ac:dyDescent="0.3">
      <c r="A550" s="86">
        <v>1</v>
      </c>
      <c r="B550" s="98" t="s">
        <v>380</v>
      </c>
      <c r="C550" s="99" t="s">
        <v>307</v>
      </c>
      <c r="D550" s="97" t="s">
        <v>325</v>
      </c>
      <c r="E550" s="87" t="s">
        <v>13</v>
      </c>
      <c r="F550" s="98" t="s">
        <v>272</v>
      </c>
      <c r="G550" s="98" t="s">
        <v>272</v>
      </c>
      <c r="H550" s="87" t="str">
        <f>_xlfn.XLOOKUP(D550,'[1]Catálogo Ordinarias'!$C$5:$C$320,'[1]Catálogo Ordinarias'!$K$5:$K$320)</f>
        <v>26.21</v>
      </c>
      <c r="I550" s="93">
        <v>45748</v>
      </c>
      <c r="J550" s="93">
        <v>45751</v>
      </c>
      <c r="K550" s="98"/>
    </row>
    <row r="551" spans="1:11" ht="14.4" x14ac:dyDescent="0.3">
      <c r="A551" s="86">
        <v>1</v>
      </c>
      <c r="B551" s="98" t="s">
        <v>380</v>
      </c>
      <c r="C551" s="99" t="s">
        <v>307</v>
      </c>
      <c r="D551" s="97" t="s">
        <v>326</v>
      </c>
      <c r="E551" s="87" t="s">
        <v>13</v>
      </c>
      <c r="F551" s="98" t="s">
        <v>272</v>
      </c>
      <c r="G551" s="98" t="s">
        <v>272</v>
      </c>
      <c r="H551" s="87" t="str">
        <f>_xlfn.XLOOKUP(D551,'[1]Catálogo Ordinarias'!$C$5:$C$320,'[1]Catálogo Ordinarias'!$K$5:$K$320)</f>
        <v>26.22</v>
      </c>
      <c r="I551" s="93">
        <v>45797</v>
      </c>
      <c r="J551" s="93">
        <v>45800</v>
      </c>
      <c r="K551" s="98"/>
    </row>
    <row r="552" spans="1:11" ht="14.4" x14ac:dyDescent="0.3">
      <c r="A552" s="86">
        <v>1</v>
      </c>
      <c r="B552" s="98" t="s">
        <v>380</v>
      </c>
      <c r="C552" s="99" t="s">
        <v>307</v>
      </c>
      <c r="D552" s="97" t="s">
        <v>327</v>
      </c>
      <c r="E552" s="87" t="s">
        <v>13</v>
      </c>
      <c r="F552" s="98" t="s">
        <v>272</v>
      </c>
      <c r="G552" s="98" t="s">
        <v>272</v>
      </c>
      <c r="H552" s="87" t="str">
        <f>_xlfn.XLOOKUP(D552,'[1]Catálogo Ordinarias'!$C$5:$C$320,'[1]Catálogo Ordinarias'!$K$5:$K$320)</f>
        <v>26.23</v>
      </c>
      <c r="I552" s="93">
        <v>45796</v>
      </c>
      <c r="J552" s="93">
        <v>45806</v>
      </c>
      <c r="K552" s="98"/>
    </row>
    <row r="553" spans="1:11" ht="14.4" x14ac:dyDescent="0.3">
      <c r="A553" s="86">
        <v>1</v>
      </c>
      <c r="B553" s="98" t="s">
        <v>380</v>
      </c>
      <c r="C553" s="99" t="s">
        <v>307</v>
      </c>
      <c r="D553" s="97" t="s">
        <v>328</v>
      </c>
      <c r="E553" s="87" t="s">
        <v>13</v>
      </c>
      <c r="F553" s="98" t="s">
        <v>272</v>
      </c>
      <c r="G553" s="98" t="s">
        <v>272</v>
      </c>
      <c r="H553" s="87" t="str">
        <f>_xlfn.XLOOKUP(D553,'[1]Catálogo Ordinarias'!$C$5:$C$320,'[1]Catálogo Ordinarias'!$K$5:$K$320)</f>
        <v>26.24</v>
      </c>
      <c r="I553" s="93">
        <v>45558</v>
      </c>
      <c r="J553" s="93">
        <v>45562</v>
      </c>
      <c r="K553" s="98"/>
    </row>
    <row r="554" spans="1:11" ht="14.4" x14ac:dyDescent="0.3">
      <c r="A554" s="86">
        <v>1</v>
      </c>
      <c r="B554" s="98" t="s">
        <v>380</v>
      </c>
      <c r="C554" s="99" t="s">
        <v>307</v>
      </c>
      <c r="D554" s="97" t="s">
        <v>329</v>
      </c>
      <c r="E554" s="87" t="s">
        <v>13</v>
      </c>
      <c r="F554" s="98" t="s">
        <v>272</v>
      </c>
      <c r="G554" s="98" t="s">
        <v>272</v>
      </c>
      <c r="H554" s="87" t="str">
        <f>_xlfn.XLOOKUP(D554,'[1]Catálogo Ordinarias'!$C$5:$C$320,'[1]Catálogo Ordinarias'!$K$5:$K$320)</f>
        <v>26.25</v>
      </c>
      <c r="I554" s="93">
        <v>45621</v>
      </c>
      <c r="J554" s="93">
        <v>45632</v>
      </c>
      <c r="K554" s="98"/>
    </row>
    <row r="555" spans="1:11" ht="14.4" x14ac:dyDescent="0.3">
      <c r="A555" s="86">
        <v>1</v>
      </c>
      <c r="B555" s="98" t="s">
        <v>380</v>
      </c>
      <c r="C555" s="99" t="s">
        <v>307</v>
      </c>
      <c r="D555" s="97" t="s">
        <v>330</v>
      </c>
      <c r="E555" s="87" t="s">
        <v>13</v>
      </c>
      <c r="F555" s="98" t="s">
        <v>272</v>
      </c>
      <c r="G555" s="98" t="s">
        <v>272</v>
      </c>
      <c r="H555" s="87" t="str">
        <f>_xlfn.XLOOKUP(D555,'[1]Catálogo Ordinarias'!$C$5:$C$320,'[1]Catálogo Ordinarias'!$K$5:$K$320)</f>
        <v>26.26</v>
      </c>
      <c r="I555" s="93">
        <v>45733</v>
      </c>
      <c r="J555" s="93">
        <v>45743</v>
      </c>
      <c r="K555" s="98"/>
    </row>
    <row r="556" spans="1:11" ht="14.4" x14ac:dyDescent="0.3">
      <c r="A556" s="86">
        <v>1</v>
      </c>
      <c r="B556" s="98" t="s">
        <v>380</v>
      </c>
      <c r="C556" s="99" t="s">
        <v>307</v>
      </c>
      <c r="D556" s="97" t="s">
        <v>331</v>
      </c>
      <c r="E556" s="87" t="s">
        <v>13</v>
      </c>
      <c r="F556" s="98" t="s">
        <v>272</v>
      </c>
      <c r="G556" s="98" t="s">
        <v>272</v>
      </c>
      <c r="H556" s="87" t="str">
        <f>_xlfn.XLOOKUP(D556,'[1]Catálogo Ordinarias'!$C$5:$C$320,'[1]Catálogo Ordinarias'!$K$5:$K$320)</f>
        <v>26.27</v>
      </c>
      <c r="I556" s="104">
        <v>45519</v>
      </c>
      <c r="J556" s="104">
        <v>45525</v>
      </c>
      <c r="K556" s="98"/>
    </row>
    <row r="557" spans="1:11" ht="14.4" x14ac:dyDescent="0.3">
      <c r="A557" s="86">
        <v>1</v>
      </c>
      <c r="B557" s="98" t="s">
        <v>380</v>
      </c>
      <c r="C557" s="99" t="s">
        <v>307</v>
      </c>
      <c r="D557" s="97" t="s">
        <v>332</v>
      </c>
      <c r="E557" s="87" t="s">
        <v>13</v>
      </c>
      <c r="F557" s="98" t="s">
        <v>272</v>
      </c>
      <c r="G557" s="98" t="s">
        <v>272</v>
      </c>
      <c r="H557" s="87" t="str">
        <f>_xlfn.XLOOKUP(D557,'[1]Catálogo Ordinarias'!$C$5:$C$320,'[1]Catálogo Ordinarias'!$K$5:$K$320)</f>
        <v>26.28</v>
      </c>
      <c r="I557" s="93">
        <v>45580</v>
      </c>
      <c r="J557" s="93">
        <v>45593</v>
      </c>
      <c r="K557" s="98"/>
    </row>
    <row r="558" spans="1:11" ht="14.4" x14ac:dyDescent="0.3">
      <c r="A558" s="86">
        <v>1</v>
      </c>
      <c r="B558" s="98" t="s">
        <v>380</v>
      </c>
      <c r="C558" s="99" t="s">
        <v>307</v>
      </c>
      <c r="D558" s="97" t="s">
        <v>333</v>
      </c>
      <c r="E558" s="87" t="s">
        <v>13</v>
      </c>
      <c r="F558" s="98" t="s">
        <v>272</v>
      </c>
      <c r="G558" s="98" t="s">
        <v>272</v>
      </c>
      <c r="H558" s="87" t="str">
        <f>_xlfn.XLOOKUP(D558,'[1]Catálogo Ordinarias'!$C$5:$C$320,'[1]Catálogo Ordinarias'!$K$5:$K$320)</f>
        <v>26.29</v>
      </c>
      <c r="I558" s="93">
        <v>45672</v>
      </c>
      <c r="J558" s="93">
        <v>45677</v>
      </c>
      <c r="K558" s="98"/>
    </row>
    <row r="559" spans="1:11" ht="14.4" x14ac:dyDescent="0.3">
      <c r="A559" s="86">
        <v>1</v>
      </c>
      <c r="B559" s="98" t="s">
        <v>380</v>
      </c>
      <c r="C559" s="99" t="s">
        <v>307</v>
      </c>
      <c r="D559" s="97" t="s">
        <v>334</v>
      </c>
      <c r="E559" s="87" t="s">
        <v>13</v>
      </c>
      <c r="F559" s="98" t="s">
        <v>272</v>
      </c>
      <c r="G559" s="98" t="s">
        <v>272</v>
      </c>
      <c r="H559" s="87" t="str">
        <f>_xlfn.XLOOKUP(D559,'[1]Catálogo Ordinarias'!$C$5:$C$320,'[1]Catálogo Ordinarias'!$K$5:$K$320)</f>
        <v>26.30</v>
      </c>
      <c r="I559" s="93">
        <v>45589</v>
      </c>
      <c r="J559" s="93">
        <v>45595</v>
      </c>
      <c r="K559" s="98"/>
    </row>
    <row r="560" spans="1:11" ht="14.4" x14ac:dyDescent="0.3">
      <c r="A560" s="86">
        <v>1</v>
      </c>
      <c r="B560" s="98" t="s">
        <v>380</v>
      </c>
      <c r="C560" s="99" t="s">
        <v>307</v>
      </c>
      <c r="D560" s="97" t="s">
        <v>335</v>
      </c>
      <c r="E560" s="87" t="s">
        <v>13</v>
      </c>
      <c r="F560" s="98" t="s">
        <v>272</v>
      </c>
      <c r="G560" s="98" t="s">
        <v>272</v>
      </c>
      <c r="H560" s="87" t="str">
        <f>_xlfn.XLOOKUP(D560,'[1]Catálogo Ordinarias'!$C$5:$C$320,'[1]Catálogo Ordinarias'!$K$5:$K$320)</f>
        <v>26.31</v>
      </c>
      <c r="I560" s="93">
        <v>45611</v>
      </c>
      <c r="J560" s="93">
        <v>45626</v>
      </c>
      <c r="K560" s="98"/>
    </row>
    <row r="561" spans="1:11" ht="14.4" x14ac:dyDescent="0.3">
      <c r="A561" s="86">
        <v>1</v>
      </c>
      <c r="B561" s="98" t="s">
        <v>380</v>
      </c>
      <c r="C561" s="99" t="s">
        <v>307</v>
      </c>
      <c r="D561" s="97" t="s">
        <v>336</v>
      </c>
      <c r="E561" s="87" t="s">
        <v>13</v>
      </c>
      <c r="F561" s="98" t="s">
        <v>272</v>
      </c>
      <c r="G561" s="98" t="s">
        <v>272</v>
      </c>
      <c r="H561" s="87" t="str">
        <f>_xlfn.XLOOKUP(D561,'[1]Catálogo Ordinarias'!$C$5:$C$320,'[1]Catálogo Ordinarias'!$K$5:$K$320)</f>
        <v>26.32</v>
      </c>
      <c r="I561" s="93">
        <v>45628</v>
      </c>
      <c r="J561" s="93">
        <v>45631</v>
      </c>
      <c r="K561" s="98"/>
    </row>
    <row r="562" spans="1:11" ht="14.4" x14ac:dyDescent="0.3">
      <c r="A562" s="86">
        <v>1</v>
      </c>
      <c r="B562" s="98" t="s">
        <v>380</v>
      </c>
      <c r="C562" s="99" t="s">
        <v>307</v>
      </c>
      <c r="D562" s="97" t="s">
        <v>337</v>
      </c>
      <c r="E562" s="87" t="s">
        <v>13</v>
      </c>
      <c r="F562" s="98" t="s">
        <v>272</v>
      </c>
      <c r="G562" s="98" t="s">
        <v>272</v>
      </c>
      <c r="H562" s="87" t="str">
        <f>_xlfn.XLOOKUP(D562,'[1]Catálogo Ordinarias'!$C$5:$C$320,'[1]Catálogo Ordinarias'!$K$5:$K$320)</f>
        <v>26.33</v>
      </c>
      <c r="I562" s="93">
        <v>45740</v>
      </c>
      <c r="J562" s="93">
        <v>45744</v>
      </c>
      <c r="K562" s="98"/>
    </row>
    <row r="563" spans="1:11" ht="14.4" x14ac:dyDescent="0.3">
      <c r="A563" s="86">
        <v>1</v>
      </c>
      <c r="B563" s="98" t="s">
        <v>380</v>
      </c>
      <c r="C563" s="99" t="s">
        <v>307</v>
      </c>
      <c r="D563" s="97" t="s">
        <v>338</v>
      </c>
      <c r="E563" s="87" t="s">
        <v>13</v>
      </c>
      <c r="F563" s="98" t="s">
        <v>272</v>
      </c>
      <c r="G563" s="98" t="s">
        <v>272</v>
      </c>
      <c r="H563" s="87" t="str">
        <f>_xlfn.XLOOKUP(D563,'[1]Catálogo Ordinarias'!$C$5:$C$320,'[1]Catálogo Ordinarias'!$K$5:$K$320)</f>
        <v>26.34</v>
      </c>
      <c r="I563" s="93">
        <v>45786</v>
      </c>
      <c r="J563" s="93">
        <v>45790</v>
      </c>
      <c r="K563" s="98"/>
    </row>
    <row r="564" spans="1:11" ht="14.4" x14ac:dyDescent="0.3">
      <c r="A564" s="86">
        <v>1</v>
      </c>
      <c r="B564" s="98" t="s">
        <v>380</v>
      </c>
      <c r="C564" s="99" t="s">
        <v>307</v>
      </c>
      <c r="D564" s="97" t="s">
        <v>339</v>
      </c>
      <c r="E564" s="87" t="s">
        <v>13</v>
      </c>
      <c r="F564" s="98" t="s">
        <v>272</v>
      </c>
      <c r="G564" s="98" t="s">
        <v>272</v>
      </c>
      <c r="H564" s="87" t="str">
        <f>_xlfn.XLOOKUP(D564,'[1]Catálogo Ordinarias'!$C$5:$C$320,'[1]Catálogo Ordinarias'!$K$5:$K$320)</f>
        <v>26.35</v>
      </c>
      <c r="I564" s="93">
        <v>45786</v>
      </c>
      <c r="J564" s="93">
        <v>45790</v>
      </c>
      <c r="K564" s="98"/>
    </row>
    <row r="565" spans="1:11" ht="14.4" x14ac:dyDescent="0.3">
      <c r="A565" s="86">
        <v>1</v>
      </c>
      <c r="B565" s="98" t="s">
        <v>380</v>
      </c>
      <c r="C565" s="99" t="s">
        <v>307</v>
      </c>
      <c r="D565" s="97" t="s">
        <v>340</v>
      </c>
      <c r="E565" s="87" t="s">
        <v>13</v>
      </c>
      <c r="F565" s="98" t="s">
        <v>272</v>
      </c>
      <c r="G565" s="98" t="s">
        <v>272</v>
      </c>
      <c r="H565" s="87" t="str">
        <f>_xlfn.XLOOKUP(D565,'[1]Catálogo Ordinarias'!$C$5:$C$320,'[1]Catálogo Ordinarias'!$K$5:$K$320)</f>
        <v>26.36</v>
      </c>
      <c r="I565" s="93">
        <v>45719</v>
      </c>
      <c r="J565" s="93">
        <v>45723</v>
      </c>
      <c r="K565" s="98"/>
    </row>
    <row r="566" spans="1:11" ht="14.4" x14ac:dyDescent="0.3">
      <c r="A566" s="86">
        <v>1</v>
      </c>
      <c r="B566" s="98" t="s">
        <v>380</v>
      </c>
      <c r="C566" s="99" t="s">
        <v>307</v>
      </c>
      <c r="D566" s="97" t="s">
        <v>341</v>
      </c>
      <c r="E566" s="87" t="s">
        <v>13</v>
      </c>
      <c r="F566" s="98" t="s">
        <v>272</v>
      </c>
      <c r="G566" s="98" t="s">
        <v>272</v>
      </c>
      <c r="H566" s="87" t="str">
        <f>_xlfn.XLOOKUP(D566,'[1]Catálogo Ordinarias'!$C$5:$C$320,'[1]Catálogo Ordinarias'!$K$5:$K$320)</f>
        <v>26.37</v>
      </c>
      <c r="I566" s="93">
        <v>45776</v>
      </c>
      <c r="J566" s="93">
        <v>45779</v>
      </c>
      <c r="K566" s="98"/>
    </row>
    <row r="567" spans="1:11" ht="14.4" x14ac:dyDescent="0.3">
      <c r="A567" s="86">
        <v>1</v>
      </c>
      <c r="B567" s="98" t="s">
        <v>380</v>
      </c>
      <c r="C567" s="99" t="s">
        <v>307</v>
      </c>
      <c r="D567" s="97" t="s">
        <v>342</v>
      </c>
      <c r="E567" s="87" t="s">
        <v>13</v>
      </c>
      <c r="F567" s="98" t="s">
        <v>272</v>
      </c>
      <c r="G567" s="98" t="s">
        <v>272</v>
      </c>
      <c r="H567" s="87" t="str">
        <f>_xlfn.XLOOKUP(D567,'[1]Catálogo Ordinarias'!$C$5:$C$320,'[1]Catálogo Ordinarias'!$K$5:$K$320)</f>
        <v>26.38</v>
      </c>
      <c r="I567" s="93">
        <v>45797</v>
      </c>
      <c r="J567" s="93">
        <v>45800</v>
      </c>
      <c r="K567" s="98"/>
    </row>
    <row r="568" spans="1:11" ht="14.4" x14ac:dyDescent="0.3">
      <c r="A568" s="86">
        <v>1</v>
      </c>
      <c r="B568" s="98" t="s">
        <v>380</v>
      </c>
      <c r="C568" s="99" t="s">
        <v>307</v>
      </c>
      <c r="D568" s="97" t="s">
        <v>343</v>
      </c>
      <c r="E568" s="87" t="s">
        <v>13</v>
      </c>
      <c r="F568" s="98" t="s">
        <v>272</v>
      </c>
      <c r="G568" s="98" t="s">
        <v>272</v>
      </c>
      <c r="H568" s="87" t="str">
        <f>_xlfn.XLOOKUP(D568,'[1]Catálogo Ordinarias'!$C$5:$C$320,'[1]Catálogo Ordinarias'!$K$5:$K$320)</f>
        <v>26.39</v>
      </c>
      <c r="I568" s="93">
        <v>45565</v>
      </c>
      <c r="J568" s="93">
        <v>45565</v>
      </c>
      <c r="K568" s="98"/>
    </row>
    <row r="569" spans="1:11" ht="14.4" x14ac:dyDescent="0.3">
      <c r="A569" s="86">
        <v>1</v>
      </c>
      <c r="B569" s="98" t="s">
        <v>380</v>
      </c>
      <c r="C569" s="99" t="s">
        <v>307</v>
      </c>
      <c r="D569" s="97" t="s">
        <v>344</v>
      </c>
      <c r="E569" s="87" t="s">
        <v>13</v>
      </c>
      <c r="F569" s="98" t="s">
        <v>272</v>
      </c>
      <c r="G569" s="98" t="s">
        <v>272</v>
      </c>
      <c r="H569" s="87" t="str">
        <f>_xlfn.XLOOKUP(D569,'[1]Catálogo Ordinarias'!$C$5:$C$320,'[1]Catálogo Ordinarias'!$K$5:$K$320)</f>
        <v>26.40</v>
      </c>
      <c r="I569" s="93">
        <v>45566</v>
      </c>
      <c r="J569" s="93">
        <v>45566</v>
      </c>
      <c r="K569" s="98"/>
    </row>
    <row r="570" spans="1:11" ht="14.4" x14ac:dyDescent="0.3">
      <c r="A570" s="86">
        <v>1</v>
      </c>
      <c r="B570" s="98" t="s">
        <v>380</v>
      </c>
      <c r="C570" s="99" t="s">
        <v>307</v>
      </c>
      <c r="D570" s="97" t="s">
        <v>345</v>
      </c>
      <c r="E570" s="87" t="s">
        <v>13</v>
      </c>
      <c r="F570" s="98" t="s">
        <v>272</v>
      </c>
      <c r="G570" s="98" t="s">
        <v>272</v>
      </c>
      <c r="H570" s="87" t="str">
        <f>_xlfn.XLOOKUP(D570,'[1]Catálogo Ordinarias'!$C$5:$C$320,'[1]Catálogo Ordinarias'!$K$5:$K$320)</f>
        <v>26.41</v>
      </c>
      <c r="I570" s="93">
        <v>45600</v>
      </c>
      <c r="J570" s="93">
        <v>45600</v>
      </c>
      <c r="K570" s="98"/>
    </row>
    <row r="571" spans="1:11" ht="14.4" x14ac:dyDescent="0.3">
      <c r="A571" s="86">
        <v>1</v>
      </c>
      <c r="B571" s="98" t="s">
        <v>380</v>
      </c>
      <c r="C571" s="99" t="s">
        <v>307</v>
      </c>
      <c r="D571" s="97" t="s">
        <v>346</v>
      </c>
      <c r="E571" s="87" t="s">
        <v>13</v>
      </c>
      <c r="F571" s="98" t="s">
        <v>272</v>
      </c>
      <c r="G571" s="98" t="s">
        <v>272</v>
      </c>
      <c r="H571" s="87" t="str">
        <f>_xlfn.XLOOKUP(D571,'[1]Catálogo Ordinarias'!$C$5:$C$320,'[1]Catálogo Ordinarias'!$K$5:$K$320)</f>
        <v>26.42</v>
      </c>
      <c r="I571" s="93">
        <v>45600</v>
      </c>
      <c r="J571" s="93">
        <v>45600</v>
      </c>
      <c r="K571" s="98"/>
    </row>
    <row r="572" spans="1:11" ht="14.4" x14ac:dyDescent="0.3">
      <c r="A572" s="86">
        <v>1</v>
      </c>
      <c r="B572" s="98" t="s">
        <v>380</v>
      </c>
      <c r="C572" s="99" t="s">
        <v>307</v>
      </c>
      <c r="D572" s="97" t="s">
        <v>347</v>
      </c>
      <c r="E572" s="87" t="s">
        <v>13</v>
      </c>
      <c r="F572" s="98" t="s">
        <v>272</v>
      </c>
      <c r="G572" s="98" t="s">
        <v>272</v>
      </c>
      <c r="H572" s="87" t="str">
        <f>_xlfn.XLOOKUP(D572,'[1]Catálogo Ordinarias'!$C$5:$C$320,'[1]Catálogo Ordinarias'!$K$5:$K$320)</f>
        <v>26.44</v>
      </c>
      <c r="I572" s="93">
        <v>45673</v>
      </c>
      <c r="J572" s="93">
        <v>45673</v>
      </c>
      <c r="K572" s="98"/>
    </row>
    <row r="573" spans="1:11" ht="14.4" x14ac:dyDescent="0.3">
      <c r="A573" s="86">
        <v>1</v>
      </c>
      <c r="B573" s="98" t="s">
        <v>380</v>
      </c>
      <c r="C573" s="99" t="s">
        <v>307</v>
      </c>
      <c r="D573" s="97" t="s">
        <v>348</v>
      </c>
      <c r="E573" s="87" t="s">
        <v>13</v>
      </c>
      <c r="F573" s="98" t="s">
        <v>272</v>
      </c>
      <c r="G573" s="98" t="s">
        <v>272</v>
      </c>
      <c r="H573" s="87" t="str">
        <f>_xlfn.XLOOKUP(D573,'[1]Catálogo Ordinarias'!$C$5:$C$320,'[1]Catálogo Ordinarias'!$K$5:$K$320)</f>
        <v>26.45</v>
      </c>
      <c r="I573" s="93">
        <v>45673</v>
      </c>
      <c r="J573" s="93">
        <v>45673</v>
      </c>
      <c r="K573" s="98"/>
    </row>
    <row r="574" spans="1:11" ht="14.4" x14ac:dyDescent="0.3">
      <c r="A574" s="86">
        <v>1</v>
      </c>
      <c r="B574" s="98" t="s">
        <v>380</v>
      </c>
      <c r="C574" s="99" t="s">
        <v>307</v>
      </c>
      <c r="D574" s="97" t="s">
        <v>349</v>
      </c>
      <c r="E574" s="87" t="s">
        <v>13</v>
      </c>
      <c r="F574" s="98" t="s">
        <v>272</v>
      </c>
      <c r="G574" s="98" t="s">
        <v>272</v>
      </c>
      <c r="H574" s="87" t="str">
        <f>_xlfn.XLOOKUP(D574,'[1]Catálogo Ordinarias'!$C$5:$C$320,'[1]Catálogo Ordinarias'!$K$5:$K$320)</f>
        <v>26.46</v>
      </c>
      <c r="I574" s="93">
        <v>45673</v>
      </c>
      <c r="J574" s="93">
        <v>45673</v>
      </c>
      <c r="K574" s="98"/>
    </row>
    <row r="575" spans="1:11" ht="14.4" x14ac:dyDescent="0.3">
      <c r="A575" s="86">
        <v>1</v>
      </c>
      <c r="B575" s="98" t="s">
        <v>380</v>
      </c>
      <c r="C575" s="99" t="s">
        <v>307</v>
      </c>
      <c r="D575" s="97" t="s">
        <v>350</v>
      </c>
      <c r="E575" s="87" t="s">
        <v>13</v>
      </c>
      <c r="F575" s="98" t="s">
        <v>272</v>
      </c>
      <c r="G575" s="98" t="s">
        <v>272</v>
      </c>
      <c r="H575" s="87" t="str">
        <f>_xlfn.XLOOKUP(D575,'[1]Catálogo Ordinarias'!$C$5:$C$320,'[1]Catálogo Ordinarias'!$K$5:$K$320)</f>
        <v>26.47</v>
      </c>
      <c r="I575" s="93">
        <v>45694</v>
      </c>
      <c r="J575" s="93">
        <v>45694</v>
      </c>
      <c r="K575" s="98"/>
    </row>
    <row r="576" spans="1:11" ht="14.4" x14ac:dyDescent="0.3">
      <c r="A576" s="86">
        <v>1</v>
      </c>
      <c r="B576" s="98" t="s">
        <v>380</v>
      </c>
      <c r="C576" s="99" t="s">
        <v>307</v>
      </c>
      <c r="D576" s="97" t="s">
        <v>351</v>
      </c>
      <c r="E576" s="87" t="s">
        <v>13</v>
      </c>
      <c r="F576" s="98" t="s">
        <v>272</v>
      </c>
      <c r="G576" s="98" t="s">
        <v>272</v>
      </c>
      <c r="H576" s="87" t="str">
        <f>_xlfn.XLOOKUP(D576,'[1]Catálogo Ordinarias'!$C$5:$C$320,'[1]Catálogo Ordinarias'!$K$5:$K$320)</f>
        <v>26.48</v>
      </c>
      <c r="I576" s="93">
        <v>45695</v>
      </c>
      <c r="J576" s="93">
        <v>45695</v>
      </c>
      <c r="K576" s="98"/>
    </row>
    <row r="577" spans="1:11" ht="14.4" x14ac:dyDescent="0.3">
      <c r="A577" s="86">
        <v>1</v>
      </c>
      <c r="B577" s="98" t="s">
        <v>380</v>
      </c>
      <c r="C577" s="99" t="s">
        <v>307</v>
      </c>
      <c r="D577" s="97" t="s">
        <v>352</v>
      </c>
      <c r="E577" s="87" t="s">
        <v>13</v>
      </c>
      <c r="F577" s="98" t="s">
        <v>272</v>
      </c>
      <c r="G577" s="98" t="s">
        <v>272</v>
      </c>
      <c r="H577" s="87" t="str">
        <f>_xlfn.XLOOKUP(D577,'[1]Catálogo Ordinarias'!$C$5:$C$320,'[1]Catálogo Ordinarias'!$K$5:$K$320)</f>
        <v>26.49</v>
      </c>
      <c r="I577" s="93">
        <v>45697</v>
      </c>
      <c r="J577" s="93">
        <v>45697</v>
      </c>
      <c r="K577" s="98"/>
    </row>
    <row r="578" spans="1:11" ht="14.4" x14ac:dyDescent="0.3">
      <c r="A578" s="86">
        <v>1</v>
      </c>
      <c r="B578" s="98" t="s">
        <v>380</v>
      </c>
      <c r="C578" s="99" t="s">
        <v>307</v>
      </c>
      <c r="D578" s="97" t="s">
        <v>353</v>
      </c>
      <c r="E578" s="87" t="s">
        <v>13</v>
      </c>
      <c r="F578" s="98" t="s">
        <v>272</v>
      </c>
      <c r="G578" s="98" t="s">
        <v>272</v>
      </c>
      <c r="H578" s="87" t="str">
        <f>_xlfn.XLOOKUP(D578,'[1]Catálogo Ordinarias'!$C$5:$C$320,'[1]Catálogo Ordinarias'!$K$5:$K$320)</f>
        <v>26.50</v>
      </c>
      <c r="I578" s="93">
        <v>45697</v>
      </c>
      <c r="J578" s="93">
        <v>45697</v>
      </c>
      <c r="K578" s="98"/>
    </row>
    <row r="579" spans="1:11" ht="14.4" x14ac:dyDescent="0.3">
      <c r="A579" s="86">
        <v>1</v>
      </c>
      <c r="B579" s="98" t="s">
        <v>380</v>
      </c>
      <c r="C579" s="99" t="s">
        <v>307</v>
      </c>
      <c r="D579" s="97" t="s">
        <v>354</v>
      </c>
      <c r="E579" s="87" t="s">
        <v>13</v>
      </c>
      <c r="F579" s="98" t="s">
        <v>272</v>
      </c>
      <c r="G579" s="98" t="s">
        <v>272</v>
      </c>
      <c r="H579" s="87" t="str">
        <f>_xlfn.XLOOKUP(D579,'[1]Catálogo Ordinarias'!$C$5:$C$320,'[1]Catálogo Ordinarias'!$K$5:$K$320)</f>
        <v>26.52</v>
      </c>
      <c r="I579" s="93">
        <v>45695</v>
      </c>
      <c r="J579" s="93">
        <v>45695</v>
      </c>
      <c r="K579" s="98"/>
    </row>
    <row r="580" spans="1:11" ht="14.4" x14ac:dyDescent="0.3">
      <c r="A580" s="86">
        <v>1</v>
      </c>
      <c r="B580" s="98" t="s">
        <v>380</v>
      </c>
      <c r="C580" s="99" t="s">
        <v>307</v>
      </c>
      <c r="D580" s="97" t="s">
        <v>355</v>
      </c>
      <c r="E580" s="87" t="s">
        <v>13</v>
      </c>
      <c r="F580" s="98" t="s">
        <v>272</v>
      </c>
      <c r="G580" s="98" t="s">
        <v>272</v>
      </c>
      <c r="H580" s="87" t="str">
        <f>_xlfn.XLOOKUP(D580,'[1]Catálogo Ordinarias'!$C$5:$C$320,'[1]Catálogo Ordinarias'!$K$5:$K$320)</f>
        <v>26.53</v>
      </c>
      <c r="I580" s="93">
        <v>45753</v>
      </c>
      <c r="J580" s="93">
        <v>45753</v>
      </c>
      <c r="K580" s="98"/>
    </row>
    <row r="581" spans="1:11" ht="14.4" x14ac:dyDescent="0.3">
      <c r="A581" s="86">
        <v>1</v>
      </c>
      <c r="B581" s="98" t="s">
        <v>380</v>
      </c>
      <c r="C581" s="99" t="s">
        <v>307</v>
      </c>
      <c r="D581" s="97" t="s">
        <v>356</v>
      </c>
      <c r="E581" s="87" t="s">
        <v>13</v>
      </c>
      <c r="F581" s="98" t="s">
        <v>272</v>
      </c>
      <c r="G581" s="98" t="s">
        <v>272</v>
      </c>
      <c r="H581" s="87" t="str">
        <f>_xlfn.XLOOKUP(D581,'[1]Catálogo Ordinarias'!$C$5:$C$320,'[1]Catálogo Ordinarias'!$K$5:$K$320)</f>
        <v>26.54</v>
      </c>
      <c r="I581" s="93">
        <v>45754</v>
      </c>
      <c r="J581" s="93">
        <v>45754</v>
      </c>
      <c r="K581" s="98"/>
    </row>
    <row r="582" spans="1:11" ht="14.4" x14ac:dyDescent="0.3">
      <c r="A582" s="86">
        <v>1</v>
      </c>
      <c r="B582" s="98" t="s">
        <v>380</v>
      </c>
      <c r="C582" s="99" t="s">
        <v>307</v>
      </c>
      <c r="D582" s="97" t="s">
        <v>357</v>
      </c>
      <c r="E582" s="87" t="s">
        <v>13</v>
      </c>
      <c r="F582" s="98" t="s">
        <v>272</v>
      </c>
      <c r="G582" s="98" t="s">
        <v>272</v>
      </c>
      <c r="H582" s="87" t="str">
        <f>_xlfn.XLOOKUP(D582,'[1]Catálogo Ordinarias'!$C$5:$C$320,'[1]Catálogo Ordinarias'!$K$5:$K$320)</f>
        <v>26.55</v>
      </c>
      <c r="I582" s="93">
        <v>45754</v>
      </c>
      <c r="J582" s="93">
        <v>45754</v>
      </c>
      <c r="K582" s="98"/>
    </row>
    <row r="583" spans="1:11" ht="14.4" x14ac:dyDescent="0.3">
      <c r="A583" s="86">
        <v>1</v>
      </c>
      <c r="B583" s="98" t="s">
        <v>380</v>
      </c>
      <c r="C583" s="99" t="s">
        <v>307</v>
      </c>
      <c r="D583" s="97" t="s">
        <v>358</v>
      </c>
      <c r="E583" s="87" t="s">
        <v>13</v>
      </c>
      <c r="F583" s="98" t="s">
        <v>272</v>
      </c>
      <c r="G583" s="98" t="s">
        <v>272</v>
      </c>
      <c r="H583" s="87" t="str">
        <f>_xlfn.XLOOKUP(D583,'[1]Catálogo Ordinarias'!$C$5:$C$320,'[1]Catálogo Ordinarias'!$K$5:$K$320)</f>
        <v>26.56</v>
      </c>
      <c r="I583" s="93">
        <v>45754</v>
      </c>
      <c r="J583" s="93">
        <v>45754</v>
      </c>
      <c r="K583" s="98"/>
    </row>
    <row r="584" spans="1:11" ht="14.4" x14ac:dyDescent="0.3">
      <c r="A584" s="86">
        <v>1</v>
      </c>
      <c r="B584" s="98" t="s">
        <v>380</v>
      </c>
      <c r="C584" s="99" t="s">
        <v>307</v>
      </c>
      <c r="D584" s="97" t="s">
        <v>359</v>
      </c>
      <c r="E584" s="87" t="s">
        <v>13</v>
      </c>
      <c r="F584" s="98" t="s">
        <v>272</v>
      </c>
      <c r="G584" s="98" t="s">
        <v>272</v>
      </c>
      <c r="H584" s="87" t="str">
        <f>_xlfn.XLOOKUP(D584,'[1]Catálogo Ordinarias'!$C$5:$C$320,'[1]Catálogo Ordinarias'!$K$5:$K$320)</f>
        <v>26.58</v>
      </c>
      <c r="I584" s="93">
        <v>45756</v>
      </c>
      <c r="J584" s="93">
        <v>45756</v>
      </c>
      <c r="K584" s="98"/>
    </row>
    <row r="585" spans="1:11" ht="14.4" x14ac:dyDescent="0.3">
      <c r="A585" s="86">
        <v>1</v>
      </c>
      <c r="B585" s="98" t="s">
        <v>380</v>
      </c>
      <c r="C585" s="99" t="s">
        <v>307</v>
      </c>
      <c r="D585" s="97" t="s">
        <v>360</v>
      </c>
      <c r="E585" s="87" t="s">
        <v>13</v>
      </c>
      <c r="F585" s="98" t="s">
        <v>272</v>
      </c>
      <c r="G585" s="98" t="s">
        <v>272</v>
      </c>
      <c r="H585" s="87" t="str">
        <f>_xlfn.XLOOKUP(D585,'[1]Catálogo Ordinarias'!$C$5:$C$320,'[1]Catálogo Ordinarias'!$K$5:$K$320)</f>
        <v>26.59</v>
      </c>
      <c r="I585" s="93">
        <v>45754</v>
      </c>
      <c r="J585" s="93">
        <v>45754</v>
      </c>
      <c r="K585" s="98"/>
    </row>
    <row r="586" spans="1:11" ht="14.4" x14ac:dyDescent="0.3">
      <c r="A586" s="86">
        <v>1</v>
      </c>
      <c r="B586" s="98" t="s">
        <v>380</v>
      </c>
      <c r="C586" s="99" t="s">
        <v>307</v>
      </c>
      <c r="D586" s="97" t="s">
        <v>361</v>
      </c>
      <c r="E586" s="87" t="s">
        <v>13</v>
      </c>
      <c r="F586" s="98" t="s">
        <v>272</v>
      </c>
      <c r="G586" s="98" t="s">
        <v>272</v>
      </c>
      <c r="H586" s="87" t="str">
        <f>_xlfn.XLOOKUP(D586,'[1]Catálogo Ordinarias'!$C$5:$C$320,'[1]Catálogo Ordinarias'!$K$5:$K$320)</f>
        <v>26.60</v>
      </c>
      <c r="I586" s="93">
        <v>45809</v>
      </c>
      <c r="J586" s="93">
        <v>45809</v>
      </c>
      <c r="K586" s="98"/>
    </row>
    <row r="587" spans="1:11" ht="14.4" x14ac:dyDescent="0.3">
      <c r="A587" s="86">
        <v>1</v>
      </c>
      <c r="B587" s="98" t="s">
        <v>380</v>
      </c>
      <c r="C587" s="99" t="s">
        <v>307</v>
      </c>
      <c r="D587" s="97" t="s">
        <v>362</v>
      </c>
      <c r="E587" s="87" t="s">
        <v>13</v>
      </c>
      <c r="F587" s="98" t="s">
        <v>272</v>
      </c>
      <c r="G587" s="98" t="s">
        <v>272</v>
      </c>
      <c r="H587" s="87" t="str">
        <f>_xlfn.XLOOKUP(D587,'[1]Catálogo Ordinarias'!$C$5:$C$320,'[1]Catálogo Ordinarias'!$K$5:$K$320)</f>
        <v>26.61</v>
      </c>
      <c r="I587" s="93">
        <v>45807</v>
      </c>
      <c r="J587" s="93">
        <v>45807</v>
      </c>
      <c r="K587" s="98"/>
    </row>
    <row r="588" spans="1:11" ht="14.4" x14ac:dyDescent="0.3">
      <c r="A588" s="86">
        <v>1</v>
      </c>
      <c r="B588" s="98" t="s">
        <v>380</v>
      </c>
      <c r="C588" s="99" t="s">
        <v>307</v>
      </c>
      <c r="D588" s="97" t="s">
        <v>363</v>
      </c>
      <c r="E588" s="87" t="s">
        <v>13</v>
      </c>
      <c r="F588" s="98" t="s">
        <v>272</v>
      </c>
      <c r="G588" s="98" t="s">
        <v>272</v>
      </c>
      <c r="H588" s="87" t="str">
        <f>_xlfn.XLOOKUP(D588,'[1]Catálogo Ordinarias'!$C$5:$C$320,'[1]Catálogo Ordinarias'!$K$5:$K$320)</f>
        <v>26.62</v>
      </c>
      <c r="I588" s="93">
        <v>45566</v>
      </c>
      <c r="J588" s="93">
        <v>45566</v>
      </c>
      <c r="K588" s="98"/>
    </row>
    <row r="589" spans="1:11" ht="14.4" x14ac:dyDescent="0.3">
      <c r="A589" s="86">
        <v>1</v>
      </c>
      <c r="B589" s="98" t="s">
        <v>380</v>
      </c>
      <c r="C589" s="99" t="s">
        <v>307</v>
      </c>
      <c r="D589" s="97" t="s">
        <v>364</v>
      </c>
      <c r="E589" s="87" t="s">
        <v>13</v>
      </c>
      <c r="F589" s="98" t="s">
        <v>272</v>
      </c>
      <c r="G589" s="98" t="s">
        <v>272</v>
      </c>
      <c r="H589" s="87" t="str">
        <f>_xlfn.XLOOKUP(D589,'[1]Catálogo Ordinarias'!$C$5:$C$320,'[1]Catálogo Ordinarias'!$K$5:$K$320)</f>
        <v>26.63</v>
      </c>
      <c r="I589" s="93">
        <v>45635</v>
      </c>
      <c r="J589" s="93">
        <v>45635</v>
      </c>
      <c r="K589" s="98"/>
    </row>
    <row r="590" spans="1:11" ht="14.4" x14ac:dyDescent="0.3">
      <c r="A590" s="86">
        <v>1</v>
      </c>
      <c r="B590" s="98" t="s">
        <v>380</v>
      </c>
      <c r="C590" s="99" t="s">
        <v>307</v>
      </c>
      <c r="D590" s="97" t="s">
        <v>365</v>
      </c>
      <c r="E590" s="87" t="s">
        <v>13</v>
      </c>
      <c r="F590" s="98" t="s">
        <v>272</v>
      </c>
      <c r="G590" s="98" t="s">
        <v>272</v>
      </c>
      <c r="H590" s="87" t="str">
        <f>_xlfn.XLOOKUP(D590,'[1]Catálogo Ordinarias'!$C$5:$C$320,'[1]Catálogo Ordinarias'!$K$5:$K$320)</f>
        <v>26.64</v>
      </c>
      <c r="I590" s="93">
        <v>45744</v>
      </c>
      <c r="J590" s="93">
        <v>45744</v>
      </c>
      <c r="K590" s="98"/>
    </row>
    <row r="591" spans="1:11" ht="14.4" x14ac:dyDescent="0.3">
      <c r="A591" s="86">
        <v>1</v>
      </c>
      <c r="B591" s="98" t="s">
        <v>380</v>
      </c>
      <c r="C591" s="99" t="s">
        <v>307</v>
      </c>
      <c r="D591" s="97" t="s">
        <v>366</v>
      </c>
      <c r="E591" s="87" t="s">
        <v>13</v>
      </c>
      <c r="F591" s="98" t="s">
        <v>272</v>
      </c>
      <c r="G591" s="98" t="s">
        <v>272</v>
      </c>
      <c r="H591" s="87" t="str">
        <f>_xlfn.XLOOKUP(D591,'[1]Catálogo Ordinarias'!$C$5:$C$320,'[1]Catálogo Ordinarias'!$K$5:$K$320)</f>
        <v>26.65</v>
      </c>
      <c r="I591" s="93">
        <v>45544</v>
      </c>
      <c r="J591" s="93">
        <v>45544</v>
      </c>
      <c r="K591" s="98"/>
    </row>
    <row r="592" spans="1:11" ht="14.4" x14ac:dyDescent="0.3">
      <c r="A592" s="86">
        <v>1</v>
      </c>
      <c r="B592" s="98" t="s">
        <v>380</v>
      </c>
      <c r="C592" s="99" t="s">
        <v>307</v>
      </c>
      <c r="D592" s="97" t="s">
        <v>367</v>
      </c>
      <c r="E592" s="87" t="s">
        <v>13</v>
      </c>
      <c r="F592" s="98" t="s">
        <v>272</v>
      </c>
      <c r="G592" s="98" t="s">
        <v>272</v>
      </c>
      <c r="H592" s="87" t="str">
        <f>_xlfn.XLOOKUP(D592,'[1]Catálogo Ordinarias'!$C$5:$C$320,'[1]Catálogo Ordinarias'!$K$5:$K$320)</f>
        <v>26.66</v>
      </c>
      <c r="I592" s="93">
        <v>45595</v>
      </c>
      <c r="J592" s="93">
        <v>45595</v>
      </c>
      <c r="K592" s="98"/>
    </row>
    <row r="593" spans="1:11" ht="14.4" x14ac:dyDescent="0.3">
      <c r="A593" s="86">
        <v>1</v>
      </c>
      <c r="B593" s="98" t="s">
        <v>380</v>
      </c>
      <c r="C593" s="99" t="s">
        <v>307</v>
      </c>
      <c r="D593" s="97" t="s">
        <v>368</v>
      </c>
      <c r="E593" s="87" t="s">
        <v>13</v>
      </c>
      <c r="F593" s="98" t="s">
        <v>272</v>
      </c>
      <c r="G593" s="98" t="s">
        <v>272</v>
      </c>
      <c r="H593" s="87" t="str">
        <f>_xlfn.XLOOKUP(D593,'[1]Catálogo Ordinarias'!$C$5:$C$320,'[1]Catálogo Ordinarias'!$K$5:$K$320)</f>
        <v>26.67</v>
      </c>
      <c r="I593" s="93">
        <v>45689</v>
      </c>
      <c r="J593" s="93">
        <v>45689</v>
      </c>
      <c r="K593" s="98"/>
    </row>
    <row r="594" spans="1:11" ht="14.4" x14ac:dyDescent="0.3">
      <c r="A594" s="86">
        <v>1</v>
      </c>
      <c r="B594" s="98" t="s">
        <v>380</v>
      </c>
      <c r="C594" s="99" t="s">
        <v>307</v>
      </c>
      <c r="D594" s="97" t="s">
        <v>369</v>
      </c>
      <c r="E594" s="87" t="s">
        <v>13</v>
      </c>
      <c r="F594" s="98" t="s">
        <v>272</v>
      </c>
      <c r="G594" s="98" t="s">
        <v>272</v>
      </c>
      <c r="H594" s="87" t="str">
        <f>_xlfn.XLOOKUP(D594,'[1]Catálogo Ordinarias'!$C$5:$C$320,'[1]Catálogo Ordinarias'!$K$5:$K$320)</f>
        <v>26.68</v>
      </c>
      <c r="I594" s="93">
        <v>45597</v>
      </c>
      <c r="J594" s="93">
        <v>45597</v>
      </c>
      <c r="K594" s="98"/>
    </row>
    <row r="595" spans="1:11" ht="14.4" x14ac:dyDescent="0.3">
      <c r="A595" s="86">
        <v>1</v>
      </c>
      <c r="B595" s="98" t="s">
        <v>380</v>
      </c>
      <c r="C595" s="99" t="s">
        <v>307</v>
      </c>
      <c r="D595" s="97" t="s">
        <v>370</v>
      </c>
      <c r="E595" s="87" t="s">
        <v>13</v>
      </c>
      <c r="F595" s="98" t="s">
        <v>272</v>
      </c>
      <c r="G595" s="98" t="s">
        <v>272</v>
      </c>
      <c r="H595" s="87" t="str">
        <f>_xlfn.XLOOKUP(D595,'[1]Catálogo Ordinarias'!$C$5:$C$320,'[1]Catálogo Ordinarias'!$K$5:$K$320)</f>
        <v>26.69</v>
      </c>
      <c r="I595" s="93">
        <v>45641</v>
      </c>
      <c r="J595" s="93">
        <v>45641</v>
      </c>
      <c r="K595" s="98"/>
    </row>
    <row r="596" spans="1:11" ht="14.4" x14ac:dyDescent="0.3">
      <c r="A596" s="86">
        <v>1</v>
      </c>
      <c r="B596" s="98" t="s">
        <v>380</v>
      </c>
      <c r="C596" s="99" t="s">
        <v>307</v>
      </c>
      <c r="D596" s="97" t="s">
        <v>371</v>
      </c>
      <c r="E596" s="87" t="s">
        <v>13</v>
      </c>
      <c r="F596" s="98" t="s">
        <v>272</v>
      </c>
      <c r="G596" s="98" t="s">
        <v>272</v>
      </c>
      <c r="H596" s="87" t="str">
        <f>_xlfn.XLOOKUP(D596,'[1]Catálogo Ordinarias'!$C$5:$C$320,'[1]Catálogo Ordinarias'!$K$5:$K$320)</f>
        <v>26.70</v>
      </c>
      <c r="I596" s="93">
        <v>45672</v>
      </c>
      <c r="J596" s="93">
        <v>45672</v>
      </c>
      <c r="K596" s="98"/>
    </row>
    <row r="597" spans="1:11" ht="14.4" x14ac:dyDescent="0.3">
      <c r="A597" s="86">
        <v>1</v>
      </c>
      <c r="B597" s="98" t="s">
        <v>380</v>
      </c>
      <c r="C597" s="99" t="s">
        <v>307</v>
      </c>
      <c r="D597" s="97" t="s">
        <v>372</v>
      </c>
      <c r="E597" s="87" t="s">
        <v>13</v>
      </c>
      <c r="F597" s="98" t="s">
        <v>272</v>
      </c>
      <c r="G597" s="98" t="s">
        <v>272</v>
      </c>
      <c r="H597" s="87" t="str">
        <f>_xlfn.XLOOKUP(D597,'[1]Catálogo Ordinarias'!$C$5:$C$320,'[1]Catálogo Ordinarias'!$K$5:$K$320)</f>
        <v>26.71</v>
      </c>
      <c r="I597" s="93">
        <v>45793</v>
      </c>
      <c r="J597" s="93">
        <v>45793</v>
      </c>
      <c r="K597" s="98"/>
    </row>
    <row r="598" spans="1:11" ht="14.4" x14ac:dyDescent="0.3">
      <c r="A598" s="86">
        <v>1</v>
      </c>
      <c r="B598" s="98" t="s">
        <v>380</v>
      </c>
      <c r="C598" s="99" t="s">
        <v>307</v>
      </c>
      <c r="D598" s="97" t="s">
        <v>373</v>
      </c>
      <c r="E598" s="87" t="s">
        <v>13</v>
      </c>
      <c r="F598" s="98" t="s">
        <v>272</v>
      </c>
      <c r="G598" s="98" t="s">
        <v>272</v>
      </c>
      <c r="H598" s="87" t="str">
        <f>_xlfn.XLOOKUP(D598,'[1]Catálogo Ordinarias'!$C$5:$C$320,'[1]Catálogo Ordinarias'!$K$5:$K$320)</f>
        <v>26.72</v>
      </c>
      <c r="I598" s="93">
        <v>45809</v>
      </c>
      <c r="J598" s="93">
        <v>45809</v>
      </c>
      <c r="K598" s="98"/>
    </row>
    <row r="599" spans="1:11" ht="14.4" x14ac:dyDescent="0.3">
      <c r="A599" s="86">
        <v>1</v>
      </c>
      <c r="B599" s="98" t="s">
        <v>380</v>
      </c>
      <c r="C599" s="99" t="s">
        <v>307</v>
      </c>
      <c r="D599" s="97" t="s">
        <v>374</v>
      </c>
      <c r="E599" s="87" t="s">
        <v>13</v>
      </c>
      <c r="F599" s="98" t="s">
        <v>272</v>
      </c>
      <c r="G599" s="98" t="s">
        <v>272</v>
      </c>
      <c r="H599" s="87" t="str">
        <f>_xlfn.XLOOKUP(D599,'[1]Catálogo Ordinarias'!$C$5:$C$320,'[1]Catálogo Ordinarias'!$K$5:$K$320)</f>
        <v>26.73</v>
      </c>
      <c r="I599" s="93">
        <v>45809</v>
      </c>
      <c r="J599" s="93">
        <v>45809</v>
      </c>
      <c r="K599" s="98"/>
    </row>
    <row r="600" spans="1:11" ht="14.4" x14ac:dyDescent="0.3">
      <c r="A600" s="86">
        <v>1</v>
      </c>
      <c r="B600" s="98" t="s">
        <v>380</v>
      </c>
      <c r="C600" s="99" t="s">
        <v>307</v>
      </c>
      <c r="D600" s="97" t="s">
        <v>375</v>
      </c>
      <c r="E600" s="87" t="s">
        <v>13</v>
      </c>
      <c r="F600" s="98" t="s">
        <v>272</v>
      </c>
      <c r="G600" s="98" t="s">
        <v>272</v>
      </c>
      <c r="H600" s="87" t="str">
        <f>_xlfn.XLOOKUP(D600,'[1]Catálogo Ordinarias'!$C$5:$C$320,'[1]Catálogo Ordinarias'!$K$5:$K$320)</f>
        <v>26.74</v>
      </c>
      <c r="I600" s="93">
        <v>45763</v>
      </c>
      <c r="J600" s="93">
        <v>45763</v>
      </c>
      <c r="K600" s="98"/>
    </row>
    <row r="601" spans="1:11" ht="14.4" x14ac:dyDescent="0.3">
      <c r="A601" s="86">
        <v>1</v>
      </c>
      <c r="B601" s="98" t="s">
        <v>380</v>
      </c>
      <c r="C601" s="99" t="s">
        <v>307</v>
      </c>
      <c r="D601" s="97" t="s">
        <v>376</v>
      </c>
      <c r="E601" s="87" t="s">
        <v>13</v>
      </c>
      <c r="F601" s="98" t="s">
        <v>272</v>
      </c>
      <c r="G601" s="98" t="s">
        <v>272</v>
      </c>
      <c r="H601" s="87" t="str">
        <f>_xlfn.XLOOKUP(D601,'[1]Catálogo Ordinarias'!$C$5:$C$320,'[1]Catálogo Ordinarias'!$K$5:$K$320)</f>
        <v>26.75</v>
      </c>
      <c r="I601" s="93">
        <v>45809</v>
      </c>
      <c r="J601" s="93">
        <v>45809</v>
      </c>
      <c r="K601" s="98"/>
    </row>
    <row r="602" spans="1:11" ht="14.4" x14ac:dyDescent="0.3">
      <c r="A602" s="86">
        <v>1</v>
      </c>
      <c r="B602" s="98" t="s">
        <v>380</v>
      </c>
      <c r="C602" s="99" t="s">
        <v>307</v>
      </c>
      <c r="D602" s="97" t="s">
        <v>377</v>
      </c>
      <c r="E602" s="87" t="s">
        <v>13</v>
      </c>
      <c r="F602" s="98" t="s">
        <v>272</v>
      </c>
      <c r="G602" s="98" t="s">
        <v>272</v>
      </c>
      <c r="H602" s="87" t="str">
        <f>_xlfn.XLOOKUP(D602,'[1]Catálogo Ordinarias'!$C$5:$C$320,'[1]Catálogo Ordinarias'!$K$5:$K$320)</f>
        <v>26.76</v>
      </c>
      <c r="I602" s="93">
        <v>45809</v>
      </c>
      <c r="J602" s="93">
        <v>45809</v>
      </c>
      <c r="K602" s="98"/>
    </row>
    <row r="603" spans="1:11" ht="14.4" x14ac:dyDescent="0.3">
      <c r="A603" s="86">
        <v>1</v>
      </c>
      <c r="B603" s="87" t="s">
        <v>380</v>
      </c>
      <c r="C603" s="99" t="s">
        <v>378</v>
      </c>
      <c r="D603" s="89" t="s">
        <v>379</v>
      </c>
      <c r="E603" s="98" t="s">
        <v>21</v>
      </c>
      <c r="F603" s="87" t="s">
        <v>14</v>
      </c>
      <c r="G603" s="87" t="s">
        <v>21</v>
      </c>
      <c r="H603" s="87" t="str">
        <f>_xlfn.XLOOKUP(D603,'[1]Catálogo Ordinarias'!$C$5:$C$320,'[1]Catálogo Ordinarias'!$K$5:$K$320)</f>
        <v>27.1</v>
      </c>
      <c r="I603" s="93">
        <v>45776</v>
      </c>
      <c r="J603" s="93">
        <v>45805</v>
      </c>
      <c r="K603" s="87"/>
    </row>
    <row r="604" spans="1:11" ht="14.4" x14ac:dyDescent="0.3">
      <c r="A604" s="86">
        <v>2</v>
      </c>
      <c r="B604" s="98" t="s">
        <v>385</v>
      </c>
      <c r="C604" s="99" t="s">
        <v>11</v>
      </c>
      <c r="D604" s="89" t="s">
        <v>20</v>
      </c>
      <c r="E604" s="98" t="s">
        <v>21</v>
      </c>
      <c r="F604" s="87" t="s">
        <v>14</v>
      </c>
      <c r="G604" s="87" t="s">
        <v>21</v>
      </c>
      <c r="H604" s="98" t="str">
        <f>_xlfn.XLOOKUP([1]Calendario!C624,'[1]Catálogo Extraordinarias'!$C$4:$C$111,'[1]Catálogo Extraordinarias'!$B$4:$B$111)</f>
        <v>1.1</v>
      </c>
      <c r="I604" s="93">
        <v>45568</v>
      </c>
      <c r="J604" s="93">
        <v>45568</v>
      </c>
      <c r="K604" s="87"/>
    </row>
    <row r="605" spans="1:11" ht="14.4" x14ac:dyDescent="0.3">
      <c r="A605" s="86">
        <v>2</v>
      </c>
      <c r="B605" s="98" t="s">
        <v>385</v>
      </c>
      <c r="C605" s="99" t="s">
        <v>11</v>
      </c>
      <c r="D605" s="89" t="s">
        <v>386</v>
      </c>
      <c r="E605" s="87" t="s">
        <v>13</v>
      </c>
      <c r="F605" s="87" t="s">
        <v>14</v>
      </c>
      <c r="G605" s="87" t="s">
        <v>15</v>
      </c>
      <c r="H605" s="98" t="str">
        <f>_xlfn.XLOOKUP([1]Calendario!C625,'[1]Catálogo Extraordinarias'!$C$4:$C$111,'[1]Catálogo Extraordinarias'!$B$4:$B$111)</f>
        <v>1.2</v>
      </c>
      <c r="I605" s="93">
        <v>45558</v>
      </c>
      <c r="J605" s="93">
        <v>45569</v>
      </c>
      <c r="K605" s="87"/>
    </row>
    <row r="606" spans="1:11" ht="14.4" x14ac:dyDescent="0.3">
      <c r="A606" s="86">
        <v>2</v>
      </c>
      <c r="B606" s="98" t="s">
        <v>385</v>
      </c>
      <c r="C606" s="99" t="s">
        <v>11</v>
      </c>
      <c r="D606" s="89" t="s">
        <v>387</v>
      </c>
      <c r="E606" s="98" t="s">
        <v>21</v>
      </c>
      <c r="F606" s="87" t="s">
        <v>14</v>
      </c>
      <c r="G606" s="87" t="s">
        <v>21</v>
      </c>
      <c r="H606" s="98" t="str">
        <f>_xlfn.XLOOKUP([1]Calendario!C626,'[1]Catálogo Extraordinarias'!$C$4:$C$111,'[1]Catálogo Extraordinarias'!$B$4:$B$111)</f>
        <v>1.3</v>
      </c>
      <c r="I606" s="93">
        <v>45558</v>
      </c>
      <c r="J606" s="93">
        <v>45560</v>
      </c>
      <c r="K606" s="87"/>
    </row>
    <row r="607" spans="1:11" ht="14.4" x14ac:dyDescent="0.3">
      <c r="A607" s="86">
        <v>2</v>
      </c>
      <c r="B607" s="98" t="s">
        <v>385</v>
      </c>
      <c r="C607" s="99" t="s">
        <v>11</v>
      </c>
      <c r="D607" s="89" t="s">
        <v>16</v>
      </c>
      <c r="E607" s="98" t="s">
        <v>17</v>
      </c>
      <c r="F607" s="87" t="s">
        <v>18</v>
      </c>
      <c r="G607" s="87" t="s">
        <v>70</v>
      </c>
      <c r="H607" s="98" t="str">
        <f>_xlfn.XLOOKUP([1]Calendario!C627,'[1]Catálogo Extraordinarias'!$C$4:$C$111,'[1]Catálogo Extraordinarias'!$B$4:$B$111)</f>
        <v>1.4</v>
      </c>
      <c r="I607" s="93">
        <v>45586</v>
      </c>
      <c r="J607" s="93">
        <v>45606</v>
      </c>
      <c r="K607" s="87"/>
    </row>
    <row r="608" spans="1:11" ht="14.4" x14ac:dyDescent="0.3">
      <c r="A608" s="86">
        <v>2</v>
      </c>
      <c r="B608" s="98" t="s">
        <v>385</v>
      </c>
      <c r="C608" s="99" t="s">
        <v>11</v>
      </c>
      <c r="D608" s="89" t="s">
        <v>22</v>
      </c>
      <c r="E608" s="98" t="s">
        <v>17</v>
      </c>
      <c r="F608" s="87" t="s">
        <v>18</v>
      </c>
      <c r="G608" s="87" t="s">
        <v>21</v>
      </c>
      <c r="H608" s="98" t="str">
        <f>_xlfn.XLOOKUP([1]Calendario!C628,'[1]Catálogo Extraordinarias'!$C$4:$C$111,'[1]Catálogo Extraordinarias'!$B$4:$B$111)</f>
        <v>1.5</v>
      </c>
      <c r="I608" s="93">
        <v>45607</v>
      </c>
      <c r="J608" s="93">
        <v>45634</v>
      </c>
      <c r="K608" s="87"/>
    </row>
    <row r="609" spans="1:11" ht="14.4" x14ac:dyDescent="0.3">
      <c r="A609" s="86">
        <v>2</v>
      </c>
      <c r="B609" s="98" t="s">
        <v>385</v>
      </c>
      <c r="C609" s="99" t="s">
        <v>34</v>
      </c>
      <c r="D609" s="89" t="s">
        <v>36</v>
      </c>
      <c r="E609" s="98" t="s">
        <v>21</v>
      </c>
      <c r="F609" s="87" t="s">
        <v>14</v>
      </c>
      <c r="G609" s="87" t="s">
        <v>21</v>
      </c>
      <c r="H609" s="98" t="str">
        <f>_xlfn.XLOOKUP([1]Calendario!C629,'[1]Catálogo Extraordinarias'!$C$4:$C$111,'[1]Catálogo Extraordinarias'!$B$4:$B$111)</f>
        <v>2.1</v>
      </c>
      <c r="I609" s="93">
        <v>45568</v>
      </c>
      <c r="J609" s="93">
        <v>45568</v>
      </c>
      <c r="K609" s="87"/>
    </row>
    <row r="610" spans="1:11" ht="14.4" x14ac:dyDescent="0.3">
      <c r="A610" s="86">
        <v>2</v>
      </c>
      <c r="B610" s="98" t="s">
        <v>385</v>
      </c>
      <c r="C610" s="99" t="s">
        <v>34</v>
      </c>
      <c r="D610" s="89" t="s">
        <v>388</v>
      </c>
      <c r="E610" s="98" t="s">
        <v>21</v>
      </c>
      <c r="F610" s="87" t="s">
        <v>38</v>
      </c>
      <c r="G610" s="87" t="s">
        <v>21</v>
      </c>
      <c r="H610" s="98" t="str">
        <f>_xlfn.XLOOKUP([1]Calendario!C630,'[1]Catálogo Extraordinarias'!$C$4:$C$111,'[1]Catálogo Extraordinarias'!$B$4:$B$111)</f>
        <v>2.3</v>
      </c>
      <c r="I610" s="93">
        <v>45570</v>
      </c>
      <c r="J610" s="93">
        <v>45570</v>
      </c>
      <c r="K610" s="87"/>
    </row>
    <row r="611" spans="1:11" ht="14.4" x14ac:dyDescent="0.3">
      <c r="A611" s="86">
        <v>2</v>
      </c>
      <c r="B611" s="98" t="s">
        <v>385</v>
      </c>
      <c r="C611" s="99" t="s">
        <v>34</v>
      </c>
      <c r="D611" s="89" t="s">
        <v>41</v>
      </c>
      <c r="E611" s="87" t="s">
        <v>13</v>
      </c>
      <c r="F611" s="87" t="s">
        <v>42</v>
      </c>
      <c r="G611" s="87" t="s">
        <v>40</v>
      </c>
      <c r="H611" s="98" t="str">
        <f>_xlfn.XLOOKUP([1]Calendario!C631,'[1]Catálogo Extraordinarias'!$C$4:$C$111,'[1]Catálogo Extraordinarias'!$B$4:$B$111)</f>
        <v>2.5</v>
      </c>
      <c r="I611" s="93">
        <v>45581</v>
      </c>
      <c r="J611" s="93">
        <v>45582</v>
      </c>
      <c r="K611" s="87"/>
    </row>
    <row r="612" spans="1:11" ht="14.4" x14ac:dyDescent="0.3">
      <c r="A612" s="86">
        <v>2</v>
      </c>
      <c r="B612" s="98" t="s">
        <v>385</v>
      </c>
      <c r="C612" s="99" t="s">
        <v>34</v>
      </c>
      <c r="D612" s="89" t="s">
        <v>44</v>
      </c>
      <c r="E612" s="87" t="s">
        <v>13</v>
      </c>
      <c r="F612" s="87" t="s">
        <v>45</v>
      </c>
      <c r="G612" s="87" t="s">
        <v>40</v>
      </c>
      <c r="H612" s="98" t="str">
        <f>_xlfn.XLOOKUP([1]Calendario!C632,'[1]Catálogo Extraordinarias'!$C$4:$C$111,'[1]Catálogo Extraordinarias'!$B$4:$B$111)</f>
        <v>2.6</v>
      </c>
      <c r="I612" s="93">
        <v>45581</v>
      </c>
      <c r="J612" s="93">
        <v>45582</v>
      </c>
      <c r="K612" s="87"/>
    </row>
    <row r="613" spans="1:11" ht="14.4" x14ac:dyDescent="0.3">
      <c r="A613" s="86">
        <v>2</v>
      </c>
      <c r="B613" s="98" t="s">
        <v>385</v>
      </c>
      <c r="C613" s="99" t="s">
        <v>48</v>
      </c>
      <c r="D613" s="89" t="s">
        <v>54</v>
      </c>
      <c r="E613" s="87" t="s">
        <v>13</v>
      </c>
      <c r="F613" s="87" t="s">
        <v>50</v>
      </c>
      <c r="G613" s="87" t="s">
        <v>50</v>
      </c>
      <c r="H613" s="98" t="str">
        <f>_xlfn.XLOOKUP([1]Calendario!C633,'[1]Catálogo Extraordinarias'!$C$4:$C$111,'[1]Catálogo Extraordinarias'!$B$4:$B$111)</f>
        <v>3.1</v>
      </c>
      <c r="I613" s="93">
        <v>45604</v>
      </c>
      <c r="J613" s="93">
        <v>45604</v>
      </c>
      <c r="K613" s="87"/>
    </row>
    <row r="614" spans="1:11" ht="14.4" x14ac:dyDescent="0.3">
      <c r="A614" s="86">
        <v>2</v>
      </c>
      <c r="B614" s="98" t="s">
        <v>385</v>
      </c>
      <c r="C614" s="99" t="s">
        <v>65</v>
      </c>
      <c r="D614" s="89" t="s">
        <v>389</v>
      </c>
      <c r="E614" s="98" t="s">
        <v>21</v>
      </c>
      <c r="F614" s="87" t="s">
        <v>14</v>
      </c>
      <c r="G614" s="87" t="s">
        <v>21</v>
      </c>
      <c r="H614" s="98" t="str">
        <f>_xlfn.XLOOKUP([1]Calendario!C634,'[1]Catálogo Extraordinarias'!$C$4:$C$111,'[1]Catálogo Extraordinarias'!$B$4:$B$111)</f>
        <v>4.1</v>
      </c>
      <c r="I614" s="93">
        <v>45568</v>
      </c>
      <c r="J614" s="93">
        <v>45568</v>
      </c>
      <c r="K614" s="87"/>
    </row>
    <row r="615" spans="1:11" ht="14.4" x14ac:dyDescent="0.3">
      <c r="A615" s="86">
        <v>2</v>
      </c>
      <c r="B615" s="98" t="s">
        <v>385</v>
      </c>
      <c r="C615" s="99" t="s">
        <v>65</v>
      </c>
      <c r="D615" s="89" t="s">
        <v>390</v>
      </c>
      <c r="E615" s="98" t="s">
        <v>17</v>
      </c>
      <c r="F615" s="87" t="s">
        <v>72</v>
      </c>
      <c r="G615" s="87" t="s">
        <v>21</v>
      </c>
      <c r="H615" s="98" t="str">
        <f>_xlfn.XLOOKUP([1]Calendario!C635,'[1]Catálogo Extraordinarias'!$C$4:$C$111,'[1]Catálogo Extraordinarias'!$B$4:$B$111)</f>
        <v>4.2</v>
      </c>
      <c r="I615" s="93">
        <v>45568</v>
      </c>
      <c r="J615" s="93">
        <v>45619</v>
      </c>
      <c r="K615" s="87"/>
    </row>
    <row r="616" spans="1:11" ht="14.4" x14ac:dyDescent="0.3">
      <c r="A616" s="86">
        <v>2</v>
      </c>
      <c r="B616" s="98" t="s">
        <v>385</v>
      </c>
      <c r="C616" s="99" t="s">
        <v>65</v>
      </c>
      <c r="D616" s="89" t="s">
        <v>391</v>
      </c>
      <c r="E616" s="98" t="s">
        <v>17</v>
      </c>
      <c r="F616" s="87" t="s">
        <v>72</v>
      </c>
      <c r="G616" s="87" t="s">
        <v>21</v>
      </c>
      <c r="H616" s="98" t="str">
        <f>_xlfn.XLOOKUP([1]Calendario!C636,'[1]Catálogo Extraordinarias'!$C$4:$C$111,'[1]Catálogo Extraordinarias'!$B$4:$B$111)</f>
        <v>4.3</v>
      </c>
      <c r="I616" s="93">
        <v>45568</v>
      </c>
      <c r="J616" s="93">
        <v>45619</v>
      </c>
      <c r="K616" s="87"/>
    </row>
    <row r="617" spans="1:11" ht="14.4" x14ac:dyDescent="0.3">
      <c r="A617" s="86">
        <v>2</v>
      </c>
      <c r="B617" s="98" t="s">
        <v>385</v>
      </c>
      <c r="C617" s="99" t="s">
        <v>65</v>
      </c>
      <c r="D617" s="89" t="s">
        <v>392</v>
      </c>
      <c r="E617" s="98" t="s">
        <v>17</v>
      </c>
      <c r="F617" s="87" t="s">
        <v>393</v>
      </c>
      <c r="G617" s="87" t="s">
        <v>40</v>
      </c>
      <c r="H617" s="98" t="str">
        <f>_xlfn.XLOOKUP([1]Calendario!C637,'[1]Catálogo Extraordinarias'!$C$4:$C$111,'[1]Catálogo Extraordinarias'!$B$4:$B$111)</f>
        <v>4.4</v>
      </c>
      <c r="I617" s="93">
        <v>45581</v>
      </c>
      <c r="J617" s="93">
        <v>45624</v>
      </c>
      <c r="K617" s="87"/>
    </row>
    <row r="618" spans="1:11" ht="14.4" x14ac:dyDescent="0.3">
      <c r="A618" s="86">
        <v>2</v>
      </c>
      <c r="B618" s="98" t="s">
        <v>385</v>
      </c>
      <c r="C618" s="99" t="s">
        <v>65</v>
      </c>
      <c r="D618" s="89" t="s">
        <v>394</v>
      </c>
      <c r="E618" s="98" t="s">
        <v>17</v>
      </c>
      <c r="F618" s="87" t="s">
        <v>393</v>
      </c>
      <c r="G618" s="87" t="s">
        <v>40</v>
      </c>
      <c r="H618" s="98" t="str">
        <f>_xlfn.XLOOKUP([1]Calendario!C638,'[1]Catálogo Extraordinarias'!$C$4:$C$111,'[1]Catálogo Extraordinarias'!$B$4:$B$111)</f>
        <v>4.5</v>
      </c>
      <c r="I618" s="93">
        <v>45568</v>
      </c>
      <c r="J618" s="93">
        <v>45629</v>
      </c>
      <c r="K618" s="87"/>
    </row>
    <row r="619" spans="1:11" ht="14.4" x14ac:dyDescent="0.3">
      <c r="A619" s="86">
        <v>2</v>
      </c>
      <c r="B619" s="98" t="s">
        <v>385</v>
      </c>
      <c r="C619" s="99" t="s">
        <v>65</v>
      </c>
      <c r="D619" s="89" t="s">
        <v>395</v>
      </c>
      <c r="E619" s="87" t="s">
        <v>13</v>
      </c>
      <c r="F619" s="87" t="s">
        <v>77</v>
      </c>
      <c r="G619" s="87" t="s">
        <v>40</v>
      </c>
      <c r="H619" s="98" t="str">
        <f>_xlfn.XLOOKUP([1]Calendario!C639,'[1]Catálogo Extraordinarias'!$C$4:$C$111,'[1]Catálogo Extraordinarias'!$B$4:$B$111)</f>
        <v>4.6</v>
      </c>
      <c r="I619" s="93">
        <v>45581</v>
      </c>
      <c r="J619" s="93">
        <v>45633</v>
      </c>
      <c r="K619" s="87"/>
    </row>
    <row r="620" spans="1:11" ht="14.4" x14ac:dyDescent="0.3">
      <c r="A620" s="86">
        <v>2</v>
      </c>
      <c r="B620" s="98" t="s">
        <v>385</v>
      </c>
      <c r="C620" s="99" t="s">
        <v>65</v>
      </c>
      <c r="D620" s="89" t="s">
        <v>396</v>
      </c>
      <c r="E620" s="87" t="s">
        <v>13</v>
      </c>
      <c r="F620" s="87" t="s">
        <v>397</v>
      </c>
      <c r="G620" s="87" t="s">
        <v>40</v>
      </c>
      <c r="H620" s="98" t="str">
        <f>_xlfn.XLOOKUP([1]Calendario!C640,'[1]Catálogo Extraordinarias'!$C$4:$C$111,'[1]Catálogo Extraordinarias'!$B$4:$B$111)</f>
        <v>4.7</v>
      </c>
      <c r="I620" s="93">
        <v>45688</v>
      </c>
      <c r="J620" s="93">
        <v>45688</v>
      </c>
      <c r="K620" s="87"/>
    </row>
    <row r="621" spans="1:11" ht="14.4" x14ac:dyDescent="0.3">
      <c r="A621" s="86">
        <v>2</v>
      </c>
      <c r="B621" s="98" t="s">
        <v>385</v>
      </c>
      <c r="C621" s="99" t="s">
        <v>79</v>
      </c>
      <c r="D621" s="89" t="s">
        <v>80</v>
      </c>
      <c r="E621" s="87" t="s">
        <v>13</v>
      </c>
      <c r="F621" s="87" t="s">
        <v>81</v>
      </c>
      <c r="G621" s="87" t="s">
        <v>40</v>
      </c>
      <c r="H621" s="98" t="str">
        <f>_xlfn.XLOOKUP([1]Calendario!C641,'[1]Catálogo Extraordinarias'!$C$4:$C$111,'[1]Catálogo Extraordinarias'!$B$4:$B$111)</f>
        <v>5.1</v>
      </c>
      <c r="I621" s="93">
        <v>45591</v>
      </c>
      <c r="J621" s="93">
        <v>45595</v>
      </c>
      <c r="K621" s="87"/>
    </row>
    <row r="622" spans="1:11" ht="14.4" x14ac:dyDescent="0.3">
      <c r="A622" s="86">
        <v>2</v>
      </c>
      <c r="B622" s="98" t="s">
        <v>385</v>
      </c>
      <c r="C622" s="99" t="s">
        <v>79</v>
      </c>
      <c r="D622" s="89" t="s">
        <v>82</v>
      </c>
      <c r="E622" s="87" t="s">
        <v>13</v>
      </c>
      <c r="F622" s="87" t="s">
        <v>83</v>
      </c>
      <c r="G622" s="87" t="s">
        <v>19</v>
      </c>
      <c r="H622" s="98" t="str">
        <f>_xlfn.XLOOKUP([1]Calendario!C642,'[1]Catálogo Extraordinarias'!$C$4:$C$111,'[1]Catálogo Extraordinarias'!$B$4:$B$111)</f>
        <v>5.2</v>
      </c>
      <c r="I622" s="93">
        <v>45600</v>
      </c>
      <c r="J622" s="93">
        <v>45600</v>
      </c>
      <c r="K622" s="87"/>
    </row>
    <row r="623" spans="1:11" ht="14.4" x14ac:dyDescent="0.3">
      <c r="A623" s="86">
        <v>2</v>
      </c>
      <c r="B623" s="98" t="s">
        <v>385</v>
      </c>
      <c r="C623" s="99" t="s">
        <v>79</v>
      </c>
      <c r="D623" s="89" t="s">
        <v>398</v>
      </c>
      <c r="E623" s="87" t="s">
        <v>13</v>
      </c>
      <c r="F623" s="87" t="s">
        <v>83</v>
      </c>
      <c r="G623" s="87" t="s">
        <v>40</v>
      </c>
      <c r="H623" s="98" t="str">
        <f>_xlfn.XLOOKUP([1]Calendario!C643,'[1]Catálogo Extraordinarias'!$C$4:$C$111,'[1]Catálogo Extraordinarias'!$B$4:$B$111)</f>
        <v>5.3</v>
      </c>
      <c r="I623" s="93">
        <v>45597</v>
      </c>
      <c r="J623" s="93">
        <v>45599</v>
      </c>
      <c r="K623" s="87"/>
    </row>
    <row r="624" spans="1:11" ht="14.4" x14ac:dyDescent="0.3">
      <c r="A624" s="86">
        <v>2</v>
      </c>
      <c r="B624" s="98" t="s">
        <v>385</v>
      </c>
      <c r="C624" s="99" t="s">
        <v>79</v>
      </c>
      <c r="D624" s="89" t="s">
        <v>399</v>
      </c>
      <c r="E624" s="87" t="s">
        <v>13</v>
      </c>
      <c r="F624" s="87" t="s">
        <v>83</v>
      </c>
      <c r="G624" s="87" t="s">
        <v>40</v>
      </c>
      <c r="H624" s="98" t="str">
        <f>_xlfn.XLOOKUP([1]Calendario!C644,'[1]Catálogo Extraordinarias'!$C$4:$C$111,'[1]Catálogo Extraordinarias'!$B$4:$B$111)</f>
        <v>5.4</v>
      </c>
      <c r="I624" s="93">
        <v>45600</v>
      </c>
      <c r="J624" s="93">
        <v>45601</v>
      </c>
      <c r="K624" s="87"/>
    </row>
    <row r="625" spans="1:11" ht="14.4" x14ac:dyDescent="0.3">
      <c r="A625" s="86">
        <v>2</v>
      </c>
      <c r="B625" s="98" t="s">
        <v>385</v>
      </c>
      <c r="C625" s="99" t="s">
        <v>79</v>
      </c>
      <c r="D625" s="89" t="s">
        <v>400</v>
      </c>
      <c r="E625" s="87" t="s">
        <v>13</v>
      </c>
      <c r="F625" s="87" t="s">
        <v>45</v>
      </c>
      <c r="G625" s="87" t="s">
        <v>40</v>
      </c>
      <c r="H625" s="98" t="str">
        <f>_xlfn.XLOOKUP([1]Calendario!C645,'[1]Catálogo Extraordinarias'!$C$4:$C$111,'[1]Catálogo Extraordinarias'!$B$4:$B$111)</f>
        <v>5.5</v>
      </c>
      <c r="I625" s="93">
        <v>45604</v>
      </c>
      <c r="J625" s="93">
        <v>45604</v>
      </c>
      <c r="K625" s="87"/>
    </row>
    <row r="626" spans="1:11" ht="14.4" x14ac:dyDescent="0.3">
      <c r="A626" s="86">
        <v>2</v>
      </c>
      <c r="B626" s="98" t="s">
        <v>385</v>
      </c>
      <c r="C626" s="99" t="s">
        <v>79</v>
      </c>
      <c r="D626" s="89" t="s">
        <v>401</v>
      </c>
      <c r="E626" s="87" t="s">
        <v>13</v>
      </c>
      <c r="F626" s="87" t="s">
        <v>45</v>
      </c>
      <c r="G626" s="87" t="s">
        <v>40</v>
      </c>
      <c r="H626" s="98" t="str">
        <f>_xlfn.XLOOKUP([1]Calendario!C646,'[1]Catálogo Extraordinarias'!$C$4:$C$111,'[1]Catálogo Extraordinarias'!$B$4:$B$111)</f>
        <v>5.6</v>
      </c>
      <c r="I626" s="93">
        <v>45605</v>
      </c>
      <c r="J626" s="93">
        <v>45605</v>
      </c>
      <c r="K626" s="87"/>
    </row>
    <row r="627" spans="1:11" ht="14.4" x14ac:dyDescent="0.3">
      <c r="A627" s="86">
        <v>2</v>
      </c>
      <c r="B627" s="98" t="s">
        <v>385</v>
      </c>
      <c r="C627" s="99" t="s">
        <v>79</v>
      </c>
      <c r="D627" s="89" t="s">
        <v>402</v>
      </c>
      <c r="E627" s="87" t="s">
        <v>13</v>
      </c>
      <c r="F627" s="87" t="s">
        <v>45</v>
      </c>
      <c r="G627" s="87" t="s">
        <v>40</v>
      </c>
      <c r="H627" s="98" t="str">
        <f>_xlfn.XLOOKUP([1]Calendario!C647,'[1]Catálogo Extraordinarias'!$C$4:$C$111,'[1]Catálogo Extraordinarias'!$B$4:$B$111)</f>
        <v>5.7</v>
      </c>
      <c r="I627" s="93">
        <v>45605</v>
      </c>
      <c r="J627" s="93">
        <v>45605</v>
      </c>
      <c r="K627" s="87"/>
    </row>
    <row r="628" spans="1:11" ht="14.4" x14ac:dyDescent="0.3">
      <c r="A628" s="86">
        <v>2</v>
      </c>
      <c r="B628" s="98" t="s">
        <v>385</v>
      </c>
      <c r="C628" s="99" t="s">
        <v>79</v>
      </c>
      <c r="D628" s="89" t="s">
        <v>403</v>
      </c>
      <c r="E628" s="87" t="s">
        <v>13</v>
      </c>
      <c r="F628" s="87" t="s">
        <v>45</v>
      </c>
      <c r="G628" s="87" t="s">
        <v>40</v>
      </c>
      <c r="H628" s="98" t="str">
        <f>_xlfn.XLOOKUP([1]Calendario!C648,'[1]Catálogo Extraordinarias'!$C$4:$C$111,'[1]Catálogo Extraordinarias'!$B$4:$B$111)</f>
        <v>5.8</v>
      </c>
      <c r="I628" s="93">
        <v>45621</v>
      </c>
      <c r="J628" s="93">
        <v>45625</v>
      </c>
      <c r="K628" s="87"/>
    </row>
    <row r="629" spans="1:11" ht="14.4" x14ac:dyDescent="0.3">
      <c r="A629" s="86">
        <v>2</v>
      </c>
      <c r="B629" s="98" t="s">
        <v>385</v>
      </c>
      <c r="C629" s="99" t="s">
        <v>79</v>
      </c>
      <c r="D629" s="89" t="s">
        <v>404</v>
      </c>
      <c r="E629" s="98" t="s">
        <v>17</v>
      </c>
      <c r="F629" s="87" t="s">
        <v>98</v>
      </c>
      <c r="G629" s="87" t="s">
        <v>40</v>
      </c>
      <c r="H629" s="98" t="str">
        <f>_xlfn.XLOOKUP([1]Calendario!C649,'[1]Catálogo Extraordinarias'!$C$4:$C$111,'[1]Catálogo Extraordinarias'!$B$4:$B$111)</f>
        <v>5.9</v>
      </c>
      <c r="I629" s="93">
        <v>45631</v>
      </c>
      <c r="J629" s="93">
        <v>45634</v>
      </c>
      <c r="K629" s="87"/>
    </row>
    <row r="630" spans="1:11" ht="14.4" x14ac:dyDescent="0.3">
      <c r="A630" s="86">
        <v>2</v>
      </c>
      <c r="B630" s="98" t="s">
        <v>385</v>
      </c>
      <c r="C630" s="99" t="s">
        <v>79</v>
      </c>
      <c r="D630" s="89" t="s">
        <v>92</v>
      </c>
      <c r="E630" s="87" t="s">
        <v>13</v>
      </c>
      <c r="F630" s="87" t="s">
        <v>45</v>
      </c>
      <c r="G630" s="87" t="s">
        <v>40</v>
      </c>
      <c r="H630" s="98" t="str">
        <f>_xlfn.XLOOKUP([1]Calendario!C650,'[1]Catálogo Extraordinarias'!$C$4:$C$111,'[1]Catálogo Extraordinarias'!$B$4:$B$111)</f>
        <v>5.10</v>
      </c>
      <c r="I630" s="93">
        <v>45606</v>
      </c>
      <c r="J630" s="93">
        <v>45621</v>
      </c>
      <c r="K630" s="87"/>
    </row>
    <row r="631" spans="1:11" ht="14.4" x14ac:dyDescent="0.3">
      <c r="A631" s="86">
        <v>2</v>
      </c>
      <c r="B631" s="98" t="s">
        <v>385</v>
      </c>
      <c r="C631" s="99" t="s">
        <v>79</v>
      </c>
      <c r="D631" s="89" t="s">
        <v>93</v>
      </c>
      <c r="E631" s="87" t="s">
        <v>13</v>
      </c>
      <c r="F631" s="87" t="s">
        <v>45</v>
      </c>
      <c r="G631" s="87" t="s">
        <v>40</v>
      </c>
      <c r="H631" s="98" t="str">
        <f>_xlfn.XLOOKUP([1]Calendario!C651,'[1]Catálogo Extraordinarias'!$C$4:$C$111,'[1]Catálogo Extraordinarias'!$B$4:$B$111)</f>
        <v>5.11</v>
      </c>
      <c r="I631" s="93">
        <v>45606</v>
      </c>
      <c r="J631" s="93">
        <v>45624</v>
      </c>
      <c r="K631" s="87"/>
    </row>
    <row r="632" spans="1:11" ht="14.4" x14ac:dyDescent="0.3">
      <c r="A632" s="86">
        <v>2</v>
      </c>
      <c r="B632" s="98" t="s">
        <v>385</v>
      </c>
      <c r="C632" s="99" t="s">
        <v>79</v>
      </c>
      <c r="D632" s="89" t="s">
        <v>405</v>
      </c>
      <c r="E632" s="87" t="s">
        <v>13</v>
      </c>
      <c r="F632" s="87" t="s">
        <v>45</v>
      </c>
      <c r="G632" s="87" t="s">
        <v>40</v>
      </c>
      <c r="H632" s="98" t="str">
        <f>_xlfn.XLOOKUP([1]Calendario!C652,'[1]Catálogo Extraordinarias'!$C$4:$C$111,'[1]Catálogo Extraordinarias'!$B$4:$B$111)</f>
        <v>5.12</v>
      </c>
      <c r="I632" s="93">
        <v>45625</v>
      </c>
      <c r="J632" s="93">
        <v>45625</v>
      </c>
      <c r="K632" s="87"/>
    </row>
    <row r="633" spans="1:11" ht="14.4" x14ac:dyDescent="0.3">
      <c r="A633" s="86">
        <v>2</v>
      </c>
      <c r="B633" s="98" t="s">
        <v>385</v>
      </c>
      <c r="C633" s="99" t="s">
        <v>79</v>
      </c>
      <c r="D633" s="89" t="s">
        <v>406</v>
      </c>
      <c r="E633" s="87" t="s">
        <v>13</v>
      </c>
      <c r="F633" s="87" t="s">
        <v>45</v>
      </c>
      <c r="G633" s="87" t="s">
        <v>40</v>
      </c>
      <c r="H633" s="98" t="str">
        <f>_xlfn.XLOOKUP([1]Calendario!C653,'[1]Catálogo Extraordinarias'!$C$4:$C$111,'[1]Catálogo Extraordinarias'!$B$4:$B$111)</f>
        <v>5.13</v>
      </c>
      <c r="I633" s="93">
        <v>45626</v>
      </c>
      <c r="J633" s="93">
        <v>45627</v>
      </c>
      <c r="K633" s="87"/>
    </row>
    <row r="634" spans="1:11" ht="14.4" x14ac:dyDescent="0.3">
      <c r="A634" s="86">
        <v>2</v>
      </c>
      <c r="B634" s="98" t="s">
        <v>385</v>
      </c>
      <c r="C634" s="99" t="s">
        <v>79</v>
      </c>
      <c r="D634" s="89" t="s">
        <v>96</v>
      </c>
      <c r="E634" s="98" t="s">
        <v>21</v>
      </c>
      <c r="F634" s="87" t="s">
        <v>151</v>
      </c>
      <c r="G634" s="87" t="s">
        <v>40</v>
      </c>
      <c r="H634" s="98" t="str">
        <f>_xlfn.XLOOKUP([1]Calendario!C654,'[1]Catálogo Extraordinarias'!$C$4:$C$111,'[1]Catálogo Extraordinarias'!$B$4:$B$111)</f>
        <v>5.14</v>
      </c>
      <c r="I634" s="93">
        <v>45635</v>
      </c>
      <c r="J634" s="93">
        <v>45646</v>
      </c>
      <c r="K634" s="87"/>
    </row>
    <row r="635" spans="1:11" ht="14.4" x14ac:dyDescent="0.3">
      <c r="A635" s="86">
        <v>2</v>
      </c>
      <c r="B635" s="98" t="s">
        <v>385</v>
      </c>
      <c r="C635" s="99" t="s">
        <v>101</v>
      </c>
      <c r="D635" s="89" t="s">
        <v>407</v>
      </c>
      <c r="E635" s="87" t="s">
        <v>13</v>
      </c>
      <c r="F635" s="87" t="s">
        <v>45</v>
      </c>
      <c r="G635" s="87" t="s">
        <v>70</v>
      </c>
      <c r="H635" s="98" t="str">
        <f>_xlfn.XLOOKUP([1]Calendario!C655,'[1]Catálogo Extraordinarias'!$C$4:$C$111,'[1]Catálogo Extraordinarias'!$B$4:$B$111)</f>
        <v>6.1</v>
      </c>
      <c r="I635" s="93">
        <v>45598</v>
      </c>
      <c r="J635" s="93">
        <v>45633</v>
      </c>
      <c r="K635" s="87"/>
    </row>
    <row r="636" spans="1:11" ht="14.4" x14ac:dyDescent="0.3">
      <c r="A636" s="86">
        <v>2</v>
      </c>
      <c r="B636" s="98" t="s">
        <v>385</v>
      </c>
      <c r="C636" s="99" t="s">
        <v>101</v>
      </c>
      <c r="D636" s="89" t="s">
        <v>408</v>
      </c>
      <c r="E636" s="87" t="s">
        <v>13</v>
      </c>
      <c r="F636" s="87" t="s">
        <v>83</v>
      </c>
      <c r="G636" s="87" t="s">
        <v>70</v>
      </c>
      <c r="H636" s="98" t="str">
        <f>_xlfn.XLOOKUP([1]Calendario!C656,'[1]Catálogo Extraordinarias'!$C$4:$C$111,'[1]Catálogo Extraordinarias'!$B$4:$B$111)</f>
        <v>6.2</v>
      </c>
      <c r="I636" s="93">
        <v>45603</v>
      </c>
      <c r="J636" s="93">
        <v>45603</v>
      </c>
      <c r="K636" s="87"/>
    </row>
    <row r="637" spans="1:11" ht="14.4" x14ac:dyDescent="0.3">
      <c r="A637" s="86">
        <v>2</v>
      </c>
      <c r="B637" s="98" t="s">
        <v>385</v>
      </c>
      <c r="C637" s="99" t="s">
        <v>101</v>
      </c>
      <c r="D637" s="89" t="s">
        <v>409</v>
      </c>
      <c r="E637" s="87" t="s">
        <v>13</v>
      </c>
      <c r="F637" s="87" t="s">
        <v>83</v>
      </c>
      <c r="G637" s="87" t="s">
        <v>70</v>
      </c>
      <c r="H637" s="98" t="str">
        <f>_xlfn.XLOOKUP([1]Calendario!C657,'[1]Catálogo Extraordinarias'!$C$4:$C$111,'[1]Catálogo Extraordinarias'!$B$4:$B$111)</f>
        <v>6.3</v>
      </c>
      <c r="I637" s="93">
        <v>45604</v>
      </c>
      <c r="J637" s="93">
        <v>45639</v>
      </c>
      <c r="K637" s="87"/>
    </row>
    <row r="638" spans="1:11" ht="14.4" x14ac:dyDescent="0.3">
      <c r="A638" s="86">
        <v>2</v>
      </c>
      <c r="B638" s="98" t="s">
        <v>385</v>
      </c>
      <c r="C638" s="99" t="s">
        <v>101</v>
      </c>
      <c r="D638" s="89" t="s">
        <v>410</v>
      </c>
      <c r="E638" s="87" t="s">
        <v>13</v>
      </c>
      <c r="F638" s="87" t="s">
        <v>83</v>
      </c>
      <c r="G638" s="87" t="s">
        <v>70</v>
      </c>
      <c r="H638" s="98" t="str">
        <f>_xlfn.XLOOKUP([1]Calendario!C658,'[1]Catálogo Extraordinarias'!$C$4:$C$111,'[1]Catálogo Extraordinarias'!$B$4:$B$111)</f>
        <v>6.4</v>
      </c>
      <c r="I638" s="93">
        <v>45604</v>
      </c>
      <c r="J638" s="93">
        <v>45605</v>
      </c>
      <c r="K638" s="87"/>
    </row>
    <row r="639" spans="1:11" ht="14.4" x14ac:dyDescent="0.3">
      <c r="A639" s="86">
        <v>2</v>
      </c>
      <c r="B639" s="98" t="s">
        <v>385</v>
      </c>
      <c r="C639" s="99" t="s">
        <v>101</v>
      </c>
      <c r="D639" s="89" t="s">
        <v>411</v>
      </c>
      <c r="E639" s="87" t="s">
        <v>13</v>
      </c>
      <c r="F639" s="87" t="s">
        <v>112</v>
      </c>
      <c r="G639" s="87" t="s">
        <v>70</v>
      </c>
      <c r="H639" s="98" t="str">
        <f>_xlfn.XLOOKUP([1]Calendario!C659,'[1]Catálogo Extraordinarias'!$C$4:$C$111,'[1]Catálogo Extraordinarias'!$B$4:$B$111)</f>
        <v>6.5</v>
      </c>
      <c r="I639" s="93">
        <v>45606</v>
      </c>
      <c r="J639" s="93">
        <v>45606</v>
      </c>
      <c r="K639" s="87"/>
    </row>
    <row r="640" spans="1:11" ht="14.4" x14ac:dyDescent="0.3">
      <c r="A640" s="86">
        <v>2</v>
      </c>
      <c r="B640" s="98" t="s">
        <v>385</v>
      </c>
      <c r="C640" s="99" t="s">
        <v>101</v>
      </c>
      <c r="D640" s="89" t="s">
        <v>412</v>
      </c>
      <c r="E640" s="87" t="s">
        <v>13</v>
      </c>
      <c r="F640" s="87" t="s">
        <v>45</v>
      </c>
      <c r="G640" s="87" t="s">
        <v>70</v>
      </c>
      <c r="H640" s="98" t="str">
        <f>_xlfn.XLOOKUP([1]Calendario!C660,'[1]Catálogo Extraordinarias'!$C$4:$C$111,'[1]Catálogo Extraordinarias'!$B$4:$B$111)</f>
        <v>6.6</v>
      </c>
      <c r="I640" s="93">
        <v>45607</v>
      </c>
      <c r="J640" s="93">
        <v>45633</v>
      </c>
      <c r="K640" s="87"/>
    </row>
    <row r="641" spans="1:11" ht="14.4" x14ac:dyDescent="0.3">
      <c r="A641" s="86">
        <v>2</v>
      </c>
      <c r="B641" s="98" t="s">
        <v>385</v>
      </c>
      <c r="C641" s="99" t="s">
        <v>101</v>
      </c>
      <c r="D641" s="89" t="s">
        <v>413</v>
      </c>
      <c r="E641" s="87" t="s">
        <v>13</v>
      </c>
      <c r="F641" s="87" t="s">
        <v>45</v>
      </c>
      <c r="G641" s="87" t="s">
        <v>70</v>
      </c>
      <c r="H641" s="98" t="str">
        <f>_xlfn.XLOOKUP([1]Calendario!C661,'[1]Catálogo Extraordinarias'!$C$4:$C$111,'[1]Catálogo Extraordinarias'!$B$4:$B$111)</f>
        <v>6.7</v>
      </c>
      <c r="I641" s="93">
        <v>45607</v>
      </c>
      <c r="J641" s="93">
        <v>45633</v>
      </c>
      <c r="K641" s="87"/>
    </row>
    <row r="642" spans="1:11" ht="14.4" x14ac:dyDescent="0.3">
      <c r="A642" s="86">
        <v>2</v>
      </c>
      <c r="B642" s="98" t="s">
        <v>385</v>
      </c>
      <c r="C642" s="99" t="s">
        <v>101</v>
      </c>
      <c r="D642" s="89" t="s">
        <v>414</v>
      </c>
      <c r="E642" s="87" t="s">
        <v>13</v>
      </c>
      <c r="F642" s="87" t="s">
        <v>45</v>
      </c>
      <c r="G642" s="87" t="s">
        <v>70</v>
      </c>
      <c r="H642" s="98" t="str">
        <f>_xlfn.XLOOKUP([1]Calendario!C662,'[1]Catálogo Extraordinarias'!$C$4:$C$111,'[1]Catálogo Extraordinarias'!$B$4:$B$111)</f>
        <v>6.8</v>
      </c>
      <c r="I642" s="93">
        <v>45607</v>
      </c>
      <c r="J642" s="93">
        <v>45633</v>
      </c>
      <c r="K642" s="87"/>
    </row>
    <row r="643" spans="1:11" ht="14.4" x14ac:dyDescent="0.3">
      <c r="A643" s="86">
        <v>2</v>
      </c>
      <c r="B643" s="98" t="s">
        <v>385</v>
      </c>
      <c r="C643" s="99" t="s">
        <v>101</v>
      </c>
      <c r="D643" s="89" t="s">
        <v>415</v>
      </c>
      <c r="E643" s="87" t="s">
        <v>13</v>
      </c>
      <c r="F643" s="87" t="s">
        <v>45</v>
      </c>
      <c r="G643" s="87" t="s">
        <v>70</v>
      </c>
      <c r="H643" s="98" t="str">
        <f>_xlfn.XLOOKUP([1]Calendario!C663,'[1]Catálogo Extraordinarias'!$C$4:$C$111,'[1]Catálogo Extraordinarias'!$B$4:$B$111)</f>
        <v>6.9</v>
      </c>
      <c r="I643" s="93">
        <v>45607</v>
      </c>
      <c r="J643" s="93">
        <v>45633</v>
      </c>
      <c r="K643" s="87"/>
    </row>
    <row r="644" spans="1:11" ht="14.4" x14ac:dyDescent="0.3">
      <c r="A644" s="86">
        <v>2</v>
      </c>
      <c r="B644" s="98" t="s">
        <v>385</v>
      </c>
      <c r="C644" s="99" t="s">
        <v>137</v>
      </c>
      <c r="D644" s="89" t="s">
        <v>142</v>
      </c>
      <c r="E644" s="98" t="s">
        <v>21</v>
      </c>
      <c r="F644" s="87" t="s">
        <v>14</v>
      </c>
      <c r="G644" s="87" t="s">
        <v>21</v>
      </c>
      <c r="H644" s="98" t="str">
        <f>_xlfn.XLOOKUP([1]Calendario!C664,'[1]Catálogo Extraordinarias'!$C$4:$C$111,'[1]Catálogo Extraordinarias'!$B$4:$B$111)</f>
        <v>7.1</v>
      </c>
      <c r="I644" s="93">
        <v>45568</v>
      </c>
      <c r="J644" s="93">
        <v>45568</v>
      </c>
      <c r="K644" s="87"/>
    </row>
    <row r="645" spans="1:11" ht="14.4" x14ac:dyDescent="0.3">
      <c r="A645" s="86">
        <v>2</v>
      </c>
      <c r="B645" s="98" t="s">
        <v>385</v>
      </c>
      <c r="C645" s="99" t="s">
        <v>137</v>
      </c>
      <c r="D645" s="89" t="s">
        <v>140</v>
      </c>
      <c r="E645" s="98" t="s">
        <v>21</v>
      </c>
      <c r="F645" s="87" t="s">
        <v>14</v>
      </c>
      <c r="G645" s="87" t="s">
        <v>21</v>
      </c>
      <c r="H645" s="98" t="str">
        <f>_xlfn.XLOOKUP([1]Calendario!C665,'[1]Catálogo Extraordinarias'!$C$4:$C$111,'[1]Catálogo Extraordinarias'!$B$4:$B$111)</f>
        <v>7.2</v>
      </c>
      <c r="I645" s="93">
        <v>45568</v>
      </c>
      <c r="J645" s="93">
        <v>45568</v>
      </c>
      <c r="K645" s="87"/>
    </row>
    <row r="646" spans="1:11" ht="14.4" x14ac:dyDescent="0.3">
      <c r="A646" s="86">
        <v>2</v>
      </c>
      <c r="B646" s="98" t="s">
        <v>385</v>
      </c>
      <c r="C646" s="99" t="s">
        <v>137</v>
      </c>
      <c r="D646" s="89" t="s">
        <v>143</v>
      </c>
      <c r="E646" s="98" t="s">
        <v>21</v>
      </c>
      <c r="F646" s="87" t="s">
        <v>14</v>
      </c>
      <c r="G646" s="87" t="s">
        <v>21</v>
      </c>
      <c r="H646" s="98" t="str">
        <f>_xlfn.XLOOKUP([1]Calendario!C666,'[1]Catálogo Extraordinarias'!$C$4:$C$111,'[1]Catálogo Extraordinarias'!$B$4:$B$111)</f>
        <v>7.3</v>
      </c>
      <c r="I646" s="93">
        <v>45568</v>
      </c>
      <c r="J646" s="93">
        <v>45568</v>
      </c>
      <c r="K646" s="87"/>
    </row>
    <row r="647" spans="1:11" ht="14.4" x14ac:dyDescent="0.3">
      <c r="A647" s="86">
        <v>2</v>
      </c>
      <c r="B647" s="98" t="s">
        <v>385</v>
      </c>
      <c r="C647" s="99" t="s">
        <v>144</v>
      </c>
      <c r="D647" s="89" t="s">
        <v>145</v>
      </c>
      <c r="E647" s="98" t="s">
        <v>21</v>
      </c>
      <c r="F647" s="87" t="s">
        <v>14</v>
      </c>
      <c r="G647" s="87" t="s">
        <v>21</v>
      </c>
      <c r="H647" s="98" t="str">
        <f>_xlfn.XLOOKUP([1]Calendario!C667,'[1]Catálogo Extraordinarias'!$C$4:$C$111,'[1]Catálogo Extraordinarias'!$B$4:$B$111)</f>
        <v>8.1</v>
      </c>
      <c r="I647" s="93">
        <v>45568</v>
      </c>
      <c r="J647" s="93">
        <v>45568</v>
      </c>
      <c r="K647" s="87"/>
    </row>
    <row r="648" spans="1:11" ht="14.4" x14ac:dyDescent="0.3">
      <c r="A648" s="86">
        <v>2</v>
      </c>
      <c r="B648" s="98" t="s">
        <v>385</v>
      </c>
      <c r="C648" s="99" t="s">
        <v>144</v>
      </c>
      <c r="D648" s="89" t="s">
        <v>146</v>
      </c>
      <c r="E648" s="98" t="s">
        <v>21</v>
      </c>
      <c r="F648" s="87" t="s">
        <v>38</v>
      </c>
      <c r="G648" s="87" t="s">
        <v>21</v>
      </c>
      <c r="H648" s="98" t="str">
        <f>_xlfn.XLOOKUP([1]Calendario!C668,'[1]Catálogo Extraordinarias'!$C$4:$C$111,'[1]Catálogo Extraordinarias'!$B$4:$B$111)</f>
        <v>8.2</v>
      </c>
      <c r="I648" s="93">
        <v>45568</v>
      </c>
      <c r="J648" s="93">
        <v>45582</v>
      </c>
      <c r="K648" s="87"/>
    </row>
    <row r="649" spans="1:11" ht="14.4" x14ac:dyDescent="0.3">
      <c r="A649" s="86">
        <v>2</v>
      </c>
      <c r="B649" s="98" t="s">
        <v>385</v>
      </c>
      <c r="C649" s="99" t="s">
        <v>144</v>
      </c>
      <c r="D649" s="89" t="s">
        <v>147</v>
      </c>
      <c r="E649" s="98" t="s">
        <v>21</v>
      </c>
      <c r="F649" s="87" t="s">
        <v>14</v>
      </c>
      <c r="G649" s="87" t="s">
        <v>21</v>
      </c>
      <c r="H649" s="98" t="str">
        <f>_xlfn.XLOOKUP([1]Calendario!C669,'[1]Catálogo Extraordinarias'!$C$4:$C$111,'[1]Catálogo Extraordinarias'!$B$4:$B$111)</f>
        <v>8.3</v>
      </c>
      <c r="I649" s="93">
        <v>45585</v>
      </c>
      <c r="J649" s="93">
        <v>45585</v>
      </c>
      <c r="K649" s="87"/>
    </row>
    <row r="650" spans="1:11" ht="14.4" x14ac:dyDescent="0.3">
      <c r="A650" s="86">
        <v>2</v>
      </c>
      <c r="B650" s="98" t="s">
        <v>385</v>
      </c>
      <c r="C650" s="99" t="s">
        <v>144</v>
      </c>
      <c r="D650" s="89" t="s">
        <v>416</v>
      </c>
      <c r="E650" s="98" t="s">
        <v>21</v>
      </c>
      <c r="F650" s="87" t="s">
        <v>38</v>
      </c>
      <c r="G650" s="87" t="s">
        <v>21</v>
      </c>
      <c r="H650" s="98" t="str">
        <f>_xlfn.XLOOKUP([1]Calendario!C670,'[1]Catálogo Extraordinarias'!$C$4:$C$111,'[1]Catálogo Extraordinarias'!$B$4:$B$111)</f>
        <v>8.4</v>
      </c>
      <c r="I650" s="93">
        <v>45586</v>
      </c>
      <c r="J650" s="93">
        <v>45592</v>
      </c>
      <c r="K650" s="87"/>
    </row>
    <row r="651" spans="1:11" ht="14.4" x14ac:dyDescent="0.3">
      <c r="A651" s="86">
        <v>2</v>
      </c>
      <c r="B651" s="98" t="s">
        <v>385</v>
      </c>
      <c r="C651" s="99" t="s">
        <v>144</v>
      </c>
      <c r="D651" s="89" t="s">
        <v>150</v>
      </c>
      <c r="E651" s="98" t="s">
        <v>21</v>
      </c>
      <c r="F651" s="87" t="s">
        <v>151</v>
      </c>
      <c r="G651" s="87" t="s">
        <v>21</v>
      </c>
      <c r="H651" s="98" t="str">
        <f>_xlfn.XLOOKUP([1]Calendario!C671,'[1]Catálogo Extraordinarias'!$C$4:$C$111,'[1]Catálogo Extraordinarias'!$B$4:$B$111)</f>
        <v>8.5</v>
      </c>
      <c r="I651" s="93">
        <v>45596</v>
      </c>
      <c r="J651" s="93">
        <v>45596</v>
      </c>
      <c r="K651" s="87"/>
    </row>
    <row r="652" spans="1:11" ht="14.4" x14ac:dyDescent="0.3">
      <c r="A652" s="86">
        <v>2</v>
      </c>
      <c r="B652" s="98" t="s">
        <v>385</v>
      </c>
      <c r="C652" s="99" t="s">
        <v>152</v>
      </c>
      <c r="D652" s="89" t="s">
        <v>153</v>
      </c>
      <c r="E652" s="98" t="s">
        <v>21</v>
      </c>
      <c r="F652" s="87" t="s">
        <v>14</v>
      </c>
      <c r="G652" s="87" t="s">
        <v>21</v>
      </c>
      <c r="H652" s="98" t="str">
        <f>_xlfn.XLOOKUP([1]Calendario!C672,'[1]Catálogo Extraordinarias'!$C$4:$C$111,'[1]Catálogo Extraordinarias'!$B$4:$B$111)</f>
        <v>9.1</v>
      </c>
      <c r="I652" s="93">
        <v>45568</v>
      </c>
      <c r="J652" s="93">
        <v>45582</v>
      </c>
      <c r="K652" s="87"/>
    </row>
    <row r="653" spans="1:11" ht="14.4" x14ac:dyDescent="0.3">
      <c r="A653" s="86">
        <v>2</v>
      </c>
      <c r="B653" s="98" t="s">
        <v>385</v>
      </c>
      <c r="C653" s="99" t="s">
        <v>152</v>
      </c>
      <c r="D653" s="89" t="s">
        <v>154</v>
      </c>
      <c r="E653" s="98" t="s">
        <v>21</v>
      </c>
      <c r="F653" s="87" t="s">
        <v>14</v>
      </c>
      <c r="G653" s="87" t="s">
        <v>21</v>
      </c>
      <c r="H653" s="98" t="str">
        <f>_xlfn.XLOOKUP([1]Calendario!C673,'[1]Catálogo Extraordinarias'!$C$4:$C$111,'[1]Catálogo Extraordinarias'!$B$4:$B$111)</f>
        <v>9.2</v>
      </c>
      <c r="I653" s="93">
        <v>45589</v>
      </c>
      <c r="J653" s="93">
        <v>45589</v>
      </c>
      <c r="K653" s="87"/>
    </row>
    <row r="654" spans="1:11" ht="14.4" x14ac:dyDescent="0.3">
      <c r="A654" s="86">
        <v>2</v>
      </c>
      <c r="B654" s="98" t="s">
        <v>385</v>
      </c>
      <c r="C654" s="99" t="s">
        <v>152</v>
      </c>
      <c r="D654" s="89" t="s">
        <v>417</v>
      </c>
      <c r="E654" s="98" t="s">
        <v>21</v>
      </c>
      <c r="F654" s="87" t="s">
        <v>14</v>
      </c>
      <c r="G654" s="87" t="s">
        <v>21</v>
      </c>
      <c r="H654" s="98" t="str">
        <f>_xlfn.XLOOKUP([1]Calendario!C674,'[1]Catálogo Extraordinarias'!$C$4:$C$111,'[1]Catálogo Extraordinarias'!$B$4:$B$111)</f>
        <v>9.3</v>
      </c>
      <c r="I654" s="93">
        <v>45590</v>
      </c>
      <c r="J654" s="93">
        <v>45595</v>
      </c>
      <c r="K654" s="87"/>
    </row>
    <row r="655" spans="1:11" ht="14.4" x14ac:dyDescent="0.3">
      <c r="A655" s="86">
        <v>2</v>
      </c>
      <c r="B655" s="98" t="s">
        <v>385</v>
      </c>
      <c r="C655" s="99" t="s">
        <v>152</v>
      </c>
      <c r="D655" s="89" t="s">
        <v>158</v>
      </c>
      <c r="E655" s="98" t="s">
        <v>21</v>
      </c>
      <c r="F655" s="87" t="s">
        <v>151</v>
      </c>
      <c r="G655" s="87" t="s">
        <v>21</v>
      </c>
      <c r="H655" s="98" t="str">
        <f>_xlfn.XLOOKUP([1]Calendario!C675,'[1]Catálogo Extraordinarias'!$C$4:$C$111,'[1]Catálogo Extraordinarias'!$B$4:$B$111)</f>
        <v>9.4</v>
      </c>
      <c r="I655" s="93">
        <v>45598</v>
      </c>
      <c r="J655" s="93">
        <v>45600</v>
      </c>
      <c r="K655" s="87"/>
    </row>
    <row r="656" spans="1:11" ht="14.4" x14ac:dyDescent="0.3">
      <c r="A656" s="86">
        <v>2</v>
      </c>
      <c r="B656" s="98" t="s">
        <v>385</v>
      </c>
      <c r="C656" s="99" t="s">
        <v>152</v>
      </c>
      <c r="D656" s="89" t="s">
        <v>159</v>
      </c>
      <c r="E656" s="98" t="s">
        <v>21</v>
      </c>
      <c r="F656" s="87" t="s">
        <v>151</v>
      </c>
      <c r="G656" s="87" t="s">
        <v>21</v>
      </c>
      <c r="H656" s="98" t="str">
        <f>_xlfn.XLOOKUP([1]Calendario!C676,'[1]Catálogo Extraordinarias'!$C$4:$C$111,'[1]Catálogo Extraordinarias'!$B$4:$B$111)</f>
        <v>9.5</v>
      </c>
      <c r="I656" s="93">
        <v>45607</v>
      </c>
      <c r="J656" s="93">
        <v>45607</v>
      </c>
      <c r="K656" s="87"/>
    </row>
    <row r="657" spans="1:11" ht="14.4" x14ac:dyDescent="0.3">
      <c r="A657" s="86">
        <v>2</v>
      </c>
      <c r="B657" s="98" t="s">
        <v>385</v>
      </c>
      <c r="C657" s="99" t="s">
        <v>152</v>
      </c>
      <c r="D657" s="89" t="s">
        <v>418</v>
      </c>
      <c r="E657" s="98" t="s">
        <v>21</v>
      </c>
      <c r="F657" s="87" t="s">
        <v>151</v>
      </c>
      <c r="G657" s="87" t="s">
        <v>21</v>
      </c>
      <c r="H657" s="98" t="str">
        <f>_xlfn.XLOOKUP([1]Calendario!C677,'[1]Catálogo Extraordinarias'!$C$4:$C$111,'[1]Catálogo Extraordinarias'!$B$4:$B$111)</f>
        <v>9.6</v>
      </c>
      <c r="I657" s="93">
        <v>45568</v>
      </c>
      <c r="J657" s="93">
        <v>45582</v>
      </c>
      <c r="K657" s="87"/>
    </row>
    <row r="658" spans="1:11" ht="14.4" x14ac:dyDescent="0.3">
      <c r="A658" s="86">
        <v>2</v>
      </c>
      <c r="B658" s="98" t="s">
        <v>385</v>
      </c>
      <c r="C658" s="99" t="s">
        <v>152</v>
      </c>
      <c r="D658" s="89" t="s">
        <v>419</v>
      </c>
      <c r="E658" s="98" t="s">
        <v>21</v>
      </c>
      <c r="F658" s="87" t="s">
        <v>151</v>
      </c>
      <c r="G658" s="87" t="s">
        <v>21</v>
      </c>
      <c r="H658" s="98" t="str">
        <f>_xlfn.XLOOKUP([1]Calendario!C678,'[1]Catálogo Extraordinarias'!$C$4:$C$111,'[1]Catálogo Extraordinarias'!$B$4:$B$111)</f>
        <v>9.7</v>
      </c>
      <c r="I658" s="93">
        <v>45589</v>
      </c>
      <c r="J658" s="93">
        <v>45589</v>
      </c>
      <c r="K658" s="87"/>
    </row>
    <row r="659" spans="1:11" ht="14.4" x14ac:dyDescent="0.3">
      <c r="A659" s="86">
        <v>2</v>
      </c>
      <c r="B659" s="98" t="s">
        <v>385</v>
      </c>
      <c r="C659" s="99" t="s">
        <v>152</v>
      </c>
      <c r="D659" s="89" t="s">
        <v>384</v>
      </c>
      <c r="E659" s="98" t="s">
        <v>21</v>
      </c>
      <c r="F659" s="87" t="s">
        <v>14</v>
      </c>
      <c r="G659" s="87" t="s">
        <v>21</v>
      </c>
      <c r="H659" s="98" t="str">
        <f>_xlfn.XLOOKUP([1]Calendario!C679,'[1]Catálogo Extraordinarias'!$C$4:$C$111,'[1]Catálogo Extraordinarias'!$B$4:$B$111)</f>
        <v>9.8</v>
      </c>
      <c r="I659" s="93">
        <v>45614</v>
      </c>
      <c r="J659" s="93">
        <v>45630</v>
      </c>
      <c r="K659" s="87"/>
    </row>
    <row r="660" spans="1:11" ht="14.4" x14ac:dyDescent="0.3">
      <c r="A660" s="86">
        <v>2</v>
      </c>
      <c r="B660" s="98" t="s">
        <v>385</v>
      </c>
      <c r="C660" s="99" t="s">
        <v>261</v>
      </c>
      <c r="D660" s="89" t="s">
        <v>264</v>
      </c>
      <c r="E660" s="98" t="s">
        <v>17</v>
      </c>
      <c r="F660" s="87" t="s">
        <v>14</v>
      </c>
      <c r="G660" s="87" t="s">
        <v>263</v>
      </c>
      <c r="H660" s="98" t="str">
        <f>_xlfn.XLOOKUP([1]Calendario!C680,'[1]Catálogo Extraordinarias'!$C$4:$C$111,'[1]Catálogo Extraordinarias'!$B$4:$B$111)</f>
        <v>10.1</v>
      </c>
      <c r="I660" s="93">
        <v>45586</v>
      </c>
      <c r="J660" s="93">
        <v>45628</v>
      </c>
      <c r="K660" s="87"/>
    </row>
    <row r="661" spans="1:11" ht="14.4" x14ac:dyDescent="0.3">
      <c r="A661" s="86">
        <v>2</v>
      </c>
      <c r="B661" s="98" t="s">
        <v>385</v>
      </c>
      <c r="C661" s="99" t="s">
        <v>261</v>
      </c>
      <c r="D661" s="89" t="s">
        <v>420</v>
      </c>
      <c r="E661" s="98" t="s">
        <v>17</v>
      </c>
      <c r="F661" s="87" t="s">
        <v>14</v>
      </c>
      <c r="G661" s="87" t="s">
        <v>263</v>
      </c>
      <c r="H661" s="98" t="str">
        <f>_xlfn.XLOOKUP([1]Calendario!C681,'[1]Catálogo Extraordinarias'!$C$4:$C$111,'[1]Catálogo Extraordinarias'!$B$4:$B$111)</f>
        <v>10.2</v>
      </c>
      <c r="I661" s="93">
        <v>45614</v>
      </c>
      <c r="J661" s="93">
        <v>45657</v>
      </c>
      <c r="K661" s="87"/>
    </row>
    <row r="662" spans="1:11" ht="14.4" x14ac:dyDescent="0.3">
      <c r="A662" s="86">
        <v>2</v>
      </c>
      <c r="B662" s="98" t="s">
        <v>385</v>
      </c>
      <c r="C662" s="99" t="s">
        <v>178</v>
      </c>
      <c r="D662" s="89" t="s">
        <v>421</v>
      </c>
      <c r="E662" s="98" t="s">
        <v>21</v>
      </c>
      <c r="F662" s="87" t="s">
        <v>14</v>
      </c>
      <c r="G662" s="87" t="s">
        <v>21</v>
      </c>
      <c r="H662" s="98" t="str">
        <f>_xlfn.XLOOKUP([1]Calendario!C682,'[1]Catálogo Extraordinarias'!$C$4:$C$111,'[1]Catálogo Extraordinarias'!$B$4:$B$111)</f>
        <v>11.1</v>
      </c>
      <c r="I662" s="93">
        <v>45571</v>
      </c>
      <c r="J662" s="93">
        <v>45572</v>
      </c>
      <c r="K662" s="87"/>
    </row>
    <row r="663" spans="1:11" ht="14.4" x14ac:dyDescent="0.3">
      <c r="A663" s="86">
        <v>2</v>
      </c>
      <c r="B663" s="98" t="s">
        <v>385</v>
      </c>
      <c r="C663" s="99" t="s">
        <v>178</v>
      </c>
      <c r="D663" s="89" t="s">
        <v>422</v>
      </c>
      <c r="E663" s="98" t="s">
        <v>21</v>
      </c>
      <c r="F663" s="87" t="s">
        <v>38</v>
      </c>
      <c r="G663" s="87" t="s">
        <v>21</v>
      </c>
      <c r="H663" s="98" t="str">
        <f>_xlfn.XLOOKUP([1]Calendario!C683,'[1]Catálogo Extraordinarias'!$C$4:$C$111,'[1]Catálogo Extraordinarias'!$B$4:$B$111)</f>
        <v>11.10</v>
      </c>
      <c r="I663" s="93">
        <v>45614</v>
      </c>
      <c r="J663" s="93">
        <v>45618</v>
      </c>
      <c r="K663" s="87"/>
    </row>
    <row r="664" spans="1:11" ht="14.4" x14ac:dyDescent="0.3">
      <c r="A664" s="86">
        <v>2</v>
      </c>
      <c r="B664" s="98" t="s">
        <v>385</v>
      </c>
      <c r="C664" s="99" t="s">
        <v>178</v>
      </c>
      <c r="D664" s="89" t="s">
        <v>423</v>
      </c>
      <c r="E664" s="87" t="s">
        <v>13</v>
      </c>
      <c r="F664" s="87" t="s">
        <v>424</v>
      </c>
      <c r="G664" s="87" t="s">
        <v>40</v>
      </c>
      <c r="H664" s="98" t="str">
        <f>_xlfn.XLOOKUP([1]Calendario!C684,'[1]Catálogo Extraordinarias'!$C$4:$C$111,'[1]Catálogo Extraordinarias'!$B$4:$B$111)</f>
        <v>11.2</v>
      </c>
      <c r="I664" s="93">
        <v>45579</v>
      </c>
      <c r="J664" s="93">
        <v>45580</v>
      </c>
      <c r="K664" s="87"/>
    </row>
    <row r="665" spans="1:11" ht="14.4" x14ac:dyDescent="0.3">
      <c r="A665" s="86">
        <v>2</v>
      </c>
      <c r="B665" s="98" t="s">
        <v>385</v>
      </c>
      <c r="C665" s="99" t="s">
        <v>178</v>
      </c>
      <c r="D665" s="89" t="s">
        <v>425</v>
      </c>
      <c r="E665" s="98" t="s">
        <v>21</v>
      </c>
      <c r="F665" s="87" t="s">
        <v>14</v>
      </c>
      <c r="G665" s="87" t="s">
        <v>21</v>
      </c>
      <c r="H665" s="98" t="str">
        <f>_xlfn.XLOOKUP([1]Calendario!C685,'[1]Catálogo Extraordinarias'!$C$4:$C$111,'[1]Catálogo Extraordinarias'!$B$4:$B$111)</f>
        <v>11.3</v>
      </c>
      <c r="I665" s="93">
        <v>45580</v>
      </c>
      <c r="J665" s="93">
        <v>45581</v>
      </c>
      <c r="K665" s="87"/>
    </row>
    <row r="666" spans="1:11" ht="14.4" x14ac:dyDescent="0.3">
      <c r="A666" s="86">
        <v>2</v>
      </c>
      <c r="B666" s="98" t="s">
        <v>385</v>
      </c>
      <c r="C666" s="99" t="s">
        <v>178</v>
      </c>
      <c r="D666" s="89" t="s">
        <v>426</v>
      </c>
      <c r="E666" s="87" t="s">
        <v>13</v>
      </c>
      <c r="F666" s="87" t="s">
        <v>40</v>
      </c>
      <c r="G666" s="87" t="s">
        <v>40</v>
      </c>
      <c r="H666" s="98" t="str">
        <f>_xlfn.XLOOKUP([1]Calendario!C686,'[1]Catálogo Extraordinarias'!$C$4:$C$111,'[1]Catálogo Extraordinarias'!$B$4:$B$111)</f>
        <v>11.4</v>
      </c>
      <c r="I666" s="93">
        <v>45580</v>
      </c>
      <c r="J666" s="93">
        <v>45588</v>
      </c>
      <c r="K666" s="87"/>
    </row>
    <row r="667" spans="1:11" ht="14.4" x14ac:dyDescent="0.3">
      <c r="A667" s="86">
        <v>2</v>
      </c>
      <c r="B667" s="98" t="s">
        <v>385</v>
      </c>
      <c r="C667" s="99" t="s">
        <v>178</v>
      </c>
      <c r="D667" s="89" t="s">
        <v>183</v>
      </c>
      <c r="E667" s="98" t="s">
        <v>21</v>
      </c>
      <c r="F667" s="87" t="s">
        <v>14</v>
      </c>
      <c r="G667" s="87" t="s">
        <v>21</v>
      </c>
      <c r="H667" s="98" t="str">
        <f>_xlfn.XLOOKUP([1]Calendario!C687,'[1]Catálogo Extraordinarias'!$C$4:$C$111,'[1]Catálogo Extraordinarias'!$B$4:$B$111)</f>
        <v>11.5</v>
      </c>
      <c r="I667" s="93">
        <v>45596</v>
      </c>
      <c r="J667" s="93">
        <v>45596</v>
      </c>
      <c r="K667" s="87"/>
    </row>
    <row r="668" spans="1:11" ht="14.4" x14ac:dyDescent="0.3">
      <c r="A668" s="86">
        <v>2</v>
      </c>
      <c r="B668" s="98" t="s">
        <v>385</v>
      </c>
      <c r="C668" s="99" t="s">
        <v>178</v>
      </c>
      <c r="D668" s="89" t="s">
        <v>186</v>
      </c>
      <c r="E668" s="98" t="s">
        <v>21</v>
      </c>
      <c r="F668" s="87" t="s">
        <v>151</v>
      </c>
      <c r="G668" s="87" t="s">
        <v>21</v>
      </c>
      <c r="H668" s="98" t="str">
        <f>_xlfn.XLOOKUP([1]Calendario!C688,'[1]Catálogo Extraordinarias'!$C$4:$C$111,'[1]Catálogo Extraordinarias'!$B$4:$B$111)</f>
        <v>11.6</v>
      </c>
      <c r="I668" s="93">
        <v>45570</v>
      </c>
      <c r="J668" s="93">
        <v>45590</v>
      </c>
      <c r="K668" s="87"/>
    </row>
    <row r="669" spans="1:11" ht="14.4" x14ac:dyDescent="0.3">
      <c r="A669" s="86">
        <v>2</v>
      </c>
      <c r="B669" s="98" t="s">
        <v>385</v>
      </c>
      <c r="C669" s="99" t="s">
        <v>178</v>
      </c>
      <c r="D669" s="89" t="s">
        <v>427</v>
      </c>
      <c r="E669" s="98" t="s">
        <v>21</v>
      </c>
      <c r="F669" s="87" t="s">
        <v>38</v>
      </c>
      <c r="G669" s="87" t="s">
        <v>21</v>
      </c>
      <c r="H669" s="98" t="str">
        <f>_xlfn.XLOOKUP([1]Calendario!C689,'[1]Catálogo Extraordinarias'!$C$4:$C$111,'[1]Catálogo Extraordinarias'!$B$4:$B$111)</f>
        <v>11.7</v>
      </c>
      <c r="I669" s="93">
        <v>45570</v>
      </c>
      <c r="J669" s="93">
        <v>45608</v>
      </c>
      <c r="K669" s="87"/>
    </row>
    <row r="670" spans="1:11" ht="14.4" x14ac:dyDescent="0.3">
      <c r="A670" s="86">
        <v>2</v>
      </c>
      <c r="B670" s="98" t="s">
        <v>385</v>
      </c>
      <c r="C670" s="99" t="s">
        <v>178</v>
      </c>
      <c r="D670" s="89" t="s">
        <v>428</v>
      </c>
      <c r="E670" s="98" t="s">
        <v>21</v>
      </c>
      <c r="F670" s="87" t="s">
        <v>14</v>
      </c>
      <c r="G670" s="87" t="s">
        <v>21</v>
      </c>
      <c r="H670" s="98" t="str">
        <f>_xlfn.XLOOKUP([1]Calendario!C690,'[1]Catálogo Extraordinarias'!$C$4:$C$111,'[1]Catálogo Extraordinarias'!$B$4:$B$111)</f>
        <v>11.8</v>
      </c>
      <c r="I670" s="93">
        <v>45608</v>
      </c>
      <c r="J670" s="93">
        <v>45616</v>
      </c>
      <c r="K670" s="87"/>
    </row>
    <row r="671" spans="1:11" ht="14.4" x14ac:dyDescent="0.3">
      <c r="A671" s="86">
        <v>2</v>
      </c>
      <c r="B671" s="98" t="s">
        <v>385</v>
      </c>
      <c r="C671" s="99" t="s">
        <v>178</v>
      </c>
      <c r="D671" s="89" t="s">
        <v>429</v>
      </c>
      <c r="E671" s="98" t="s">
        <v>21</v>
      </c>
      <c r="F671" s="87" t="s">
        <v>151</v>
      </c>
      <c r="G671" s="87" t="s">
        <v>21</v>
      </c>
      <c r="H671" s="98" t="str">
        <f>_xlfn.XLOOKUP([1]Calendario!C691,'[1]Catálogo Extraordinarias'!$C$4:$C$111,'[1]Catálogo Extraordinarias'!$B$4:$B$111)</f>
        <v>11.9</v>
      </c>
      <c r="I671" s="93">
        <v>45617</v>
      </c>
      <c r="J671" s="93">
        <v>45617</v>
      </c>
      <c r="K671" s="87"/>
    </row>
    <row r="672" spans="1:11" ht="14.4" x14ac:dyDescent="0.3">
      <c r="A672" s="86">
        <v>2</v>
      </c>
      <c r="B672" s="98" t="s">
        <v>385</v>
      </c>
      <c r="C672" s="99" t="s">
        <v>178</v>
      </c>
      <c r="D672" s="89" t="s">
        <v>189</v>
      </c>
      <c r="E672" s="98" t="s">
        <v>21</v>
      </c>
      <c r="F672" s="87" t="s">
        <v>38</v>
      </c>
      <c r="G672" s="87" t="s">
        <v>21</v>
      </c>
      <c r="H672" s="98" t="str">
        <f>_xlfn.XLOOKUP([1]Calendario!C692,'[1]Catálogo Extraordinarias'!$C$4:$C$111,'[1]Catálogo Extraordinarias'!$B$4:$B$111)</f>
        <v>11.11</v>
      </c>
      <c r="I672" s="93">
        <v>45614</v>
      </c>
      <c r="J672" s="93">
        <v>45625</v>
      </c>
      <c r="K672" s="87"/>
    </row>
    <row r="673" spans="1:11" ht="14.4" x14ac:dyDescent="0.3">
      <c r="A673" s="86">
        <v>2</v>
      </c>
      <c r="B673" s="98" t="s">
        <v>385</v>
      </c>
      <c r="C673" s="99" t="s">
        <v>178</v>
      </c>
      <c r="D673" s="89" t="s">
        <v>190</v>
      </c>
      <c r="E673" s="98" t="s">
        <v>21</v>
      </c>
      <c r="F673" s="87" t="s">
        <v>38</v>
      </c>
      <c r="G673" s="87" t="s">
        <v>21</v>
      </c>
      <c r="H673" s="98" t="str">
        <f>_xlfn.XLOOKUP([1]Calendario!C693,'[1]Catálogo Extraordinarias'!$C$4:$C$111,'[1]Catálogo Extraordinarias'!$B$4:$B$111)</f>
        <v>11.12</v>
      </c>
      <c r="I673" s="93">
        <v>45628</v>
      </c>
      <c r="J673" s="93">
        <v>45632</v>
      </c>
      <c r="K673" s="87"/>
    </row>
    <row r="674" spans="1:11" ht="14.4" x14ac:dyDescent="0.3">
      <c r="A674" s="86">
        <v>2</v>
      </c>
      <c r="B674" s="98" t="s">
        <v>385</v>
      </c>
      <c r="C674" s="99" t="s">
        <v>223</v>
      </c>
      <c r="D674" s="89" t="s">
        <v>430</v>
      </c>
      <c r="E674" s="98" t="s">
        <v>21</v>
      </c>
      <c r="F674" s="87" t="s">
        <v>14</v>
      </c>
      <c r="G674" s="87" t="s">
        <v>21</v>
      </c>
      <c r="H674" s="98" t="str">
        <f>_xlfn.XLOOKUP([1]Calendario!C694,'[1]Catálogo Extraordinarias'!$C$4:$C$111,'[1]Catálogo Extraordinarias'!$B$4:$B$111)</f>
        <v>12.1</v>
      </c>
      <c r="I674" s="93">
        <v>45577</v>
      </c>
      <c r="J674" s="93">
        <v>45577</v>
      </c>
      <c r="K674" s="87"/>
    </row>
    <row r="675" spans="1:11" ht="14.4" x14ac:dyDescent="0.3">
      <c r="A675" s="86">
        <v>2</v>
      </c>
      <c r="B675" s="98" t="s">
        <v>385</v>
      </c>
      <c r="C675" s="99" t="s">
        <v>223</v>
      </c>
      <c r="D675" s="89" t="s">
        <v>431</v>
      </c>
      <c r="E675" s="98" t="s">
        <v>21</v>
      </c>
      <c r="F675" s="87" t="s">
        <v>14</v>
      </c>
      <c r="G675" s="87" t="s">
        <v>21</v>
      </c>
      <c r="H675" s="98" t="str">
        <f>_xlfn.XLOOKUP([1]Calendario!C695,'[1]Catálogo Extraordinarias'!$C$4:$C$111,'[1]Catálogo Extraordinarias'!$B$4:$B$111)</f>
        <v>12.2</v>
      </c>
      <c r="I675" s="93">
        <v>45577</v>
      </c>
      <c r="J675" s="93">
        <v>45577</v>
      </c>
      <c r="K675" s="87"/>
    </row>
    <row r="676" spans="1:11" ht="14.4" x14ac:dyDescent="0.3">
      <c r="A676" s="86">
        <v>2</v>
      </c>
      <c r="B676" s="98" t="s">
        <v>385</v>
      </c>
      <c r="C676" s="99" t="s">
        <v>192</v>
      </c>
      <c r="D676" s="89" t="s">
        <v>432</v>
      </c>
      <c r="E676" s="98" t="s">
        <v>17</v>
      </c>
      <c r="F676" s="87" t="s">
        <v>197</v>
      </c>
      <c r="G676" s="87" t="s">
        <v>40</v>
      </c>
      <c r="H676" s="98" t="str">
        <f>_xlfn.XLOOKUP([1]Calendario!C696,'[1]Catálogo Extraordinarias'!$C$4:$C$111,'[1]Catálogo Extraordinarias'!$B$4:$B$111)</f>
        <v>13.1</v>
      </c>
      <c r="I676" s="93">
        <v>45607</v>
      </c>
      <c r="J676" s="93">
        <v>45632</v>
      </c>
      <c r="K676" s="87"/>
    </row>
    <row r="677" spans="1:11" ht="14.4" x14ac:dyDescent="0.3">
      <c r="A677" s="86">
        <v>2</v>
      </c>
      <c r="B677" s="98" t="s">
        <v>385</v>
      </c>
      <c r="C677" s="99" t="s">
        <v>192</v>
      </c>
      <c r="D677" s="89" t="s">
        <v>192</v>
      </c>
      <c r="E677" s="98" t="s">
        <v>21</v>
      </c>
      <c r="F677" s="87" t="s">
        <v>151</v>
      </c>
      <c r="G677" s="87" t="s">
        <v>21</v>
      </c>
      <c r="H677" s="98" t="str">
        <f>_xlfn.XLOOKUP([1]Calendario!C697,'[1]Catálogo Extraordinarias'!$C$4:$C$111,'[1]Catálogo Extraordinarias'!$B$4:$B$111)</f>
        <v>13.2</v>
      </c>
      <c r="I677" s="93">
        <v>45634</v>
      </c>
      <c r="J677" s="93">
        <v>45634</v>
      </c>
      <c r="K677" s="87"/>
    </row>
    <row r="678" spans="1:11" ht="14.4" x14ac:dyDescent="0.3">
      <c r="A678" s="86">
        <v>2</v>
      </c>
      <c r="B678" s="98" t="s">
        <v>385</v>
      </c>
      <c r="C678" s="99" t="s">
        <v>216</v>
      </c>
      <c r="D678" s="89" t="s">
        <v>217</v>
      </c>
      <c r="E678" s="98" t="s">
        <v>21</v>
      </c>
      <c r="F678" s="87" t="s">
        <v>151</v>
      </c>
      <c r="G678" s="87" t="s">
        <v>19</v>
      </c>
      <c r="H678" s="98" t="str">
        <f>_xlfn.XLOOKUP([1]Calendario!C698,'[1]Catálogo Extraordinarias'!$C$4:$C$111,'[1]Catálogo Extraordinarias'!$B$4:$B$111)</f>
        <v>14.1</v>
      </c>
      <c r="I678" s="93">
        <v>45605</v>
      </c>
      <c r="J678" s="93">
        <v>45612</v>
      </c>
      <c r="K678" s="87"/>
    </row>
    <row r="679" spans="1:11" ht="14.4" x14ac:dyDescent="0.3">
      <c r="A679" s="86">
        <v>2</v>
      </c>
      <c r="B679" s="98" t="s">
        <v>385</v>
      </c>
      <c r="C679" s="99" t="s">
        <v>216</v>
      </c>
      <c r="D679" s="89" t="s">
        <v>218</v>
      </c>
      <c r="E679" s="87" t="s">
        <v>13</v>
      </c>
      <c r="F679" s="87" t="s">
        <v>45</v>
      </c>
      <c r="G679" s="87" t="s">
        <v>19</v>
      </c>
      <c r="H679" s="98" t="str">
        <f>_xlfn.XLOOKUP([1]Calendario!C699,'[1]Catálogo Extraordinarias'!$C$4:$C$111,'[1]Catálogo Extraordinarias'!$B$4:$B$111)</f>
        <v>14.2</v>
      </c>
      <c r="I679" s="93">
        <v>45613</v>
      </c>
      <c r="J679" s="93">
        <v>45619</v>
      </c>
      <c r="K679" s="87"/>
    </row>
    <row r="680" spans="1:11" ht="14.4" x14ac:dyDescent="0.3">
      <c r="A680" s="86">
        <v>2</v>
      </c>
      <c r="B680" s="98" t="s">
        <v>385</v>
      </c>
      <c r="C680" s="99" t="s">
        <v>216</v>
      </c>
      <c r="D680" s="89" t="s">
        <v>219</v>
      </c>
      <c r="E680" s="98" t="s">
        <v>21</v>
      </c>
      <c r="F680" s="87" t="s">
        <v>151</v>
      </c>
      <c r="G680" s="87" t="s">
        <v>21</v>
      </c>
      <c r="H680" s="98" t="str">
        <f>_xlfn.XLOOKUP([1]Calendario!C700,'[1]Catálogo Extraordinarias'!$C$4:$C$111,'[1]Catálogo Extraordinarias'!$B$4:$B$111)</f>
        <v>14.3</v>
      </c>
      <c r="I680" s="93">
        <v>45613</v>
      </c>
      <c r="J680" s="93">
        <v>45626</v>
      </c>
      <c r="K680" s="87"/>
    </row>
    <row r="681" spans="1:11" ht="14.4" x14ac:dyDescent="0.3">
      <c r="A681" s="86">
        <v>2</v>
      </c>
      <c r="B681" s="98" t="s">
        <v>385</v>
      </c>
      <c r="C681" s="99" t="s">
        <v>216</v>
      </c>
      <c r="D681" s="89" t="s">
        <v>433</v>
      </c>
      <c r="E681" s="98" t="s">
        <v>21</v>
      </c>
      <c r="F681" s="87" t="s">
        <v>38</v>
      </c>
      <c r="G681" s="87" t="s">
        <v>21</v>
      </c>
      <c r="H681" s="98" t="str">
        <f>_xlfn.XLOOKUP([1]Calendario!C701,'[1]Catálogo Extraordinarias'!$C$4:$C$111,'[1]Catálogo Extraordinarias'!$B$4:$B$111)</f>
        <v>14.4</v>
      </c>
      <c r="I681" s="93">
        <v>45634</v>
      </c>
      <c r="J681" s="93">
        <v>45635</v>
      </c>
      <c r="K681" s="87"/>
    </row>
    <row r="682" spans="1:11" ht="14.4" x14ac:dyDescent="0.3">
      <c r="A682" s="86">
        <v>2</v>
      </c>
      <c r="B682" s="98" t="s">
        <v>385</v>
      </c>
      <c r="C682" s="99" t="s">
        <v>216</v>
      </c>
      <c r="D682" s="89" t="s">
        <v>221</v>
      </c>
      <c r="E682" s="98" t="s">
        <v>21</v>
      </c>
      <c r="F682" s="87" t="s">
        <v>14</v>
      </c>
      <c r="G682" s="87" t="s">
        <v>21</v>
      </c>
      <c r="H682" s="98" t="str">
        <f>_xlfn.XLOOKUP([1]Calendario!C702,'[1]Catálogo Extraordinarias'!$C$4:$C$111,'[1]Catálogo Extraordinarias'!$B$4:$B$111)</f>
        <v>14.5</v>
      </c>
      <c r="I682" s="93">
        <v>45636</v>
      </c>
      <c r="J682" s="93">
        <v>45642</v>
      </c>
      <c r="K682" s="87"/>
    </row>
    <row r="683" spans="1:11" ht="14.4" x14ac:dyDescent="0.3">
      <c r="A683" s="86">
        <v>2</v>
      </c>
      <c r="B683" s="98" t="s">
        <v>385</v>
      </c>
      <c r="C683" s="99" t="s">
        <v>216</v>
      </c>
      <c r="D683" s="89" t="s">
        <v>222</v>
      </c>
      <c r="E683" s="98" t="s">
        <v>21</v>
      </c>
      <c r="F683" s="87" t="s">
        <v>14</v>
      </c>
      <c r="G683" s="87" t="s">
        <v>19</v>
      </c>
      <c r="H683" s="98" t="str">
        <f>_xlfn.XLOOKUP([1]Calendario!C703,'[1]Catálogo Extraordinarias'!$C$4:$C$111,'[1]Catálogo Extraordinarias'!$B$4:$B$111)</f>
        <v>14.6</v>
      </c>
      <c r="I683" s="93">
        <v>45636</v>
      </c>
      <c r="J683" s="93">
        <v>45642</v>
      </c>
      <c r="K683" s="87"/>
    </row>
    <row r="684" spans="1:11" ht="14.4" x14ac:dyDescent="0.3">
      <c r="A684" s="86">
        <v>2</v>
      </c>
      <c r="B684" s="98" t="s">
        <v>385</v>
      </c>
      <c r="C684" s="99" t="s">
        <v>198</v>
      </c>
      <c r="D684" s="89" t="s">
        <v>201</v>
      </c>
      <c r="E684" s="98" t="s">
        <v>21</v>
      </c>
      <c r="F684" s="87" t="s">
        <v>151</v>
      </c>
      <c r="G684" s="87" t="s">
        <v>21</v>
      </c>
      <c r="H684" s="98" t="str">
        <f>_xlfn.XLOOKUP([1]Calendario!C704,'[1]Catálogo Extraordinarias'!$C$4:$C$111,'[1]Catálogo Extraordinarias'!$B$4:$B$111)</f>
        <v>15.1</v>
      </c>
      <c r="I684" s="93">
        <v>45570</v>
      </c>
      <c r="J684" s="93">
        <v>45580</v>
      </c>
      <c r="K684" s="87"/>
    </row>
    <row r="685" spans="1:11" ht="14.4" x14ac:dyDescent="0.3">
      <c r="A685" s="86">
        <v>2</v>
      </c>
      <c r="B685" s="98" t="s">
        <v>385</v>
      </c>
      <c r="C685" s="99" t="s">
        <v>198</v>
      </c>
      <c r="D685" s="89" t="s">
        <v>202</v>
      </c>
      <c r="E685" s="98" t="s">
        <v>17</v>
      </c>
      <c r="F685" s="87" t="s">
        <v>434</v>
      </c>
      <c r="G685" s="87" t="s">
        <v>19</v>
      </c>
      <c r="H685" s="98" t="str">
        <f>_xlfn.XLOOKUP([1]Calendario!C705,'[1]Catálogo Extraordinarias'!$C$4:$C$111,'[1]Catálogo Extraordinarias'!$B$4:$B$111)</f>
        <v>15.2</v>
      </c>
      <c r="I685" s="93">
        <v>45581</v>
      </c>
      <c r="J685" s="93">
        <v>45586</v>
      </c>
      <c r="K685" s="87"/>
    </row>
    <row r="686" spans="1:11" ht="14.4" x14ac:dyDescent="0.3">
      <c r="A686" s="86">
        <v>2</v>
      </c>
      <c r="B686" s="98" t="s">
        <v>385</v>
      </c>
      <c r="C686" s="99" t="s">
        <v>198</v>
      </c>
      <c r="D686" s="89" t="s">
        <v>435</v>
      </c>
      <c r="E686" s="98" t="s">
        <v>17</v>
      </c>
      <c r="F686" s="87" t="s">
        <v>203</v>
      </c>
      <c r="G686" s="87" t="s">
        <v>21</v>
      </c>
      <c r="H686" s="98" t="str">
        <f>_xlfn.XLOOKUP([1]Calendario!C706,'[1]Catálogo Extraordinarias'!$C$4:$C$111,'[1]Catálogo Extraordinarias'!$B$4:$B$111)</f>
        <v>15.3</v>
      </c>
      <c r="I686" s="93">
        <v>45593</v>
      </c>
      <c r="J686" s="93">
        <v>45597</v>
      </c>
      <c r="K686" s="87"/>
    </row>
    <row r="687" spans="1:11" ht="14.4" x14ac:dyDescent="0.3">
      <c r="A687" s="86">
        <v>2</v>
      </c>
      <c r="B687" s="98" t="s">
        <v>385</v>
      </c>
      <c r="C687" s="99" t="s">
        <v>198</v>
      </c>
      <c r="D687" s="89" t="s">
        <v>205</v>
      </c>
      <c r="E687" s="98" t="s">
        <v>21</v>
      </c>
      <c r="F687" s="87" t="s">
        <v>38</v>
      </c>
      <c r="G687" s="87" t="s">
        <v>21</v>
      </c>
      <c r="H687" s="98" t="str">
        <f>_xlfn.XLOOKUP([1]Calendario!C707,'[1]Catálogo Extraordinarias'!$C$4:$C$111,'[1]Catálogo Extraordinarias'!$B$4:$B$111)</f>
        <v>15.4</v>
      </c>
      <c r="I687" s="93">
        <v>45570</v>
      </c>
      <c r="J687" s="93">
        <v>45590</v>
      </c>
      <c r="K687" s="87"/>
    </row>
    <row r="688" spans="1:11" ht="14.4" x14ac:dyDescent="0.3">
      <c r="A688" s="86">
        <v>2</v>
      </c>
      <c r="B688" s="98" t="s">
        <v>385</v>
      </c>
      <c r="C688" s="99" t="s">
        <v>198</v>
      </c>
      <c r="D688" s="89" t="s">
        <v>436</v>
      </c>
      <c r="E688" s="98" t="s">
        <v>17</v>
      </c>
      <c r="F688" s="87" t="s">
        <v>434</v>
      </c>
      <c r="G688" s="87" t="s">
        <v>19</v>
      </c>
      <c r="H688" s="98" t="str">
        <f>_xlfn.XLOOKUP([1]Calendario!C708,'[1]Catálogo Extraordinarias'!$C$4:$C$111,'[1]Catálogo Extraordinarias'!$B$4:$B$111)</f>
        <v>15.5</v>
      </c>
      <c r="I688" s="93">
        <v>45587</v>
      </c>
      <c r="J688" s="93">
        <v>45591</v>
      </c>
      <c r="K688" s="87"/>
    </row>
    <row r="689" spans="1:11" ht="14.4" x14ac:dyDescent="0.3">
      <c r="A689" s="86">
        <v>2</v>
      </c>
      <c r="B689" s="98" t="s">
        <v>385</v>
      </c>
      <c r="C689" s="99" t="s">
        <v>198</v>
      </c>
      <c r="D689" s="89" t="s">
        <v>437</v>
      </c>
      <c r="E689" s="98" t="s">
        <v>21</v>
      </c>
      <c r="F689" s="87" t="s">
        <v>14</v>
      </c>
      <c r="G689" s="87" t="s">
        <v>21</v>
      </c>
      <c r="H689" s="98" t="str">
        <f>_xlfn.XLOOKUP([1]Calendario!C709,'[1]Catálogo Extraordinarias'!$C$4:$C$111,'[1]Catálogo Extraordinarias'!$B$4:$B$111)</f>
        <v>15.6</v>
      </c>
      <c r="I689" s="93">
        <v>45598</v>
      </c>
      <c r="J689" s="93">
        <v>45602</v>
      </c>
      <c r="K689" s="87"/>
    </row>
    <row r="690" spans="1:11" ht="14.4" x14ac:dyDescent="0.3">
      <c r="A690" s="86">
        <v>2</v>
      </c>
      <c r="B690" s="98" t="s">
        <v>385</v>
      </c>
      <c r="C690" s="99" t="s">
        <v>208</v>
      </c>
      <c r="D690" s="89" t="s">
        <v>209</v>
      </c>
      <c r="E690" s="87" t="s">
        <v>13</v>
      </c>
      <c r="F690" s="87" t="s">
        <v>19</v>
      </c>
      <c r="G690" s="87" t="s">
        <v>19</v>
      </c>
      <c r="H690" s="98" t="str">
        <f>_xlfn.XLOOKUP([1]Calendario!C710,'[1]Catálogo Extraordinarias'!$C$4:$C$111,'[1]Catálogo Extraordinarias'!$B$4:$B$111)</f>
        <v>16.1</v>
      </c>
      <c r="I690" s="93">
        <v>45582</v>
      </c>
      <c r="J690" s="93">
        <v>45588</v>
      </c>
      <c r="K690" s="87"/>
    </row>
    <row r="691" spans="1:11" ht="14.4" x14ac:dyDescent="0.3">
      <c r="A691" s="86">
        <v>2</v>
      </c>
      <c r="B691" s="98" t="s">
        <v>385</v>
      </c>
      <c r="C691" s="99" t="s">
        <v>208</v>
      </c>
      <c r="D691" s="89" t="s">
        <v>438</v>
      </c>
      <c r="E691" s="98" t="s">
        <v>21</v>
      </c>
      <c r="F691" s="87" t="s">
        <v>14</v>
      </c>
      <c r="G691" s="87" t="s">
        <v>21</v>
      </c>
      <c r="H691" s="98" t="str">
        <f>_xlfn.XLOOKUP([1]Calendario!C711,'[1]Catálogo Extraordinarias'!$C$4:$C$111,'[1]Catálogo Extraordinarias'!$B$4:$B$111)</f>
        <v>16.2</v>
      </c>
      <c r="I691" s="93">
        <v>45589</v>
      </c>
      <c r="J691" s="93">
        <v>45596</v>
      </c>
      <c r="K691" s="87"/>
    </row>
    <row r="692" spans="1:11" ht="14.4" x14ac:dyDescent="0.3">
      <c r="A692" s="86">
        <v>2</v>
      </c>
      <c r="B692" s="98" t="s">
        <v>385</v>
      </c>
      <c r="C692" s="99" t="s">
        <v>208</v>
      </c>
      <c r="D692" s="89" t="s">
        <v>211</v>
      </c>
      <c r="E692" s="98" t="s">
        <v>17</v>
      </c>
      <c r="F692" s="87" t="s">
        <v>439</v>
      </c>
      <c r="G692" s="87" t="s">
        <v>19</v>
      </c>
      <c r="H692" s="98" t="str">
        <f>_xlfn.XLOOKUP([1]Calendario!C712,'[1]Catálogo Extraordinarias'!$C$4:$C$111,'[1]Catálogo Extraordinarias'!$B$4:$B$111)</f>
        <v>16.3</v>
      </c>
      <c r="I692" s="93">
        <v>45588</v>
      </c>
      <c r="J692" s="93">
        <v>45594</v>
      </c>
      <c r="K692" s="87"/>
    </row>
    <row r="693" spans="1:11" ht="14.4" x14ac:dyDescent="0.3">
      <c r="A693" s="86">
        <v>2</v>
      </c>
      <c r="B693" s="98" t="s">
        <v>385</v>
      </c>
      <c r="C693" s="99" t="s">
        <v>208</v>
      </c>
      <c r="D693" s="89" t="s">
        <v>440</v>
      </c>
      <c r="E693" s="87" t="s">
        <v>13</v>
      </c>
      <c r="F693" s="87" t="s">
        <v>45</v>
      </c>
      <c r="G693" s="87" t="s">
        <v>40</v>
      </c>
      <c r="H693" s="98" t="str">
        <f>_xlfn.XLOOKUP([1]Calendario!C713,'[1]Catálogo Extraordinarias'!$C$4:$C$111,'[1]Catálogo Extraordinarias'!$B$4:$B$111)</f>
        <v>16.4</v>
      </c>
      <c r="I693" s="93">
        <v>45607</v>
      </c>
      <c r="J693" s="93">
        <v>45614</v>
      </c>
      <c r="K693" s="87"/>
    </row>
    <row r="694" spans="1:11" ht="14.4" x14ac:dyDescent="0.3">
      <c r="A694" s="86">
        <v>2</v>
      </c>
      <c r="B694" s="98" t="s">
        <v>385</v>
      </c>
      <c r="C694" s="99" t="s">
        <v>208</v>
      </c>
      <c r="D694" s="89" t="s">
        <v>215</v>
      </c>
      <c r="E694" s="87" t="s">
        <v>13</v>
      </c>
      <c r="F694" s="87" t="s">
        <v>45</v>
      </c>
      <c r="G694" s="87" t="s">
        <v>21</v>
      </c>
      <c r="H694" s="98" t="str">
        <f>_xlfn.XLOOKUP([1]Calendario!C714,'[1]Catálogo Extraordinarias'!$C$4:$C$111,'[1]Catálogo Extraordinarias'!$B$4:$B$111)</f>
        <v>16.5</v>
      </c>
      <c r="I694" s="93">
        <v>45634</v>
      </c>
      <c r="J694" s="93">
        <v>45635</v>
      </c>
      <c r="K694" s="87"/>
    </row>
    <row r="695" spans="1:11" ht="14.4" x14ac:dyDescent="0.3">
      <c r="A695" s="86">
        <v>2</v>
      </c>
      <c r="B695" s="98" t="s">
        <v>385</v>
      </c>
      <c r="C695" s="99" t="s">
        <v>208</v>
      </c>
      <c r="D695" s="89" t="s">
        <v>213</v>
      </c>
      <c r="E695" s="87" t="s">
        <v>13</v>
      </c>
      <c r="F695" s="87" t="s">
        <v>45</v>
      </c>
      <c r="G695" s="87" t="s">
        <v>40</v>
      </c>
      <c r="H695" s="98" t="str">
        <f>_xlfn.XLOOKUP([1]Calendario!C715,'[1]Catálogo Extraordinarias'!$C$4:$C$111,'[1]Catálogo Extraordinarias'!$B$4:$B$111)</f>
        <v>16.6</v>
      </c>
      <c r="I695" s="93">
        <v>45608</v>
      </c>
      <c r="J695" s="93">
        <v>45631</v>
      </c>
      <c r="K695" s="87"/>
    </row>
    <row r="696" spans="1:11" ht="14.4" x14ac:dyDescent="0.3">
      <c r="A696" s="86">
        <v>2</v>
      </c>
      <c r="B696" s="98" t="s">
        <v>385</v>
      </c>
      <c r="C696" s="99" t="s">
        <v>208</v>
      </c>
      <c r="D696" s="89" t="s">
        <v>441</v>
      </c>
      <c r="E696" s="87" t="s">
        <v>13</v>
      </c>
      <c r="F696" s="87" t="s">
        <v>45</v>
      </c>
      <c r="G696" s="87" t="s">
        <v>40</v>
      </c>
      <c r="H696" s="98" t="str">
        <f>_xlfn.XLOOKUP([1]Calendario!C716,'[1]Catálogo Extraordinarias'!$C$4:$C$111,'[1]Catálogo Extraordinarias'!$B$4:$B$111)</f>
        <v>16.7</v>
      </c>
      <c r="I696" s="93">
        <v>45609</v>
      </c>
      <c r="J696" s="93">
        <v>45632</v>
      </c>
      <c r="K696" s="87"/>
    </row>
    <row r="697" spans="1:11" ht="14.4" x14ac:dyDescent="0.3">
      <c r="A697" s="86">
        <v>2</v>
      </c>
      <c r="B697" s="98" t="s">
        <v>385</v>
      </c>
      <c r="C697" s="99" t="s">
        <v>237</v>
      </c>
      <c r="D697" s="89" t="s">
        <v>244</v>
      </c>
      <c r="E697" s="87" t="s">
        <v>13</v>
      </c>
      <c r="F697" s="87" t="s">
        <v>40</v>
      </c>
      <c r="G697" s="87" t="s">
        <v>19</v>
      </c>
      <c r="H697" s="98" t="str">
        <f>_xlfn.XLOOKUP([1]Calendario!C717,'[1]Catálogo Extraordinarias'!$C$4:$C$111,'[1]Catálogo Extraordinarias'!$B$4:$B$111)</f>
        <v>17.1</v>
      </c>
      <c r="I697" s="93">
        <v>45604</v>
      </c>
      <c r="J697" s="93">
        <v>45604</v>
      </c>
      <c r="K697" s="87"/>
    </row>
    <row r="698" spans="1:11" ht="14.4" x14ac:dyDescent="0.3">
      <c r="A698" s="86">
        <v>2</v>
      </c>
      <c r="B698" s="98" t="s">
        <v>385</v>
      </c>
      <c r="C698" s="99" t="s">
        <v>237</v>
      </c>
      <c r="D698" s="89" t="s">
        <v>442</v>
      </c>
      <c r="E698" s="98" t="s">
        <v>21</v>
      </c>
      <c r="F698" s="87" t="s">
        <v>38</v>
      </c>
      <c r="G698" s="87" t="s">
        <v>21</v>
      </c>
      <c r="H698" s="98" t="str">
        <f>_xlfn.XLOOKUP([1]Calendario!C718,'[1]Catálogo Extraordinarias'!$C$4:$C$111,'[1]Catálogo Extraordinarias'!$B$4:$B$111)</f>
        <v>17.2</v>
      </c>
      <c r="I698" s="93">
        <v>45600</v>
      </c>
      <c r="J698" s="93">
        <v>45604</v>
      </c>
      <c r="K698" s="87"/>
    </row>
    <row r="699" spans="1:11" ht="14.4" x14ac:dyDescent="0.3">
      <c r="A699" s="86">
        <v>2</v>
      </c>
      <c r="B699" s="98" t="s">
        <v>385</v>
      </c>
      <c r="C699" s="99" t="s">
        <v>237</v>
      </c>
      <c r="D699" s="89" t="s">
        <v>443</v>
      </c>
      <c r="E699" s="98" t="s">
        <v>21</v>
      </c>
      <c r="F699" s="87" t="s">
        <v>151</v>
      </c>
      <c r="G699" s="87" t="s">
        <v>21</v>
      </c>
      <c r="H699" s="98" t="str">
        <f>_xlfn.XLOOKUP([1]Calendario!C719,'[1]Catálogo Extraordinarias'!$C$4:$C$111,'[1]Catálogo Extraordinarias'!$B$4:$B$111)</f>
        <v>17.4</v>
      </c>
      <c r="I699" s="93">
        <v>45605</v>
      </c>
      <c r="J699" s="93">
        <v>45607</v>
      </c>
      <c r="K699" s="87"/>
    </row>
    <row r="700" spans="1:11" ht="14.4" x14ac:dyDescent="0.3">
      <c r="A700" s="86">
        <v>2</v>
      </c>
      <c r="B700" s="98" t="s">
        <v>385</v>
      </c>
      <c r="C700" s="99" t="s">
        <v>237</v>
      </c>
      <c r="D700" s="89" t="s">
        <v>444</v>
      </c>
      <c r="E700" s="98" t="s">
        <v>21</v>
      </c>
      <c r="F700" s="87" t="s">
        <v>14</v>
      </c>
      <c r="G700" s="87" t="s">
        <v>21</v>
      </c>
      <c r="H700" s="98" t="str">
        <f>_xlfn.XLOOKUP([1]Calendario!C720,'[1]Catálogo Extraordinarias'!$C$4:$C$111,'[1]Catálogo Extraordinarias'!$B$4:$B$111)</f>
        <v>17.5</v>
      </c>
      <c r="I700" s="93">
        <v>45607</v>
      </c>
      <c r="J700" s="93">
        <v>45607</v>
      </c>
      <c r="K700" s="87"/>
    </row>
    <row r="701" spans="1:11" ht="14.4" x14ac:dyDescent="0.3">
      <c r="A701" s="86">
        <v>2</v>
      </c>
      <c r="B701" s="98" t="s">
        <v>385</v>
      </c>
      <c r="C701" s="99" t="s">
        <v>237</v>
      </c>
      <c r="D701" s="89" t="s">
        <v>242</v>
      </c>
      <c r="E701" s="87" t="s">
        <v>13</v>
      </c>
      <c r="F701" s="87" t="s">
        <v>83</v>
      </c>
      <c r="G701" s="87" t="s">
        <v>19</v>
      </c>
      <c r="H701" s="98" t="str">
        <f>_xlfn.XLOOKUP([1]Calendario!C721,'[1]Catálogo Extraordinarias'!$C$4:$C$111,'[1]Catálogo Extraordinarias'!$B$4:$B$111)</f>
        <v>17.6</v>
      </c>
      <c r="I701" s="93">
        <v>45608</v>
      </c>
      <c r="J701" s="93">
        <v>45611</v>
      </c>
      <c r="K701" s="87"/>
    </row>
    <row r="702" spans="1:11" ht="14.4" x14ac:dyDescent="0.3">
      <c r="A702" s="86">
        <v>2</v>
      </c>
      <c r="B702" s="98" t="s">
        <v>385</v>
      </c>
      <c r="C702" s="99" t="s">
        <v>237</v>
      </c>
      <c r="D702" s="89" t="s">
        <v>245</v>
      </c>
      <c r="E702" s="98" t="s">
        <v>21</v>
      </c>
      <c r="F702" s="87" t="s">
        <v>38</v>
      </c>
      <c r="G702" s="87" t="s">
        <v>21</v>
      </c>
      <c r="H702" s="98" t="str">
        <f>_xlfn.XLOOKUP([1]Calendario!C722,'[1]Catálogo Extraordinarias'!$C$4:$C$111,'[1]Catálogo Extraordinarias'!$B$4:$B$111)</f>
        <v>17.7</v>
      </c>
      <c r="I702" s="93">
        <v>45636</v>
      </c>
      <c r="J702" s="93">
        <v>45636</v>
      </c>
      <c r="K702" s="87"/>
    </row>
    <row r="703" spans="1:11" ht="14.4" x14ac:dyDescent="0.3">
      <c r="A703" s="86">
        <v>2</v>
      </c>
      <c r="B703" s="98" t="s">
        <v>385</v>
      </c>
      <c r="C703" s="99" t="s">
        <v>237</v>
      </c>
      <c r="D703" s="89" t="s">
        <v>445</v>
      </c>
      <c r="E703" s="98" t="s">
        <v>21</v>
      </c>
      <c r="F703" s="87" t="s">
        <v>38</v>
      </c>
      <c r="G703" s="87" t="s">
        <v>21</v>
      </c>
      <c r="H703" s="98" t="str">
        <f>_xlfn.XLOOKUP([1]Calendario!C723,'[1]Catálogo Extraordinarias'!$C$4:$C$111,'[1]Catálogo Extraordinarias'!$B$4:$B$111)</f>
        <v>17.8</v>
      </c>
      <c r="I703" s="93">
        <v>45636</v>
      </c>
      <c r="J703" s="93">
        <v>45636</v>
      </c>
      <c r="K703" s="87"/>
    </row>
    <row r="704" spans="1:11" ht="14.4" x14ac:dyDescent="0.3">
      <c r="A704" s="86">
        <v>2</v>
      </c>
      <c r="B704" s="98" t="s">
        <v>385</v>
      </c>
      <c r="C704" s="99" t="s">
        <v>237</v>
      </c>
      <c r="D704" s="89" t="s">
        <v>446</v>
      </c>
      <c r="E704" s="98" t="s">
        <v>21</v>
      </c>
      <c r="F704" s="87" t="s">
        <v>38</v>
      </c>
      <c r="G704" s="87" t="s">
        <v>21</v>
      </c>
      <c r="H704" s="98" t="str">
        <f>_xlfn.XLOOKUP([1]Calendario!C724,'[1]Catálogo Extraordinarias'!$C$4:$C$111,'[1]Catálogo Extraordinarias'!$B$4:$B$111)</f>
        <v>17.9</v>
      </c>
      <c r="I704" s="93">
        <v>45636</v>
      </c>
      <c r="J704" s="93">
        <v>45636</v>
      </c>
      <c r="K704" s="87"/>
    </row>
    <row r="705" spans="1:11" ht="14.4" x14ac:dyDescent="0.3">
      <c r="A705" s="86">
        <v>2</v>
      </c>
      <c r="B705" s="98" t="s">
        <v>385</v>
      </c>
      <c r="C705" s="99" t="s">
        <v>237</v>
      </c>
      <c r="D705" s="89" t="s">
        <v>253</v>
      </c>
      <c r="E705" s="98" t="s">
        <v>21</v>
      </c>
      <c r="F705" s="87" t="s">
        <v>38</v>
      </c>
      <c r="G705" s="87" t="s">
        <v>21</v>
      </c>
      <c r="H705" s="98" t="str">
        <f>_xlfn.XLOOKUP([1]Calendario!C725,'[1]Catálogo Extraordinarias'!$C$4:$C$111,'[1]Catálogo Extraordinarias'!$B$4:$B$111)</f>
        <v>17.10</v>
      </c>
      <c r="I705" s="93">
        <v>45637</v>
      </c>
      <c r="J705" s="93">
        <v>45638</v>
      </c>
      <c r="K705" s="87"/>
    </row>
    <row r="706" spans="1:11" ht="14.4" x14ac:dyDescent="0.3">
      <c r="A706" s="86">
        <v>2</v>
      </c>
      <c r="B706" s="106" t="s">
        <v>447</v>
      </c>
      <c r="C706" s="107" t="s">
        <v>11</v>
      </c>
      <c r="D706" s="108" t="s">
        <v>20</v>
      </c>
      <c r="E706" s="106" t="s">
        <v>21</v>
      </c>
      <c r="F706" s="109" t="s">
        <v>14</v>
      </c>
      <c r="G706" s="109" t="s">
        <v>21</v>
      </c>
      <c r="H706" s="106" t="str">
        <f>_xlfn.XLOOKUP([1]Calendario!C726,'[1]Catálogo Extraordinarias'!$C$4:$C$111,'[1]Catálogo Extraordinarias'!$B$4:$B$111)</f>
        <v>1.1</v>
      </c>
      <c r="I706" s="100">
        <v>45562</v>
      </c>
      <c r="J706" s="100">
        <v>45562</v>
      </c>
      <c r="K706" s="109"/>
    </row>
    <row r="707" spans="1:11" ht="14.4" x14ac:dyDescent="0.3">
      <c r="A707" s="86">
        <v>2</v>
      </c>
      <c r="B707" s="106" t="s">
        <v>447</v>
      </c>
      <c r="C707" s="107" t="s">
        <v>11</v>
      </c>
      <c r="D707" s="108" t="s">
        <v>386</v>
      </c>
      <c r="E707" s="109" t="s">
        <v>13</v>
      </c>
      <c r="F707" s="109" t="s">
        <v>14</v>
      </c>
      <c r="G707" s="109" t="s">
        <v>15</v>
      </c>
      <c r="H707" s="106" t="str">
        <f>_xlfn.XLOOKUP([1]Calendario!C727,'[1]Catálogo Extraordinarias'!$C$4:$C$111,'[1]Catálogo Extraordinarias'!$B$4:$B$111)</f>
        <v>1.2</v>
      </c>
      <c r="I707" s="100">
        <v>45558</v>
      </c>
      <c r="J707" s="100">
        <v>45569</v>
      </c>
      <c r="K707" s="109"/>
    </row>
    <row r="708" spans="1:11" ht="14.4" x14ac:dyDescent="0.3">
      <c r="A708" s="86">
        <v>2</v>
      </c>
      <c r="B708" s="106" t="s">
        <v>447</v>
      </c>
      <c r="C708" s="107" t="s">
        <v>11</v>
      </c>
      <c r="D708" s="108" t="s">
        <v>387</v>
      </c>
      <c r="E708" s="106" t="s">
        <v>21</v>
      </c>
      <c r="F708" s="109" t="s">
        <v>14</v>
      </c>
      <c r="G708" s="109" t="s">
        <v>21</v>
      </c>
      <c r="H708" s="106" t="str">
        <f>_xlfn.XLOOKUP([1]Calendario!C728,'[1]Catálogo Extraordinarias'!$C$4:$C$111,'[1]Catálogo Extraordinarias'!$B$4:$B$111)</f>
        <v>1.3</v>
      </c>
      <c r="I708" s="100">
        <v>45558</v>
      </c>
      <c r="J708" s="100">
        <v>45558</v>
      </c>
      <c r="K708" s="109"/>
    </row>
    <row r="709" spans="1:11" ht="14.4" x14ac:dyDescent="0.3">
      <c r="A709" s="86">
        <v>2</v>
      </c>
      <c r="B709" s="106" t="s">
        <v>447</v>
      </c>
      <c r="C709" s="107" t="s">
        <v>11</v>
      </c>
      <c r="D709" s="108" t="s">
        <v>16</v>
      </c>
      <c r="E709" s="106" t="s">
        <v>17</v>
      </c>
      <c r="F709" s="109" t="s">
        <v>18</v>
      </c>
      <c r="G709" s="109" t="s">
        <v>70</v>
      </c>
      <c r="H709" s="106" t="str">
        <f>_xlfn.XLOOKUP([1]Calendario!C729,'[1]Catálogo Extraordinarias'!$C$4:$C$111,'[1]Catálogo Extraordinarias'!$B$4:$B$111)</f>
        <v>1.4</v>
      </c>
      <c r="I709" s="100">
        <v>45586</v>
      </c>
      <c r="J709" s="100">
        <v>45606</v>
      </c>
      <c r="K709" s="109"/>
    </row>
    <row r="710" spans="1:11" ht="14.4" x14ac:dyDescent="0.3">
      <c r="A710" s="86">
        <v>2</v>
      </c>
      <c r="B710" s="106" t="s">
        <v>447</v>
      </c>
      <c r="C710" s="107" t="s">
        <v>11</v>
      </c>
      <c r="D710" s="108" t="s">
        <v>22</v>
      </c>
      <c r="E710" s="106" t="s">
        <v>17</v>
      </c>
      <c r="F710" s="109" t="s">
        <v>18</v>
      </c>
      <c r="G710" s="109" t="s">
        <v>21</v>
      </c>
      <c r="H710" s="106" t="str">
        <f>_xlfn.XLOOKUP([1]Calendario!C730,'[1]Catálogo Extraordinarias'!$C$4:$C$111,'[1]Catálogo Extraordinarias'!$B$4:$B$111)</f>
        <v>1.5</v>
      </c>
      <c r="I710" s="100">
        <v>45607</v>
      </c>
      <c r="J710" s="100">
        <v>45634</v>
      </c>
      <c r="K710" s="109"/>
    </row>
    <row r="711" spans="1:11" ht="14.4" x14ac:dyDescent="0.3">
      <c r="A711" s="86">
        <v>2</v>
      </c>
      <c r="B711" s="106" t="s">
        <v>447</v>
      </c>
      <c r="C711" s="107" t="s">
        <v>34</v>
      </c>
      <c r="D711" s="108" t="s">
        <v>36</v>
      </c>
      <c r="E711" s="106" t="s">
        <v>21</v>
      </c>
      <c r="F711" s="109" t="s">
        <v>14</v>
      </c>
      <c r="G711" s="109" t="s">
        <v>21</v>
      </c>
      <c r="H711" s="106" t="str">
        <f>_xlfn.XLOOKUP([1]Calendario!C731,'[1]Catálogo Extraordinarias'!$C$4:$C$111,'[1]Catálogo Extraordinarias'!$B$4:$B$111)</f>
        <v>2.1</v>
      </c>
      <c r="I711" s="100">
        <v>45562</v>
      </c>
      <c r="J711" s="100">
        <v>45571</v>
      </c>
      <c r="K711" s="109"/>
    </row>
    <row r="712" spans="1:11" ht="14.4" x14ac:dyDescent="0.3">
      <c r="A712" s="86">
        <v>2</v>
      </c>
      <c r="B712" s="106" t="s">
        <v>447</v>
      </c>
      <c r="C712" s="107" t="s">
        <v>34</v>
      </c>
      <c r="D712" s="108" t="s">
        <v>388</v>
      </c>
      <c r="E712" s="106" t="s">
        <v>21</v>
      </c>
      <c r="F712" s="109" t="s">
        <v>38</v>
      </c>
      <c r="G712" s="109" t="s">
        <v>21</v>
      </c>
      <c r="H712" s="106" t="str">
        <f>_xlfn.XLOOKUP([1]Calendario!C732,'[1]Catálogo Extraordinarias'!$C$4:$C$111,'[1]Catálogo Extraordinarias'!$B$4:$B$111)</f>
        <v>2.3</v>
      </c>
      <c r="I712" s="100">
        <v>45572</v>
      </c>
      <c r="J712" s="100">
        <v>45572</v>
      </c>
      <c r="K712" s="109"/>
    </row>
    <row r="713" spans="1:11" ht="14.4" x14ac:dyDescent="0.3">
      <c r="A713" s="86">
        <v>2</v>
      </c>
      <c r="B713" s="106" t="s">
        <v>447</v>
      </c>
      <c r="C713" s="107" t="s">
        <v>34</v>
      </c>
      <c r="D713" s="89" t="s">
        <v>41</v>
      </c>
      <c r="E713" s="109" t="s">
        <v>13</v>
      </c>
      <c r="F713" s="109" t="s">
        <v>42</v>
      </c>
      <c r="G713" s="109" t="s">
        <v>40</v>
      </c>
      <c r="H713" s="106" t="str">
        <f>_xlfn.XLOOKUP([1]Calendario!C733,'[1]Catálogo Extraordinarias'!$C$4:$C$111,'[1]Catálogo Extraordinarias'!$B$4:$B$111)</f>
        <v>2.5</v>
      </c>
      <c r="I713" s="100">
        <v>45581</v>
      </c>
      <c r="J713" s="100">
        <v>45582</v>
      </c>
      <c r="K713" s="109"/>
    </row>
    <row r="714" spans="1:11" ht="14.4" x14ac:dyDescent="0.3">
      <c r="A714" s="86">
        <v>2</v>
      </c>
      <c r="B714" s="106" t="s">
        <v>447</v>
      </c>
      <c r="C714" s="107" t="s">
        <v>34</v>
      </c>
      <c r="D714" s="89" t="s">
        <v>44</v>
      </c>
      <c r="E714" s="109" t="s">
        <v>13</v>
      </c>
      <c r="F714" s="109" t="s">
        <v>45</v>
      </c>
      <c r="G714" s="109" t="s">
        <v>40</v>
      </c>
      <c r="H714" s="106" t="str">
        <f>_xlfn.XLOOKUP([1]Calendario!C734,'[1]Catálogo Extraordinarias'!$C$4:$C$111,'[1]Catálogo Extraordinarias'!$B$4:$B$111)</f>
        <v>2.6</v>
      </c>
      <c r="I714" s="100">
        <v>45581</v>
      </c>
      <c r="J714" s="100">
        <v>45582</v>
      </c>
      <c r="K714" s="109"/>
    </row>
    <row r="715" spans="1:11" ht="14.4" x14ac:dyDescent="0.3">
      <c r="A715" s="86">
        <v>2</v>
      </c>
      <c r="B715" s="106" t="s">
        <v>447</v>
      </c>
      <c r="C715" s="107" t="s">
        <v>48</v>
      </c>
      <c r="D715" s="108" t="s">
        <v>54</v>
      </c>
      <c r="E715" s="109" t="s">
        <v>13</v>
      </c>
      <c r="F715" s="109" t="s">
        <v>50</v>
      </c>
      <c r="G715" s="109" t="s">
        <v>50</v>
      </c>
      <c r="H715" s="106" t="str">
        <f>_xlfn.XLOOKUP([1]Calendario!C735,'[1]Catálogo Extraordinarias'!$C$4:$C$111,'[1]Catálogo Extraordinarias'!$B$4:$B$111)</f>
        <v>3.1</v>
      </c>
      <c r="I715" s="100">
        <v>45604</v>
      </c>
      <c r="J715" s="100">
        <v>45604</v>
      </c>
      <c r="K715" s="109"/>
    </row>
    <row r="716" spans="1:11" ht="14.4" x14ac:dyDescent="0.3">
      <c r="A716" s="86">
        <v>2</v>
      </c>
      <c r="B716" s="106" t="s">
        <v>447</v>
      </c>
      <c r="C716" s="107" t="s">
        <v>65</v>
      </c>
      <c r="D716" s="108" t="s">
        <v>389</v>
      </c>
      <c r="E716" s="106" t="s">
        <v>21</v>
      </c>
      <c r="F716" s="109" t="s">
        <v>14</v>
      </c>
      <c r="G716" s="109" t="s">
        <v>21</v>
      </c>
      <c r="H716" s="106" t="str">
        <f>_xlfn.XLOOKUP([1]Calendario!C736,'[1]Catálogo Extraordinarias'!$C$4:$C$111,'[1]Catálogo Extraordinarias'!$B$4:$B$111)</f>
        <v>4.1</v>
      </c>
      <c r="I716" s="100">
        <v>45562</v>
      </c>
      <c r="J716" s="100">
        <v>45562</v>
      </c>
      <c r="K716" s="109"/>
    </row>
    <row r="717" spans="1:11" ht="14.4" x14ac:dyDescent="0.3">
      <c r="A717" s="86">
        <v>2</v>
      </c>
      <c r="B717" s="106" t="s">
        <v>447</v>
      </c>
      <c r="C717" s="107" t="s">
        <v>65</v>
      </c>
      <c r="D717" s="108" t="s">
        <v>390</v>
      </c>
      <c r="E717" s="106" t="s">
        <v>17</v>
      </c>
      <c r="F717" s="109" t="s">
        <v>72</v>
      </c>
      <c r="G717" s="109" t="s">
        <v>21</v>
      </c>
      <c r="H717" s="106" t="str">
        <f>_xlfn.XLOOKUP([1]Calendario!C737,'[1]Catálogo Extraordinarias'!$C$4:$C$111,'[1]Catálogo Extraordinarias'!$B$4:$B$111)</f>
        <v>4.2</v>
      </c>
      <c r="I717" s="100">
        <v>45562</v>
      </c>
      <c r="J717" s="100">
        <v>45619</v>
      </c>
      <c r="K717" s="109"/>
    </row>
    <row r="718" spans="1:11" ht="14.4" x14ac:dyDescent="0.3">
      <c r="A718" s="86">
        <v>2</v>
      </c>
      <c r="B718" s="106" t="s">
        <v>447</v>
      </c>
      <c r="C718" s="107" t="s">
        <v>65</v>
      </c>
      <c r="D718" s="108" t="s">
        <v>391</v>
      </c>
      <c r="E718" s="106" t="s">
        <v>17</v>
      </c>
      <c r="F718" s="109" t="s">
        <v>72</v>
      </c>
      <c r="G718" s="109" t="s">
        <v>21</v>
      </c>
      <c r="H718" s="106" t="str">
        <f>_xlfn.XLOOKUP([1]Calendario!C738,'[1]Catálogo Extraordinarias'!$C$4:$C$111,'[1]Catálogo Extraordinarias'!$B$4:$B$111)</f>
        <v>4.3</v>
      </c>
      <c r="I718" s="100">
        <v>45562</v>
      </c>
      <c r="J718" s="100">
        <v>45619</v>
      </c>
      <c r="K718" s="109"/>
    </row>
    <row r="719" spans="1:11" ht="14.4" x14ac:dyDescent="0.3">
      <c r="A719" s="86">
        <v>2</v>
      </c>
      <c r="B719" s="106" t="s">
        <v>447</v>
      </c>
      <c r="C719" s="107" t="s">
        <v>65</v>
      </c>
      <c r="D719" s="108" t="s">
        <v>392</v>
      </c>
      <c r="E719" s="106" t="s">
        <v>17</v>
      </c>
      <c r="F719" s="109" t="s">
        <v>393</v>
      </c>
      <c r="G719" s="109" t="s">
        <v>40</v>
      </c>
      <c r="H719" s="106" t="str">
        <f>_xlfn.XLOOKUP([1]Calendario!C739,'[1]Catálogo Extraordinarias'!$C$4:$C$111,'[1]Catálogo Extraordinarias'!$B$4:$B$111)</f>
        <v>4.4</v>
      </c>
      <c r="I719" s="100">
        <v>45562</v>
      </c>
      <c r="J719" s="100">
        <v>45624</v>
      </c>
      <c r="K719" s="109"/>
    </row>
    <row r="720" spans="1:11" ht="14.4" x14ac:dyDescent="0.3">
      <c r="A720" s="86">
        <v>2</v>
      </c>
      <c r="B720" s="106" t="s">
        <v>447</v>
      </c>
      <c r="C720" s="107" t="s">
        <v>65</v>
      </c>
      <c r="D720" s="108" t="s">
        <v>394</v>
      </c>
      <c r="E720" s="106" t="s">
        <v>17</v>
      </c>
      <c r="F720" s="109" t="s">
        <v>393</v>
      </c>
      <c r="G720" s="109" t="s">
        <v>40</v>
      </c>
      <c r="H720" s="106" t="str">
        <f>_xlfn.XLOOKUP([1]Calendario!C740,'[1]Catálogo Extraordinarias'!$C$4:$C$111,'[1]Catálogo Extraordinarias'!$B$4:$B$111)</f>
        <v>4.5</v>
      </c>
      <c r="I720" s="100">
        <v>45562</v>
      </c>
      <c r="J720" s="100">
        <v>45629</v>
      </c>
      <c r="K720" s="109"/>
    </row>
    <row r="721" spans="1:11" ht="14.4" x14ac:dyDescent="0.3">
      <c r="A721" s="86">
        <v>2</v>
      </c>
      <c r="B721" s="106" t="s">
        <v>447</v>
      </c>
      <c r="C721" s="107" t="s">
        <v>65</v>
      </c>
      <c r="D721" s="108" t="s">
        <v>395</v>
      </c>
      <c r="E721" s="109" t="s">
        <v>13</v>
      </c>
      <c r="F721" s="109" t="s">
        <v>77</v>
      </c>
      <c r="G721" s="109" t="s">
        <v>40</v>
      </c>
      <c r="H721" s="106" t="str">
        <f>_xlfn.XLOOKUP([1]Calendario!C741,'[1]Catálogo Extraordinarias'!$C$4:$C$111,'[1]Catálogo Extraordinarias'!$B$4:$B$111)</f>
        <v>4.6</v>
      </c>
      <c r="I721" s="100">
        <v>45581</v>
      </c>
      <c r="J721" s="100">
        <v>45633</v>
      </c>
      <c r="K721" s="109"/>
    </row>
    <row r="722" spans="1:11" ht="14.4" x14ac:dyDescent="0.3">
      <c r="A722" s="86">
        <v>2</v>
      </c>
      <c r="B722" s="106" t="s">
        <v>447</v>
      </c>
      <c r="C722" s="107" t="s">
        <v>65</v>
      </c>
      <c r="D722" s="108" t="s">
        <v>396</v>
      </c>
      <c r="E722" s="109" t="s">
        <v>13</v>
      </c>
      <c r="F722" s="109" t="s">
        <v>397</v>
      </c>
      <c r="G722" s="109" t="s">
        <v>40</v>
      </c>
      <c r="H722" s="106" t="str">
        <f>_xlfn.XLOOKUP([1]Calendario!C742,'[1]Catálogo Extraordinarias'!$C$4:$C$111,'[1]Catálogo Extraordinarias'!$B$4:$B$111)</f>
        <v>4.7</v>
      </c>
      <c r="I722" s="100">
        <v>45688</v>
      </c>
      <c r="J722" s="100">
        <v>45688</v>
      </c>
      <c r="K722" s="109"/>
    </row>
    <row r="723" spans="1:11" ht="14.4" x14ac:dyDescent="0.3">
      <c r="A723" s="86">
        <v>2</v>
      </c>
      <c r="B723" s="106" t="s">
        <v>447</v>
      </c>
      <c r="C723" s="107" t="s">
        <v>79</v>
      </c>
      <c r="D723" s="108" t="s">
        <v>80</v>
      </c>
      <c r="E723" s="109" t="s">
        <v>13</v>
      </c>
      <c r="F723" s="109" t="s">
        <v>81</v>
      </c>
      <c r="G723" s="109" t="s">
        <v>40</v>
      </c>
      <c r="H723" s="106" t="str">
        <f>_xlfn.XLOOKUP([1]Calendario!C743,'[1]Catálogo Extraordinarias'!$C$4:$C$111,'[1]Catálogo Extraordinarias'!$B$4:$B$111)</f>
        <v>5.1</v>
      </c>
      <c r="I723" s="100">
        <v>45591</v>
      </c>
      <c r="J723" s="100">
        <v>45595</v>
      </c>
      <c r="K723" s="109"/>
    </row>
    <row r="724" spans="1:11" ht="14.4" x14ac:dyDescent="0.3">
      <c r="A724" s="86">
        <v>2</v>
      </c>
      <c r="B724" s="106" t="s">
        <v>447</v>
      </c>
      <c r="C724" s="107" t="s">
        <v>79</v>
      </c>
      <c r="D724" s="108" t="s">
        <v>82</v>
      </c>
      <c r="E724" s="109" t="s">
        <v>13</v>
      </c>
      <c r="F724" s="109" t="s">
        <v>83</v>
      </c>
      <c r="G724" s="109" t="s">
        <v>19</v>
      </c>
      <c r="H724" s="106" t="str">
        <f>_xlfn.XLOOKUP([1]Calendario!C744,'[1]Catálogo Extraordinarias'!$C$4:$C$111,'[1]Catálogo Extraordinarias'!$B$4:$B$111)</f>
        <v>5.2</v>
      </c>
      <c r="I724" s="100">
        <v>45600</v>
      </c>
      <c r="J724" s="100">
        <v>45600</v>
      </c>
      <c r="K724" s="109"/>
    </row>
    <row r="725" spans="1:11" ht="14.4" x14ac:dyDescent="0.3">
      <c r="A725" s="86">
        <v>2</v>
      </c>
      <c r="B725" s="106" t="s">
        <v>447</v>
      </c>
      <c r="C725" s="107" t="s">
        <v>79</v>
      </c>
      <c r="D725" s="108" t="s">
        <v>398</v>
      </c>
      <c r="E725" s="109" t="s">
        <v>13</v>
      </c>
      <c r="F725" s="109" t="s">
        <v>83</v>
      </c>
      <c r="G725" s="109" t="s">
        <v>40</v>
      </c>
      <c r="H725" s="106" t="str">
        <f>_xlfn.XLOOKUP([1]Calendario!C745,'[1]Catálogo Extraordinarias'!$C$4:$C$111,'[1]Catálogo Extraordinarias'!$B$4:$B$111)</f>
        <v>5.3</v>
      </c>
      <c r="I725" s="100">
        <v>45597</v>
      </c>
      <c r="J725" s="100">
        <v>45599</v>
      </c>
      <c r="K725" s="109"/>
    </row>
    <row r="726" spans="1:11" ht="14.4" x14ac:dyDescent="0.3">
      <c r="A726" s="86">
        <v>2</v>
      </c>
      <c r="B726" s="106" t="s">
        <v>447</v>
      </c>
      <c r="C726" s="107" t="s">
        <v>79</v>
      </c>
      <c r="D726" s="108" t="s">
        <v>399</v>
      </c>
      <c r="E726" s="109" t="s">
        <v>13</v>
      </c>
      <c r="F726" s="109" t="s">
        <v>83</v>
      </c>
      <c r="G726" s="109" t="s">
        <v>40</v>
      </c>
      <c r="H726" s="106" t="str">
        <f>_xlfn.XLOOKUP([1]Calendario!C746,'[1]Catálogo Extraordinarias'!$C$4:$C$111,'[1]Catálogo Extraordinarias'!$B$4:$B$111)</f>
        <v>5.4</v>
      </c>
      <c r="I726" s="100">
        <v>45600</v>
      </c>
      <c r="J726" s="100">
        <v>45601</v>
      </c>
      <c r="K726" s="109"/>
    </row>
    <row r="727" spans="1:11" ht="14.4" x14ac:dyDescent="0.3">
      <c r="A727" s="86">
        <v>2</v>
      </c>
      <c r="B727" s="106" t="s">
        <v>447</v>
      </c>
      <c r="C727" s="107" t="s">
        <v>79</v>
      </c>
      <c r="D727" s="108" t="s">
        <v>400</v>
      </c>
      <c r="E727" s="109" t="s">
        <v>13</v>
      </c>
      <c r="F727" s="109" t="s">
        <v>45</v>
      </c>
      <c r="G727" s="109" t="s">
        <v>40</v>
      </c>
      <c r="H727" s="106" t="str">
        <f>_xlfn.XLOOKUP([1]Calendario!C747,'[1]Catálogo Extraordinarias'!$C$4:$C$111,'[1]Catálogo Extraordinarias'!$B$4:$B$111)</f>
        <v>5.5</v>
      </c>
      <c r="I727" s="100">
        <v>45604</v>
      </c>
      <c r="J727" s="100">
        <v>45604</v>
      </c>
      <c r="K727" s="109"/>
    </row>
    <row r="728" spans="1:11" ht="14.4" x14ac:dyDescent="0.3">
      <c r="A728" s="86">
        <v>2</v>
      </c>
      <c r="B728" s="106" t="s">
        <v>447</v>
      </c>
      <c r="C728" s="107" t="s">
        <v>79</v>
      </c>
      <c r="D728" s="108" t="s">
        <v>401</v>
      </c>
      <c r="E728" s="109" t="s">
        <v>13</v>
      </c>
      <c r="F728" s="109" t="s">
        <v>45</v>
      </c>
      <c r="G728" s="109" t="s">
        <v>40</v>
      </c>
      <c r="H728" s="106" t="str">
        <f>_xlfn.XLOOKUP([1]Calendario!C748,'[1]Catálogo Extraordinarias'!$C$4:$C$111,'[1]Catálogo Extraordinarias'!$B$4:$B$111)</f>
        <v>5.6</v>
      </c>
      <c r="I728" s="100">
        <v>45605</v>
      </c>
      <c r="J728" s="100">
        <v>45605</v>
      </c>
      <c r="K728" s="109"/>
    </row>
    <row r="729" spans="1:11" ht="14.4" x14ac:dyDescent="0.3">
      <c r="A729" s="86">
        <v>2</v>
      </c>
      <c r="B729" s="106" t="s">
        <v>447</v>
      </c>
      <c r="C729" s="107" t="s">
        <v>79</v>
      </c>
      <c r="D729" s="108" t="s">
        <v>402</v>
      </c>
      <c r="E729" s="109" t="s">
        <v>13</v>
      </c>
      <c r="F729" s="109" t="s">
        <v>45</v>
      </c>
      <c r="G729" s="109" t="s">
        <v>40</v>
      </c>
      <c r="H729" s="106" t="str">
        <f>_xlfn.XLOOKUP([1]Calendario!C749,'[1]Catálogo Extraordinarias'!$C$4:$C$111,'[1]Catálogo Extraordinarias'!$B$4:$B$111)</f>
        <v>5.7</v>
      </c>
      <c r="I729" s="100">
        <v>45605</v>
      </c>
      <c r="J729" s="100">
        <v>45605</v>
      </c>
      <c r="K729" s="109"/>
    </row>
    <row r="730" spans="1:11" ht="14.4" x14ac:dyDescent="0.3">
      <c r="A730" s="86">
        <v>2</v>
      </c>
      <c r="B730" s="106" t="s">
        <v>447</v>
      </c>
      <c r="C730" s="107" t="s">
        <v>79</v>
      </c>
      <c r="D730" s="108" t="s">
        <v>403</v>
      </c>
      <c r="E730" s="109" t="s">
        <v>13</v>
      </c>
      <c r="F730" s="109" t="s">
        <v>45</v>
      </c>
      <c r="G730" s="109" t="s">
        <v>40</v>
      </c>
      <c r="H730" s="106" t="str">
        <f>_xlfn.XLOOKUP([1]Calendario!C750,'[1]Catálogo Extraordinarias'!$C$4:$C$111,'[1]Catálogo Extraordinarias'!$B$4:$B$111)</f>
        <v>5.8</v>
      </c>
      <c r="I730" s="100">
        <v>45621</v>
      </c>
      <c r="J730" s="100">
        <v>45625</v>
      </c>
      <c r="K730" s="109"/>
    </row>
    <row r="731" spans="1:11" ht="14.4" x14ac:dyDescent="0.3">
      <c r="A731" s="86">
        <v>2</v>
      </c>
      <c r="B731" s="106" t="s">
        <v>447</v>
      </c>
      <c r="C731" s="107" t="s">
        <v>79</v>
      </c>
      <c r="D731" s="108" t="s">
        <v>404</v>
      </c>
      <c r="E731" s="106" t="s">
        <v>17</v>
      </c>
      <c r="F731" s="109" t="s">
        <v>98</v>
      </c>
      <c r="G731" s="109" t="s">
        <v>40</v>
      </c>
      <c r="H731" s="106" t="str">
        <f>_xlfn.XLOOKUP([1]Calendario!C751,'[1]Catálogo Extraordinarias'!$C$4:$C$111,'[1]Catálogo Extraordinarias'!$B$4:$B$111)</f>
        <v>5.9</v>
      </c>
      <c r="I731" s="100">
        <v>45631</v>
      </c>
      <c r="J731" s="100">
        <v>45634</v>
      </c>
      <c r="K731" s="109"/>
    </row>
    <row r="732" spans="1:11" ht="14.4" x14ac:dyDescent="0.3">
      <c r="A732" s="86">
        <v>2</v>
      </c>
      <c r="B732" s="106" t="s">
        <v>447</v>
      </c>
      <c r="C732" s="107" t="s">
        <v>79</v>
      </c>
      <c r="D732" s="108" t="s">
        <v>92</v>
      </c>
      <c r="E732" s="109" t="s">
        <v>13</v>
      </c>
      <c r="F732" s="109" t="s">
        <v>45</v>
      </c>
      <c r="G732" s="109" t="s">
        <v>40</v>
      </c>
      <c r="H732" s="106" t="str">
        <f>_xlfn.XLOOKUP([1]Calendario!C752,'[1]Catálogo Extraordinarias'!$C$4:$C$111,'[1]Catálogo Extraordinarias'!$B$4:$B$111)</f>
        <v>5.10</v>
      </c>
      <c r="I732" s="100">
        <v>45606</v>
      </c>
      <c r="J732" s="100">
        <v>45621</v>
      </c>
      <c r="K732" s="109"/>
    </row>
    <row r="733" spans="1:11" ht="14.4" x14ac:dyDescent="0.3">
      <c r="A733" s="86">
        <v>2</v>
      </c>
      <c r="B733" s="106" t="s">
        <v>447</v>
      </c>
      <c r="C733" s="107" t="s">
        <v>79</v>
      </c>
      <c r="D733" s="108" t="s">
        <v>93</v>
      </c>
      <c r="E733" s="109" t="s">
        <v>13</v>
      </c>
      <c r="F733" s="109" t="s">
        <v>45</v>
      </c>
      <c r="G733" s="109" t="s">
        <v>40</v>
      </c>
      <c r="H733" s="106" t="str">
        <f>_xlfn.XLOOKUP([1]Calendario!C753,'[1]Catálogo Extraordinarias'!$C$4:$C$111,'[1]Catálogo Extraordinarias'!$B$4:$B$111)</f>
        <v>5.11</v>
      </c>
      <c r="I733" s="100">
        <v>45606</v>
      </c>
      <c r="J733" s="100">
        <v>45624</v>
      </c>
      <c r="K733" s="109"/>
    </row>
    <row r="734" spans="1:11" ht="14.4" x14ac:dyDescent="0.3">
      <c r="A734" s="86">
        <v>2</v>
      </c>
      <c r="B734" s="106" t="s">
        <v>447</v>
      </c>
      <c r="C734" s="107" t="s">
        <v>79</v>
      </c>
      <c r="D734" s="108" t="s">
        <v>405</v>
      </c>
      <c r="E734" s="109" t="s">
        <v>13</v>
      </c>
      <c r="F734" s="109" t="s">
        <v>45</v>
      </c>
      <c r="G734" s="109" t="s">
        <v>40</v>
      </c>
      <c r="H734" s="106" t="str">
        <f>_xlfn.XLOOKUP([1]Calendario!C754,'[1]Catálogo Extraordinarias'!$C$4:$C$111,'[1]Catálogo Extraordinarias'!$B$4:$B$111)</f>
        <v>5.12</v>
      </c>
      <c r="I734" s="100">
        <v>45625</v>
      </c>
      <c r="J734" s="100">
        <v>45625</v>
      </c>
      <c r="K734" s="109"/>
    </row>
    <row r="735" spans="1:11" ht="14.4" x14ac:dyDescent="0.3">
      <c r="A735" s="86">
        <v>2</v>
      </c>
      <c r="B735" s="106" t="s">
        <v>447</v>
      </c>
      <c r="C735" s="107" t="s">
        <v>79</v>
      </c>
      <c r="D735" s="108" t="s">
        <v>406</v>
      </c>
      <c r="E735" s="109" t="s">
        <v>13</v>
      </c>
      <c r="F735" s="109" t="s">
        <v>45</v>
      </c>
      <c r="G735" s="109" t="s">
        <v>40</v>
      </c>
      <c r="H735" s="106" t="str">
        <f>_xlfn.XLOOKUP([1]Calendario!C755,'[1]Catálogo Extraordinarias'!$C$4:$C$111,'[1]Catálogo Extraordinarias'!$B$4:$B$111)</f>
        <v>5.13</v>
      </c>
      <c r="I735" s="100">
        <v>45626</v>
      </c>
      <c r="J735" s="100">
        <v>45627</v>
      </c>
      <c r="K735" s="109"/>
    </row>
    <row r="736" spans="1:11" ht="14.4" x14ac:dyDescent="0.3">
      <c r="A736" s="86">
        <v>2</v>
      </c>
      <c r="B736" s="106" t="s">
        <v>447</v>
      </c>
      <c r="C736" s="107" t="s">
        <v>79</v>
      </c>
      <c r="D736" s="108" t="s">
        <v>96</v>
      </c>
      <c r="E736" s="106" t="s">
        <v>21</v>
      </c>
      <c r="F736" s="109" t="s">
        <v>151</v>
      </c>
      <c r="G736" s="109" t="s">
        <v>40</v>
      </c>
      <c r="H736" s="106" t="str">
        <f>_xlfn.XLOOKUP([1]Calendario!C756,'[1]Catálogo Extraordinarias'!$C$4:$C$111,'[1]Catálogo Extraordinarias'!$B$4:$B$111)</f>
        <v>5.14</v>
      </c>
      <c r="I736" s="100">
        <v>45635</v>
      </c>
      <c r="J736" s="100">
        <v>45646</v>
      </c>
      <c r="K736" s="109"/>
    </row>
    <row r="737" spans="1:11" ht="14.4" x14ac:dyDescent="0.3">
      <c r="A737" s="86">
        <v>2</v>
      </c>
      <c r="B737" s="106" t="s">
        <v>447</v>
      </c>
      <c r="C737" s="107" t="s">
        <v>101</v>
      </c>
      <c r="D737" s="108" t="s">
        <v>407</v>
      </c>
      <c r="E737" s="109" t="s">
        <v>13</v>
      </c>
      <c r="F737" s="109" t="s">
        <v>45</v>
      </c>
      <c r="G737" s="109" t="s">
        <v>70</v>
      </c>
      <c r="H737" s="106" t="str">
        <f>_xlfn.XLOOKUP([1]Calendario!C757,'[1]Catálogo Extraordinarias'!$C$4:$C$111,'[1]Catálogo Extraordinarias'!$B$4:$B$111)</f>
        <v>6.1</v>
      </c>
      <c r="I737" s="100">
        <v>45598</v>
      </c>
      <c r="J737" s="100">
        <v>45633</v>
      </c>
      <c r="K737" s="109"/>
    </row>
    <row r="738" spans="1:11" ht="14.4" x14ac:dyDescent="0.3">
      <c r="A738" s="86">
        <v>2</v>
      </c>
      <c r="B738" s="106" t="s">
        <v>447</v>
      </c>
      <c r="C738" s="107" t="s">
        <v>101</v>
      </c>
      <c r="D738" s="108" t="s">
        <v>408</v>
      </c>
      <c r="E738" s="109" t="s">
        <v>13</v>
      </c>
      <c r="F738" s="109" t="s">
        <v>83</v>
      </c>
      <c r="G738" s="109" t="s">
        <v>70</v>
      </c>
      <c r="H738" s="106" t="str">
        <f>_xlfn.XLOOKUP([1]Calendario!C758,'[1]Catálogo Extraordinarias'!$C$4:$C$111,'[1]Catálogo Extraordinarias'!$B$4:$B$111)</f>
        <v>6.2</v>
      </c>
      <c r="I738" s="100">
        <v>45603</v>
      </c>
      <c r="J738" s="100">
        <v>45603</v>
      </c>
      <c r="K738" s="109"/>
    </row>
    <row r="739" spans="1:11" ht="14.4" x14ac:dyDescent="0.3">
      <c r="A739" s="86">
        <v>2</v>
      </c>
      <c r="B739" s="106" t="s">
        <v>447</v>
      </c>
      <c r="C739" s="107" t="s">
        <v>101</v>
      </c>
      <c r="D739" s="108" t="s">
        <v>409</v>
      </c>
      <c r="E739" s="109" t="s">
        <v>13</v>
      </c>
      <c r="F739" s="109" t="s">
        <v>83</v>
      </c>
      <c r="G739" s="109" t="s">
        <v>70</v>
      </c>
      <c r="H739" s="106" t="str">
        <f>_xlfn.XLOOKUP([1]Calendario!C759,'[1]Catálogo Extraordinarias'!$C$4:$C$111,'[1]Catálogo Extraordinarias'!$B$4:$B$111)</f>
        <v>6.3</v>
      </c>
      <c r="I739" s="100">
        <v>45604</v>
      </c>
      <c r="J739" s="100">
        <v>45639</v>
      </c>
      <c r="K739" s="109"/>
    </row>
    <row r="740" spans="1:11" ht="14.4" x14ac:dyDescent="0.3">
      <c r="A740" s="86">
        <v>2</v>
      </c>
      <c r="B740" s="106" t="s">
        <v>447</v>
      </c>
      <c r="C740" s="107" t="s">
        <v>101</v>
      </c>
      <c r="D740" s="108" t="s">
        <v>410</v>
      </c>
      <c r="E740" s="109" t="s">
        <v>13</v>
      </c>
      <c r="F740" s="109" t="s">
        <v>83</v>
      </c>
      <c r="G740" s="109" t="s">
        <v>70</v>
      </c>
      <c r="H740" s="106" t="str">
        <f>_xlfn.XLOOKUP([1]Calendario!C760,'[1]Catálogo Extraordinarias'!$C$4:$C$111,'[1]Catálogo Extraordinarias'!$B$4:$B$111)</f>
        <v>6.4</v>
      </c>
      <c r="I740" s="100">
        <v>45604</v>
      </c>
      <c r="J740" s="100">
        <v>45605</v>
      </c>
      <c r="K740" s="109"/>
    </row>
    <row r="741" spans="1:11" ht="14.4" x14ac:dyDescent="0.3">
      <c r="A741" s="86">
        <v>2</v>
      </c>
      <c r="B741" s="106" t="s">
        <v>447</v>
      </c>
      <c r="C741" s="107" t="s">
        <v>101</v>
      </c>
      <c r="D741" s="108" t="s">
        <v>411</v>
      </c>
      <c r="E741" s="109" t="s">
        <v>13</v>
      </c>
      <c r="F741" s="109" t="s">
        <v>112</v>
      </c>
      <c r="G741" s="109" t="s">
        <v>70</v>
      </c>
      <c r="H741" s="106" t="str">
        <f>_xlfn.XLOOKUP([1]Calendario!C761,'[1]Catálogo Extraordinarias'!$C$4:$C$111,'[1]Catálogo Extraordinarias'!$B$4:$B$111)</f>
        <v>6.5</v>
      </c>
      <c r="I741" s="100">
        <v>45606</v>
      </c>
      <c r="J741" s="100">
        <v>45606</v>
      </c>
      <c r="K741" s="109"/>
    </row>
    <row r="742" spans="1:11" ht="14.4" x14ac:dyDescent="0.3">
      <c r="A742" s="86">
        <v>2</v>
      </c>
      <c r="B742" s="106" t="s">
        <v>447</v>
      </c>
      <c r="C742" s="107" t="s">
        <v>101</v>
      </c>
      <c r="D742" s="108" t="s">
        <v>412</v>
      </c>
      <c r="E742" s="109" t="s">
        <v>13</v>
      </c>
      <c r="F742" s="109" t="s">
        <v>45</v>
      </c>
      <c r="G742" s="109" t="s">
        <v>70</v>
      </c>
      <c r="H742" s="106" t="str">
        <f>_xlfn.XLOOKUP([1]Calendario!C762,'[1]Catálogo Extraordinarias'!$C$4:$C$111,'[1]Catálogo Extraordinarias'!$B$4:$B$111)</f>
        <v>6.6</v>
      </c>
      <c r="I742" s="100">
        <v>45607</v>
      </c>
      <c r="J742" s="100">
        <v>45633</v>
      </c>
      <c r="K742" s="109"/>
    </row>
    <row r="743" spans="1:11" ht="14.4" x14ac:dyDescent="0.3">
      <c r="A743" s="86">
        <v>2</v>
      </c>
      <c r="B743" s="106" t="s">
        <v>447</v>
      </c>
      <c r="C743" s="107" t="s">
        <v>101</v>
      </c>
      <c r="D743" s="108" t="s">
        <v>413</v>
      </c>
      <c r="E743" s="109" t="s">
        <v>13</v>
      </c>
      <c r="F743" s="109" t="s">
        <v>45</v>
      </c>
      <c r="G743" s="109" t="s">
        <v>70</v>
      </c>
      <c r="H743" s="106" t="str">
        <f>_xlfn.XLOOKUP([1]Calendario!C763,'[1]Catálogo Extraordinarias'!$C$4:$C$111,'[1]Catálogo Extraordinarias'!$B$4:$B$111)</f>
        <v>6.7</v>
      </c>
      <c r="I743" s="100">
        <v>45607</v>
      </c>
      <c r="J743" s="100">
        <v>45633</v>
      </c>
      <c r="K743" s="109"/>
    </row>
    <row r="744" spans="1:11" ht="14.4" x14ac:dyDescent="0.3">
      <c r="A744" s="86">
        <v>2</v>
      </c>
      <c r="B744" s="106" t="s">
        <v>447</v>
      </c>
      <c r="C744" s="107" t="s">
        <v>101</v>
      </c>
      <c r="D744" s="108" t="s">
        <v>414</v>
      </c>
      <c r="E744" s="109" t="s">
        <v>13</v>
      </c>
      <c r="F744" s="109" t="s">
        <v>45</v>
      </c>
      <c r="G744" s="109" t="s">
        <v>70</v>
      </c>
      <c r="H744" s="106" t="str">
        <f>_xlfn.XLOOKUP([1]Calendario!C764,'[1]Catálogo Extraordinarias'!$C$4:$C$111,'[1]Catálogo Extraordinarias'!$B$4:$B$111)</f>
        <v>6.8</v>
      </c>
      <c r="I744" s="100">
        <v>45607</v>
      </c>
      <c r="J744" s="100">
        <v>45633</v>
      </c>
      <c r="K744" s="109"/>
    </row>
    <row r="745" spans="1:11" ht="14.4" x14ac:dyDescent="0.3">
      <c r="A745" s="86">
        <v>2</v>
      </c>
      <c r="B745" s="106" t="s">
        <v>447</v>
      </c>
      <c r="C745" s="107" t="s">
        <v>101</v>
      </c>
      <c r="D745" s="108" t="s">
        <v>415</v>
      </c>
      <c r="E745" s="109" t="s">
        <v>13</v>
      </c>
      <c r="F745" s="109" t="s">
        <v>45</v>
      </c>
      <c r="G745" s="109" t="s">
        <v>70</v>
      </c>
      <c r="H745" s="106" t="str">
        <f>_xlfn.XLOOKUP([1]Calendario!C765,'[1]Catálogo Extraordinarias'!$C$4:$C$111,'[1]Catálogo Extraordinarias'!$B$4:$B$111)</f>
        <v>6.9</v>
      </c>
      <c r="I745" s="100">
        <v>45607</v>
      </c>
      <c r="J745" s="100">
        <v>45633</v>
      </c>
      <c r="K745" s="109"/>
    </row>
    <row r="746" spans="1:11" ht="14.4" x14ac:dyDescent="0.3">
      <c r="A746" s="86">
        <v>2</v>
      </c>
      <c r="B746" s="106" t="s">
        <v>447</v>
      </c>
      <c r="C746" s="107" t="s">
        <v>137</v>
      </c>
      <c r="D746" s="108" t="s">
        <v>142</v>
      </c>
      <c r="E746" s="106" t="s">
        <v>21</v>
      </c>
      <c r="F746" s="109" t="s">
        <v>14</v>
      </c>
      <c r="G746" s="109" t="s">
        <v>21</v>
      </c>
      <c r="H746" s="106" t="str">
        <f>_xlfn.XLOOKUP([1]Calendario!C766,'[1]Catálogo Extraordinarias'!$C$4:$C$111,'[1]Catálogo Extraordinarias'!$B$4:$B$111)</f>
        <v>7.1</v>
      </c>
      <c r="I746" s="100">
        <v>45562</v>
      </c>
      <c r="J746" s="100">
        <v>45574</v>
      </c>
      <c r="K746" s="109"/>
    </row>
    <row r="747" spans="1:11" ht="14.4" x14ac:dyDescent="0.3">
      <c r="A747" s="86">
        <v>2</v>
      </c>
      <c r="B747" s="106" t="s">
        <v>447</v>
      </c>
      <c r="C747" s="107" t="s">
        <v>137</v>
      </c>
      <c r="D747" s="108" t="s">
        <v>140</v>
      </c>
      <c r="E747" s="106" t="s">
        <v>21</v>
      </c>
      <c r="F747" s="109" t="s">
        <v>14</v>
      </c>
      <c r="G747" s="109" t="s">
        <v>21</v>
      </c>
      <c r="H747" s="106" t="str">
        <f>_xlfn.XLOOKUP([1]Calendario!C767,'[1]Catálogo Extraordinarias'!$C$4:$C$111,'[1]Catálogo Extraordinarias'!$B$4:$B$111)</f>
        <v>7.2</v>
      </c>
      <c r="I747" s="100">
        <v>45562</v>
      </c>
      <c r="J747" s="100">
        <v>45562</v>
      </c>
      <c r="K747" s="109"/>
    </row>
    <row r="748" spans="1:11" ht="14.4" x14ac:dyDescent="0.3">
      <c r="A748" s="86">
        <v>2</v>
      </c>
      <c r="B748" s="106" t="s">
        <v>447</v>
      </c>
      <c r="C748" s="107" t="s">
        <v>137</v>
      </c>
      <c r="D748" s="108" t="s">
        <v>143</v>
      </c>
      <c r="E748" s="106" t="s">
        <v>21</v>
      </c>
      <c r="F748" s="109" t="s">
        <v>14</v>
      </c>
      <c r="G748" s="109" t="s">
        <v>21</v>
      </c>
      <c r="H748" s="106" t="str">
        <f>_xlfn.XLOOKUP([1]Calendario!C768,'[1]Catálogo Extraordinarias'!$C$4:$C$111,'[1]Catálogo Extraordinarias'!$B$4:$B$111)</f>
        <v>7.3</v>
      </c>
      <c r="I748" s="100">
        <v>45562</v>
      </c>
      <c r="J748" s="100">
        <v>45562</v>
      </c>
      <c r="K748" s="109"/>
    </row>
    <row r="749" spans="1:11" ht="14.4" x14ac:dyDescent="0.3">
      <c r="A749" s="86">
        <v>2</v>
      </c>
      <c r="B749" s="106" t="s">
        <v>447</v>
      </c>
      <c r="C749" s="107" t="s">
        <v>137</v>
      </c>
      <c r="D749" s="108" t="s">
        <v>448</v>
      </c>
      <c r="E749" s="109" t="s">
        <v>13</v>
      </c>
      <c r="F749" s="109" t="s">
        <v>14</v>
      </c>
      <c r="G749" s="109" t="s">
        <v>259</v>
      </c>
      <c r="H749" s="106" t="str">
        <f>_xlfn.XLOOKUP([1]Calendario!C769,'[1]Catálogo Extraordinarias'!$C$4:$C$111,'[1]Catálogo Extraordinarias'!$B$4:$B$111)</f>
        <v>7.4</v>
      </c>
      <c r="I749" s="100">
        <v>45561</v>
      </c>
      <c r="J749" s="100">
        <v>45561</v>
      </c>
      <c r="K749" s="109"/>
    </row>
    <row r="750" spans="1:11" ht="14.4" x14ac:dyDescent="0.3">
      <c r="A750" s="86">
        <v>2</v>
      </c>
      <c r="B750" s="106" t="s">
        <v>447</v>
      </c>
      <c r="C750" s="107" t="s">
        <v>144</v>
      </c>
      <c r="D750" s="108" t="s">
        <v>145</v>
      </c>
      <c r="E750" s="106" t="s">
        <v>21</v>
      </c>
      <c r="F750" s="109" t="s">
        <v>14</v>
      </c>
      <c r="G750" s="109" t="s">
        <v>21</v>
      </c>
      <c r="H750" s="106" t="str">
        <f>_xlfn.XLOOKUP([1]Calendario!C770,'[1]Catálogo Extraordinarias'!$C$4:$C$111,'[1]Catálogo Extraordinarias'!$B$4:$B$111)</f>
        <v>8.1</v>
      </c>
      <c r="I750" s="100">
        <v>45562</v>
      </c>
      <c r="J750" s="100">
        <v>45562</v>
      </c>
      <c r="K750" s="109"/>
    </row>
    <row r="751" spans="1:11" ht="14.4" x14ac:dyDescent="0.3">
      <c r="A751" s="86">
        <v>2</v>
      </c>
      <c r="B751" s="106" t="s">
        <v>447</v>
      </c>
      <c r="C751" s="107" t="s">
        <v>144</v>
      </c>
      <c r="D751" s="108" t="s">
        <v>146</v>
      </c>
      <c r="E751" s="106" t="s">
        <v>21</v>
      </c>
      <c r="F751" s="109" t="s">
        <v>38</v>
      </c>
      <c r="G751" s="109" t="s">
        <v>21</v>
      </c>
      <c r="H751" s="106" t="str">
        <f>_xlfn.XLOOKUP([1]Calendario!C771,'[1]Catálogo Extraordinarias'!$C$4:$C$111,'[1]Catálogo Extraordinarias'!$B$4:$B$111)</f>
        <v>8.2</v>
      </c>
      <c r="I751" s="100">
        <v>45563</v>
      </c>
      <c r="J751" s="100">
        <v>45569</v>
      </c>
      <c r="K751" s="109"/>
    </row>
    <row r="752" spans="1:11" ht="14.4" x14ac:dyDescent="0.3">
      <c r="A752" s="86">
        <v>2</v>
      </c>
      <c r="B752" s="106" t="s">
        <v>447</v>
      </c>
      <c r="C752" s="107" t="s">
        <v>144</v>
      </c>
      <c r="D752" s="108" t="s">
        <v>147</v>
      </c>
      <c r="E752" s="106" t="s">
        <v>21</v>
      </c>
      <c r="F752" s="109" t="s">
        <v>14</v>
      </c>
      <c r="G752" s="109" t="s">
        <v>21</v>
      </c>
      <c r="H752" s="106" t="str">
        <f>_xlfn.XLOOKUP([1]Calendario!C772,'[1]Catálogo Extraordinarias'!$C$4:$C$111,'[1]Catálogo Extraordinarias'!$B$4:$B$111)</f>
        <v>8.3</v>
      </c>
      <c r="I752" s="100">
        <v>45573</v>
      </c>
      <c r="J752" s="100">
        <v>45574</v>
      </c>
      <c r="K752" s="109"/>
    </row>
    <row r="753" spans="1:11" ht="14.4" x14ac:dyDescent="0.3">
      <c r="A753" s="86">
        <v>2</v>
      </c>
      <c r="B753" s="106" t="s">
        <v>447</v>
      </c>
      <c r="C753" s="107" t="s">
        <v>144</v>
      </c>
      <c r="D753" s="108" t="s">
        <v>416</v>
      </c>
      <c r="E753" s="106" t="s">
        <v>21</v>
      </c>
      <c r="F753" s="109" t="s">
        <v>38</v>
      </c>
      <c r="G753" s="109" t="s">
        <v>21</v>
      </c>
      <c r="H753" s="106" t="str">
        <f>_xlfn.XLOOKUP([1]Calendario!C773,'[1]Catálogo Extraordinarias'!$C$4:$C$111,'[1]Catálogo Extraordinarias'!$B$4:$B$111)</f>
        <v>8.4</v>
      </c>
      <c r="I753" s="100">
        <v>45575</v>
      </c>
      <c r="J753" s="100">
        <v>45589</v>
      </c>
      <c r="K753" s="109"/>
    </row>
    <row r="754" spans="1:11" ht="14.4" x14ac:dyDescent="0.3">
      <c r="A754" s="86">
        <v>2</v>
      </c>
      <c r="B754" s="106" t="s">
        <v>447</v>
      </c>
      <c r="C754" s="107" t="s">
        <v>144</v>
      </c>
      <c r="D754" s="108" t="s">
        <v>150</v>
      </c>
      <c r="E754" s="106" t="s">
        <v>21</v>
      </c>
      <c r="F754" s="109" t="s">
        <v>151</v>
      </c>
      <c r="G754" s="109" t="s">
        <v>21</v>
      </c>
      <c r="H754" s="106" t="str">
        <f>_xlfn.XLOOKUP([1]Calendario!C774,'[1]Catálogo Extraordinarias'!$C$4:$C$111,'[1]Catálogo Extraordinarias'!$B$4:$B$111)</f>
        <v>8.5</v>
      </c>
      <c r="I754" s="100">
        <v>45595</v>
      </c>
      <c r="J754" s="100">
        <v>45596</v>
      </c>
      <c r="K754" s="109"/>
    </row>
    <row r="755" spans="1:11" ht="14.4" x14ac:dyDescent="0.3">
      <c r="A755" s="86">
        <v>2</v>
      </c>
      <c r="B755" s="106" t="s">
        <v>447</v>
      </c>
      <c r="C755" s="107" t="s">
        <v>152</v>
      </c>
      <c r="D755" s="108" t="s">
        <v>153</v>
      </c>
      <c r="E755" s="106" t="s">
        <v>21</v>
      </c>
      <c r="F755" s="109" t="s">
        <v>14</v>
      </c>
      <c r="G755" s="109" t="s">
        <v>21</v>
      </c>
      <c r="H755" s="106" t="str">
        <f>_xlfn.XLOOKUP([1]Calendario!C775,'[1]Catálogo Extraordinarias'!$C$4:$C$111,'[1]Catálogo Extraordinarias'!$B$4:$B$111)</f>
        <v>9.1</v>
      </c>
      <c r="I755" s="100">
        <v>45562</v>
      </c>
      <c r="J755" s="100">
        <v>45578</v>
      </c>
      <c r="K755" s="109"/>
    </row>
    <row r="756" spans="1:11" s="1" customFormat="1" ht="14.4" x14ac:dyDescent="0.3">
      <c r="A756" s="101">
        <v>2</v>
      </c>
      <c r="B756" s="106" t="s">
        <v>447</v>
      </c>
      <c r="C756" s="107" t="s">
        <v>152</v>
      </c>
      <c r="D756" s="108" t="s">
        <v>154</v>
      </c>
      <c r="E756" s="106" t="s">
        <v>21</v>
      </c>
      <c r="F756" s="109" t="s">
        <v>14</v>
      </c>
      <c r="G756" s="109" t="s">
        <v>21</v>
      </c>
      <c r="H756" s="106" t="str">
        <f>_xlfn.XLOOKUP([1]Calendario!C776,'[1]Catálogo Extraordinarias'!$C$4:$C$111,'[1]Catálogo Extraordinarias'!$B$4:$B$111)</f>
        <v>9.2</v>
      </c>
      <c r="I756" s="100">
        <v>45572</v>
      </c>
      <c r="J756" s="100">
        <v>45588</v>
      </c>
      <c r="K756" s="109"/>
    </row>
    <row r="757" spans="1:11" ht="14.4" x14ac:dyDescent="0.3">
      <c r="A757" s="86">
        <v>2</v>
      </c>
      <c r="B757" s="106" t="s">
        <v>447</v>
      </c>
      <c r="C757" s="107" t="s">
        <v>152</v>
      </c>
      <c r="D757" s="108" t="s">
        <v>417</v>
      </c>
      <c r="E757" s="106" t="s">
        <v>21</v>
      </c>
      <c r="F757" s="109" t="s">
        <v>14</v>
      </c>
      <c r="G757" s="109" t="s">
        <v>21</v>
      </c>
      <c r="H757" s="106" t="str">
        <f>_xlfn.XLOOKUP([1]Calendario!C777,'[1]Catálogo Extraordinarias'!$C$4:$C$111,'[1]Catálogo Extraordinarias'!$B$4:$B$111)</f>
        <v>9.3</v>
      </c>
      <c r="I757" s="100">
        <v>45578</v>
      </c>
      <c r="J757" s="100">
        <v>45592</v>
      </c>
      <c r="K757" s="109"/>
    </row>
    <row r="758" spans="1:11" ht="14.4" x14ac:dyDescent="0.3">
      <c r="A758" s="86">
        <v>2</v>
      </c>
      <c r="B758" s="106" t="s">
        <v>447</v>
      </c>
      <c r="C758" s="107" t="s">
        <v>152</v>
      </c>
      <c r="D758" s="108" t="s">
        <v>158</v>
      </c>
      <c r="E758" s="106" t="s">
        <v>21</v>
      </c>
      <c r="F758" s="109" t="s">
        <v>151</v>
      </c>
      <c r="G758" s="109" t="s">
        <v>21</v>
      </c>
      <c r="H758" s="106" t="str">
        <f>_xlfn.XLOOKUP([1]Calendario!C778,'[1]Catálogo Extraordinarias'!$C$4:$C$111,'[1]Catálogo Extraordinarias'!$B$4:$B$111)</f>
        <v>9.4</v>
      </c>
      <c r="I758" s="100">
        <v>45597</v>
      </c>
      <c r="J758" s="100">
        <v>45601</v>
      </c>
      <c r="K758" s="109"/>
    </row>
    <row r="759" spans="1:11" ht="14.4" x14ac:dyDescent="0.3">
      <c r="A759" s="86">
        <v>2</v>
      </c>
      <c r="B759" s="106" t="s">
        <v>447</v>
      </c>
      <c r="C759" s="107" t="s">
        <v>152</v>
      </c>
      <c r="D759" s="108" t="s">
        <v>159</v>
      </c>
      <c r="E759" s="106" t="s">
        <v>21</v>
      </c>
      <c r="F759" s="109" t="s">
        <v>151</v>
      </c>
      <c r="G759" s="109" t="s">
        <v>21</v>
      </c>
      <c r="H759" s="106" t="str">
        <f>_xlfn.XLOOKUP([1]Calendario!C779,'[1]Catálogo Extraordinarias'!$C$4:$C$111,'[1]Catálogo Extraordinarias'!$B$4:$B$111)</f>
        <v>9.5</v>
      </c>
      <c r="I759" s="100">
        <v>45602</v>
      </c>
      <c r="J759" s="100">
        <v>45604</v>
      </c>
      <c r="K759" s="109"/>
    </row>
    <row r="760" spans="1:11" ht="14.4" x14ac:dyDescent="0.3">
      <c r="A760" s="86">
        <v>2</v>
      </c>
      <c r="B760" s="106" t="s">
        <v>447</v>
      </c>
      <c r="C760" s="107" t="s">
        <v>152</v>
      </c>
      <c r="D760" s="108" t="s">
        <v>418</v>
      </c>
      <c r="E760" s="106" t="s">
        <v>21</v>
      </c>
      <c r="F760" s="109" t="s">
        <v>151</v>
      </c>
      <c r="G760" s="109" t="s">
        <v>21</v>
      </c>
      <c r="H760" s="106" t="str">
        <f>_xlfn.XLOOKUP([1]Calendario!C780,'[1]Catálogo Extraordinarias'!$C$4:$C$111,'[1]Catálogo Extraordinarias'!$B$4:$B$111)</f>
        <v>9.6</v>
      </c>
      <c r="I760" s="100">
        <v>45562</v>
      </c>
      <c r="J760" s="100">
        <v>45573</v>
      </c>
      <c r="K760" s="109"/>
    </row>
    <row r="761" spans="1:11" ht="14.4" x14ac:dyDescent="0.3">
      <c r="A761" s="86">
        <v>2</v>
      </c>
      <c r="B761" s="106" t="s">
        <v>447</v>
      </c>
      <c r="C761" s="107" t="s">
        <v>152</v>
      </c>
      <c r="D761" s="108" t="s">
        <v>419</v>
      </c>
      <c r="E761" s="106" t="s">
        <v>21</v>
      </c>
      <c r="F761" s="109" t="s">
        <v>151</v>
      </c>
      <c r="G761" s="109" t="s">
        <v>21</v>
      </c>
      <c r="H761" s="106" t="str">
        <f>_xlfn.XLOOKUP([1]Calendario!C781,'[1]Catálogo Extraordinarias'!$C$4:$C$111,'[1]Catálogo Extraordinarias'!$B$4:$B$111)</f>
        <v>9.7</v>
      </c>
      <c r="I761" s="100">
        <v>45577</v>
      </c>
      <c r="J761" s="100">
        <v>45577</v>
      </c>
      <c r="K761" s="109"/>
    </row>
    <row r="762" spans="1:11" ht="14.4" x14ac:dyDescent="0.3">
      <c r="A762" s="86">
        <v>2</v>
      </c>
      <c r="B762" s="106" t="s">
        <v>447</v>
      </c>
      <c r="C762" s="107" t="s">
        <v>152</v>
      </c>
      <c r="D762" s="108" t="s">
        <v>384</v>
      </c>
      <c r="E762" s="106" t="s">
        <v>21</v>
      </c>
      <c r="F762" s="109" t="s">
        <v>14</v>
      </c>
      <c r="G762" s="109" t="s">
        <v>21</v>
      </c>
      <c r="H762" s="106" t="str">
        <f>_xlfn.XLOOKUP([1]Calendario!C782,'[1]Catálogo Extraordinarias'!$C$4:$C$111,'[1]Catálogo Extraordinarias'!$B$4:$B$111)</f>
        <v>9.8</v>
      </c>
      <c r="I762" s="100">
        <v>45605</v>
      </c>
      <c r="J762" s="100">
        <v>45630</v>
      </c>
      <c r="K762" s="109"/>
    </row>
    <row r="763" spans="1:11" ht="14.4" x14ac:dyDescent="0.3">
      <c r="A763" s="86">
        <v>2</v>
      </c>
      <c r="B763" s="106" t="s">
        <v>447</v>
      </c>
      <c r="C763" s="107" t="s">
        <v>261</v>
      </c>
      <c r="D763" s="108" t="s">
        <v>264</v>
      </c>
      <c r="E763" s="106" t="s">
        <v>17</v>
      </c>
      <c r="F763" s="109" t="s">
        <v>14</v>
      </c>
      <c r="G763" s="109" t="s">
        <v>263</v>
      </c>
      <c r="H763" s="106" t="str">
        <f>_xlfn.XLOOKUP([1]Calendario!C783,'[1]Catálogo Extraordinarias'!$C$4:$C$111,'[1]Catálogo Extraordinarias'!$B$4:$B$111)</f>
        <v>10.1</v>
      </c>
      <c r="I763" s="100">
        <v>45575</v>
      </c>
      <c r="J763" s="100">
        <v>45628</v>
      </c>
      <c r="K763" s="109"/>
    </row>
    <row r="764" spans="1:11" ht="14.4" x14ac:dyDescent="0.3">
      <c r="A764" s="86">
        <v>2</v>
      </c>
      <c r="B764" s="106" t="s">
        <v>447</v>
      </c>
      <c r="C764" s="107" t="s">
        <v>261</v>
      </c>
      <c r="D764" s="108" t="s">
        <v>420</v>
      </c>
      <c r="E764" s="106" t="s">
        <v>17</v>
      </c>
      <c r="F764" s="109" t="s">
        <v>14</v>
      </c>
      <c r="G764" s="109" t="s">
        <v>263</v>
      </c>
      <c r="H764" s="106" t="str">
        <f>_xlfn.XLOOKUP([1]Calendario!C784,'[1]Catálogo Extraordinarias'!$C$4:$C$111,'[1]Catálogo Extraordinarias'!$B$4:$B$111)</f>
        <v>10.2</v>
      </c>
      <c r="I764" s="100">
        <v>45605</v>
      </c>
      <c r="J764" s="100">
        <v>45657</v>
      </c>
      <c r="K764" s="109"/>
    </row>
    <row r="765" spans="1:11" ht="14.4" x14ac:dyDescent="0.3">
      <c r="A765" s="86">
        <v>2</v>
      </c>
      <c r="B765" s="106" t="s">
        <v>447</v>
      </c>
      <c r="C765" s="107" t="s">
        <v>178</v>
      </c>
      <c r="D765" s="108" t="s">
        <v>421</v>
      </c>
      <c r="E765" s="106" t="s">
        <v>21</v>
      </c>
      <c r="F765" s="109" t="s">
        <v>14</v>
      </c>
      <c r="G765" s="109" t="s">
        <v>21</v>
      </c>
      <c r="H765" s="106" t="str">
        <f>_xlfn.XLOOKUP([1]Calendario!C785,'[1]Catálogo Extraordinarias'!$C$4:$C$111,'[1]Catálogo Extraordinarias'!$B$4:$B$111)</f>
        <v>11.1</v>
      </c>
      <c r="I765" s="100">
        <v>45562</v>
      </c>
      <c r="J765" s="100">
        <v>45572</v>
      </c>
      <c r="K765" s="109"/>
    </row>
    <row r="766" spans="1:11" ht="14.4" x14ac:dyDescent="0.3">
      <c r="A766" s="86">
        <v>2</v>
      </c>
      <c r="B766" s="106" t="s">
        <v>447</v>
      </c>
      <c r="C766" s="107" t="s">
        <v>178</v>
      </c>
      <c r="D766" s="108" t="s">
        <v>422</v>
      </c>
      <c r="E766" s="106" t="s">
        <v>21</v>
      </c>
      <c r="F766" s="109" t="s">
        <v>38</v>
      </c>
      <c r="G766" s="109" t="s">
        <v>21</v>
      </c>
      <c r="H766" s="106" t="str">
        <f>_xlfn.XLOOKUP([1]Calendario!C786,'[1]Catálogo Extraordinarias'!$C$4:$C$111,'[1]Catálogo Extraordinarias'!$B$4:$B$111)</f>
        <v>11.10</v>
      </c>
      <c r="I766" s="100">
        <v>45614</v>
      </c>
      <c r="J766" s="100">
        <v>45618</v>
      </c>
      <c r="K766" s="109"/>
    </row>
    <row r="767" spans="1:11" ht="14.4" x14ac:dyDescent="0.3">
      <c r="A767" s="86">
        <v>2</v>
      </c>
      <c r="B767" s="106" t="s">
        <v>447</v>
      </c>
      <c r="C767" s="107" t="s">
        <v>178</v>
      </c>
      <c r="D767" s="89" t="s">
        <v>423</v>
      </c>
      <c r="E767" s="109" t="s">
        <v>13</v>
      </c>
      <c r="F767" s="109" t="s">
        <v>424</v>
      </c>
      <c r="G767" s="109" t="s">
        <v>40</v>
      </c>
      <c r="H767" s="106" t="str">
        <f>_xlfn.XLOOKUP([1]Calendario!C787,'[1]Catálogo Extraordinarias'!$C$4:$C$111,'[1]Catálogo Extraordinarias'!$B$4:$B$111)</f>
        <v>11.2</v>
      </c>
      <c r="I767" s="100">
        <v>45573</v>
      </c>
      <c r="J767" s="100">
        <v>45580</v>
      </c>
      <c r="K767" s="109"/>
    </row>
    <row r="768" spans="1:11" ht="14.4" x14ac:dyDescent="0.3">
      <c r="A768" s="86">
        <v>2</v>
      </c>
      <c r="B768" s="106" t="s">
        <v>447</v>
      </c>
      <c r="C768" s="107" t="s">
        <v>178</v>
      </c>
      <c r="D768" s="108" t="s">
        <v>425</v>
      </c>
      <c r="E768" s="106" t="s">
        <v>21</v>
      </c>
      <c r="F768" s="109" t="s">
        <v>14</v>
      </c>
      <c r="G768" s="109" t="s">
        <v>21</v>
      </c>
      <c r="H768" s="106" t="str">
        <f>_xlfn.XLOOKUP([1]Calendario!C788,'[1]Catálogo Extraordinarias'!$C$4:$C$111,'[1]Catálogo Extraordinarias'!$B$4:$B$111)</f>
        <v>11.3</v>
      </c>
      <c r="I768" s="100">
        <v>45579</v>
      </c>
      <c r="J768" s="100">
        <v>45581</v>
      </c>
      <c r="K768" s="109"/>
    </row>
    <row r="769" spans="1:11" ht="14.4" x14ac:dyDescent="0.3">
      <c r="A769" s="86">
        <v>2</v>
      </c>
      <c r="B769" s="106" t="s">
        <v>447</v>
      </c>
      <c r="C769" s="107" t="s">
        <v>178</v>
      </c>
      <c r="D769" s="108" t="s">
        <v>426</v>
      </c>
      <c r="E769" s="109" t="s">
        <v>13</v>
      </c>
      <c r="F769" s="109" t="s">
        <v>40</v>
      </c>
      <c r="G769" s="109" t="s">
        <v>40</v>
      </c>
      <c r="H769" s="106" t="str">
        <f>_xlfn.XLOOKUP([1]Calendario!C789,'[1]Catálogo Extraordinarias'!$C$4:$C$111,'[1]Catálogo Extraordinarias'!$B$4:$B$111)</f>
        <v>11.4</v>
      </c>
      <c r="I769" s="100">
        <v>45580</v>
      </c>
      <c r="J769" s="100">
        <v>45586</v>
      </c>
      <c r="K769" s="109"/>
    </row>
    <row r="770" spans="1:11" ht="14.4" x14ac:dyDescent="0.3">
      <c r="A770" s="86">
        <v>2</v>
      </c>
      <c r="B770" s="106" t="s">
        <v>447</v>
      </c>
      <c r="C770" s="107" t="s">
        <v>178</v>
      </c>
      <c r="D770" s="108" t="s">
        <v>183</v>
      </c>
      <c r="E770" s="106" t="s">
        <v>21</v>
      </c>
      <c r="F770" s="109" t="s">
        <v>14</v>
      </c>
      <c r="G770" s="109" t="s">
        <v>21</v>
      </c>
      <c r="H770" s="106" t="str">
        <f>_xlfn.XLOOKUP([1]Calendario!C790,'[1]Catálogo Extraordinarias'!$C$4:$C$111,'[1]Catálogo Extraordinarias'!$B$4:$B$111)</f>
        <v>11.5</v>
      </c>
      <c r="I770" s="100">
        <v>45587</v>
      </c>
      <c r="J770" s="100">
        <v>45589</v>
      </c>
      <c r="K770" s="109"/>
    </row>
    <row r="771" spans="1:11" ht="14.4" x14ac:dyDescent="0.3">
      <c r="A771" s="86">
        <v>2</v>
      </c>
      <c r="B771" s="106" t="s">
        <v>447</v>
      </c>
      <c r="C771" s="107" t="s">
        <v>178</v>
      </c>
      <c r="D771" s="108" t="s">
        <v>186</v>
      </c>
      <c r="E771" s="106" t="s">
        <v>21</v>
      </c>
      <c r="F771" s="109" t="s">
        <v>151</v>
      </c>
      <c r="G771" s="109" t="s">
        <v>21</v>
      </c>
      <c r="H771" s="106" t="str">
        <f>_xlfn.XLOOKUP([1]Calendario!C791,'[1]Catálogo Extraordinarias'!$C$4:$C$111,'[1]Catálogo Extraordinarias'!$B$4:$B$111)</f>
        <v>11.6</v>
      </c>
      <c r="I771" s="100">
        <v>45572</v>
      </c>
      <c r="J771" s="100">
        <v>45590</v>
      </c>
      <c r="K771" s="109"/>
    </row>
    <row r="772" spans="1:11" ht="14.4" x14ac:dyDescent="0.3">
      <c r="A772" s="86">
        <v>2</v>
      </c>
      <c r="B772" s="106" t="s">
        <v>447</v>
      </c>
      <c r="C772" s="107" t="s">
        <v>178</v>
      </c>
      <c r="D772" s="108" t="s">
        <v>427</v>
      </c>
      <c r="E772" s="106" t="s">
        <v>21</v>
      </c>
      <c r="F772" s="109" t="s">
        <v>38</v>
      </c>
      <c r="G772" s="109" t="s">
        <v>21</v>
      </c>
      <c r="H772" s="106" t="str">
        <f>_xlfn.XLOOKUP([1]Calendario!C792,'[1]Catálogo Extraordinarias'!$C$4:$C$111,'[1]Catálogo Extraordinarias'!$B$4:$B$111)</f>
        <v>11.7</v>
      </c>
      <c r="I772" s="100">
        <v>45572</v>
      </c>
      <c r="J772" s="100">
        <v>45608</v>
      </c>
      <c r="K772" s="109"/>
    </row>
    <row r="773" spans="1:11" ht="14.4" x14ac:dyDescent="0.3">
      <c r="A773" s="86">
        <v>2</v>
      </c>
      <c r="B773" s="106" t="s">
        <v>447</v>
      </c>
      <c r="C773" s="107" t="s">
        <v>178</v>
      </c>
      <c r="D773" s="108" t="s">
        <v>428</v>
      </c>
      <c r="E773" s="106" t="s">
        <v>21</v>
      </c>
      <c r="F773" s="109" t="s">
        <v>14</v>
      </c>
      <c r="G773" s="109" t="s">
        <v>21</v>
      </c>
      <c r="H773" s="106" t="str">
        <f>_xlfn.XLOOKUP([1]Calendario!C793,'[1]Catálogo Extraordinarias'!$C$4:$C$111,'[1]Catálogo Extraordinarias'!$B$4:$B$111)</f>
        <v>11.8</v>
      </c>
      <c r="I773" s="100">
        <v>45589</v>
      </c>
      <c r="J773" s="100">
        <v>45621</v>
      </c>
      <c r="K773" s="109"/>
    </row>
    <row r="774" spans="1:11" ht="14.4" x14ac:dyDescent="0.3">
      <c r="A774" s="86">
        <v>2</v>
      </c>
      <c r="B774" s="106" t="s">
        <v>447</v>
      </c>
      <c r="C774" s="107" t="s">
        <v>178</v>
      </c>
      <c r="D774" s="108" t="s">
        <v>429</v>
      </c>
      <c r="E774" s="106" t="s">
        <v>21</v>
      </c>
      <c r="F774" s="109" t="s">
        <v>151</v>
      </c>
      <c r="G774" s="109" t="s">
        <v>21</v>
      </c>
      <c r="H774" s="106" t="str">
        <f>_xlfn.XLOOKUP([1]Calendario!C794,'[1]Catálogo Extraordinarias'!$C$4:$C$111,'[1]Catálogo Extraordinarias'!$B$4:$B$111)</f>
        <v>11.9</v>
      </c>
      <c r="I774" s="100">
        <v>45618</v>
      </c>
      <c r="J774" s="100">
        <v>45633</v>
      </c>
      <c r="K774" s="109"/>
    </row>
    <row r="775" spans="1:11" ht="14.4" x14ac:dyDescent="0.3">
      <c r="A775" s="86">
        <v>2</v>
      </c>
      <c r="B775" s="106" t="s">
        <v>447</v>
      </c>
      <c r="C775" s="107" t="s">
        <v>178</v>
      </c>
      <c r="D775" s="108" t="s">
        <v>189</v>
      </c>
      <c r="E775" s="106" t="s">
        <v>21</v>
      </c>
      <c r="F775" s="109" t="s">
        <v>38</v>
      </c>
      <c r="G775" s="109" t="s">
        <v>21</v>
      </c>
      <c r="H775" s="106" t="str">
        <f>_xlfn.XLOOKUP([1]Calendario!C795,'[1]Catálogo Extraordinarias'!$C$4:$C$111,'[1]Catálogo Extraordinarias'!$B$4:$B$111)</f>
        <v>11.11</v>
      </c>
      <c r="I775" s="100">
        <v>45614</v>
      </c>
      <c r="J775" s="100">
        <v>45625</v>
      </c>
      <c r="K775" s="109"/>
    </row>
    <row r="776" spans="1:11" ht="14.4" x14ac:dyDescent="0.3">
      <c r="A776" s="86">
        <v>2</v>
      </c>
      <c r="B776" s="106" t="s">
        <v>447</v>
      </c>
      <c r="C776" s="107" t="s">
        <v>178</v>
      </c>
      <c r="D776" s="108" t="s">
        <v>190</v>
      </c>
      <c r="E776" s="106" t="s">
        <v>21</v>
      </c>
      <c r="F776" s="109" t="s">
        <v>38</v>
      </c>
      <c r="G776" s="109" t="s">
        <v>21</v>
      </c>
      <c r="H776" s="106" t="str">
        <f>_xlfn.XLOOKUP([1]Calendario!C796,'[1]Catálogo Extraordinarias'!$C$4:$C$111,'[1]Catálogo Extraordinarias'!$B$4:$B$111)</f>
        <v>11.12</v>
      </c>
      <c r="I776" s="100">
        <v>45628</v>
      </c>
      <c r="J776" s="100">
        <v>45632</v>
      </c>
      <c r="K776" s="109"/>
    </row>
    <row r="777" spans="1:11" ht="14.4" x14ac:dyDescent="0.3">
      <c r="A777" s="86">
        <v>2</v>
      </c>
      <c r="B777" s="106" t="s">
        <v>447</v>
      </c>
      <c r="C777" s="107" t="s">
        <v>223</v>
      </c>
      <c r="D777" s="108" t="s">
        <v>430</v>
      </c>
      <c r="E777" s="106" t="s">
        <v>21</v>
      </c>
      <c r="F777" s="109" t="s">
        <v>14</v>
      </c>
      <c r="G777" s="109" t="s">
        <v>21</v>
      </c>
      <c r="H777" s="106" t="str">
        <f>_xlfn.XLOOKUP([1]Calendario!C797,'[1]Catálogo Extraordinarias'!$C$4:$C$111,'[1]Catálogo Extraordinarias'!$B$4:$B$111)</f>
        <v>12.1</v>
      </c>
      <c r="I777" s="100">
        <v>45577</v>
      </c>
      <c r="J777" s="100">
        <v>45577</v>
      </c>
      <c r="K777" s="109"/>
    </row>
    <row r="778" spans="1:11" ht="14.4" x14ac:dyDescent="0.3">
      <c r="A778" s="86">
        <v>2</v>
      </c>
      <c r="B778" s="106" t="s">
        <v>447</v>
      </c>
      <c r="C778" s="107" t="s">
        <v>223</v>
      </c>
      <c r="D778" s="108" t="s">
        <v>431</v>
      </c>
      <c r="E778" s="106" t="s">
        <v>21</v>
      </c>
      <c r="F778" s="109" t="s">
        <v>14</v>
      </c>
      <c r="G778" s="109" t="s">
        <v>21</v>
      </c>
      <c r="H778" s="106" t="str">
        <f>_xlfn.XLOOKUP([1]Calendario!C798,'[1]Catálogo Extraordinarias'!$C$4:$C$111,'[1]Catálogo Extraordinarias'!$B$4:$B$111)</f>
        <v>12.2</v>
      </c>
      <c r="I778" s="100">
        <v>45577</v>
      </c>
      <c r="J778" s="100">
        <v>45577</v>
      </c>
      <c r="K778" s="109"/>
    </row>
    <row r="779" spans="1:11" ht="14.4" x14ac:dyDescent="0.3">
      <c r="A779" s="86">
        <v>2</v>
      </c>
      <c r="B779" s="106" t="s">
        <v>447</v>
      </c>
      <c r="C779" s="107" t="s">
        <v>192</v>
      </c>
      <c r="D779" s="108" t="s">
        <v>432</v>
      </c>
      <c r="E779" s="106" t="s">
        <v>17</v>
      </c>
      <c r="F779" s="109" t="s">
        <v>197</v>
      </c>
      <c r="G779" s="109" t="s">
        <v>40</v>
      </c>
      <c r="H779" s="106" t="str">
        <f>_xlfn.XLOOKUP([1]Calendario!C799,'[1]Catálogo Extraordinarias'!$C$4:$C$111,'[1]Catálogo Extraordinarias'!$B$4:$B$111)</f>
        <v>13.1</v>
      </c>
      <c r="I779" s="100">
        <v>45607</v>
      </c>
      <c r="J779" s="100">
        <v>45632</v>
      </c>
      <c r="K779" s="109"/>
    </row>
    <row r="780" spans="1:11" ht="14.4" x14ac:dyDescent="0.3">
      <c r="A780" s="86">
        <v>2</v>
      </c>
      <c r="B780" s="106" t="s">
        <v>447</v>
      </c>
      <c r="C780" s="107" t="s">
        <v>192</v>
      </c>
      <c r="D780" s="108" t="s">
        <v>192</v>
      </c>
      <c r="E780" s="106" t="s">
        <v>21</v>
      </c>
      <c r="F780" s="109" t="s">
        <v>151</v>
      </c>
      <c r="G780" s="109" t="s">
        <v>21</v>
      </c>
      <c r="H780" s="106" t="str">
        <f>_xlfn.XLOOKUP([1]Calendario!C800,'[1]Catálogo Extraordinarias'!$C$4:$C$111,'[1]Catálogo Extraordinarias'!$B$4:$B$111)</f>
        <v>13.2</v>
      </c>
      <c r="I780" s="100">
        <v>45634</v>
      </c>
      <c r="J780" s="100">
        <v>45634</v>
      </c>
      <c r="K780" s="109"/>
    </row>
    <row r="781" spans="1:11" ht="14.4" x14ac:dyDescent="0.3">
      <c r="A781" s="86">
        <v>2</v>
      </c>
      <c r="B781" s="106" t="s">
        <v>447</v>
      </c>
      <c r="C781" s="107" t="s">
        <v>216</v>
      </c>
      <c r="D781" s="108" t="s">
        <v>217</v>
      </c>
      <c r="E781" s="106" t="s">
        <v>21</v>
      </c>
      <c r="F781" s="109" t="s">
        <v>151</v>
      </c>
      <c r="G781" s="109" t="s">
        <v>19</v>
      </c>
      <c r="H781" s="106" t="str">
        <f>_xlfn.XLOOKUP([1]Calendario!C801,'[1]Catálogo Extraordinarias'!$C$4:$C$111,'[1]Catálogo Extraordinarias'!$B$4:$B$111)</f>
        <v>14.1</v>
      </c>
      <c r="I781" s="100">
        <v>45605</v>
      </c>
      <c r="J781" s="100">
        <v>45612</v>
      </c>
      <c r="K781" s="109"/>
    </row>
    <row r="782" spans="1:11" ht="14.4" x14ac:dyDescent="0.3">
      <c r="A782" s="86">
        <v>2</v>
      </c>
      <c r="B782" s="106" t="s">
        <v>447</v>
      </c>
      <c r="C782" s="107" t="s">
        <v>216</v>
      </c>
      <c r="D782" s="108" t="s">
        <v>218</v>
      </c>
      <c r="E782" s="109" t="s">
        <v>13</v>
      </c>
      <c r="F782" s="109" t="s">
        <v>45</v>
      </c>
      <c r="G782" s="109" t="s">
        <v>19</v>
      </c>
      <c r="H782" s="106" t="str">
        <f>_xlfn.XLOOKUP([1]Calendario!C802,'[1]Catálogo Extraordinarias'!$C$4:$C$111,'[1]Catálogo Extraordinarias'!$B$4:$B$111)</f>
        <v>14.2</v>
      </c>
      <c r="I782" s="100">
        <v>45613</v>
      </c>
      <c r="J782" s="100">
        <v>45619</v>
      </c>
      <c r="K782" s="109"/>
    </row>
    <row r="783" spans="1:11" ht="14.4" x14ac:dyDescent="0.3">
      <c r="A783" s="86">
        <v>2</v>
      </c>
      <c r="B783" s="106" t="s">
        <v>447</v>
      </c>
      <c r="C783" s="107" t="s">
        <v>216</v>
      </c>
      <c r="D783" s="108" t="s">
        <v>219</v>
      </c>
      <c r="E783" s="106" t="s">
        <v>21</v>
      </c>
      <c r="F783" s="109" t="s">
        <v>151</v>
      </c>
      <c r="G783" s="109" t="s">
        <v>21</v>
      </c>
      <c r="H783" s="106" t="str">
        <f>_xlfn.XLOOKUP([1]Calendario!C803,'[1]Catálogo Extraordinarias'!$C$4:$C$111,'[1]Catálogo Extraordinarias'!$B$4:$B$111)</f>
        <v>14.3</v>
      </c>
      <c r="I783" s="100">
        <v>45613</v>
      </c>
      <c r="J783" s="100">
        <v>45626</v>
      </c>
      <c r="K783" s="109"/>
    </row>
    <row r="784" spans="1:11" ht="14.4" x14ac:dyDescent="0.3">
      <c r="A784" s="86">
        <v>2</v>
      </c>
      <c r="B784" s="106" t="s">
        <v>447</v>
      </c>
      <c r="C784" s="107" t="s">
        <v>216</v>
      </c>
      <c r="D784" s="108" t="s">
        <v>433</v>
      </c>
      <c r="E784" s="106" t="s">
        <v>21</v>
      </c>
      <c r="F784" s="109" t="s">
        <v>38</v>
      </c>
      <c r="G784" s="109" t="s">
        <v>21</v>
      </c>
      <c r="H784" s="106" t="str">
        <f>_xlfn.XLOOKUP([1]Calendario!C804,'[1]Catálogo Extraordinarias'!$C$4:$C$111,'[1]Catálogo Extraordinarias'!$B$4:$B$111)</f>
        <v>14.4</v>
      </c>
      <c r="I784" s="100">
        <v>45634</v>
      </c>
      <c r="J784" s="100">
        <v>45635</v>
      </c>
      <c r="K784" s="109"/>
    </row>
    <row r="785" spans="1:11" ht="14.4" x14ac:dyDescent="0.3">
      <c r="A785" s="86">
        <v>2</v>
      </c>
      <c r="B785" s="106" t="s">
        <v>447</v>
      </c>
      <c r="C785" s="107" t="s">
        <v>216</v>
      </c>
      <c r="D785" s="108" t="s">
        <v>221</v>
      </c>
      <c r="E785" s="106" t="s">
        <v>21</v>
      </c>
      <c r="F785" s="109" t="s">
        <v>14</v>
      </c>
      <c r="G785" s="109" t="s">
        <v>21</v>
      </c>
      <c r="H785" s="106" t="str">
        <f>_xlfn.XLOOKUP([1]Calendario!C805,'[1]Catálogo Extraordinarias'!$C$4:$C$111,'[1]Catálogo Extraordinarias'!$B$4:$B$111)</f>
        <v>14.5</v>
      </c>
      <c r="I785" s="100">
        <v>45636</v>
      </c>
      <c r="J785" s="100">
        <v>45642</v>
      </c>
      <c r="K785" s="109"/>
    </row>
    <row r="786" spans="1:11" ht="14.4" x14ac:dyDescent="0.3">
      <c r="A786" s="86">
        <v>2</v>
      </c>
      <c r="B786" s="106" t="s">
        <v>447</v>
      </c>
      <c r="C786" s="107" t="s">
        <v>216</v>
      </c>
      <c r="D786" s="108" t="s">
        <v>222</v>
      </c>
      <c r="E786" s="106" t="s">
        <v>21</v>
      </c>
      <c r="F786" s="109" t="s">
        <v>14</v>
      </c>
      <c r="G786" s="109" t="s">
        <v>19</v>
      </c>
      <c r="H786" s="106" t="str">
        <f>_xlfn.XLOOKUP([1]Calendario!C806,'[1]Catálogo Extraordinarias'!$C$4:$C$111,'[1]Catálogo Extraordinarias'!$B$4:$B$111)</f>
        <v>14.6</v>
      </c>
      <c r="I786" s="100">
        <v>45636</v>
      </c>
      <c r="J786" s="100">
        <v>45642</v>
      </c>
      <c r="K786" s="109"/>
    </row>
    <row r="787" spans="1:11" ht="14.4" x14ac:dyDescent="0.3">
      <c r="A787" s="86">
        <v>2</v>
      </c>
      <c r="B787" s="106" t="s">
        <v>447</v>
      </c>
      <c r="C787" s="107" t="s">
        <v>198</v>
      </c>
      <c r="D787" s="108" t="s">
        <v>201</v>
      </c>
      <c r="E787" s="106" t="s">
        <v>21</v>
      </c>
      <c r="F787" s="109" t="s">
        <v>151</v>
      </c>
      <c r="G787" s="109" t="s">
        <v>21</v>
      </c>
      <c r="H787" s="106" t="str">
        <f>_xlfn.XLOOKUP([1]Calendario!C807,'[1]Catálogo Extraordinarias'!$C$4:$C$111,'[1]Catálogo Extraordinarias'!$B$4:$B$111)</f>
        <v>15.1</v>
      </c>
      <c r="I787" s="100">
        <v>45572</v>
      </c>
      <c r="J787" s="100">
        <v>45580</v>
      </c>
      <c r="K787" s="109"/>
    </row>
    <row r="788" spans="1:11" s="1" customFormat="1" ht="14.4" x14ac:dyDescent="0.3">
      <c r="A788" s="101">
        <v>2</v>
      </c>
      <c r="B788" s="106" t="s">
        <v>447</v>
      </c>
      <c r="C788" s="107" t="s">
        <v>198</v>
      </c>
      <c r="D788" s="108" t="s">
        <v>202</v>
      </c>
      <c r="E788" s="106" t="s">
        <v>17</v>
      </c>
      <c r="F788" s="109" t="s">
        <v>434</v>
      </c>
      <c r="G788" s="109" t="s">
        <v>19</v>
      </c>
      <c r="H788" s="106" t="str">
        <f>_xlfn.XLOOKUP([1]Calendario!C808,'[1]Catálogo Extraordinarias'!$C$4:$C$111,'[1]Catálogo Extraordinarias'!$B$4:$B$111)</f>
        <v>15.2</v>
      </c>
      <c r="I788" s="100">
        <v>45581</v>
      </c>
      <c r="J788" s="100">
        <v>45586</v>
      </c>
      <c r="K788" s="109"/>
    </row>
    <row r="789" spans="1:11" ht="14.4" x14ac:dyDescent="0.3">
      <c r="A789" s="86">
        <v>2</v>
      </c>
      <c r="B789" s="106" t="s">
        <v>447</v>
      </c>
      <c r="C789" s="107" t="s">
        <v>198</v>
      </c>
      <c r="D789" s="108" t="s">
        <v>435</v>
      </c>
      <c r="E789" s="106" t="s">
        <v>17</v>
      </c>
      <c r="F789" s="109" t="s">
        <v>203</v>
      </c>
      <c r="G789" s="109" t="s">
        <v>21</v>
      </c>
      <c r="H789" s="106" t="str">
        <f>_xlfn.XLOOKUP([1]Calendario!C809,'[1]Catálogo Extraordinarias'!$C$4:$C$111,'[1]Catálogo Extraordinarias'!$B$4:$B$111)</f>
        <v>15.3</v>
      </c>
      <c r="I789" s="100">
        <v>45593</v>
      </c>
      <c r="J789" s="100">
        <v>45597</v>
      </c>
      <c r="K789" s="109"/>
    </row>
    <row r="790" spans="1:11" ht="14.4" x14ac:dyDescent="0.3">
      <c r="A790" s="86">
        <v>2</v>
      </c>
      <c r="B790" s="106" t="s">
        <v>447</v>
      </c>
      <c r="C790" s="107" t="s">
        <v>198</v>
      </c>
      <c r="D790" s="108" t="s">
        <v>205</v>
      </c>
      <c r="E790" s="106" t="s">
        <v>21</v>
      </c>
      <c r="F790" s="109" t="s">
        <v>38</v>
      </c>
      <c r="G790" s="109" t="s">
        <v>21</v>
      </c>
      <c r="H790" s="106" t="str">
        <f>_xlfn.XLOOKUP([1]Calendario!C810,'[1]Catálogo Extraordinarias'!$C$4:$C$111,'[1]Catálogo Extraordinarias'!$B$4:$B$111)</f>
        <v>15.4</v>
      </c>
      <c r="I790" s="100">
        <v>45572</v>
      </c>
      <c r="J790" s="100">
        <v>45590</v>
      </c>
      <c r="K790" s="109"/>
    </row>
    <row r="791" spans="1:11" ht="14.4" x14ac:dyDescent="0.3">
      <c r="A791" s="86">
        <v>2</v>
      </c>
      <c r="B791" s="106" t="s">
        <v>447</v>
      </c>
      <c r="C791" s="107" t="s">
        <v>198</v>
      </c>
      <c r="D791" s="108" t="s">
        <v>436</v>
      </c>
      <c r="E791" s="106" t="s">
        <v>17</v>
      </c>
      <c r="F791" s="109" t="s">
        <v>434</v>
      </c>
      <c r="G791" s="109" t="s">
        <v>19</v>
      </c>
      <c r="H791" s="106" t="str">
        <f>_xlfn.XLOOKUP([1]Calendario!C811,'[1]Catálogo Extraordinarias'!$C$4:$C$111,'[1]Catálogo Extraordinarias'!$B$4:$B$111)</f>
        <v>15.5</v>
      </c>
      <c r="I791" s="100">
        <v>45587</v>
      </c>
      <c r="J791" s="100">
        <v>45591</v>
      </c>
      <c r="K791" s="109"/>
    </row>
    <row r="792" spans="1:11" ht="14.4" x14ac:dyDescent="0.3">
      <c r="A792" s="86">
        <v>2</v>
      </c>
      <c r="B792" s="106" t="s">
        <v>447</v>
      </c>
      <c r="C792" s="107" t="s">
        <v>198</v>
      </c>
      <c r="D792" s="108" t="s">
        <v>437</v>
      </c>
      <c r="E792" s="106" t="s">
        <v>21</v>
      </c>
      <c r="F792" s="109" t="s">
        <v>14</v>
      </c>
      <c r="G792" s="109" t="s">
        <v>21</v>
      </c>
      <c r="H792" s="106" t="str">
        <f>_xlfn.XLOOKUP([1]Calendario!C812,'[1]Catálogo Extraordinarias'!$C$4:$C$111,'[1]Catálogo Extraordinarias'!$B$4:$B$111)</f>
        <v>15.6</v>
      </c>
      <c r="I792" s="100">
        <v>45598</v>
      </c>
      <c r="J792" s="100">
        <v>45602</v>
      </c>
      <c r="K792" s="109"/>
    </row>
    <row r="793" spans="1:11" ht="14.4" x14ac:dyDescent="0.3">
      <c r="A793" s="86">
        <v>2</v>
      </c>
      <c r="B793" s="106" t="s">
        <v>447</v>
      </c>
      <c r="C793" s="107" t="s">
        <v>208</v>
      </c>
      <c r="D793" s="108" t="s">
        <v>209</v>
      </c>
      <c r="E793" s="109" t="s">
        <v>13</v>
      </c>
      <c r="F793" s="109" t="s">
        <v>19</v>
      </c>
      <c r="G793" s="109" t="s">
        <v>19</v>
      </c>
      <c r="H793" s="106" t="str">
        <f>_xlfn.XLOOKUP([1]Calendario!C813,'[1]Catálogo Extraordinarias'!$C$4:$C$111,'[1]Catálogo Extraordinarias'!$B$4:$B$111)</f>
        <v>16.1</v>
      </c>
      <c r="I793" s="100">
        <v>45582</v>
      </c>
      <c r="J793" s="100">
        <v>45588</v>
      </c>
      <c r="K793" s="109"/>
    </row>
    <row r="794" spans="1:11" ht="14.4" x14ac:dyDescent="0.3">
      <c r="A794" s="86">
        <v>2</v>
      </c>
      <c r="B794" s="106" t="s">
        <v>447</v>
      </c>
      <c r="C794" s="107" t="s">
        <v>208</v>
      </c>
      <c r="D794" s="108" t="s">
        <v>438</v>
      </c>
      <c r="E794" s="106" t="s">
        <v>21</v>
      </c>
      <c r="F794" s="109" t="s">
        <v>14</v>
      </c>
      <c r="G794" s="109" t="s">
        <v>21</v>
      </c>
      <c r="H794" s="106" t="str">
        <f>_xlfn.XLOOKUP([1]Calendario!C814,'[1]Catálogo Extraordinarias'!$C$4:$C$111,'[1]Catálogo Extraordinarias'!$B$4:$B$111)</f>
        <v>16.2</v>
      </c>
      <c r="I794" s="100">
        <v>45589</v>
      </c>
      <c r="J794" s="100">
        <v>45596</v>
      </c>
      <c r="K794" s="109"/>
    </row>
    <row r="795" spans="1:11" ht="14.4" x14ac:dyDescent="0.3">
      <c r="A795" s="86">
        <v>2</v>
      </c>
      <c r="B795" s="106" t="s">
        <v>447</v>
      </c>
      <c r="C795" s="107" t="s">
        <v>208</v>
      </c>
      <c r="D795" s="108" t="s">
        <v>211</v>
      </c>
      <c r="E795" s="106" t="s">
        <v>17</v>
      </c>
      <c r="F795" s="109" t="s">
        <v>439</v>
      </c>
      <c r="G795" s="109" t="s">
        <v>19</v>
      </c>
      <c r="H795" s="106" t="str">
        <f>_xlfn.XLOOKUP([1]Calendario!C815,'[1]Catálogo Extraordinarias'!$C$4:$C$111,'[1]Catálogo Extraordinarias'!$B$4:$B$111)</f>
        <v>16.3</v>
      </c>
      <c r="I795" s="100">
        <v>45588</v>
      </c>
      <c r="J795" s="100">
        <v>45594</v>
      </c>
      <c r="K795" s="109"/>
    </row>
    <row r="796" spans="1:11" ht="14.4" x14ac:dyDescent="0.3">
      <c r="A796" s="86">
        <v>2</v>
      </c>
      <c r="B796" s="106" t="s">
        <v>447</v>
      </c>
      <c r="C796" s="107" t="s">
        <v>208</v>
      </c>
      <c r="D796" s="108" t="s">
        <v>440</v>
      </c>
      <c r="E796" s="109" t="s">
        <v>13</v>
      </c>
      <c r="F796" s="109" t="s">
        <v>45</v>
      </c>
      <c r="G796" s="109" t="s">
        <v>40</v>
      </c>
      <c r="H796" s="106" t="str">
        <f>_xlfn.XLOOKUP([1]Calendario!C816,'[1]Catálogo Extraordinarias'!$C$4:$C$111,'[1]Catálogo Extraordinarias'!$B$4:$B$111)</f>
        <v>16.4</v>
      </c>
      <c r="I796" s="100">
        <v>45607</v>
      </c>
      <c r="J796" s="100">
        <v>45614</v>
      </c>
      <c r="K796" s="109"/>
    </row>
    <row r="797" spans="1:11" ht="14.4" x14ac:dyDescent="0.3">
      <c r="A797" s="86">
        <v>2</v>
      </c>
      <c r="B797" s="106" t="s">
        <v>447</v>
      </c>
      <c r="C797" s="107" t="s">
        <v>208</v>
      </c>
      <c r="D797" s="108" t="s">
        <v>215</v>
      </c>
      <c r="E797" s="109" t="s">
        <v>13</v>
      </c>
      <c r="F797" s="109" t="s">
        <v>45</v>
      </c>
      <c r="G797" s="109" t="s">
        <v>21</v>
      </c>
      <c r="H797" s="106" t="str">
        <f>_xlfn.XLOOKUP([1]Calendario!C817,'[1]Catálogo Extraordinarias'!$C$4:$C$111,'[1]Catálogo Extraordinarias'!$B$4:$B$111)</f>
        <v>16.5</v>
      </c>
      <c r="I797" s="100">
        <v>45634</v>
      </c>
      <c r="J797" s="100">
        <v>45635</v>
      </c>
      <c r="K797" s="109"/>
    </row>
    <row r="798" spans="1:11" ht="14.4" x14ac:dyDescent="0.3">
      <c r="A798" s="86">
        <v>2</v>
      </c>
      <c r="B798" s="106" t="s">
        <v>447</v>
      </c>
      <c r="C798" s="107" t="s">
        <v>208</v>
      </c>
      <c r="D798" s="108" t="s">
        <v>213</v>
      </c>
      <c r="E798" s="109" t="s">
        <v>13</v>
      </c>
      <c r="F798" s="109" t="s">
        <v>45</v>
      </c>
      <c r="G798" s="109" t="s">
        <v>40</v>
      </c>
      <c r="H798" s="106" t="str">
        <f>_xlfn.XLOOKUP([1]Calendario!C818,'[1]Catálogo Extraordinarias'!$C$4:$C$111,'[1]Catálogo Extraordinarias'!$B$4:$B$111)</f>
        <v>16.6</v>
      </c>
      <c r="I798" s="100">
        <v>45608</v>
      </c>
      <c r="J798" s="100">
        <v>45631</v>
      </c>
      <c r="K798" s="109"/>
    </row>
    <row r="799" spans="1:11" ht="14.4" x14ac:dyDescent="0.3">
      <c r="A799" s="86">
        <v>2</v>
      </c>
      <c r="B799" s="106" t="s">
        <v>447</v>
      </c>
      <c r="C799" s="107" t="s">
        <v>208</v>
      </c>
      <c r="D799" s="108" t="s">
        <v>441</v>
      </c>
      <c r="E799" s="109" t="s">
        <v>13</v>
      </c>
      <c r="F799" s="109" t="s">
        <v>45</v>
      </c>
      <c r="G799" s="109" t="s">
        <v>40</v>
      </c>
      <c r="H799" s="106" t="str">
        <f>_xlfn.XLOOKUP([1]Calendario!C819,'[1]Catálogo Extraordinarias'!$C$4:$C$111,'[1]Catálogo Extraordinarias'!$B$4:$B$111)</f>
        <v>16.7</v>
      </c>
      <c r="I799" s="100">
        <v>45609</v>
      </c>
      <c r="J799" s="100">
        <v>45632</v>
      </c>
      <c r="K799" s="109"/>
    </row>
    <row r="800" spans="1:11" ht="14.4" x14ac:dyDescent="0.3">
      <c r="A800" s="86">
        <v>2</v>
      </c>
      <c r="B800" s="106" t="s">
        <v>447</v>
      </c>
      <c r="C800" s="107" t="s">
        <v>237</v>
      </c>
      <c r="D800" s="108" t="s">
        <v>244</v>
      </c>
      <c r="E800" s="109" t="s">
        <v>13</v>
      </c>
      <c r="F800" s="109" t="s">
        <v>40</v>
      </c>
      <c r="G800" s="109" t="s">
        <v>19</v>
      </c>
      <c r="H800" s="106" t="str">
        <f>_xlfn.XLOOKUP([1]Calendario!C820,'[1]Catálogo Extraordinarias'!$C$4:$C$111,'[1]Catálogo Extraordinarias'!$B$4:$B$111)</f>
        <v>17.1</v>
      </c>
      <c r="I800" s="100">
        <v>45604</v>
      </c>
      <c r="J800" s="100">
        <v>45604</v>
      </c>
      <c r="K800" s="109"/>
    </row>
    <row r="801" spans="1:11" ht="14.4" x14ac:dyDescent="0.3">
      <c r="A801" s="86">
        <v>2</v>
      </c>
      <c r="B801" s="106" t="s">
        <v>447</v>
      </c>
      <c r="C801" s="107" t="s">
        <v>237</v>
      </c>
      <c r="D801" s="108" t="s">
        <v>442</v>
      </c>
      <c r="E801" s="106" t="s">
        <v>21</v>
      </c>
      <c r="F801" s="109" t="s">
        <v>38</v>
      </c>
      <c r="G801" s="109" t="s">
        <v>21</v>
      </c>
      <c r="H801" s="106" t="str">
        <f>_xlfn.XLOOKUP([1]Calendario!C821,'[1]Catálogo Extraordinarias'!$C$4:$C$111,'[1]Catálogo Extraordinarias'!$B$4:$B$111)</f>
        <v>17.2</v>
      </c>
      <c r="I801" s="100">
        <v>45600</v>
      </c>
      <c r="J801" s="100">
        <v>45604</v>
      </c>
      <c r="K801" s="109"/>
    </row>
    <row r="802" spans="1:11" ht="14.4" x14ac:dyDescent="0.3">
      <c r="A802" s="86">
        <v>2</v>
      </c>
      <c r="B802" s="106" t="s">
        <v>447</v>
      </c>
      <c r="C802" s="107" t="s">
        <v>237</v>
      </c>
      <c r="D802" s="108" t="s">
        <v>443</v>
      </c>
      <c r="E802" s="106" t="s">
        <v>21</v>
      </c>
      <c r="F802" s="109" t="s">
        <v>151</v>
      </c>
      <c r="G802" s="109" t="s">
        <v>21</v>
      </c>
      <c r="H802" s="106" t="str">
        <f>_xlfn.XLOOKUP([1]Calendario!C822,'[1]Catálogo Extraordinarias'!$C$4:$C$111,'[1]Catálogo Extraordinarias'!$B$4:$B$111)</f>
        <v>17.4</v>
      </c>
      <c r="I802" s="100">
        <v>45605</v>
      </c>
      <c r="J802" s="100">
        <v>45607</v>
      </c>
      <c r="K802" s="109"/>
    </row>
    <row r="803" spans="1:11" ht="14.4" x14ac:dyDescent="0.3">
      <c r="A803" s="86">
        <v>2</v>
      </c>
      <c r="B803" s="106" t="s">
        <v>447</v>
      </c>
      <c r="C803" s="107" t="s">
        <v>237</v>
      </c>
      <c r="D803" s="108" t="s">
        <v>444</v>
      </c>
      <c r="E803" s="106" t="s">
        <v>21</v>
      </c>
      <c r="F803" s="109" t="s">
        <v>14</v>
      </c>
      <c r="G803" s="109" t="s">
        <v>21</v>
      </c>
      <c r="H803" s="106" t="str">
        <f>_xlfn.XLOOKUP([1]Calendario!C823,'[1]Catálogo Extraordinarias'!$C$4:$C$111,'[1]Catálogo Extraordinarias'!$B$4:$B$111)</f>
        <v>17.5</v>
      </c>
      <c r="I803" s="100">
        <v>45607</v>
      </c>
      <c r="J803" s="100">
        <v>45607</v>
      </c>
      <c r="K803" s="109"/>
    </row>
    <row r="804" spans="1:11" ht="14.4" x14ac:dyDescent="0.3">
      <c r="A804" s="86">
        <v>2</v>
      </c>
      <c r="B804" s="106" t="s">
        <v>447</v>
      </c>
      <c r="C804" s="107" t="s">
        <v>237</v>
      </c>
      <c r="D804" s="108" t="s">
        <v>242</v>
      </c>
      <c r="E804" s="109" t="s">
        <v>13</v>
      </c>
      <c r="F804" s="109" t="s">
        <v>83</v>
      </c>
      <c r="G804" s="109" t="s">
        <v>19</v>
      </c>
      <c r="H804" s="106" t="str">
        <f>_xlfn.XLOOKUP([1]Calendario!C824,'[1]Catálogo Extraordinarias'!$C$4:$C$111,'[1]Catálogo Extraordinarias'!$B$4:$B$111)</f>
        <v>17.6</v>
      </c>
      <c r="I804" s="100">
        <v>45608</v>
      </c>
      <c r="J804" s="100">
        <v>45611</v>
      </c>
      <c r="K804" s="109"/>
    </row>
    <row r="805" spans="1:11" ht="14.4" x14ac:dyDescent="0.3">
      <c r="A805" s="86">
        <v>2</v>
      </c>
      <c r="B805" s="106" t="s">
        <v>447</v>
      </c>
      <c r="C805" s="107" t="s">
        <v>237</v>
      </c>
      <c r="D805" s="108" t="s">
        <v>245</v>
      </c>
      <c r="E805" s="106" t="s">
        <v>21</v>
      </c>
      <c r="F805" s="109" t="s">
        <v>38</v>
      </c>
      <c r="G805" s="109" t="s">
        <v>21</v>
      </c>
      <c r="H805" s="106" t="str">
        <f>_xlfn.XLOOKUP([1]Calendario!C825,'[1]Catálogo Extraordinarias'!$C$4:$C$111,'[1]Catálogo Extraordinarias'!$B$4:$B$111)</f>
        <v>17.7</v>
      </c>
      <c r="I805" s="100">
        <v>45636</v>
      </c>
      <c r="J805" s="100">
        <v>45636</v>
      </c>
      <c r="K805" s="109"/>
    </row>
    <row r="806" spans="1:11" ht="14.4" x14ac:dyDescent="0.3">
      <c r="A806" s="86">
        <v>2</v>
      </c>
      <c r="B806" s="106" t="s">
        <v>447</v>
      </c>
      <c r="C806" s="107" t="s">
        <v>237</v>
      </c>
      <c r="D806" s="108" t="s">
        <v>445</v>
      </c>
      <c r="E806" s="106" t="s">
        <v>21</v>
      </c>
      <c r="F806" s="109" t="s">
        <v>38</v>
      </c>
      <c r="G806" s="109" t="s">
        <v>21</v>
      </c>
      <c r="H806" s="106" t="str">
        <f>_xlfn.XLOOKUP([1]Calendario!C826,'[1]Catálogo Extraordinarias'!$C$4:$C$111,'[1]Catálogo Extraordinarias'!$B$4:$B$111)</f>
        <v>17.8</v>
      </c>
      <c r="I806" s="100">
        <v>45636</v>
      </c>
      <c r="J806" s="100">
        <v>45636</v>
      </c>
      <c r="K806" s="109"/>
    </row>
    <row r="807" spans="1:11" ht="14.4" x14ac:dyDescent="0.3">
      <c r="A807" s="86">
        <v>2</v>
      </c>
      <c r="B807" s="106" t="s">
        <v>447</v>
      </c>
      <c r="C807" s="107" t="s">
        <v>237</v>
      </c>
      <c r="D807" s="108" t="s">
        <v>446</v>
      </c>
      <c r="E807" s="106" t="s">
        <v>21</v>
      </c>
      <c r="F807" s="109" t="s">
        <v>38</v>
      </c>
      <c r="G807" s="109" t="s">
        <v>21</v>
      </c>
      <c r="H807" s="106" t="str">
        <f>_xlfn.XLOOKUP([1]Calendario!C827,'[1]Catálogo Extraordinarias'!$C$4:$C$111,'[1]Catálogo Extraordinarias'!$B$4:$B$111)</f>
        <v>17.9</v>
      </c>
      <c r="I807" s="100">
        <v>45636</v>
      </c>
      <c r="J807" s="100">
        <v>45636</v>
      </c>
      <c r="K807" s="109"/>
    </row>
    <row r="808" spans="1:11" ht="14.4" x14ac:dyDescent="0.3">
      <c r="A808" s="86">
        <v>2</v>
      </c>
      <c r="B808" s="106" t="s">
        <v>447</v>
      </c>
      <c r="C808" s="107" t="s">
        <v>237</v>
      </c>
      <c r="D808" s="108" t="s">
        <v>253</v>
      </c>
      <c r="E808" s="106" t="s">
        <v>21</v>
      </c>
      <c r="F808" s="109" t="s">
        <v>38</v>
      </c>
      <c r="G808" s="109" t="s">
        <v>21</v>
      </c>
      <c r="H808" s="106" t="str">
        <f>_xlfn.XLOOKUP([1]Calendario!C828,'[1]Catálogo Extraordinarias'!$C$4:$C$111,'[1]Catálogo Extraordinarias'!$B$4:$B$111)</f>
        <v>17.10</v>
      </c>
      <c r="I808" s="100">
        <v>45637</v>
      </c>
      <c r="J808" s="100">
        <v>45637</v>
      </c>
      <c r="K808" s="109"/>
    </row>
    <row r="809" spans="1:11" ht="14.4" x14ac:dyDescent="0.3">
      <c r="A809" s="86">
        <v>2</v>
      </c>
      <c r="B809" s="98" t="s">
        <v>449</v>
      </c>
      <c r="C809" s="99" t="s">
        <v>11</v>
      </c>
      <c r="D809" s="89" t="s">
        <v>20</v>
      </c>
      <c r="E809" s="98" t="s">
        <v>21</v>
      </c>
      <c r="F809" s="87" t="s">
        <v>14</v>
      </c>
      <c r="G809" s="87" t="s">
        <v>21</v>
      </c>
      <c r="H809" s="98" t="str">
        <f>_xlfn.XLOOKUP([1]Calendario!C829,'[1]Catálogo Extraordinarias'!$C$4:$C$111,'[1]Catálogo Extraordinarias'!$B$4:$B$111)</f>
        <v>1.1</v>
      </c>
      <c r="I809" s="93">
        <v>45558</v>
      </c>
      <c r="J809" s="93">
        <v>45558</v>
      </c>
      <c r="K809" s="87"/>
    </row>
    <row r="810" spans="1:11" ht="14.4" x14ac:dyDescent="0.3">
      <c r="A810" s="86">
        <v>2</v>
      </c>
      <c r="B810" s="98" t="s">
        <v>449</v>
      </c>
      <c r="C810" s="99" t="s">
        <v>11</v>
      </c>
      <c r="D810" s="89" t="s">
        <v>386</v>
      </c>
      <c r="E810" s="109" t="s">
        <v>13</v>
      </c>
      <c r="F810" s="87" t="s">
        <v>14</v>
      </c>
      <c r="G810" s="87" t="s">
        <v>15</v>
      </c>
      <c r="H810" s="98" t="str">
        <f>_xlfn.XLOOKUP([1]Calendario!C830,'[1]Catálogo Extraordinarias'!$C$4:$C$111,'[1]Catálogo Extraordinarias'!$B$4:$B$111)</f>
        <v>1.2</v>
      </c>
      <c r="I810" s="93">
        <v>45558</v>
      </c>
      <c r="J810" s="93">
        <v>45569</v>
      </c>
      <c r="K810" s="87"/>
    </row>
    <row r="811" spans="1:11" ht="14.4" x14ac:dyDescent="0.3">
      <c r="A811" s="86">
        <v>2</v>
      </c>
      <c r="B811" s="98" t="s">
        <v>449</v>
      </c>
      <c r="C811" s="99" t="s">
        <v>11</v>
      </c>
      <c r="D811" s="89" t="s">
        <v>387</v>
      </c>
      <c r="E811" s="98" t="s">
        <v>21</v>
      </c>
      <c r="F811" s="87" t="s">
        <v>14</v>
      </c>
      <c r="G811" s="87" t="s">
        <v>21</v>
      </c>
      <c r="H811" s="98" t="str">
        <f>_xlfn.XLOOKUP([1]Calendario!C831,'[1]Catálogo Extraordinarias'!$C$4:$C$111,'[1]Catálogo Extraordinarias'!$B$4:$B$111)</f>
        <v>1.3</v>
      </c>
      <c r="I811" s="93">
        <v>45558</v>
      </c>
      <c r="J811" s="93">
        <v>45558</v>
      </c>
      <c r="K811" s="87"/>
    </row>
    <row r="812" spans="1:11" ht="14.4" x14ac:dyDescent="0.3">
      <c r="A812" s="86">
        <v>2</v>
      </c>
      <c r="B812" s="98" t="s">
        <v>449</v>
      </c>
      <c r="C812" s="99" t="s">
        <v>11</v>
      </c>
      <c r="D812" s="89" t="s">
        <v>16</v>
      </c>
      <c r="E812" s="98" t="s">
        <v>17</v>
      </c>
      <c r="F812" s="87" t="s">
        <v>18</v>
      </c>
      <c r="G812" s="87" t="s">
        <v>70</v>
      </c>
      <c r="H812" s="98" t="str">
        <f>_xlfn.XLOOKUP([1]Calendario!C832,'[1]Catálogo Extraordinarias'!$C$4:$C$111,'[1]Catálogo Extraordinarias'!$B$4:$B$111)</f>
        <v>1.4</v>
      </c>
      <c r="I812" s="93">
        <v>45572</v>
      </c>
      <c r="J812" s="93">
        <v>45592</v>
      </c>
      <c r="K812" s="87"/>
    </row>
    <row r="813" spans="1:11" ht="14.4" x14ac:dyDescent="0.3">
      <c r="A813" s="86">
        <v>2</v>
      </c>
      <c r="B813" s="98" t="s">
        <v>449</v>
      </c>
      <c r="C813" s="99" t="s">
        <v>11</v>
      </c>
      <c r="D813" s="89" t="s">
        <v>22</v>
      </c>
      <c r="E813" s="98" t="s">
        <v>17</v>
      </c>
      <c r="F813" s="87" t="s">
        <v>18</v>
      </c>
      <c r="G813" s="87" t="s">
        <v>21</v>
      </c>
      <c r="H813" s="98" t="str">
        <f>_xlfn.XLOOKUP([1]Calendario!C833,'[1]Catálogo Extraordinarias'!$C$4:$C$111,'[1]Catálogo Extraordinarias'!$B$4:$B$111)</f>
        <v>1.5</v>
      </c>
      <c r="I813" s="93">
        <v>45593</v>
      </c>
      <c r="J813" s="93">
        <v>45620</v>
      </c>
      <c r="K813" s="87"/>
    </row>
    <row r="814" spans="1:11" ht="14.4" x14ac:dyDescent="0.3">
      <c r="A814" s="86">
        <v>2</v>
      </c>
      <c r="B814" s="98" t="s">
        <v>449</v>
      </c>
      <c r="C814" s="99" t="s">
        <v>34</v>
      </c>
      <c r="D814" s="89" t="s">
        <v>36</v>
      </c>
      <c r="E814" s="98" t="s">
        <v>21</v>
      </c>
      <c r="F814" s="87" t="s">
        <v>14</v>
      </c>
      <c r="G814" s="87" t="s">
        <v>21</v>
      </c>
      <c r="H814" s="98" t="str">
        <f>_xlfn.XLOOKUP([1]Calendario!C834,'[1]Catálogo Extraordinarias'!$C$4:$C$111,'[1]Catálogo Extraordinarias'!$B$4:$B$111)</f>
        <v>2.1</v>
      </c>
      <c r="I814" s="93">
        <v>45558</v>
      </c>
      <c r="J814" s="93">
        <v>45592</v>
      </c>
      <c r="K814" s="87"/>
    </row>
    <row r="815" spans="1:11" ht="14.4" x14ac:dyDescent="0.3">
      <c r="A815" s="86">
        <v>2</v>
      </c>
      <c r="B815" s="98" t="s">
        <v>449</v>
      </c>
      <c r="C815" s="99" t="s">
        <v>34</v>
      </c>
      <c r="D815" s="89" t="s">
        <v>388</v>
      </c>
      <c r="E815" s="98" t="s">
        <v>21</v>
      </c>
      <c r="F815" s="87" t="s">
        <v>38</v>
      </c>
      <c r="G815" s="87" t="s">
        <v>21</v>
      </c>
      <c r="H815" s="98" t="str">
        <f>_xlfn.XLOOKUP([1]Calendario!C835,'[1]Catálogo Extraordinarias'!$C$4:$C$111,'[1]Catálogo Extraordinarias'!$B$4:$B$111)</f>
        <v>2.3</v>
      </c>
      <c r="I815" s="93">
        <v>45558</v>
      </c>
      <c r="J815" s="93">
        <v>45592</v>
      </c>
      <c r="K815" s="87"/>
    </row>
    <row r="816" spans="1:11" ht="14.4" x14ac:dyDescent="0.3">
      <c r="A816" s="86">
        <v>2</v>
      </c>
      <c r="B816" s="98" t="s">
        <v>449</v>
      </c>
      <c r="C816" s="99" t="s">
        <v>34</v>
      </c>
      <c r="D816" s="89" t="s">
        <v>41</v>
      </c>
      <c r="E816" s="109" t="s">
        <v>13</v>
      </c>
      <c r="F816" s="87" t="s">
        <v>42</v>
      </c>
      <c r="G816" s="87" t="s">
        <v>40</v>
      </c>
      <c r="H816" s="98" t="str">
        <f>_xlfn.XLOOKUP([1]Calendario!C836,'[1]Catálogo Extraordinarias'!$C$4:$C$111,'[1]Catálogo Extraordinarias'!$B$4:$B$111)</f>
        <v>2.5</v>
      </c>
      <c r="I816" s="93">
        <v>45581</v>
      </c>
      <c r="J816" s="93">
        <v>45582</v>
      </c>
      <c r="K816" s="87"/>
    </row>
    <row r="817" spans="1:11" ht="14.4" x14ac:dyDescent="0.3">
      <c r="A817" s="86">
        <v>2</v>
      </c>
      <c r="B817" s="98" t="s">
        <v>449</v>
      </c>
      <c r="C817" s="99" t="s">
        <v>34</v>
      </c>
      <c r="D817" s="89" t="s">
        <v>44</v>
      </c>
      <c r="E817" s="109" t="s">
        <v>13</v>
      </c>
      <c r="F817" s="87" t="s">
        <v>45</v>
      </c>
      <c r="G817" s="87" t="s">
        <v>40</v>
      </c>
      <c r="H817" s="98" t="str">
        <f>_xlfn.XLOOKUP([1]Calendario!C837,'[1]Catálogo Extraordinarias'!$C$4:$C$111,'[1]Catálogo Extraordinarias'!$B$4:$B$111)</f>
        <v>2.6</v>
      </c>
      <c r="I817" s="93">
        <v>45581</v>
      </c>
      <c r="J817" s="93">
        <v>45582</v>
      </c>
      <c r="K817" s="87"/>
    </row>
    <row r="818" spans="1:11" ht="14.4" x14ac:dyDescent="0.3">
      <c r="A818" s="86">
        <v>2</v>
      </c>
      <c r="B818" s="98" t="s">
        <v>449</v>
      </c>
      <c r="C818" s="99" t="s">
        <v>48</v>
      </c>
      <c r="D818" s="89" t="s">
        <v>54</v>
      </c>
      <c r="E818" s="109" t="s">
        <v>13</v>
      </c>
      <c r="F818" s="87" t="s">
        <v>50</v>
      </c>
      <c r="G818" s="87" t="s">
        <v>50</v>
      </c>
      <c r="H818" s="98" t="str">
        <f>_xlfn.XLOOKUP([1]Calendario!C838,'[1]Catálogo Extraordinarias'!$C$4:$C$111,'[1]Catálogo Extraordinarias'!$B$4:$B$111)</f>
        <v>3.1</v>
      </c>
      <c r="I818" s="93">
        <v>45611</v>
      </c>
      <c r="J818" s="93">
        <v>45611</v>
      </c>
      <c r="K818" s="87"/>
    </row>
    <row r="819" spans="1:11" ht="14.4" x14ac:dyDescent="0.3">
      <c r="A819" s="86">
        <v>2</v>
      </c>
      <c r="B819" s="98" t="s">
        <v>449</v>
      </c>
      <c r="C819" s="99" t="s">
        <v>65</v>
      </c>
      <c r="D819" s="89" t="s">
        <v>389</v>
      </c>
      <c r="E819" s="98" t="s">
        <v>21</v>
      </c>
      <c r="F819" s="87" t="s">
        <v>14</v>
      </c>
      <c r="G819" s="87" t="s">
        <v>21</v>
      </c>
      <c r="H819" s="98" t="str">
        <f>_xlfn.XLOOKUP([1]Calendario!C839,'[1]Catálogo Extraordinarias'!$C$4:$C$111,'[1]Catálogo Extraordinarias'!$B$4:$B$111)</f>
        <v>4.1</v>
      </c>
      <c r="I819" s="93">
        <v>45558</v>
      </c>
      <c r="J819" s="93">
        <v>45558</v>
      </c>
      <c r="K819" s="87"/>
    </row>
    <row r="820" spans="1:11" ht="14.4" x14ac:dyDescent="0.3">
      <c r="A820" s="86">
        <v>2</v>
      </c>
      <c r="B820" s="98" t="s">
        <v>449</v>
      </c>
      <c r="C820" s="99" t="s">
        <v>65</v>
      </c>
      <c r="D820" s="89" t="s">
        <v>390</v>
      </c>
      <c r="E820" s="98" t="s">
        <v>17</v>
      </c>
      <c r="F820" s="87" t="s">
        <v>72</v>
      </c>
      <c r="G820" s="87" t="s">
        <v>21</v>
      </c>
      <c r="H820" s="98" t="str">
        <f>_xlfn.XLOOKUP([1]Calendario!C840,'[1]Catálogo Extraordinarias'!$C$4:$C$111,'[1]Catálogo Extraordinarias'!$B$4:$B$111)</f>
        <v>4.2</v>
      </c>
      <c r="I820" s="93">
        <v>45558</v>
      </c>
      <c r="J820" s="93">
        <v>45605</v>
      </c>
      <c r="K820" s="87"/>
    </row>
    <row r="821" spans="1:11" ht="14.4" x14ac:dyDescent="0.3">
      <c r="A821" s="86">
        <v>2</v>
      </c>
      <c r="B821" s="98" t="s">
        <v>449</v>
      </c>
      <c r="C821" s="99" t="s">
        <v>65</v>
      </c>
      <c r="D821" s="89" t="s">
        <v>391</v>
      </c>
      <c r="E821" s="98" t="s">
        <v>17</v>
      </c>
      <c r="F821" s="87" t="s">
        <v>72</v>
      </c>
      <c r="G821" s="87" t="s">
        <v>21</v>
      </c>
      <c r="H821" s="98" t="str">
        <f>_xlfn.XLOOKUP([1]Calendario!C841,'[1]Catálogo Extraordinarias'!$C$4:$C$111,'[1]Catálogo Extraordinarias'!$B$4:$B$111)</f>
        <v>4.3</v>
      </c>
      <c r="I821" s="93">
        <v>45558</v>
      </c>
      <c r="J821" s="93">
        <v>45605</v>
      </c>
      <c r="K821" s="87"/>
    </row>
    <row r="822" spans="1:11" ht="14.4" x14ac:dyDescent="0.3">
      <c r="A822" s="86">
        <v>2</v>
      </c>
      <c r="B822" s="98" t="s">
        <v>449</v>
      </c>
      <c r="C822" s="99" t="s">
        <v>65</v>
      </c>
      <c r="D822" s="89" t="s">
        <v>392</v>
      </c>
      <c r="E822" s="98" t="s">
        <v>17</v>
      </c>
      <c r="F822" s="87" t="s">
        <v>393</v>
      </c>
      <c r="G822" s="87" t="s">
        <v>40</v>
      </c>
      <c r="H822" s="98" t="str">
        <f>_xlfn.XLOOKUP([1]Calendario!C842,'[1]Catálogo Extraordinarias'!$C$4:$C$111,'[1]Catálogo Extraordinarias'!$B$4:$B$111)</f>
        <v>4.4</v>
      </c>
      <c r="I822" s="93">
        <v>45581</v>
      </c>
      <c r="J822" s="93">
        <v>45610</v>
      </c>
      <c r="K822" s="87"/>
    </row>
    <row r="823" spans="1:11" ht="14.4" x14ac:dyDescent="0.3">
      <c r="A823" s="86">
        <v>2</v>
      </c>
      <c r="B823" s="98" t="s">
        <v>449</v>
      </c>
      <c r="C823" s="99" t="s">
        <v>65</v>
      </c>
      <c r="D823" s="89" t="s">
        <v>394</v>
      </c>
      <c r="E823" s="98" t="s">
        <v>17</v>
      </c>
      <c r="F823" s="87" t="s">
        <v>393</v>
      </c>
      <c r="G823" s="87" t="s">
        <v>40</v>
      </c>
      <c r="H823" s="98" t="str">
        <f>_xlfn.XLOOKUP([1]Calendario!C843,'[1]Catálogo Extraordinarias'!$C$4:$C$111,'[1]Catálogo Extraordinarias'!$B$4:$B$111)</f>
        <v>4.5</v>
      </c>
      <c r="I823" s="93">
        <v>45558</v>
      </c>
      <c r="J823" s="93">
        <v>45615</v>
      </c>
      <c r="K823" s="87"/>
    </row>
    <row r="824" spans="1:11" ht="14.4" x14ac:dyDescent="0.3">
      <c r="A824" s="86">
        <v>2</v>
      </c>
      <c r="B824" s="98" t="s">
        <v>449</v>
      </c>
      <c r="C824" s="99" t="s">
        <v>65</v>
      </c>
      <c r="D824" s="89" t="s">
        <v>395</v>
      </c>
      <c r="E824" s="109" t="s">
        <v>13</v>
      </c>
      <c r="F824" s="87" t="s">
        <v>77</v>
      </c>
      <c r="G824" s="87" t="s">
        <v>40</v>
      </c>
      <c r="H824" s="98" t="str">
        <f>_xlfn.XLOOKUP([1]Calendario!C844,'[1]Catálogo Extraordinarias'!$C$4:$C$111,'[1]Catálogo Extraordinarias'!$B$4:$B$111)</f>
        <v>4.6</v>
      </c>
      <c r="I824" s="93">
        <v>45581</v>
      </c>
      <c r="J824" s="93">
        <v>45619</v>
      </c>
      <c r="K824" s="87"/>
    </row>
    <row r="825" spans="1:11" ht="14.4" x14ac:dyDescent="0.3">
      <c r="A825" s="86">
        <v>2</v>
      </c>
      <c r="B825" s="98" t="s">
        <v>449</v>
      </c>
      <c r="C825" s="99" t="s">
        <v>65</v>
      </c>
      <c r="D825" s="89" t="s">
        <v>396</v>
      </c>
      <c r="E825" s="109" t="s">
        <v>13</v>
      </c>
      <c r="F825" s="87" t="s">
        <v>397</v>
      </c>
      <c r="G825" s="87" t="s">
        <v>40</v>
      </c>
      <c r="H825" s="98" t="str">
        <f>_xlfn.XLOOKUP([1]Calendario!C845,'[1]Catálogo Extraordinarias'!$C$4:$C$111,'[1]Catálogo Extraordinarias'!$B$4:$B$111)</f>
        <v>4.7</v>
      </c>
      <c r="I825" s="93">
        <v>45688</v>
      </c>
      <c r="J825" s="93">
        <v>45688</v>
      </c>
      <c r="K825" s="87"/>
    </row>
    <row r="826" spans="1:11" ht="14.4" x14ac:dyDescent="0.3">
      <c r="A826" s="86">
        <v>2</v>
      </c>
      <c r="B826" s="98" t="s">
        <v>449</v>
      </c>
      <c r="C826" s="99" t="s">
        <v>79</v>
      </c>
      <c r="D826" s="89" t="s">
        <v>80</v>
      </c>
      <c r="E826" s="109" t="s">
        <v>13</v>
      </c>
      <c r="F826" s="87" t="s">
        <v>81</v>
      </c>
      <c r="G826" s="87" t="s">
        <v>40</v>
      </c>
      <c r="H826" s="98" t="str">
        <f>_xlfn.XLOOKUP([1]Calendario!C846,'[1]Catálogo Extraordinarias'!$C$4:$C$111,'[1]Catálogo Extraordinarias'!$B$4:$B$111)</f>
        <v>5.1</v>
      </c>
      <c r="I826" s="93">
        <v>45573</v>
      </c>
      <c r="J826" s="93">
        <v>45576</v>
      </c>
      <c r="K826" s="87"/>
    </row>
    <row r="827" spans="1:11" ht="14.4" x14ac:dyDescent="0.3">
      <c r="A827" s="86">
        <v>2</v>
      </c>
      <c r="B827" s="98" t="s">
        <v>449</v>
      </c>
      <c r="C827" s="99" t="s">
        <v>79</v>
      </c>
      <c r="D827" s="89" t="s">
        <v>82</v>
      </c>
      <c r="E827" s="109" t="s">
        <v>13</v>
      </c>
      <c r="F827" s="87" t="s">
        <v>83</v>
      </c>
      <c r="G827" s="87" t="s">
        <v>19</v>
      </c>
      <c r="H827" s="98" t="str">
        <f>_xlfn.XLOOKUP([1]Calendario!C847,'[1]Catálogo Extraordinarias'!$C$4:$C$111,'[1]Catálogo Extraordinarias'!$B$4:$B$111)</f>
        <v>5.2</v>
      </c>
      <c r="I827" s="110">
        <v>45582</v>
      </c>
      <c r="J827" s="111">
        <v>45582</v>
      </c>
      <c r="K827" s="87"/>
    </row>
    <row r="828" spans="1:11" ht="14.4" x14ac:dyDescent="0.3">
      <c r="A828" s="86">
        <v>2</v>
      </c>
      <c r="B828" s="98" t="s">
        <v>449</v>
      </c>
      <c r="C828" s="99" t="s">
        <v>79</v>
      </c>
      <c r="D828" s="89" t="s">
        <v>398</v>
      </c>
      <c r="E828" s="109" t="s">
        <v>13</v>
      </c>
      <c r="F828" s="87" t="s">
        <v>83</v>
      </c>
      <c r="G828" s="87" t="s">
        <v>40</v>
      </c>
      <c r="H828" s="98" t="str">
        <f>_xlfn.XLOOKUP([1]Calendario!C848,'[1]Catálogo Extraordinarias'!$C$4:$C$111,'[1]Catálogo Extraordinarias'!$B$4:$B$111)</f>
        <v>5.3</v>
      </c>
      <c r="I828" s="93">
        <v>45577</v>
      </c>
      <c r="J828" s="93">
        <v>45578</v>
      </c>
      <c r="K828" s="87"/>
    </row>
    <row r="829" spans="1:11" ht="14.4" x14ac:dyDescent="0.3">
      <c r="A829" s="86">
        <v>2</v>
      </c>
      <c r="B829" s="98" t="s">
        <v>449</v>
      </c>
      <c r="C829" s="99" t="s">
        <v>79</v>
      </c>
      <c r="D829" s="89" t="s">
        <v>399</v>
      </c>
      <c r="E829" s="109" t="s">
        <v>13</v>
      </c>
      <c r="F829" s="87" t="s">
        <v>83</v>
      </c>
      <c r="G829" s="87" t="s">
        <v>40</v>
      </c>
      <c r="H829" s="98" t="str">
        <f>_xlfn.XLOOKUP([1]Calendario!C849,'[1]Catálogo Extraordinarias'!$C$4:$C$111,'[1]Catálogo Extraordinarias'!$B$4:$B$111)</f>
        <v>5.4</v>
      </c>
      <c r="I829" s="111">
        <v>45582</v>
      </c>
      <c r="J829" s="93">
        <v>45583</v>
      </c>
      <c r="K829" s="87"/>
    </row>
    <row r="830" spans="1:11" ht="14.4" x14ac:dyDescent="0.3">
      <c r="A830" s="86">
        <v>2</v>
      </c>
      <c r="B830" s="98" t="s">
        <v>449</v>
      </c>
      <c r="C830" s="99" t="s">
        <v>79</v>
      </c>
      <c r="D830" s="89" t="s">
        <v>400</v>
      </c>
      <c r="E830" s="109" t="s">
        <v>13</v>
      </c>
      <c r="F830" s="87" t="s">
        <v>45</v>
      </c>
      <c r="G830" s="87" t="s">
        <v>40</v>
      </c>
      <c r="H830" s="98" t="str">
        <f>_xlfn.XLOOKUP([1]Calendario!C850,'[1]Catálogo Extraordinarias'!$C$4:$C$111,'[1]Catálogo Extraordinarias'!$B$4:$B$111)</f>
        <v>5.5</v>
      </c>
      <c r="I830" s="93">
        <v>45587</v>
      </c>
      <c r="J830" s="93">
        <v>45587</v>
      </c>
      <c r="K830" s="87"/>
    </row>
    <row r="831" spans="1:11" ht="14.4" x14ac:dyDescent="0.3">
      <c r="A831" s="86">
        <v>2</v>
      </c>
      <c r="B831" s="98" t="s">
        <v>449</v>
      </c>
      <c r="C831" s="99" t="s">
        <v>79</v>
      </c>
      <c r="D831" s="89" t="s">
        <v>401</v>
      </c>
      <c r="E831" s="109" t="s">
        <v>13</v>
      </c>
      <c r="F831" s="87" t="s">
        <v>45</v>
      </c>
      <c r="G831" s="87" t="s">
        <v>40</v>
      </c>
      <c r="H831" s="98" t="str">
        <f>_xlfn.XLOOKUP([1]Calendario!C851,'[1]Catálogo Extraordinarias'!$C$4:$C$111,'[1]Catálogo Extraordinarias'!$B$4:$B$111)</f>
        <v>5.6</v>
      </c>
      <c r="I831" s="93">
        <v>45588</v>
      </c>
      <c r="J831" s="93">
        <v>45588</v>
      </c>
      <c r="K831" s="87"/>
    </row>
    <row r="832" spans="1:11" ht="14.4" x14ac:dyDescent="0.3">
      <c r="A832" s="86">
        <v>2</v>
      </c>
      <c r="B832" s="98" t="s">
        <v>449</v>
      </c>
      <c r="C832" s="99" t="s">
        <v>79</v>
      </c>
      <c r="D832" s="89" t="s">
        <v>402</v>
      </c>
      <c r="E832" s="109" t="s">
        <v>13</v>
      </c>
      <c r="F832" s="87" t="s">
        <v>45</v>
      </c>
      <c r="G832" s="87" t="s">
        <v>40</v>
      </c>
      <c r="H832" s="98" t="str">
        <f>_xlfn.XLOOKUP([1]Calendario!C852,'[1]Catálogo Extraordinarias'!$C$4:$C$111,'[1]Catálogo Extraordinarias'!$B$4:$B$111)</f>
        <v>5.7</v>
      </c>
      <c r="I832" s="93">
        <v>45588</v>
      </c>
      <c r="J832" s="93">
        <v>45588</v>
      </c>
      <c r="K832" s="87"/>
    </row>
    <row r="833" spans="1:11" ht="14.4" x14ac:dyDescent="0.3">
      <c r="A833" s="86">
        <v>2</v>
      </c>
      <c r="B833" s="98" t="s">
        <v>449</v>
      </c>
      <c r="C833" s="99" t="s">
        <v>79</v>
      </c>
      <c r="D833" s="89" t="s">
        <v>403</v>
      </c>
      <c r="E833" s="109" t="s">
        <v>13</v>
      </c>
      <c r="F833" s="87" t="s">
        <v>45</v>
      </c>
      <c r="G833" s="87" t="s">
        <v>40</v>
      </c>
      <c r="H833" s="98" t="str">
        <f>_xlfn.XLOOKUP([1]Calendario!C853,'[1]Catálogo Extraordinarias'!$C$4:$C$111,'[1]Catálogo Extraordinarias'!$B$4:$B$111)</f>
        <v>5.8</v>
      </c>
      <c r="I833" s="93">
        <v>45607</v>
      </c>
      <c r="J833" s="93">
        <v>45611</v>
      </c>
      <c r="K833" s="87"/>
    </row>
    <row r="834" spans="1:11" ht="14.4" x14ac:dyDescent="0.3">
      <c r="A834" s="86">
        <v>2</v>
      </c>
      <c r="B834" s="98" t="s">
        <v>449</v>
      </c>
      <c r="C834" s="99" t="s">
        <v>79</v>
      </c>
      <c r="D834" s="89" t="s">
        <v>404</v>
      </c>
      <c r="E834" s="98" t="s">
        <v>17</v>
      </c>
      <c r="F834" s="87" t="s">
        <v>98</v>
      </c>
      <c r="G834" s="87" t="s">
        <v>40</v>
      </c>
      <c r="H834" s="98" t="str">
        <f>_xlfn.XLOOKUP([1]Calendario!C854,'[1]Catálogo Extraordinarias'!$C$4:$C$111,'[1]Catálogo Extraordinarias'!$B$4:$B$111)</f>
        <v>5.9</v>
      </c>
      <c r="I834" s="93">
        <v>45617</v>
      </c>
      <c r="J834" s="93">
        <v>45620</v>
      </c>
      <c r="K834" s="87"/>
    </row>
    <row r="835" spans="1:11" ht="14.4" x14ac:dyDescent="0.3">
      <c r="A835" s="86">
        <v>2</v>
      </c>
      <c r="B835" s="98" t="s">
        <v>449</v>
      </c>
      <c r="C835" s="99" t="s">
        <v>79</v>
      </c>
      <c r="D835" s="89" t="s">
        <v>92</v>
      </c>
      <c r="E835" s="109" t="s">
        <v>13</v>
      </c>
      <c r="F835" s="87" t="s">
        <v>45</v>
      </c>
      <c r="G835" s="87" t="s">
        <v>40</v>
      </c>
      <c r="H835" s="98" t="str">
        <f>_xlfn.XLOOKUP([1]Calendario!C855,'[1]Catálogo Extraordinarias'!$C$4:$C$111,'[1]Catálogo Extraordinarias'!$B$4:$B$111)</f>
        <v>5.10</v>
      </c>
      <c r="I835" s="93">
        <v>45589</v>
      </c>
      <c r="J835" s="93">
        <v>45607</v>
      </c>
      <c r="K835" s="87"/>
    </row>
    <row r="836" spans="1:11" ht="14.4" x14ac:dyDescent="0.3">
      <c r="A836" s="86">
        <v>2</v>
      </c>
      <c r="B836" s="98" t="s">
        <v>449</v>
      </c>
      <c r="C836" s="99" t="s">
        <v>79</v>
      </c>
      <c r="D836" s="89" t="s">
        <v>93</v>
      </c>
      <c r="E836" s="109" t="s">
        <v>13</v>
      </c>
      <c r="F836" s="87" t="s">
        <v>45</v>
      </c>
      <c r="G836" s="87" t="s">
        <v>40</v>
      </c>
      <c r="H836" s="98" t="str">
        <f>_xlfn.XLOOKUP([1]Calendario!C856,'[1]Catálogo Extraordinarias'!$C$4:$C$111,'[1]Catálogo Extraordinarias'!$B$4:$B$111)</f>
        <v>5.11</v>
      </c>
      <c r="I836" s="93">
        <v>45589</v>
      </c>
      <c r="J836" s="93">
        <v>45610</v>
      </c>
      <c r="K836" s="87"/>
    </row>
    <row r="837" spans="1:11" ht="14.4" x14ac:dyDescent="0.3">
      <c r="A837" s="86">
        <v>2</v>
      </c>
      <c r="B837" s="98" t="s">
        <v>449</v>
      </c>
      <c r="C837" s="99" t="s">
        <v>79</v>
      </c>
      <c r="D837" s="89" t="s">
        <v>405</v>
      </c>
      <c r="E837" s="109" t="s">
        <v>13</v>
      </c>
      <c r="F837" s="87" t="s">
        <v>45</v>
      </c>
      <c r="G837" s="87" t="s">
        <v>40</v>
      </c>
      <c r="H837" s="98" t="str">
        <f>_xlfn.XLOOKUP([1]Calendario!C857,'[1]Catálogo Extraordinarias'!$C$4:$C$111,'[1]Catálogo Extraordinarias'!$B$4:$B$111)</f>
        <v>5.12</v>
      </c>
      <c r="I837" s="93">
        <v>45611</v>
      </c>
      <c r="J837" s="93">
        <v>45611</v>
      </c>
      <c r="K837" s="87"/>
    </row>
    <row r="838" spans="1:11" ht="14.4" x14ac:dyDescent="0.3">
      <c r="A838" s="86">
        <v>2</v>
      </c>
      <c r="B838" s="98" t="s">
        <v>449</v>
      </c>
      <c r="C838" s="99" t="s">
        <v>79</v>
      </c>
      <c r="D838" s="89" t="s">
        <v>406</v>
      </c>
      <c r="E838" s="109" t="s">
        <v>13</v>
      </c>
      <c r="F838" s="87" t="s">
        <v>45</v>
      </c>
      <c r="G838" s="87" t="s">
        <v>40</v>
      </c>
      <c r="H838" s="98" t="str">
        <f>_xlfn.XLOOKUP([1]Calendario!C858,'[1]Catálogo Extraordinarias'!$C$4:$C$111,'[1]Catálogo Extraordinarias'!$B$4:$B$111)</f>
        <v>5.13</v>
      </c>
      <c r="I838" s="93">
        <v>45612</v>
      </c>
      <c r="J838" s="93">
        <v>45613</v>
      </c>
      <c r="K838" s="87"/>
    </row>
    <row r="839" spans="1:11" ht="14.4" x14ac:dyDescent="0.3">
      <c r="A839" s="86">
        <v>2</v>
      </c>
      <c r="B839" s="98" t="s">
        <v>449</v>
      </c>
      <c r="C839" s="99" t="s">
        <v>79</v>
      </c>
      <c r="D839" s="89" t="s">
        <v>96</v>
      </c>
      <c r="E839" s="98" t="s">
        <v>21</v>
      </c>
      <c r="F839" s="87" t="s">
        <v>151</v>
      </c>
      <c r="G839" s="87" t="s">
        <v>40</v>
      </c>
      <c r="H839" s="98" t="str">
        <f>_xlfn.XLOOKUP([1]Calendario!C859,'[1]Catálogo Extraordinarias'!$C$4:$C$111,'[1]Catálogo Extraordinarias'!$B$4:$B$111)</f>
        <v>5.14</v>
      </c>
      <c r="I839" s="93">
        <v>45621</v>
      </c>
      <c r="J839" s="93">
        <v>45632</v>
      </c>
      <c r="K839" s="87"/>
    </row>
    <row r="840" spans="1:11" ht="14.4" x14ac:dyDescent="0.3">
      <c r="A840" s="86">
        <v>2</v>
      </c>
      <c r="B840" s="98" t="s">
        <v>449</v>
      </c>
      <c r="C840" s="99" t="s">
        <v>101</v>
      </c>
      <c r="D840" s="89" t="s">
        <v>450</v>
      </c>
      <c r="E840" s="109" t="s">
        <v>13</v>
      </c>
      <c r="F840" s="87" t="s">
        <v>45</v>
      </c>
      <c r="G840" s="87" t="s">
        <v>70</v>
      </c>
      <c r="H840" s="98" t="str">
        <f>_xlfn.XLOOKUP([1]Calendario!C860,'[1]Catálogo Extraordinarias'!$C$4:$C$111,'[1]Catálogo Extraordinarias'!$B$4:$B$111)</f>
        <v>6.1</v>
      </c>
      <c r="I840" s="93">
        <v>45584</v>
      </c>
      <c r="J840" s="93">
        <v>45619</v>
      </c>
      <c r="K840" s="87"/>
    </row>
    <row r="841" spans="1:11" ht="14.4" x14ac:dyDescent="0.3">
      <c r="A841" s="86">
        <v>2</v>
      </c>
      <c r="B841" s="98" t="s">
        <v>449</v>
      </c>
      <c r="C841" s="99" t="s">
        <v>101</v>
      </c>
      <c r="D841" s="89" t="s">
        <v>408</v>
      </c>
      <c r="E841" s="109" t="s">
        <v>13</v>
      </c>
      <c r="F841" s="87" t="s">
        <v>83</v>
      </c>
      <c r="G841" s="87" t="s">
        <v>70</v>
      </c>
      <c r="H841" s="98" t="str">
        <f>_xlfn.XLOOKUP([1]Calendario!C861,'[1]Catálogo Extraordinarias'!$C$4:$C$111,'[1]Catálogo Extraordinarias'!$B$4:$B$111)</f>
        <v>6.2</v>
      </c>
      <c r="I841" s="93">
        <v>45589</v>
      </c>
      <c r="J841" s="93">
        <v>45589</v>
      </c>
      <c r="K841" s="87"/>
    </row>
    <row r="842" spans="1:11" ht="14.4" x14ac:dyDescent="0.3">
      <c r="A842" s="86">
        <v>2</v>
      </c>
      <c r="B842" s="98" t="s">
        <v>449</v>
      </c>
      <c r="C842" s="99" t="s">
        <v>101</v>
      </c>
      <c r="D842" s="89" t="s">
        <v>409</v>
      </c>
      <c r="E842" s="109" t="s">
        <v>13</v>
      </c>
      <c r="F842" s="87" t="s">
        <v>83</v>
      </c>
      <c r="G842" s="87" t="s">
        <v>70</v>
      </c>
      <c r="H842" s="98" t="str">
        <f>_xlfn.XLOOKUP([1]Calendario!C862,'[1]Catálogo Extraordinarias'!$C$4:$C$111,'[1]Catálogo Extraordinarias'!$B$4:$B$111)</f>
        <v>6.3</v>
      </c>
      <c r="I842" s="93">
        <v>45590</v>
      </c>
      <c r="J842" s="93">
        <v>45625</v>
      </c>
      <c r="K842" s="87"/>
    </row>
    <row r="843" spans="1:11" ht="14.4" x14ac:dyDescent="0.3">
      <c r="A843" s="86">
        <v>2</v>
      </c>
      <c r="B843" s="98" t="s">
        <v>449</v>
      </c>
      <c r="C843" s="99" t="s">
        <v>101</v>
      </c>
      <c r="D843" s="89" t="s">
        <v>410</v>
      </c>
      <c r="E843" s="109" t="s">
        <v>13</v>
      </c>
      <c r="F843" s="87" t="s">
        <v>83</v>
      </c>
      <c r="G843" s="87" t="s">
        <v>70</v>
      </c>
      <c r="H843" s="98" t="str">
        <f>_xlfn.XLOOKUP([1]Calendario!C863,'[1]Catálogo Extraordinarias'!$C$4:$C$111,'[1]Catálogo Extraordinarias'!$B$4:$B$111)</f>
        <v>6.4</v>
      </c>
      <c r="I843" s="93">
        <v>45590</v>
      </c>
      <c r="J843" s="93">
        <v>45591</v>
      </c>
      <c r="K843" s="87"/>
    </row>
    <row r="844" spans="1:11" ht="14.4" x14ac:dyDescent="0.3">
      <c r="A844" s="86">
        <v>2</v>
      </c>
      <c r="B844" s="98" t="s">
        <v>449</v>
      </c>
      <c r="C844" s="99" t="s">
        <v>101</v>
      </c>
      <c r="D844" s="89" t="s">
        <v>411</v>
      </c>
      <c r="E844" s="109" t="s">
        <v>13</v>
      </c>
      <c r="F844" s="87" t="s">
        <v>112</v>
      </c>
      <c r="G844" s="87" t="s">
        <v>70</v>
      </c>
      <c r="H844" s="98" t="str">
        <f>_xlfn.XLOOKUP([1]Calendario!C864,'[1]Catálogo Extraordinarias'!$C$4:$C$111,'[1]Catálogo Extraordinarias'!$B$4:$B$111)</f>
        <v>6.5</v>
      </c>
      <c r="I844" s="93">
        <v>45592</v>
      </c>
      <c r="J844" s="93">
        <v>45592</v>
      </c>
      <c r="K844" s="87"/>
    </row>
    <row r="845" spans="1:11" ht="14.4" x14ac:dyDescent="0.3">
      <c r="A845" s="86">
        <v>2</v>
      </c>
      <c r="B845" s="98" t="s">
        <v>449</v>
      </c>
      <c r="C845" s="99" t="s">
        <v>101</v>
      </c>
      <c r="D845" s="89" t="s">
        <v>412</v>
      </c>
      <c r="E845" s="109" t="s">
        <v>13</v>
      </c>
      <c r="F845" s="87" t="s">
        <v>45</v>
      </c>
      <c r="G845" s="87" t="s">
        <v>70</v>
      </c>
      <c r="H845" s="98" t="str">
        <f>_xlfn.XLOOKUP([1]Calendario!C865,'[1]Catálogo Extraordinarias'!$C$4:$C$111,'[1]Catálogo Extraordinarias'!$B$4:$B$111)</f>
        <v>6.6</v>
      </c>
      <c r="I845" s="93">
        <v>45593</v>
      </c>
      <c r="J845" s="93">
        <v>45619</v>
      </c>
      <c r="K845" s="87"/>
    </row>
    <row r="846" spans="1:11" ht="14.4" x14ac:dyDescent="0.3">
      <c r="A846" s="86">
        <v>2</v>
      </c>
      <c r="B846" s="98" t="s">
        <v>449</v>
      </c>
      <c r="C846" s="99" t="s">
        <v>101</v>
      </c>
      <c r="D846" s="89" t="s">
        <v>413</v>
      </c>
      <c r="E846" s="109" t="s">
        <v>13</v>
      </c>
      <c r="F846" s="87" t="s">
        <v>45</v>
      </c>
      <c r="G846" s="87" t="s">
        <v>70</v>
      </c>
      <c r="H846" s="98" t="str">
        <f>_xlfn.XLOOKUP([1]Calendario!C866,'[1]Catálogo Extraordinarias'!$C$4:$C$111,'[1]Catálogo Extraordinarias'!$B$4:$B$111)</f>
        <v>6.7</v>
      </c>
      <c r="I846" s="93">
        <v>45593</v>
      </c>
      <c r="J846" s="93">
        <v>45619</v>
      </c>
      <c r="K846" s="87"/>
    </row>
    <row r="847" spans="1:11" ht="14.4" x14ac:dyDescent="0.3">
      <c r="A847" s="86">
        <v>2</v>
      </c>
      <c r="B847" s="98" t="s">
        <v>449</v>
      </c>
      <c r="C847" s="99" t="s">
        <v>101</v>
      </c>
      <c r="D847" s="89" t="s">
        <v>414</v>
      </c>
      <c r="E847" s="109" t="s">
        <v>13</v>
      </c>
      <c r="F847" s="87" t="s">
        <v>45</v>
      </c>
      <c r="G847" s="87" t="s">
        <v>70</v>
      </c>
      <c r="H847" s="98" t="str">
        <f>_xlfn.XLOOKUP([1]Calendario!C867,'[1]Catálogo Extraordinarias'!$C$4:$C$111,'[1]Catálogo Extraordinarias'!$B$4:$B$111)</f>
        <v>6.8</v>
      </c>
      <c r="I847" s="93">
        <v>45593</v>
      </c>
      <c r="J847" s="93">
        <v>45619</v>
      </c>
      <c r="K847" s="87"/>
    </row>
    <row r="848" spans="1:11" ht="14.4" x14ac:dyDescent="0.3">
      <c r="A848" s="86">
        <v>2</v>
      </c>
      <c r="B848" s="98" t="s">
        <v>449</v>
      </c>
      <c r="C848" s="99" t="s">
        <v>101</v>
      </c>
      <c r="D848" s="89" t="s">
        <v>415</v>
      </c>
      <c r="E848" s="109" t="s">
        <v>13</v>
      </c>
      <c r="F848" s="87" t="s">
        <v>45</v>
      </c>
      <c r="G848" s="87" t="s">
        <v>70</v>
      </c>
      <c r="H848" s="98" t="str">
        <f>_xlfn.XLOOKUP([1]Calendario!C868,'[1]Catálogo Extraordinarias'!$C$4:$C$111,'[1]Catálogo Extraordinarias'!$B$4:$B$111)</f>
        <v>6.9</v>
      </c>
      <c r="I848" s="93">
        <v>45593</v>
      </c>
      <c r="J848" s="93">
        <v>45619</v>
      </c>
      <c r="K848" s="87"/>
    </row>
    <row r="849" spans="1:11" ht="14.4" x14ac:dyDescent="0.3">
      <c r="A849" s="86">
        <v>2</v>
      </c>
      <c r="B849" s="98" t="s">
        <v>449</v>
      </c>
      <c r="C849" s="99" t="s">
        <v>137</v>
      </c>
      <c r="D849" s="89" t="s">
        <v>140</v>
      </c>
      <c r="E849" s="98" t="s">
        <v>21</v>
      </c>
      <c r="F849" s="87" t="s">
        <v>14</v>
      </c>
      <c r="G849" s="87" t="s">
        <v>21</v>
      </c>
      <c r="H849" s="98" t="str">
        <f>_xlfn.XLOOKUP([1]Calendario!C870,'[1]Catálogo Extraordinarias'!$C$4:$C$111,'[1]Catálogo Extraordinarias'!$B$4:$B$111)</f>
        <v>7.2</v>
      </c>
      <c r="I849" s="93">
        <v>45569</v>
      </c>
      <c r="J849" s="93">
        <v>45570</v>
      </c>
      <c r="K849" s="87"/>
    </row>
    <row r="850" spans="1:11" ht="14.4" x14ac:dyDescent="0.3">
      <c r="A850" s="86">
        <v>2</v>
      </c>
      <c r="B850" s="98" t="s">
        <v>449</v>
      </c>
      <c r="C850" s="99" t="s">
        <v>137</v>
      </c>
      <c r="D850" s="89" t="s">
        <v>143</v>
      </c>
      <c r="E850" s="98" t="s">
        <v>21</v>
      </c>
      <c r="F850" s="87" t="s">
        <v>14</v>
      </c>
      <c r="G850" s="87" t="s">
        <v>21</v>
      </c>
      <c r="H850" s="98" t="str">
        <f>_xlfn.XLOOKUP([1]Calendario!C871,'[1]Catálogo Extraordinarias'!$C$4:$C$111,'[1]Catálogo Extraordinarias'!$B$4:$B$111)</f>
        <v>7.3</v>
      </c>
      <c r="I850" s="93">
        <v>45569</v>
      </c>
      <c r="J850" s="93">
        <v>45601</v>
      </c>
      <c r="K850" s="87"/>
    </row>
    <row r="851" spans="1:11" ht="14.4" x14ac:dyDescent="0.3">
      <c r="A851" s="86">
        <v>2</v>
      </c>
      <c r="B851" s="98" t="s">
        <v>449</v>
      </c>
      <c r="C851" s="99" t="s">
        <v>137</v>
      </c>
      <c r="D851" s="89" t="s">
        <v>448</v>
      </c>
      <c r="E851" s="109" t="s">
        <v>13</v>
      </c>
      <c r="F851" s="87" t="s">
        <v>14</v>
      </c>
      <c r="G851" s="87" t="s">
        <v>259</v>
      </c>
      <c r="H851" s="98" t="str">
        <f>_xlfn.XLOOKUP([1]Calendario!C872,'[1]Catálogo Extraordinarias'!$C$4:$C$111,'[1]Catálogo Extraordinarias'!$B$4:$B$111)</f>
        <v>7.4</v>
      </c>
      <c r="I851" s="93">
        <v>45561</v>
      </c>
      <c r="J851" s="93">
        <v>45561</v>
      </c>
      <c r="K851" s="87"/>
    </row>
    <row r="852" spans="1:11" ht="14.4" x14ac:dyDescent="0.3">
      <c r="A852" s="86">
        <v>2</v>
      </c>
      <c r="B852" s="98" t="s">
        <v>449</v>
      </c>
      <c r="C852" s="99" t="s">
        <v>152</v>
      </c>
      <c r="D852" s="89" t="s">
        <v>153</v>
      </c>
      <c r="E852" s="98" t="s">
        <v>21</v>
      </c>
      <c r="F852" s="87" t="s">
        <v>14</v>
      </c>
      <c r="G852" s="87" t="s">
        <v>21</v>
      </c>
      <c r="H852" s="98" t="str">
        <f>_xlfn.XLOOKUP([1]Calendario!C878,'[1]Catálogo Extraordinarias'!$C$4:$C$111,'[1]Catálogo Extraordinarias'!$B$4:$B$111)</f>
        <v>9.1</v>
      </c>
      <c r="I852" s="93">
        <v>45558</v>
      </c>
      <c r="J852" s="93">
        <v>45580</v>
      </c>
      <c r="K852" s="87"/>
    </row>
    <row r="853" spans="1:11" ht="29.25" customHeight="1" x14ac:dyDescent="0.3">
      <c r="A853" s="86">
        <v>2</v>
      </c>
      <c r="B853" s="98" t="s">
        <v>449</v>
      </c>
      <c r="C853" s="99" t="s">
        <v>152</v>
      </c>
      <c r="D853" s="89" t="s">
        <v>154</v>
      </c>
      <c r="E853" s="98" t="s">
        <v>21</v>
      </c>
      <c r="F853" s="87" t="s">
        <v>14</v>
      </c>
      <c r="G853" s="87" t="s">
        <v>21</v>
      </c>
      <c r="H853" s="98" t="str">
        <f>_xlfn.XLOOKUP([1]Calendario!C879,'[1]Catálogo Extraordinarias'!$C$4:$C$111,'[1]Catálogo Extraordinarias'!$B$4:$B$111)</f>
        <v>9.2</v>
      </c>
      <c r="I853" s="93">
        <v>45561</v>
      </c>
      <c r="J853" s="93">
        <v>45583</v>
      </c>
      <c r="K853" s="87"/>
    </row>
    <row r="854" spans="1:11" ht="14.4" x14ac:dyDescent="0.3">
      <c r="A854" s="86">
        <v>2</v>
      </c>
      <c r="B854" s="98" t="s">
        <v>449</v>
      </c>
      <c r="C854" s="99" t="s">
        <v>152</v>
      </c>
      <c r="D854" s="89" t="s">
        <v>417</v>
      </c>
      <c r="E854" s="98" t="s">
        <v>21</v>
      </c>
      <c r="F854" s="87" t="s">
        <v>14</v>
      </c>
      <c r="G854" s="87" t="s">
        <v>21</v>
      </c>
      <c r="H854" s="98" t="str">
        <f>_xlfn.XLOOKUP([1]Calendario!C880,'[1]Catálogo Extraordinarias'!$C$4:$C$111,'[1]Catálogo Extraordinarias'!$B$4:$B$111)</f>
        <v>9.3</v>
      </c>
      <c r="I854" s="93">
        <v>45580</v>
      </c>
      <c r="J854" s="93">
        <v>45589</v>
      </c>
      <c r="K854" s="87"/>
    </row>
    <row r="855" spans="1:11" ht="14.4" x14ac:dyDescent="0.3">
      <c r="A855" s="86">
        <v>2</v>
      </c>
      <c r="B855" s="98" t="s">
        <v>449</v>
      </c>
      <c r="C855" s="99" t="s">
        <v>152</v>
      </c>
      <c r="D855" s="89" t="s">
        <v>158</v>
      </c>
      <c r="E855" s="98" t="s">
        <v>21</v>
      </c>
      <c r="F855" s="87" t="s">
        <v>151</v>
      </c>
      <c r="G855" s="87" t="s">
        <v>21</v>
      </c>
      <c r="H855" s="106" t="str">
        <f>_xlfn.XLOOKUP([1]Calendario!C881,'[1]Catálogo Extraordinarias'!$C$4:$C$111,'[1]Catálogo Extraordinarias'!$B$4:$B$111)</f>
        <v>9.4</v>
      </c>
      <c r="I855" s="93">
        <v>45592</v>
      </c>
      <c r="J855" s="93">
        <v>45596</v>
      </c>
      <c r="K855" s="87"/>
    </row>
    <row r="856" spans="1:11" ht="14.4" x14ac:dyDescent="0.3">
      <c r="A856" s="86">
        <v>2</v>
      </c>
      <c r="B856" s="98" t="s">
        <v>449</v>
      </c>
      <c r="C856" s="99" t="s">
        <v>152</v>
      </c>
      <c r="D856" s="89" t="s">
        <v>159</v>
      </c>
      <c r="E856" s="98" t="s">
        <v>21</v>
      </c>
      <c r="F856" s="87" t="s">
        <v>151</v>
      </c>
      <c r="G856" s="87" t="s">
        <v>21</v>
      </c>
      <c r="H856" s="106" t="str">
        <f>_xlfn.XLOOKUP([1]Calendario!C882,'[1]Catálogo Extraordinarias'!$C$4:$C$111,'[1]Catálogo Extraordinarias'!$B$4:$B$111)</f>
        <v>9.5</v>
      </c>
      <c r="I856" s="93">
        <v>45597</v>
      </c>
      <c r="J856" s="93">
        <v>45600</v>
      </c>
      <c r="K856" s="87"/>
    </row>
    <row r="857" spans="1:11" ht="14.4" x14ac:dyDescent="0.3">
      <c r="A857" s="86">
        <v>2</v>
      </c>
      <c r="B857" s="98" t="s">
        <v>449</v>
      </c>
      <c r="C857" s="99" t="s">
        <v>152</v>
      </c>
      <c r="D857" s="89" t="s">
        <v>418</v>
      </c>
      <c r="E857" s="98" t="s">
        <v>21</v>
      </c>
      <c r="F857" s="87" t="s">
        <v>151</v>
      </c>
      <c r="G857" s="87" t="s">
        <v>21</v>
      </c>
      <c r="H857" s="98" t="str">
        <f>_xlfn.XLOOKUP([1]Calendario!C883,'[1]Catálogo Extraordinarias'!$C$4:$C$111,'[1]Catálogo Extraordinarias'!$B$4:$B$111)</f>
        <v>9.6</v>
      </c>
      <c r="I857" s="93">
        <v>45558</v>
      </c>
      <c r="J857" s="93">
        <v>45580</v>
      </c>
      <c r="K857" s="87"/>
    </row>
    <row r="858" spans="1:11" ht="14.4" x14ac:dyDescent="0.3">
      <c r="A858" s="86">
        <v>2</v>
      </c>
      <c r="B858" s="98" t="s">
        <v>449</v>
      </c>
      <c r="C858" s="99" t="s">
        <v>152</v>
      </c>
      <c r="D858" s="89" t="s">
        <v>419</v>
      </c>
      <c r="E858" s="98" t="s">
        <v>21</v>
      </c>
      <c r="F858" s="87" t="s">
        <v>151</v>
      </c>
      <c r="G858" s="87" t="s">
        <v>21</v>
      </c>
      <c r="H858" s="98" t="str">
        <f>_xlfn.XLOOKUP([1]Calendario!C884,'[1]Catálogo Extraordinarias'!$C$4:$C$111,'[1]Catálogo Extraordinarias'!$B$4:$B$111)</f>
        <v>9.7</v>
      </c>
      <c r="I858" s="93">
        <v>45561</v>
      </c>
      <c r="J858" s="93">
        <v>45583</v>
      </c>
      <c r="K858" s="87"/>
    </row>
    <row r="859" spans="1:11" ht="14.4" x14ac:dyDescent="0.3">
      <c r="A859" s="86">
        <v>2</v>
      </c>
      <c r="B859" s="98" t="s">
        <v>449</v>
      </c>
      <c r="C859" s="99" t="s">
        <v>152</v>
      </c>
      <c r="D859" s="89" t="s">
        <v>384</v>
      </c>
      <c r="E859" s="98" t="s">
        <v>21</v>
      </c>
      <c r="F859" s="87" t="s">
        <v>14</v>
      </c>
      <c r="G859" s="87" t="s">
        <v>21</v>
      </c>
      <c r="H859" s="98" t="str">
        <f>_xlfn.XLOOKUP([1]Calendario!C885,'[1]Catálogo Extraordinarias'!$C$4:$C$111,'[1]Catálogo Extraordinarias'!$B$4:$B$111)</f>
        <v>9.8</v>
      </c>
      <c r="I859" s="93">
        <v>45602</v>
      </c>
      <c r="J859" s="93">
        <v>45616</v>
      </c>
      <c r="K859" s="87"/>
    </row>
    <row r="860" spans="1:11" ht="14.4" x14ac:dyDescent="0.3">
      <c r="A860" s="86">
        <v>2</v>
      </c>
      <c r="B860" s="98" t="s">
        <v>449</v>
      </c>
      <c r="C860" s="99" t="s">
        <v>261</v>
      </c>
      <c r="D860" s="89" t="s">
        <v>264</v>
      </c>
      <c r="E860" s="98" t="s">
        <v>17</v>
      </c>
      <c r="F860" s="87" t="s">
        <v>14</v>
      </c>
      <c r="G860" s="87" t="s">
        <v>263</v>
      </c>
      <c r="H860" s="98" t="str">
        <f>_xlfn.XLOOKUP([1]Calendario!C886,'[1]Catálogo Extraordinarias'!$C$4:$C$111,'[1]Catálogo Extraordinarias'!$B$4:$B$111)</f>
        <v>10.1</v>
      </c>
      <c r="I860" s="93">
        <v>45580</v>
      </c>
      <c r="J860" s="93">
        <v>45628</v>
      </c>
      <c r="K860" s="87"/>
    </row>
    <row r="861" spans="1:11" ht="14.4" x14ac:dyDescent="0.3">
      <c r="A861" s="86">
        <v>2</v>
      </c>
      <c r="B861" s="98" t="s">
        <v>449</v>
      </c>
      <c r="C861" s="99" t="s">
        <v>261</v>
      </c>
      <c r="D861" s="89" t="s">
        <v>420</v>
      </c>
      <c r="E861" s="98" t="s">
        <v>17</v>
      </c>
      <c r="F861" s="87" t="s">
        <v>14</v>
      </c>
      <c r="G861" s="87" t="s">
        <v>263</v>
      </c>
      <c r="H861" s="98" t="str">
        <f>_xlfn.XLOOKUP([1]Calendario!C887,'[1]Catálogo Extraordinarias'!$C$4:$C$111,'[1]Catálogo Extraordinarias'!$B$4:$B$111)</f>
        <v>10.2</v>
      </c>
      <c r="I861" s="93">
        <v>45602</v>
      </c>
      <c r="J861" s="93">
        <v>45650</v>
      </c>
      <c r="K861" s="87"/>
    </row>
    <row r="862" spans="1:11" ht="14.4" x14ac:dyDescent="0.3">
      <c r="A862" s="86">
        <v>2</v>
      </c>
      <c r="B862" s="98" t="s">
        <v>449</v>
      </c>
      <c r="C862" s="99" t="s">
        <v>178</v>
      </c>
      <c r="D862" s="89" t="s">
        <v>421</v>
      </c>
      <c r="E862" s="98" t="s">
        <v>21</v>
      </c>
      <c r="F862" s="87" t="s">
        <v>14</v>
      </c>
      <c r="G862" s="87" t="s">
        <v>21</v>
      </c>
      <c r="H862" s="98" t="str">
        <f>_xlfn.XLOOKUP([1]Calendario!C888,'[1]Catálogo Extraordinarias'!$C$4:$C$111,'[1]Catálogo Extraordinarias'!$B$4:$B$111)</f>
        <v>11.1</v>
      </c>
      <c r="I862" s="93">
        <v>45572</v>
      </c>
      <c r="J862" s="93">
        <v>45573</v>
      </c>
      <c r="K862" s="87"/>
    </row>
    <row r="863" spans="1:11" ht="14.4" x14ac:dyDescent="0.3">
      <c r="A863" s="86">
        <v>2</v>
      </c>
      <c r="B863" s="98" t="s">
        <v>449</v>
      </c>
      <c r="C863" s="99" t="s">
        <v>178</v>
      </c>
      <c r="D863" s="89" t="s">
        <v>423</v>
      </c>
      <c r="E863" s="109" t="s">
        <v>13</v>
      </c>
      <c r="F863" s="87" t="s">
        <v>424</v>
      </c>
      <c r="G863" s="87" t="s">
        <v>40</v>
      </c>
      <c r="H863" s="98" t="str">
        <f>_xlfn.XLOOKUP([1]Calendario!C889,'[1]Catálogo Extraordinarias'!$C$4:$C$111,'[1]Catálogo Extraordinarias'!$B$4:$B$111)</f>
        <v>11.2</v>
      </c>
      <c r="I863" s="93">
        <v>45573</v>
      </c>
      <c r="J863" s="93">
        <v>45580</v>
      </c>
      <c r="K863" s="87"/>
    </row>
    <row r="864" spans="1:11" ht="14.4" x14ac:dyDescent="0.3">
      <c r="A864" s="86">
        <v>2</v>
      </c>
      <c r="B864" s="98" t="s">
        <v>449</v>
      </c>
      <c r="C864" s="99" t="s">
        <v>178</v>
      </c>
      <c r="D864" s="89" t="s">
        <v>425</v>
      </c>
      <c r="E864" s="98" t="s">
        <v>21</v>
      </c>
      <c r="F864" s="87" t="s">
        <v>14</v>
      </c>
      <c r="G864" s="87" t="s">
        <v>21</v>
      </c>
      <c r="H864" s="98" t="str">
        <f>_xlfn.XLOOKUP([1]Calendario!C890,'[1]Catálogo Extraordinarias'!$C$4:$C$111,'[1]Catálogo Extraordinarias'!$B$4:$B$111)</f>
        <v>11.3</v>
      </c>
      <c r="I864" s="93">
        <v>45579</v>
      </c>
      <c r="J864" s="93">
        <v>45581</v>
      </c>
      <c r="K864" s="87"/>
    </row>
    <row r="865" spans="1:11" ht="14.4" x14ac:dyDescent="0.3">
      <c r="A865" s="86">
        <v>2</v>
      </c>
      <c r="B865" s="98" t="s">
        <v>449</v>
      </c>
      <c r="C865" s="99" t="s">
        <v>178</v>
      </c>
      <c r="D865" s="89" t="s">
        <v>426</v>
      </c>
      <c r="E865" s="109" t="s">
        <v>13</v>
      </c>
      <c r="F865" s="87" t="s">
        <v>40</v>
      </c>
      <c r="G865" s="87" t="s">
        <v>40</v>
      </c>
      <c r="H865" s="98" t="str">
        <f>_xlfn.XLOOKUP([1]Calendario!C891,'[1]Catálogo Extraordinarias'!$C$4:$C$111,'[1]Catálogo Extraordinarias'!$B$4:$B$111)</f>
        <v>11.4</v>
      </c>
      <c r="I865" s="93">
        <v>45581</v>
      </c>
      <c r="J865" s="93">
        <v>45590</v>
      </c>
      <c r="K865" s="87"/>
    </row>
    <row r="866" spans="1:11" ht="14.4" x14ac:dyDescent="0.3">
      <c r="A866" s="86">
        <v>2</v>
      </c>
      <c r="B866" s="98" t="s">
        <v>449</v>
      </c>
      <c r="C866" s="99" t="s">
        <v>178</v>
      </c>
      <c r="D866" s="89" t="s">
        <v>183</v>
      </c>
      <c r="E866" s="98" t="s">
        <v>21</v>
      </c>
      <c r="F866" s="87" t="s">
        <v>14</v>
      </c>
      <c r="G866" s="87" t="s">
        <v>21</v>
      </c>
      <c r="H866" s="98" t="str">
        <f>_xlfn.XLOOKUP([1]Calendario!C892,'[1]Catálogo Extraordinarias'!$C$4:$C$111,'[1]Catálogo Extraordinarias'!$B$4:$B$111)</f>
        <v>11.5</v>
      </c>
      <c r="I866" s="93">
        <v>45593</v>
      </c>
      <c r="J866" s="93">
        <v>45594</v>
      </c>
      <c r="K866" s="87"/>
    </row>
    <row r="867" spans="1:11" ht="14.4" x14ac:dyDescent="0.3">
      <c r="A867" s="86">
        <v>2</v>
      </c>
      <c r="B867" s="98" t="s">
        <v>449</v>
      </c>
      <c r="C867" s="99" t="s">
        <v>178</v>
      </c>
      <c r="D867" s="89" t="s">
        <v>186</v>
      </c>
      <c r="E867" s="98" t="s">
        <v>21</v>
      </c>
      <c r="F867" s="87" t="s">
        <v>151</v>
      </c>
      <c r="G867" s="87" t="s">
        <v>21</v>
      </c>
      <c r="H867" s="98" t="str">
        <f>_xlfn.XLOOKUP([1]Calendario!C893,'[1]Catálogo Extraordinarias'!$C$4:$C$111,'[1]Catálogo Extraordinarias'!$B$4:$B$111)</f>
        <v>11.6</v>
      </c>
      <c r="I867" s="93">
        <v>45571</v>
      </c>
      <c r="J867" s="93">
        <v>45590</v>
      </c>
      <c r="K867" s="87"/>
    </row>
    <row r="868" spans="1:11" ht="14.4" x14ac:dyDescent="0.3">
      <c r="A868" s="86">
        <v>2</v>
      </c>
      <c r="B868" s="98" t="s">
        <v>449</v>
      </c>
      <c r="C868" s="99" t="s">
        <v>178</v>
      </c>
      <c r="D868" s="89" t="s">
        <v>427</v>
      </c>
      <c r="E868" s="98" t="s">
        <v>21</v>
      </c>
      <c r="F868" s="87" t="s">
        <v>38</v>
      </c>
      <c r="G868" s="87" t="s">
        <v>21</v>
      </c>
      <c r="H868" s="98" t="str">
        <f>_xlfn.XLOOKUP([1]Calendario!C894,'[1]Catálogo Extraordinarias'!$C$4:$C$111,'[1]Catálogo Extraordinarias'!$B$4:$B$111)</f>
        <v>11.7</v>
      </c>
      <c r="I868" s="93">
        <v>45571</v>
      </c>
      <c r="J868" s="93">
        <v>45595</v>
      </c>
      <c r="K868" s="87"/>
    </row>
    <row r="869" spans="1:11" ht="14.4" x14ac:dyDescent="0.3">
      <c r="A869" s="86">
        <v>2</v>
      </c>
      <c r="B869" s="98" t="s">
        <v>449</v>
      </c>
      <c r="C869" s="99" t="s">
        <v>178</v>
      </c>
      <c r="D869" s="89" t="s">
        <v>428</v>
      </c>
      <c r="E869" s="98" t="s">
        <v>21</v>
      </c>
      <c r="F869" s="87" t="s">
        <v>14</v>
      </c>
      <c r="G869" s="87" t="s">
        <v>21</v>
      </c>
      <c r="H869" s="106" t="str">
        <f>_xlfn.XLOOKUP([1]Calendario!C895,'[1]Catálogo Extraordinarias'!$C$4:$C$111,'[1]Catálogo Extraordinarias'!$B$4:$B$111)</f>
        <v>11.8</v>
      </c>
      <c r="I869" s="93">
        <v>45605</v>
      </c>
      <c r="J869" s="93">
        <v>45609</v>
      </c>
      <c r="K869" s="87"/>
    </row>
    <row r="870" spans="1:11" ht="14.4" x14ac:dyDescent="0.3">
      <c r="A870" s="86">
        <v>2</v>
      </c>
      <c r="B870" s="98" t="s">
        <v>449</v>
      </c>
      <c r="C870" s="99" t="s">
        <v>178</v>
      </c>
      <c r="D870" s="89" t="s">
        <v>429</v>
      </c>
      <c r="E870" s="98" t="s">
        <v>21</v>
      </c>
      <c r="F870" s="87" t="s">
        <v>151</v>
      </c>
      <c r="G870" s="87" t="s">
        <v>21</v>
      </c>
      <c r="H870" s="98" t="str">
        <f>_xlfn.XLOOKUP([1]Calendario!C896,'[1]Catálogo Extraordinarias'!$C$4:$C$111,'[1]Catálogo Extraordinarias'!$B$4:$B$111)</f>
        <v>11.9</v>
      </c>
      <c r="I870" s="93">
        <v>45605</v>
      </c>
      <c r="J870" s="93">
        <v>45608</v>
      </c>
      <c r="K870" s="87"/>
    </row>
    <row r="871" spans="1:11" ht="14.4" x14ac:dyDescent="0.3">
      <c r="A871" s="86">
        <v>2</v>
      </c>
      <c r="B871" s="98" t="s">
        <v>449</v>
      </c>
      <c r="C871" s="99" t="s">
        <v>178</v>
      </c>
      <c r="D871" s="89" t="s">
        <v>422</v>
      </c>
      <c r="E871" s="98" t="s">
        <v>21</v>
      </c>
      <c r="F871" s="87" t="s">
        <v>38</v>
      </c>
      <c r="G871" s="87" t="s">
        <v>21</v>
      </c>
      <c r="H871" s="98" t="str">
        <f>_xlfn.XLOOKUP([1]Calendario!C897,'[1]Catálogo Extraordinarias'!$C$4:$C$111,'[1]Catálogo Extraordinarias'!$B$4:$B$111)</f>
        <v>11.10</v>
      </c>
      <c r="I871" s="100">
        <v>45609</v>
      </c>
      <c r="J871" s="100">
        <v>45610</v>
      </c>
      <c r="K871" s="87"/>
    </row>
    <row r="872" spans="1:11" ht="14.4" x14ac:dyDescent="0.3">
      <c r="A872" s="86">
        <v>2</v>
      </c>
      <c r="B872" s="98" t="s">
        <v>449</v>
      </c>
      <c r="C872" s="99" t="s">
        <v>178</v>
      </c>
      <c r="D872" s="89" t="s">
        <v>189</v>
      </c>
      <c r="E872" s="98" t="s">
        <v>21</v>
      </c>
      <c r="F872" s="87" t="s">
        <v>38</v>
      </c>
      <c r="G872" s="87" t="s">
        <v>21</v>
      </c>
      <c r="H872" s="98" t="str">
        <f>_xlfn.XLOOKUP([1]Calendario!C898,'[1]Catálogo Extraordinarias'!$C$4:$C$111,'[1]Catálogo Extraordinarias'!$B$4:$B$111)</f>
        <v>11.11</v>
      </c>
      <c r="I872" s="100">
        <v>45610</v>
      </c>
      <c r="J872" s="100">
        <v>45613</v>
      </c>
      <c r="K872" s="87"/>
    </row>
    <row r="873" spans="1:11" ht="14.4" x14ac:dyDescent="0.3">
      <c r="A873" s="86">
        <v>2</v>
      </c>
      <c r="B873" s="98" t="s">
        <v>449</v>
      </c>
      <c r="C873" s="99" t="s">
        <v>178</v>
      </c>
      <c r="D873" s="89" t="s">
        <v>190</v>
      </c>
      <c r="E873" s="98" t="s">
        <v>21</v>
      </c>
      <c r="F873" s="87" t="s">
        <v>38</v>
      </c>
      <c r="G873" s="87" t="s">
        <v>21</v>
      </c>
      <c r="H873" s="98" t="str">
        <f>_xlfn.XLOOKUP([1]Calendario!C899,'[1]Catálogo Extraordinarias'!$C$4:$C$111,'[1]Catálogo Extraordinarias'!$B$4:$B$111)</f>
        <v>11.12</v>
      </c>
      <c r="I873" s="93">
        <v>45614</v>
      </c>
      <c r="J873" s="93">
        <v>45618</v>
      </c>
      <c r="K873" s="87"/>
    </row>
    <row r="874" spans="1:11" ht="14.4" x14ac:dyDescent="0.3">
      <c r="A874" s="86">
        <v>2</v>
      </c>
      <c r="B874" s="98" t="s">
        <v>449</v>
      </c>
      <c r="C874" s="99" t="s">
        <v>223</v>
      </c>
      <c r="D874" s="89" t="s">
        <v>430</v>
      </c>
      <c r="E874" s="98" t="s">
        <v>21</v>
      </c>
      <c r="F874" s="87" t="s">
        <v>14</v>
      </c>
      <c r="G874" s="87" t="s">
        <v>21</v>
      </c>
      <c r="H874" s="98" t="str">
        <f>_xlfn.XLOOKUP([1]Calendario!C900,'[1]Catálogo Extraordinarias'!$C$4:$C$111,'[1]Catálogo Extraordinarias'!$B$4:$B$111)</f>
        <v>12.1</v>
      </c>
      <c r="I874" s="93">
        <v>45577</v>
      </c>
      <c r="J874" s="93">
        <v>45577</v>
      </c>
      <c r="K874" s="87"/>
    </row>
    <row r="875" spans="1:11" ht="14.4" x14ac:dyDescent="0.3">
      <c r="A875" s="86">
        <v>2</v>
      </c>
      <c r="B875" s="98" t="s">
        <v>449</v>
      </c>
      <c r="C875" s="99" t="s">
        <v>223</v>
      </c>
      <c r="D875" s="89" t="s">
        <v>431</v>
      </c>
      <c r="E875" s="98" t="s">
        <v>21</v>
      </c>
      <c r="F875" s="87" t="s">
        <v>14</v>
      </c>
      <c r="G875" s="87" t="s">
        <v>21</v>
      </c>
      <c r="H875" s="98" t="str">
        <f>_xlfn.XLOOKUP([1]Calendario!C901,'[1]Catálogo Extraordinarias'!$C$4:$C$111,'[1]Catálogo Extraordinarias'!$B$4:$B$111)</f>
        <v>12.2</v>
      </c>
      <c r="I875" s="93">
        <v>45577</v>
      </c>
      <c r="J875" s="93">
        <v>45577</v>
      </c>
      <c r="K875" s="87"/>
    </row>
    <row r="876" spans="1:11" ht="14.4" x14ac:dyDescent="0.3">
      <c r="A876" s="86">
        <v>2</v>
      </c>
      <c r="B876" s="98" t="s">
        <v>449</v>
      </c>
      <c r="C876" s="99" t="s">
        <v>192</v>
      </c>
      <c r="D876" s="89" t="s">
        <v>432</v>
      </c>
      <c r="E876" s="98" t="s">
        <v>17</v>
      </c>
      <c r="F876" s="87" t="s">
        <v>197</v>
      </c>
      <c r="G876" s="87" t="s">
        <v>40</v>
      </c>
      <c r="H876" s="98" t="str">
        <f>_xlfn.XLOOKUP([1]Calendario!C902,'[1]Catálogo Extraordinarias'!$C$4:$C$111,'[1]Catálogo Extraordinarias'!$B$4:$B$111)</f>
        <v>13.1</v>
      </c>
      <c r="I876" s="93">
        <v>45593</v>
      </c>
      <c r="J876" s="93">
        <v>45618</v>
      </c>
      <c r="K876" s="87"/>
    </row>
    <row r="877" spans="1:11" ht="14.4" x14ac:dyDescent="0.3">
      <c r="A877" s="86">
        <v>2</v>
      </c>
      <c r="B877" s="98" t="s">
        <v>449</v>
      </c>
      <c r="C877" s="99" t="s">
        <v>192</v>
      </c>
      <c r="D877" s="89" t="s">
        <v>192</v>
      </c>
      <c r="E877" s="98" t="s">
        <v>21</v>
      </c>
      <c r="F877" s="87" t="s">
        <v>151</v>
      </c>
      <c r="G877" s="87" t="s">
        <v>21</v>
      </c>
      <c r="H877" s="98" t="str">
        <f>_xlfn.XLOOKUP([1]Calendario!C903,'[1]Catálogo Extraordinarias'!$C$4:$C$111,'[1]Catálogo Extraordinarias'!$B$4:$B$111)</f>
        <v>13.2</v>
      </c>
      <c r="I877" s="93">
        <v>45620</v>
      </c>
      <c r="J877" s="93">
        <v>45620</v>
      </c>
      <c r="K877" s="87"/>
    </row>
    <row r="878" spans="1:11" ht="14.4" x14ac:dyDescent="0.3">
      <c r="A878" s="86">
        <v>2</v>
      </c>
      <c r="B878" s="98" t="s">
        <v>449</v>
      </c>
      <c r="C878" s="99" t="s">
        <v>216</v>
      </c>
      <c r="D878" s="89" t="s">
        <v>217</v>
      </c>
      <c r="E878" s="98" t="s">
        <v>21</v>
      </c>
      <c r="F878" s="87" t="s">
        <v>151</v>
      </c>
      <c r="G878" s="87" t="s">
        <v>19</v>
      </c>
      <c r="H878" s="98" t="str">
        <f>_xlfn.XLOOKUP([1]Calendario!C904,'[1]Catálogo Extraordinarias'!$C$4:$C$111,'[1]Catálogo Extraordinarias'!$B$4:$B$111)</f>
        <v>14.1</v>
      </c>
      <c r="I878" s="93">
        <v>45581</v>
      </c>
      <c r="J878" s="93">
        <v>45596</v>
      </c>
      <c r="K878" s="87"/>
    </row>
    <row r="879" spans="1:11" ht="14.4" x14ac:dyDescent="0.3">
      <c r="A879" s="86">
        <v>2</v>
      </c>
      <c r="B879" s="98" t="s">
        <v>449</v>
      </c>
      <c r="C879" s="99" t="s">
        <v>216</v>
      </c>
      <c r="D879" s="89" t="s">
        <v>218</v>
      </c>
      <c r="E879" s="109" t="s">
        <v>13</v>
      </c>
      <c r="F879" s="87" t="s">
        <v>45</v>
      </c>
      <c r="G879" s="87" t="s">
        <v>19</v>
      </c>
      <c r="H879" s="98" t="str">
        <f>_xlfn.XLOOKUP([1]Calendario!C905,'[1]Catálogo Extraordinarias'!$C$4:$C$111,'[1]Catálogo Extraordinarias'!$B$4:$B$111)</f>
        <v>14.2</v>
      </c>
      <c r="I879" s="93">
        <v>45597</v>
      </c>
      <c r="J879" s="93">
        <v>45604</v>
      </c>
      <c r="K879" s="87"/>
    </row>
    <row r="880" spans="1:11" ht="14.4" x14ac:dyDescent="0.3">
      <c r="A880" s="86">
        <v>2</v>
      </c>
      <c r="B880" s="98" t="s">
        <v>449</v>
      </c>
      <c r="C880" s="99" t="s">
        <v>216</v>
      </c>
      <c r="D880" s="89" t="s">
        <v>219</v>
      </c>
      <c r="E880" s="98" t="s">
        <v>21</v>
      </c>
      <c r="F880" s="87" t="s">
        <v>151</v>
      </c>
      <c r="G880" s="87" t="s">
        <v>21</v>
      </c>
      <c r="H880" s="98" t="str">
        <f>_xlfn.XLOOKUP([1]Calendario!C906,'[1]Catálogo Extraordinarias'!$C$4:$C$111,'[1]Catálogo Extraordinarias'!$B$4:$B$111)</f>
        <v>14.3</v>
      </c>
      <c r="I880" s="93">
        <v>45597</v>
      </c>
      <c r="J880" s="93">
        <v>45611</v>
      </c>
      <c r="K880" s="87"/>
    </row>
    <row r="881" spans="1:11" ht="14.4" x14ac:dyDescent="0.3">
      <c r="A881" s="86">
        <v>2</v>
      </c>
      <c r="B881" s="98" t="s">
        <v>449</v>
      </c>
      <c r="C881" s="99" t="s">
        <v>216</v>
      </c>
      <c r="D881" s="89" t="s">
        <v>433</v>
      </c>
      <c r="E881" s="98" t="s">
        <v>21</v>
      </c>
      <c r="F881" s="87" t="s">
        <v>38</v>
      </c>
      <c r="G881" s="87" t="s">
        <v>21</v>
      </c>
      <c r="H881" s="98" t="str">
        <f>_xlfn.XLOOKUP([1]Calendario!C907,'[1]Catálogo Extraordinarias'!$C$4:$C$111,'[1]Catálogo Extraordinarias'!$B$4:$B$111)</f>
        <v>14.4</v>
      </c>
      <c r="I881" s="93">
        <v>45620</v>
      </c>
      <c r="J881" s="93">
        <v>45621</v>
      </c>
      <c r="K881" s="87"/>
    </row>
    <row r="882" spans="1:11" ht="14.4" x14ac:dyDescent="0.3">
      <c r="A882" s="86">
        <v>2</v>
      </c>
      <c r="B882" s="98" t="s">
        <v>449</v>
      </c>
      <c r="C882" s="99" t="s">
        <v>216</v>
      </c>
      <c r="D882" s="89" t="s">
        <v>221</v>
      </c>
      <c r="E882" s="98" t="s">
        <v>21</v>
      </c>
      <c r="F882" s="87" t="s">
        <v>14</v>
      </c>
      <c r="G882" s="87" t="s">
        <v>21</v>
      </c>
      <c r="H882" s="98" t="str">
        <f>_xlfn.XLOOKUP([1]Calendario!C908,'[1]Catálogo Extraordinarias'!$C$4:$C$111,'[1]Catálogo Extraordinarias'!$B$4:$B$111)</f>
        <v>14.5</v>
      </c>
      <c r="I882" s="93">
        <v>45622</v>
      </c>
      <c r="J882" s="93">
        <v>45628</v>
      </c>
      <c r="K882" s="87"/>
    </row>
    <row r="883" spans="1:11" ht="14.4" x14ac:dyDescent="0.3">
      <c r="A883" s="86">
        <v>2</v>
      </c>
      <c r="B883" s="98" t="s">
        <v>449</v>
      </c>
      <c r="C883" s="99" t="s">
        <v>216</v>
      </c>
      <c r="D883" s="89" t="s">
        <v>222</v>
      </c>
      <c r="E883" s="98" t="s">
        <v>21</v>
      </c>
      <c r="F883" s="87" t="s">
        <v>14</v>
      </c>
      <c r="G883" s="87" t="s">
        <v>19</v>
      </c>
      <c r="H883" s="98" t="str">
        <f>_xlfn.XLOOKUP([1]Calendario!C909,'[1]Catálogo Extraordinarias'!$C$4:$C$111,'[1]Catálogo Extraordinarias'!$B$4:$B$111)</f>
        <v>14.6</v>
      </c>
      <c r="I883" s="93">
        <v>45621</v>
      </c>
      <c r="J883" s="93">
        <v>45636</v>
      </c>
      <c r="K883" s="87"/>
    </row>
    <row r="884" spans="1:11" ht="14.4" x14ac:dyDescent="0.3">
      <c r="A884" s="86">
        <v>2</v>
      </c>
      <c r="B884" s="98" t="s">
        <v>449</v>
      </c>
      <c r="C884" s="99" t="s">
        <v>198</v>
      </c>
      <c r="D884" s="89" t="s">
        <v>201</v>
      </c>
      <c r="E884" s="98" t="s">
        <v>21</v>
      </c>
      <c r="F884" s="87" t="s">
        <v>151</v>
      </c>
      <c r="G884" s="87" t="s">
        <v>21</v>
      </c>
      <c r="H884" s="98" t="str">
        <f>_xlfn.XLOOKUP([1]Calendario!C910,'[1]Catálogo Extraordinarias'!$C$4:$C$111,'[1]Catálogo Extraordinarias'!$B$4:$B$111)</f>
        <v>15.1</v>
      </c>
      <c r="I884" s="93">
        <v>45571</v>
      </c>
      <c r="J884" s="93">
        <v>45580</v>
      </c>
      <c r="K884" s="87"/>
    </row>
    <row r="885" spans="1:11" ht="14.4" x14ac:dyDescent="0.3">
      <c r="A885" s="86">
        <v>2</v>
      </c>
      <c r="B885" s="98" t="s">
        <v>449</v>
      </c>
      <c r="C885" s="99" t="s">
        <v>198</v>
      </c>
      <c r="D885" s="89" t="s">
        <v>202</v>
      </c>
      <c r="E885" s="98" t="s">
        <v>17</v>
      </c>
      <c r="F885" s="87" t="s">
        <v>434</v>
      </c>
      <c r="G885" s="87" t="s">
        <v>19</v>
      </c>
      <c r="H885" s="98" t="str">
        <f>_xlfn.XLOOKUP([1]Calendario!C911,'[1]Catálogo Extraordinarias'!$C$4:$C$111,'[1]Catálogo Extraordinarias'!$B$4:$B$111)</f>
        <v>15.2</v>
      </c>
      <c r="I885" s="93">
        <v>45580</v>
      </c>
      <c r="J885" s="93">
        <v>45583</v>
      </c>
      <c r="K885" s="87"/>
    </row>
    <row r="886" spans="1:11" ht="14.4" x14ac:dyDescent="0.3">
      <c r="A886" s="86">
        <v>2</v>
      </c>
      <c r="B886" s="98" t="s">
        <v>449</v>
      </c>
      <c r="C886" s="99" t="s">
        <v>198</v>
      </c>
      <c r="D886" s="89" t="s">
        <v>435</v>
      </c>
      <c r="E886" s="98" t="s">
        <v>17</v>
      </c>
      <c r="F886" s="87" t="s">
        <v>203</v>
      </c>
      <c r="G886" s="87" t="s">
        <v>21</v>
      </c>
      <c r="H886" s="98" t="str">
        <f>_xlfn.XLOOKUP([1]Calendario!C912,'[1]Catálogo Extraordinarias'!$C$4:$C$111,'[1]Catálogo Extraordinarias'!$B$4:$B$111)</f>
        <v>15.3</v>
      </c>
      <c r="I886" s="93">
        <v>45584</v>
      </c>
      <c r="J886" s="93">
        <v>45588</v>
      </c>
      <c r="K886" s="87"/>
    </row>
    <row r="887" spans="1:11" ht="14.4" x14ac:dyDescent="0.3">
      <c r="A887" s="86">
        <v>2</v>
      </c>
      <c r="B887" s="98" t="s">
        <v>449</v>
      </c>
      <c r="C887" s="99" t="s">
        <v>198</v>
      </c>
      <c r="D887" s="89" t="s">
        <v>205</v>
      </c>
      <c r="E887" s="98" t="s">
        <v>21</v>
      </c>
      <c r="F887" s="87" t="s">
        <v>38</v>
      </c>
      <c r="G887" s="87" t="s">
        <v>21</v>
      </c>
      <c r="H887" s="98" t="str">
        <f>_xlfn.XLOOKUP([1]Calendario!C913,'[1]Catálogo Extraordinarias'!$C$4:$C$111,'[1]Catálogo Extraordinarias'!$B$4:$B$111)</f>
        <v>15.4</v>
      </c>
      <c r="I887" s="93">
        <v>45571</v>
      </c>
      <c r="J887" s="93">
        <v>45588</v>
      </c>
      <c r="K887" s="87"/>
    </row>
    <row r="888" spans="1:11" ht="14.4" x14ac:dyDescent="0.3">
      <c r="A888" s="86">
        <v>2</v>
      </c>
      <c r="B888" s="98" t="s">
        <v>449</v>
      </c>
      <c r="C888" s="99" t="s">
        <v>198</v>
      </c>
      <c r="D888" s="89" t="s">
        <v>436</v>
      </c>
      <c r="E888" s="98" t="s">
        <v>17</v>
      </c>
      <c r="F888" s="87" t="s">
        <v>434</v>
      </c>
      <c r="G888" s="87" t="s">
        <v>19</v>
      </c>
      <c r="H888" s="98" t="str">
        <f>_xlfn.XLOOKUP([1]Calendario!C914,'[1]Catálogo Extraordinarias'!$C$4:$C$111,'[1]Catálogo Extraordinarias'!$B$4:$B$111)</f>
        <v>15.5</v>
      </c>
      <c r="I888" s="93">
        <v>45584</v>
      </c>
      <c r="J888" s="93">
        <v>45586</v>
      </c>
      <c r="K888" s="87"/>
    </row>
    <row r="889" spans="1:11" ht="14.4" x14ac:dyDescent="0.3">
      <c r="A889" s="86">
        <v>2</v>
      </c>
      <c r="B889" s="98" t="s">
        <v>449</v>
      </c>
      <c r="C889" s="99" t="s">
        <v>198</v>
      </c>
      <c r="D889" s="89" t="s">
        <v>437</v>
      </c>
      <c r="E889" s="98" t="s">
        <v>21</v>
      </c>
      <c r="F889" s="87" t="s">
        <v>14</v>
      </c>
      <c r="G889" s="87" t="s">
        <v>21</v>
      </c>
      <c r="H889" s="98" t="str">
        <f>_xlfn.XLOOKUP([1]Calendario!C915,'[1]Catálogo Extraordinarias'!$C$4:$C$111,'[1]Catálogo Extraordinarias'!$B$4:$B$111)</f>
        <v>15.6</v>
      </c>
      <c r="I889" s="93">
        <v>45589</v>
      </c>
      <c r="J889" s="93">
        <v>45593</v>
      </c>
      <c r="K889" s="87"/>
    </row>
    <row r="890" spans="1:11" ht="14.4" x14ac:dyDescent="0.3">
      <c r="A890" s="86">
        <v>2</v>
      </c>
      <c r="B890" s="98" t="s">
        <v>449</v>
      </c>
      <c r="C890" s="99" t="s">
        <v>208</v>
      </c>
      <c r="D890" s="89" t="s">
        <v>209</v>
      </c>
      <c r="E890" s="109" t="s">
        <v>13</v>
      </c>
      <c r="F890" s="87" t="s">
        <v>19</v>
      </c>
      <c r="G890" s="87" t="s">
        <v>19</v>
      </c>
      <c r="H890" s="98" t="str">
        <f>_xlfn.XLOOKUP([1]Calendario!C916,'[1]Catálogo Extraordinarias'!$C$4:$C$111,'[1]Catálogo Extraordinarias'!$B$4:$B$111)</f>
        <v>16.1</v>
      </c>
      <c r="I890" s="93">
        <v>45581</v>
      </c>
      <c r="J890" s="93">
        <v>45586</v>
      </c>
      <c r="K890" s="87"/>
    </row>
    <row r="891" spans="1:11" ht="14.4" x14ac:dyDescent="0.3">
      <c r="A891" s="86">
        <v>2</v>
      </c>
      <c r="B891" s="98" t="s">
        <v>449</v>
      </c>
      <c r="C891" s="99" t="s">
        <v>208</v>
      </c>
      <c r="D891" s="89" t="s">
        <v>438</v>
      </c>
      <c r="E891" s="98" t="s">
        <v>21</v>
      </c>
      <c r="F891" s="87" t="s">
        <v>14</v>
      </c>
      <c r="G891" s="87" t="s">
        <v>21</v>
      </c>
      <c r="H891" s="98" t="str">
        <f>_xlfn.XLOOKUP([1]Calendario!C917,'[1]Catálogo Extraordinarias'!$C$4:$C$111,'[1]Catálogo Extraordinarias'!$B$4:$B$111)</f>
        <v>16.2</v>
      </c>
      <c r="I891" s="93">
        <v>45587</v>
      </c>
      <c r="J891" s="93">
        <v>45591</v>
      </c>
      <c r="K891" s="87"/>
    </row>
    <row r="892" spans="1:11" ht="14.4" x14ac:dyDescent="0.3">
      <c r="A892" s="86">
        <v>2</v>
      </c>
      <c r="B892" s="98" t="s">
        <v>449</v>
      </c>
      <c r="C892" s="99" t="s">
        <v>208</v>
      </c>
      <c r="D892" s="89" t="s">
        <v>211</v>
      </c>
      <c r="E892" s="98" t="s">
        <v>17</v>
      </c>
      <c r="F892" s="87" t="s">
        <v>439</v>
      </c>
      <c r="G892" s="87" t="s">
        <v>19</v>
      </c>
      <c r="H892" s="98" t="str">
        <f>_xlfn.XLOOKUP([1]Calendario!C918,'[1]Catálogo Extraordinarias'!$C$4:$C$111,'[1]Catálogo Extraordinarias'!$B$4:$B$111)</f>
        <v>16.3</v>
      </c>
      <c r="I892" s="93">
        <v>45582</v>
      </c>
      <c r="J892" s="93">
        <v>45589</v>
      </c>
      <c r="K892" s="87"/>
    </row>
    <row r="893" spans="1:11" ht="14.4" x14ac:dyDescent="0.3">
      <c r="A893" s="86">
        <v>2</v>
      </c>
      <c r="B893" s="98" t="s">
        <v>449</v>
      </c>
      <c r="C893" s="99" t="s">
        <v>208</v>
      </c>
      <c r="D893" s="89" t="s">
        <v>440</v>
      </c>
      <c r="E893" s="109" t="s">
        <v>13</v>
      </c>
      <c r="F893" s="87" t="s">
        <v>45</v>
      </c>
      <c r="G893" s="87" t="s">
        <v>40</v>
      </c>
      <c r="H893" s="98" t="str">
        <f>_xlfn.XLOOKUP([1]Calendario!C919,'[1]Catálogo Extraordinarias'!$C$4:$C$111,'[1]Catálogo Extraordinarias'!$B$4:$B$111)</f>
        <v>16.4</v>
      </c>
      <c r="I893" s="93">
        <v>45593</v>
      </c>
      <c r="J893" s="93">
        <v>45600</v>
      </c>
      <c r="K893" s="87"/>
    </row>
    <row r="894" spans="1:11" ht="14.4" x14ac:dyDescent="0.3">
      <c r="A894" s="86">
        <v>2</v>
      </c>
      <c r="B894" s="98" t="s">
        <v>449</v>
      </c>
      <c r="C894" s="99" t="s">
        <v>208</v>
      </c>
      <c r="D894" s="89" t="s">
        <v>215</v>
      </c>
      <c r="E894" s="109" t="s">
        <v>13</v>
      </c>
      <c r="F894" s="87" t="s">
        <v>45</v>
      </c>
      <c r="G894" s="87" t="s">
        <v>21</v>
      </c>
      <c r="H894" s="98" t="str">
        <f>_xlfn.XLOOKUP([1]Calendario!C920,'[1]Catálogo Extraordinarias'!$C$4:$C$111,'[1]Catálogo Extraordinarias'!$B$4:$B$111)</f>
        <v>16.5</v>
      </c>
      <c r="I894" s="93">
        <v>45620</v>
      </c>
      <c r="J894" s="93">
        <v>45621</v>
      </c>
      <c r="K894" s="87"/>
    </row>
    <row r="895" spans="1:11" ht="14.4" x14ac:dyDescent="0.3">
      <c r="A895" s="86">
        <v>2</v>
      </c>
      <c r="B895" s="98" t="s">
        <v>449</v>
      </c>
      <c r="C895" s="99" t="s">
        <v>208</v>
      </c>
      <c r="D895" s="89" t="s">
        <v>213</v>
      </c>
      <c r="E895" s="109" t="s">
        <v>13</v>
      </c>
      <c r="F895" s="87" t="s">
        <v>45</v>
      </c>
      <c r="G895" s="87" t="s">
        <v>40</v>
      </c>
      <c r="H895" s="98" t="str">
        <f>_xlfn.XLOOKUP([1]Calendario!C921,'[1]Catálogo Extraordinarias'!$C$4:$C$111,'[1]Catálogo Extraordinarias'!$B$4:$B$111)</f>
        <v>16.6</v>
      </c>
      <c r="I895" s="93">
        <v>45594</v>
      </c>
      <c r="J895" s="93">
        <v>45617</v>
      </c>
      <c r="K895" s="87"/>
    </row>
    <row r="896" spans="1:11" ht="14.4" x14ac:dyDescent="0.3">
      <c r="A896" s="86">
        <v>2</v>
      </c>
      <c r="B896" s="98" t="s">
        <v>449</v>
      </c>
      <c r="C896" s="99" t="s">
        <v>208</v>
      </c>
      <c r="D896" s="89" t="s">
        <v>441</v>
      </c>
      <c r="E896" s="109" t="s">
        <v>13</v>
      </c>
      <c r="F896" s="87" t="s">
        <v>45</v>
      </c>
      <c r="G896" s="87" t="s">
        <v>40</v>
      </c>
      <c r="H896" s="98" t="str">
        <f>_xlfn.XLOOKUP([1]Calendario!C922,'[1]Catálogo Extraordinarias'!$C$4:$C$111,'[1]Catálogo Extraordinarias'!$B$4:$B$111)</f>
        <v>16.7</v>
      </c>
      <c r="I896" s="93">
        <v>45595</v>
      </c>
      <c r="J896" s="93">
        <v>45618</v>
      </c>
      <c r="K896" s="87"/>
    </row>
    <row r="897" spans="1:11" ht="14.4" x14ac:dyDescent="0.3">
      <c r="A897" s="86">
        <v>2</v>
      </c>
      <c r="B897" s="98" t="s">
        <v>449</v>
      </c>
      <c r="C897" s="99" t="s">
        <v>237</v>
      </c>
      <c r="D897" s="89" t="s">
        <v>244</v>
      </c>
      <c r="E897" s="109" t="s">
        <v>13</v>
      </c>
      <c r="F897" s="87" t="s">
        <v>40</v>
      </c>
      <c r="G897" s="87" t="s">
        <v>19</v>
      </c>
      <c r="H897" s="98" t="str">
        <f>_xlfn.XLOOKUP([1]Calendario!C923,'[1]Catálogo Extraordinarias'!$C$4:$C$111,'[1]Catálogo Extraordinarias'!$B$4:$B$111)</f>
        <v>17.1</v>
      </c>
      <c r="I897" s="93">
        <v>45604</v>
      </c>
      <c r="J897" s="93">
        <v>45604</v>
      </c>
      <c r="K897" s="87"/>
    </row>
    <row r="898" spans="1:11" ht="14.4" x14ac:dyDescent="0.3">
      <c r="A898" s="86">
        <v>2</v>
      </c>
      <c r="B898" s="98" t="s">
        <v>449</v>
      </c>
      <c r="C898" s="99" t="s">
        <v>237</v>
      </c>
      <c r="D898" s="89" t="s">
        <v>442</v>
      </c>
      <c r="E898" s="98" t="s">
        <v>21</v>
      </c>
      <c r="F898" s="87" t="s">
        <v>38</v>
      </c>
      <c r="G898" s="87" t="s">
        <v>21</v>
      </c>
      <c r="H898" s="98" t="str">
        <f>_xlfn.XLOOKUP([1]Calendario!C924,'[1]Catálogo Extraordinarias'!$C$4:$C$111,'[1]Catálogo Extraordinarias'!$B$4:$B$111)</f>
        <v>17.2</v>
      </c>
      <c r="I898" s="93">
        <v>45600</v>
      </c>
      <c r="J898" s="93">
        <v>45604</v>
      </c>
      <c r="K898" s="87"/>
    </row>
    <row r="899" spans="1:11" ht="14.4" x14ac:dyDescent="0.3">
      <c r="A899" s="86">
        <v>2</v>
      </c>
      <c r="B899" s="98" t="s">
        <v>449</v>
      </c>
      <c r="C899" s="99" t="s">
        <v>237</v>
      </c>
      <c r="D899" s="89" t="s">
        <v>443</v>
      </c>
      <c r="E899" s="98" t="s">
        <v>21</v>
      </c>
      <c r="F899" s="87" t="s">
        <v>151</v>
      </c>
      <c r="G899" s="87" t="s">
        <v>21</v>
      </c>
      <c r="H899" s="98" t="str">
        <f>_xlfn.XLOOKUP([1]Calendario!C925,'[1]Catálogo Extraordinarias'!$C$4:$C$111,'[1]Catálogo Extraordinarias'!$B$4:$B$111)</f>
        <v>17.4</v>
      </c>
      <c r="I899" s="93">
        <v>45605</v>
      </c>
      <c r="J899" s="93">
        <v>45607</v>
      </c>
      <c r="K899" s="87"/>
    </row>
    <row r="900" spans="1:11" ht="14.4" x14ac:dyDescent="0.3">
      <c r="A900" s="86">
        <v>2</v>
      </c>
      <c r="B900" s="98" t="s">
        <v>449</v>
      </c>
      <c r="C900" s="99" t="s">
        <v>237</v>
      </c>
      <c r="D900" s="89" t="s">
        <v>444</v>
      </c>
      <c r="E900" s="98" t="s">
        <v>21</v>
      </c>
      <c r="F900" s="87" t="s">
        <v>14</v>
      </c>
      <c r="G900" s="87" t="s">
        <v>21</v>
      </c>
      <c r="H900" s="98" t="str">
        <f>_xlfn.XLOOKUP([1]Calendario!C926,'[1]Catálogo Extraordinarias'!$C$4:$C$111,'[1]Catálogo Extraordinarias'!$B$4:$B$111)</f>
        <v>17.5</v>
      </c>
      <c r="I900" s="93">
        <v>45607</v>
      </c>
      <c r="J900" s="93">
        <v>45607</v>
      </c>
      <c r="K900" s="87"/>
    </row>
    <row r="901" spans="1:11" ht="14.4" x14ac:dyDescent="0.3">
      <c r="A901" s="86">
        <v>2</v>
      </c>
      <c r="B901" s="98" t="s">
        <v>449</v>
      </c>
      <c r="C901" s="99" t="s">
        <v>237</v>
      </c>
      <c r="D901" s="89" t="s">
        <v>242</v>
      </c>
      <c r="E901" s="109" t="s">
        <v>13</v>
      </c>
      <c r="F901" s="87" t="s">
        <v>83</v>
      </c>
      <c r="G901" s="87" t="s">
        <v>19</v>
      </c>
      <c r="H901" s="98" t="str">
        <f>_xlfn.XLOOKUP([1]Calendario!C927,'[1]Catálogo Extraordinarias'!$C$4:$C$111,'[1]Catálogo Extraordinarias'!$B$4:$B$111)</f>
        <v>17.6</v>
      </c>
      <c r="I901" s="93">
        <v>45608</v>
      </c>
      <c r="J901" s="93">
        <v>45611</v>
      </c>
      <c r="K901" s="87"/>
    </row>
    <row r="902" spans="1:11" ht="14.4" x14ac:dyDescent="0.3">
      <c r="A902" s="86">
        <v>2</v>
      </c>
      <c r="B902" s="98" t="s">
        <v>449</v>
      </c>
      <c r="C902" s="99" t="s">
        <v>237</v>
      </c>
      <c r="D902" s="89" t="s">
        <v>245</v>
      </c>
      <c r="E902" s="98" t="s">
        <v>21</v>
      </c>
      <c r="F902" s="87" t="s">
        <v>38</v>
      </c>
      <c r="G902" s="87" t="s">
        <v>21</v>
      </c>
      <c r="H902" s="98" t="str">
        <f>_xlfn.XLOOKUP([1]Calendario!C928,'[1]Catálogo Extraordinarias'!$C$4:$C$111,'[1]Catálogo Extraordinarias'!$B$4:$B$111)</f>
        <v>17.7</v>
      </c>
      <c r="I902" s="93">
        <v>45622</v>
      </c>
      <c r="J902" s="93">
        <v>45622</v>
      </c>
      <c r="K902" s="87"/>
    </row>
    <row r="903" spans="1:11" ht="14.4" x14ac:dyDescent="0.3">
      <c r="A903" s="86">
        <v>2</v>
      </c>
      <c r="B903" s="98" t="s">
        <v>449</v>
      </c>
      <c r="C903" s="99" t="s">
        <v>237</v>
      </c>
      <c r="D903" s="89" t="s">
        <v>445</v>
      </c>
      <c r="E903" s="98" t="s">
        <v>21</v>
      </c>
      <c r="F903" s="87" t="s">
        <v>38</v>
      </c>
      <c r="G903" s="87" t="s">
        <v>21</v>
      </c>
      <c r="H903" s="98" t="str">
        <f>_xlfn.XLOOKUP([1]Calendario!C929,'[1]Catálogo Extraordinarias'!$C$4:$C$111,'[1]Catálogo Extraordinarias'!$B$4:$B$111)</f>
        <v>17.8</v>
      </c>
      <c r="I903" s="93">
        <v>45622</v>
      </c>
      <c r="J903" s="93">
        <v>45622</v>
      </c>
      <c r="K903" s="87"/>
    </row>
    <row r="904" spans="1:11" ht="14.4" x14ac:dyDescent="0.3">
      <c r="A904" s="86">
        <v>2</v>
      </c>
      <c r="B904" s="98" t="s">
        <v>449</v>
      </c>
      <c r="C904" s="99" t="s">
        <v>237</v>
      </c>
      <c r="D904" s="89" t="s">
        <v>446</v>
      </c>
      <c r="E904" s="98" t="s">
        <v>21</v>
      </c>
      <c r="F904" s="87" t="s">
        <v>38</v>
      </c>
      <c r="G904" s="87" t="s">
        <v>21</v>
      </c>
      <c r="H904" s="98" t="str">
        <f>_xlfn.XLOOKUP([1]Calendario!C930,'[1]Catálogo Extraordinarias'!$C$4:$C$111,'[1]Catálogo Extraordinarias'!$B$4:$B$111)</f>
        <v>17.9</v>
      </c>
      <c r="I904" s="93">
        <v>45622</v>
      </c>
      <c r="J904" s="93">
        <v>45622</v>
      </c>
      <c r="K904" s="87"/>
    </row>
    <row r="905" spans="1:11" ht="14.4" x14ac:dyDescent="0.3">
      <c r="A905" s="86">
        <v>2</v>
      </c>
      <c r="B905" s="98" t="s">
        <v>449</v>
      </c>
      <c r="C905" s="99" t="s">
        <v>237</v>
      </c>
      <c r="D905" s="89" t="s">
        <v>253</v>
      </c>
      <c r="E905" s="98" t="s">
        <v>21</v>
      </c>
      <c r="F905" s="87" t="s">
        <v>38</v>
      </c>
      <c r="G905" s="87" t="s">
        <v>21</v>
      </c>
      <c r="H905" s="98" t="str">
        <f>_xlfn.XLOOKUP([1]Calendario!C931,'[1]Catálogo Extraordinarias'!$C$4:$C$111,'[1]Catálogo Extraordinarias'!$B$4:$B$111)</f>
        <v>17.10</v>
      </c>
      <c r="I905" s="93">
        <v>45623</v>
      </c>
      <c r="J905" s="93">
        <v>45623</v>
      </c>
      <c r="K905" s="87"/>
    </row>
    <row r="906" spans="1:11" ht="14.4" x14ac:dyDescent="0.3">
      <c r="A906" s="86">
        <v>2</v>
      </c>
      <c r="B906" s="98" t="s">
        <v>451</v>
      </c>
      <c r="C906" s="99" t="s">
        <v>11</v>
      </c>
      <c r="D906" s="89" t="s">
        <v>20</v>
      </c>
      <c r="E906" s="98" t="s">
        <v>21</v>
      </c>
      <c r="F906" s="87" t="s">
        <v>14</v>
      </c>
      <c r="G906" s="87" t="s">
        <v>21</v>
      </c>
      <c r="H906" s="98" t="str">
        <f>_xlfn.XLOOKUP([1]Calendario!C932,'[1]Catálogo Extraordinarias'!$C$4:$C$111,'[1]Catálogo Extraordinarias'!$B$4:$B$111)</f>
        <v>1.1</v>
      </c>
      <c r="I906" s="93">
        <v>45568</v>
      </c>
      <c r="J906" s="93">
        <v>45568</v>
      </c>
      <c r="K906" s="87"/>
    </row>
    <row r="907" spans="1:11" ht="14.4" x14ac:dyDescent="0.3">
      <c r="A907" s="86">
        <v>2</v>
      </c>
      <c r="B907" s="98" t="s">
        <v>451</v>
      </c>
      <c r="C907" s="99" t="s">
        <v>11</v>
      </c>
      <c r="D907" s="89" t="s">
        <v>386</v>
      </c>
      <c r="E907" s="109" t="s">
        <v>13</v>
      </c>
      <c r="F907" s="87" t="s">
        <v>14</v>
      </c>
      <c r="G907" s="87" t="s">
        <v>15</v>
      </c>
      <c r="H907" s="98" t="str">
        <f>_xlfn.XLOOKUP([1]Calendario!C933,'[1]Catálogo Extraordinarias'!$C$4:$C$111,'[1]Catálogo Extraordinarias'!$B$4:$B$111)</f>
        <v>1.2</v>
      </c>
      <c r="I907" s="93">
        <v>45558</v>
      </c>
      <c r="J907" s="93">
        <v>45569</v>
      </c>
      <c r="K907" s="87"/>
    </row>
    <row r="908" spans="1:11" ht="14.4" x14ac:dyDescent="0.3">
      <c r="A908" s="86">
        <v>2</v>
      </c>
      <c r="B908" s="98" t="s">
        <v>451</v>
      </c>
      <c r="C908" s="99" t="s">
        <v>11</v>
      </c>
      <c r="D908" s="89" t="s">
        <v>387</v>
      </c>
      <c r="E908" s="98" t="s">
        <v>21</v>
      </c>
      <c r="F908" s="87" t="s">
        <v>14</v>
      </c>
      <c r="G908" s="87" t="s">
        <v>21</v>
      </c>
      <c r="H908" s="98" t="str">
        <f>_xlfn.XLOOKUP([1]Calendario!C934,'[1]Catálogo Extraordinarias'!$C$4:$C$111,'[1]Catálogo Extraordinarias'!$B$4:$B$111)</f>
        <v>1.3</v>
      </c>
      <c r="I908" s="93">
        <v>45559</v>
      </c>
      <c r="J908" s="93">
        <v>45559</v>
      </c>
      <c r="K908" s="87"/>
    </row>
    <row r="909" spans="1:11" ht="14.4" x14ac:dyDescent="0.3">
      <c r="A909" s="86">
        <v>2</v>
      </c>
      <c r="B909" s="98" t="s">
        <v>451</v>
      </c>
      <c r="C909" s="99" t="s">
        <v>11</v>
      </c>
      <c r="D909" s="89" t="s">
        <v>16</v>
      </c>
      <c r="E909" s="98" t="s">
        <v>17</v>
      </c>
      <c r="F909" s="87" t="s">
        <v>18</v>
      </c>
      <c r="G909" s="87" t="s">
        <v>70</v>
      </c>
      <c r="H909" s="98" t="str">
        <f>_xlfn.XLOOKUP([1]Calendario!C935,'[1]Catálogo Extraordinarias'!$C$4:$C$111,'[1]Catálogo Extraordinarias'!$B$4:$B$111)</f>
        <v>1.4</v>
      </c>
      <c r="I909" s="93">
        <v>45572</v>
      </c>
      <c r="J909" s="93">
        <v>45592</v>
      </c>
      <c r="K909" s="87"/>
    </row>
    <row r="910" spans="1:11" ht="14.4" x14ac:dyDescent="0.3">
      <c r="A910" s="86">
        <v>2</v>
      </c>
      <c r="B910" s="98" t="s">
        <v>451</v>
      </c>
      <c r="C910" s="99" t="s">
        <v>11</v>
      </c>
      <c r="D910" s="89" t="s">
        <v>22</v>
      </c>
      <c r="E910" s="98" t="s">
        <v>17</v>
      </c>
      <c r="F910" s="87" t="s">
        <v>18</v>
      </c>
      <c r="G910" s="87" t="s">
        <v>21</v>
      </c>
      <c r="H910" s="98" t="str">
        <f>_xlfn.XLOOKUP([1]Calendario!C936,'[1]Catálogo Extraordinarias'!$C$4:$C$111,'[1]Catálogo Extraordinarias'!$B$4:$B$111)</f>
        <v>1.5</v>
      </c>
      <c r="I910" s="93">
        <v>45593</v>
      </c>
      <c r="J910" s="93">
        <v>45620</v>
      </c>
      <c r="K910" s="87"/>
    </row>
    <row r="911" spans="1:11" ht="14.4" x14ac:dyDescent="0.3">
      <c r="A911" s="86">
        <v>2</v>
      </c>
      <c r="B911" s="98" t="s">
        <v>451</v>
      </c>
      <c r="C911" s="99" t="s">
        <v>34</v>
      </c>
      <c r="D911" s="89" t="s">
        <v>36</v>
      </c>
      <c r="E911" s="98" t="s">
        <v>21</v>
      </c>
      <c r="F911" s="87" t="s">
        <v>14</v>
      </c>
      <c r="G911" s="87" t="s">
        <v>21</v>
      </c>
      <c r="H911" s="98" t="str">
        <f>_xlfn.XLOOKUP([1]Calendario!C937,'[1]Catálogo Extraordinarias'!$C$4:$C$111,'[1]Catálogo Extraordinarias'!$B$4:$B$111)</f>
        <v>2.1</v>
      </c>
      <c r="I911" s="93">
        <v>45568</v>
      </c>
      <c r="J911" s="93">
        <v>45580</v>
      </c>
      <c r="K911" s="87"/>
    </row>
    <row r="912" spans="1:11" ht="14.4" x14ac:dyDescent="0.3">
      <c r="A912" s="86">
        <v>2</v>
      </c>
      <c r="B912" s="98" t="s">
        <v>451</v>
      </c>
      <c r="C912" s="99" t="s">
        <v>34</v>
      </c>
      <c r="D912" s="89" t="s">
        <v>388</v>
      </c>
      <c r="E912" s="98" t="s">
        <v>21</v>
      </c>
      <c r="F912" s="87" t="s">
        <v>38</v>
      </c>
      <c r="G912" s="87" t="s">
        <v>21</v>
      </c>
      <c r="H912" s="98" t="str">
        <f>_xlfn.XLOOKUP([1]Calendario!C938,'[1]Catálogo Extraordinarias'!$C$4:$C$111,'[1]Catálogo Extraordinarias'!$B$4:$B$111)</f>
        <v>2.3</v>
      </c>
      <c r="I912" s="93">
        <v>45581</v>
      </c>
      <c r="J912" s="93">
        <v>45582</v>
      </c>
      <c r="K912" s="87"/>
    </row>
    <row r="913" spans="1:11" ht="14.4" x14ac:dyDescent="0.3">
      <c r="A913" s="86">
        <v>2</v>
      </c>
      <c r="B913" s="106" t="s">
        <v>451</v>
      </c>
      <c r="C913" s="107" t="s">
        <v>34</v>
      </c>
      <c r="D913" s="108" t="s">
        <v>452</v>
      </c>
      <c r="E913" s="106" t="s">
        <v>21</v>
      </c>
      <c r="F913" s="109" t="s">
        <v>38</v>
      </c>
      <c r="G913" s="109" t="s">
        <v>21</v>
      </c>
      <c r="H913" s="106" t="str">
        <f>_xlfn.XLOOKUP([1]Calendario!C939,'[1]Catálogo Extraordinarias'!$C$4:$C$111,'[1]Catálogo Extraordinarias'!$B$4:$B$111)</f>
        <v>2.4</v>
      </c>
      <c r="I913" s="100">
        <v>45597</v>
      </c>
      <c r="J913" s="100">
        <v>45599</v>
      </c>
      <c r="K913" s="109"/>
    </row>
    <row r="914" spans="1:11" ht="14.4" x14ac:dyDescent="0.3">
      <c r="A914" s="86">
        <v>2</v>
      </c>
      <c r="B914" s="98" t="s">
        <v>451</v>
      </c>
      <c r="C914" s="99" t="s">
        <v>34</v>
      </c>
      <c r="D914" s="89" t="s">
        <v>41</v>
      </c>
      <c r="E914" s="109" t="s">
        <v>13</v>
      </c>
      <c r="F914" s="87" t="s">
        <v>42</v>
      </c>
      <c r="G914" s="87" t="s">
        <v>40</v>
      </c>
      <c r="H914" s="98" t="str">
        <f>_xlfn.XLOOKUP([1]Calendario!C940,'[1]Catálogo Extraordinarias'!$C$4:$C$111,'[1]Catálogo Extraordinarias'!$B$4:$B$111)</f>
        <v>2.5</v>
      </c>
      <c r="I914" s="93">
        <v>45581</v>
      </c>
      <c r="J914" s="93">
        <v>45582</v>
      </c>
      <c r="K914" s="87"/>
    </row>
    <row r="915" spans="1:11" ht="14.4" x14ac:dyDescent="0.3">
      <c r="A915" s="86">
        <v>2</v>
      </c>
      <c r="B915" s="98" t="s">
        <v>451</v>
      </c>
      <c r="C915" s="99" t="s">
        <v>34</v>
      </c>
      <c r="D915" s="89" t="s">
        <v>44</v>
      </c>
      <c r="E915" s="109" t="s">
        <v>13</v>
      </c>
      <c r="F915" s="87" t="s">
        <v>45</v>
      </c>
      <c r="G915" s="87" t="s">
        <v>40</v>
      </c>
      <c r="H915" s="98" t="str">
        <f>_xlfn.XLOOKUP([1]Calendario!C941,'[1]Catálogo Extraordinarias'!$C$4:$C$111,'[1]Catálogo Extraordinarias'!$B$4:$B$111)</f>
        <v>2.6</v>
      </c>
      <c r="I915" s="93">
        <v>45581</v>
      </c>
      <c r="J915" s="93">
        <v>45582</v>
      </c>
      <c r="K915" s="87"/>
    </row>
    <row r="916" spans="1:11" ht="14.4" x14ac:dyDescent="0.3">
      <c r="A916" s="86">
        <v>2</v>
      </c>
      <c r="B916" s="98" t="s">
        <v>451</v>
      </c>
      <c r="C916" s="99" t="s">
        <v>48</v>
      </c>
      <c r="D916" s="89" t="s">
        <v>54</v>
      </c>
      <c r="E916" s="109" t="s">
        <v>13</v>
      </c>
      <c r="F916" s="87" t="s">
        <v>50</v>
      </c>
      <c r="G916" s="87" t="s">
        <v>50</v>
      </c>
      <c r="H916" s="98" t="str">
        <f>_xlfn.XLOOKUP([1]Calendario!C942,'[1]Catálogo Extraordinarias'!$C$4:$C$111,'[1]Catálogo Extraordinarias'!$B$4:$B$111)</f>
        <v>3.1</v>
      </c>
      <c r="I916" s="93">
        <v>45611</v>
      </c>
      <c r="J916" s="93">
        <v>45611</v>
      </c>
      <c r="K916" s="87"/>
    </row>
    <row r="917" spans="1:11" ht="14.4" x14ac:dyDescent="0.3">
      <c r="A917" s="86">
        <v>2</v>
      </c>
      <c r="B917" s="98" t="s">
        <v>451</v>
      </c>
      <c r="C917" s="99" t="s">
        <v>65</v>
      </c>
      <c r="D917" s="89" t="s">
        <v>389</v>
      </c>
      <c r="E917" s="98" t="s">
        <v>21</v>
      </c>
      <c r="F917" s="87" t="s">
        <v>14</v>
      </c>
      <c r="G917" s="87" t="s">
        <v>21</v>
      </c>
      <c r="H917" s="98" t="str">
        <f>_xlfn.XLOOKUP([1]Calendario!C943,'[1]Catálogo Extraordinarias'!$C$4:$C$111,'[1]Catálogo Extraordinarias'!$B$4:$B$111)</f>
        <v>4.1</v>
      </c>
      <c r="I917" s="93">
        <v>45568</v>
      </c>
      <c r="J917" s="93">
        <v>45568</v>
      </c>
      <c r="K917" s="87"/>
    </row>
    <row r="918" spans="1:11" ht="14.4" x14ac:dyDescent="0.3">
      <c r="A918" s="86">
        <v>2</v>
      </c>
      <c r="B918" s="98" t="s">
        <v>451</v>
      </c>
      <c r="C918" s="99" t="s">
        <v>65</v>
      </c>
      <c r="D918" s="89" t="s">
        <v>390</v>
      </c>
      <c r="E918" s="98" t="s">
        <v>17</v>
      </c>
      <c r="F918" s="87" t="s">
        <v>72</v>
      </c>
      <c r="G918" s="87" t="s">
        <v>21</v>
      </c>
      <c r="H918" s="98" t="str">
        <f>_xlfn.XLOOKUP([1]Calendario!C944,'[1]Catálogo Extraordinarias'!$C$4:$C$111,'[1]Catálogo Extraordinarias'!$B$4:$B$111)</f>
        <v>4.2</v>
      </c>
      <c r="I918" s="93">
        <v>45568</v>
      </c>
      <c r="J918" s="93">
        <v>45605</v>
      </c>
      <c r="K918" s="87"/>
    </row>
    <row r="919" spans="1:11" ht="14.4" x14ac:dyDescent="0.3">
      <c r="A919" s="86">
        <v>2</v>
      </c>
      <c r="B919" s="98" t="s">
        <v>451</v>
      </c>
      <c r="C919" s="99" t="s">
        <v>65</v>
      </c>
      <c r="D919" s="89" t="s">
        <v>391</v>
      </c>
      <c r="E919" s="98" t="s">
        <v>17</v>
      </c>
      <c r="F919" s="87" t="s">
        <v>72</v>
      </c>
      <c r="G919" s="87" t="s">
        <v>21</v>
      </c>
      <c r="H919" s="98" t="str">
        <f>_xlfn.XLOOKUP([1]Calendario!C945,'[1]Catálogo Extraordinarias'!$C$4:$C$111,'[1]Catálogo Extraordinarias'!$B$4:$B$111)</f>
        <v>4.3</v>
      </c>
      <c r="I919" s="93">
        <v>45568</v>
      </c>
      <c r="J919" s="93">
        <v>45605</v>
      </c>
      <c r="K919" s="87"/>
    </row>
    <row r="920" spans="1:11" ht="14.4" x14ac:dyDescent="0.3">
      <c r="A920" s="86">
        <v>2</v>
      </c>
      <c r="B920" s="98" t="s">
        <v>451</v>
      </c>
      <c r="C920" s="99" t="s">
        <v>65</v>
      </c>
      <c r="D920" s="89" t="s">
        <v>392</v>
      </c>
      <c r="E920" s="98" t="s">
        <v>17</v>
      </c>
      <c r="F920" s="87" t="s">
        <v>393</v>
      </c>
      <c r="G920" s="87" t="s">
        <v>40</v>
      </c>
      <c r="H920" s="98" t="str">
        <f>_xlfn.XLOOKUP([1]Calendario!C946,'[1]Catálogo Extraordinarias'!$C$4:$C$111,'[1]Catálogo Extraordinarias'!$B$4:$B$111)</f>
        <v>4.4</v>
      </c>
      <c r="I920" s="93">
        <v>45581</v>
      </c>
      <c r="J920" s="93">
        <v>45610</v>
      </c>
      <c r="K920" s="87"/>
    </row>
    <row r="921" spans="1:11" ht="14.4" x14ac:dyDescent="0.3">
      <c r="A921" s="86">
        <v>2</v>
      </c>
      <c r="B921" s="98" t="s">
        <v>451</v>
      </c>
      <c r="C921" s="99" t="s">
        <v>65</v>
      </c>
      <c r="D921" s="89" t="s">
        <v>394</v>
      </c>
      <c r="E921" s="98" t="s">
        <v>17</v>
      </c>
      <c r="F921" s="87" t="s">
        <v>393</v>
      </c>
      <c r="G921" s="87" t="s">
        <v>40</v>
      </c>
      <c r="H921" s="98" t="str">
        <f>_xlfn.XLOOKUP([1]Calendario!C947,'[1]Catálogo Extraordinarias'!$C$4:$C$111,'[1]Catálogo Extraordinarias'!$B$4:$B$111)</f>
        <v>4.5</v>
      </c>
      <c r="I921" s="93">
        <v>45568</v>
      </c>
      <c r="J921" s="93">
        <v>45615</v>
      </c>
      <c r="K921" s="87"/>
    </row>
    <row r="922" spans="1:11" ht="14.4" x14ac:dyDescent="0.3">
      <c r="A922" s="86">
        <v>2</v>
      </c>
      <c r="B922" s="98" t="s">
        <v>451</v>
      </c>
      <c r="C922" s="99" t="s">
        <v>65</v>
      </c>
      <c r="D922" s="89" t="s">
        <v>395</v>
      </c>
      <c r="E922" s="109" t="s">
        <v>13</v>
      </c>
      <c r="F922" s="87" t="s">
        <v>77</v>
      </c>
      <c r="G922" s="87" t="s">
        <v>40</v>
      </c>
      <c r="H922" s="98" t="str">
        <f>_xlfn.XLOOKUP([1]Calendario!C948,'[1]Catálogo Extraordinarias'!$C$4:$C$111,'[1]Catálogo Extraordinarias'!$B$4:$B$111)</f>
        <v>4.6</v>
      </c>
      <c r="I922" s="93">
        <v>45581</v>
      </c>
      <c r="J922" s="93">
        <v>45619</v>
      </c>
      <c r="K922" s="87"/>
    </row>
    <row r="923" spans="1:11" ht="14.4" x14ac:dyDescent="0.3">
      <c r="A923" s="86">
        <v>2</v>
      </c>
      <c r="B923" s="98" t="s">
        <v>451</v>
      </c>
      <c r="C923" s="99" t="s">
        <v>65</v>
      </c>
      <c r="D923" s="89" t="s">
        <v>396</v>
      </c>
      <c r="E923" s="109" t="s">
        <v>13</v>
      </c>
      <c r="F923" s="87" t="s">
        <v>397</v>
      </c>
      <c r="G923" s="87" t="s">
        <v>40</v>
      </c>
      <c r="H923" s="98" t="str">
        <f>_xlfn.XLOOKUP([1]Calendario!C949,'[1]Catálogo Extraordinarias'!$C$4:$C$111,'[1]Catálogo Extraordinarias'!$B$4:$B$111)</f>
        <v>4.7</v>
      </c>
      <c r="I923" s="93">
        <v>45688</v>
      </c>
      <c r="J923" s="93">
        <v>45688</v>
      </c>
      <c r="K923" s="87"/>
    </row>
    <row r="924" spans="1:11" ht="14.4" x14ac:dyDescent="0.3">
      <c r="A924" s="86">
        <v>2</v>
      </c>
      <c r="B924" s="98" t="s">
        <v>451</v>
      </c>
      <c r="C924" s="99" t="s">
        <v>79</v>
      </c>
      <c r="D924" s="89" t="s">
        <v>80</v>
      </c>
      <c r="E924" s="109" t="s">
        <v>13</v>
      </c>
      <c r="F924" s="87" t="s">
        <v>81</v>
      </c>
      <c r="G924" s="87" t="s">
        <v>40</v>
      </c>
      <c r="H924" s="98" t="str">
        <f>_xlfn.XLOOKUP([1]Calendario!C950,'[1]Catálogo Extraordinarias'!$C$4:$C$111,'[1]Catálogo Extraordinarias'!$B$4:$B$111)</f>
        <v>5.1</v>
      </c>
      <c r="I924" s="93">
        <v>45573</v>
      </c>
      <c r="J924" s="93">
        <v>45576</v>
      </c>
      <c r="K924" s="87"/>
    </row>
    <row r="925" spans="1:11" ht="14.4" x14ac:dyDescent="0.3">
      <c r="A925" s="86">
        <v>2</v>
      </c>
      <c r="B925" s="98" t="s">
        <v>451</v>
      </c>
      <c r="C925" s="99" t="s">
        <v>79</v>
      </c>
      <c r="D925" s="89" t="s">
        <v>82</v>
      </c>
      <c r="E925" s="109" t="s">
        <v>13</v>
      </c>
      <c r="F925" s="87" t="s">
        <v>83</v>
      </c>
      <c r="G925" s="87" t="s">
        <v>19</v>
      </c>
      <c r="H925" s="98" t="str">
        <f>_xlfn.XLOOKUP([1]Calendario!C951,'[1]Catálogo Extraordinarias'!$C$4:$C$111,'[1]Catálogo Extraordinarias'!$B$4:$B$111)</f>
        <v>5.2</v>
      </c>
      <c r="I925" s="111">
        <v>45582</v>
      </c>
      <c r="J925" s="111">
        <v>45582</v>
      </c>
      <c r="K925" s="87"/>
    </row>
    <row r="926" spans="1:11" ht="14.4" x14ac:dyDescent="0.3">
      <c r="A926" s="86">
        <v>2</v>
      </c>
      <c r="B926" s="98" t="s">
        <v>451</v>
      </c>
      <c r="C926" s="99" t="s">
        <v>79</v>
      </c>
      <c r="D926" s="89" t="s">
        <v>398</v>
      </c>
      <c r="E926" s="109" t="s">
        <v>13</v>
      </c>
      <c r="F926" s="87" t="s">
        <v>83</v>
      </c>
      <c r="G926" s="87" t="s">
        <v>40</v>
      </c>
      <c r="H926" s="98" t="str">
        <f>_xlfn.XLOOKUP([1]Calendario!C952,'[1]Catálogo Extraordinarias'!$C$4:$C$111,'[1]Catálogo Extraordinarias'!$B$4:$B$111)</f>
        <v>5.3</v>
      </c>
      <c r="I926" s="93">
        <v>45577</v>
      </c>
      <c r="J926" s="93">
        <v>45578</v>
      </c>
      <c r="K926" s="87"/>
    </row>
    <row r="927" spans="1:11" ht="14.4" x14ac:dyDescent="0.3">
      <c r="A927" s="86">
        <v>2</v>
      </c>
      <c r="B927" s="98" t="s">
        <v>451</v>
      </c>
      <c r="C927" s="99" t="s">
        <v>79</v>
      </c>
      <c r="D927" s="89" t="s">
        <v>399</v>
      </c>
      <c r="E927" s="109" t="s">
        <v>13</v>
      </c>
      <c r="F927" s="87" t="s">
        <v>83</v>
      </c>
      <c r="G927" s="87" t="s">
        <v>40</v>
      </c>
      <c r="H927" s="98" t="str">
        <f>_xlfn.XLOOKUP([1]Calendario!C953,'[1]Catálogo Extraordinarias'!$C$4:$C$111,'[1]Catálogo Extraordinarias'!$B$4:$B$111)</f>
        <v>5.4</v>
      </c>
      <c r="I927" s="111">
        <v>45582</v>
      </c>
      <c r="J927" s="100">
        <v>45583</v>
      </c>
      <c r="K927" s="87"/>
    </row>
    <row r="928" spans="1:11" ht="14.4" x14ac:dyDescent="0.3">
      <c r="A928" s="86">
        <v>2</v>
      </c>
      <c r="B928" s="98" t="s">
        <v>451</v>
      </c>
      <c r="C928" s="99" t="s">
        <v>79</v>
      </c>
      <c r="D928" s="89" t="s">
        <v>400</v>
      </c>
      <c r="E928" s="109" t="s">
        <v>13</v>
      </c>
      <c r="F928" s="87" t="s">
        <v>45</v>
      </c>
      <c r="G928" s="87" t="s">
        <v>40</v>
      </c>
      <c r="H928" s="98" t="str">
        <f>_xlfn.XLOOKUP([1]Calendario!C954,'[1]Catálogo Extraordinarias'!$C$4:$C$111,'[1]Catálogo Extraordinarias'!$B$4:$B$111)</f>
        <v>5.5</v>
      </c>
      <c r="I928" s="93">
        <v>45587</v>
      </c>
      <c r="J928" s="93">
        <v>45587</v>
      </c>
      <c r="K928" s="87"/>
    </row>
    <row r="929" spans="1:11" ht="14.4" x14ac:dyDescent="0.3">
      <c r="A929" s="86">
        <v>2</v>
      </c>
      <c r="B929" s="98" t="s">
        <v>451</v>
      </c>
      <c r="C929" s="99" t="s">
        <v>79</v>
      </c>
      <c r="D929" s="89" t="s">
        <v>401</v>
      </c>
      <c r="E929" s="109" t="s">
        <v>13</v>
      </c>
      <c r="F929" s="87" t="s">
        <v>45</v>
      </c>
      <c r="G929" s="87" t="s">
        <v>40</v>
      </c>
      <c r="H929" s="98" t="str">
        <f>_xlfn.XLOOKUP([1]Calendario!C955,'[1]Catálogo Extraordinarias'!$C$4:$C$111,'[1]Catálogo Extraordinarias'!$B$4:$B$111)</f>
        <v>5.6</v>
      </c>
      <c r="I929" s="93">
        <v>45588</v>
      </c>
      <c r="J929" s="93">
        <v>45588</v>
      </c>
      <c r="K929" s="87"/>
    </row>
    <row r="930" spans="1:11" ht="14.4" x14ac:dyDescent="0.3">
      <c r="A930" s="86">
        <v>2</v>
      </c>
      <c r="B930" s="98" t="s">
        <v>451</v>
      </c>
      <c r="C930" s="99" t="s">
        <v>79</v>
      </c>
      <c r="D930" s="89" t="s">
        <v>402</v>
      </c>
      <c r="E930" s="109" t="s">
        <v>13</v>
      </c>
      <c r="F930" s="87" t="s">
        <v>45</v>
      </c>
      <c r="G930" s="87" t="s">
        <v>40</v>
      </c>
      <c r="H930" s="98" t="str">
        <f>_xlfn.XLOOKUP([1]Calendario!C956,'[1]Catálogo Extraordinarias'!$C$4:$C$111,'[1]Catálogo Extraordinarias'!$B$4:$B$111)</f>
        <v>5.7</v>
      </c>
      <c r="I930" s="93">
        <v>45588</v>
      </c>
      <c r="J930" s="93">
        <v>45588</v>
      </c>
      <c r="K930" s="87"/>
    </row>
    <row r="931" spans="1:11" ht="14.4" x14ac:dyDescent="0.3">
      <c r="A931" s="86">
        <v>2</v>
      </c>
      <c r="B931" s="98" t="s">
        <v>451</v>
      </c>
      <c r="C931" s="99" t="s">
        <v>79</v>
      </c>
      <c r="D931" s="89" t="s">
        <v>403</v>
      </c>
      <c r="E931" s="109" t="s">
        <v>13</v>
      </c>
      <c r="F931" s="87" t="s">
        <v>45</v>
      </c>
      <c r="G931" s="87" t="s">
        <v>40</v>
      </c>
      <c r="H931" s="98" t="str">
        <f>_xlfn.XLOOKUP([1]Calendario!C957,'[1]Catálogo Extraordinarias'!$C$4:$C$111,'[1]Catálogo Extraordinarias'!$B$4:$B$111)</f>
        <v>5.8</v>
      </c>
      <c r="I931" s="93">
        <v>45607</v>
      </c>
      <c r="J931" s="93">
        <v>45611</v>
      </c>
      <c r="K931" s="87"/>
    </row>
    <row r="932" spans="1:11" ht="14.4" x14ac:dyDescent="0.3">
      <c r="A932" s="86">
        <v>2</v>
      </c>
      <c r="B932" s="98" t="s">
        <v>451</v>
      </c>
      <c r="C932" s="99" t="s">
        <v>79</v>
      </c>
      <c r="D932" s="89" t="s">
        <v>404</v>
      </c>
      <c r="E932" s="98" t="s">
        <v>17</v>
      </c>
      <c r="F932" s="87" t="s">
        <v>98</v>
      </c>
      <c r="G932" s="87" t="s">
        <v>40</v>
      </c>
      <c r="H932" s="98" t="str">
        <f>_xlfn.XLOOKUP([1]Calendario!C958,'[1]Catálogo Extraordinarias'!$C$4:$C$111,'[1]Catálogo Extraordinarias'!$B$4:$B$111)</f>
        <v>5.9</v>
      </c>
      <c r="I932" s="93">
        <v>45617</v>
      </c>
      <c r="J932" s="93">
        <v>45620</v>
      </c>
      <c r="K932" s="87"/>
    </row>
    <row r="933" spans="1:11" ht="14.4" x14ac:dyDescent="0.3">
      <c r="A933" s="86">
        <v>2</v>
      </c>
      <c r="B933" s="98" t="s">
        <v>451</v>
      </c>
      <c r="C933" s="99" t="s">
        <v>79</v>
      </c>
      <c r="D933" s="89" t="s">
        <v>92</v>
      </c>
      <c r="E933" s="109" t="s">
        <v>13</v>
      </c>
      <c r="F933" s="87" t="s">
        <v>45</v>
      </c>
      <c r="G933" s="87" t="s">
        <v>40</v>
      </c>
      <c r="H933" s="98" t="str">
        <f>_xlfn.XLOOKUP([1]Calendario!C959,'[1]Catálogo Extraordinarias'!$C$4:$C$111,'[1]Catálogo Extraordinarias'!$B$4:$B$111)</f>
        <v>5.10</v>
      </c>
      <c r="I933" s="93">
        <v>45589</v>
      </c>
      <c r="J933" s="93">
        <v>45607</v>
      </c>
      <c r="K933" s="87"/>
    </row>
    <row r="934" spans="1:11" ht="14.4" x14ac:dyDescent="0.3">
      <c r="A934" s="86">
        <v>2</v>
      </c>
      <c r="B934" s="98" t="s">
        <v>451</v>
      </c>
      <c r="C934" s="99" t="s">
        <v>79</v>
      </c>
      <c r="D934" s="89" t="s">
        <v>93</v>
      </c>
      <c r="E934" s="109" t="s">
        <v>13</v>
      </c>
      <c r="F934" s="87" t="s">
        <v>45</v>
      </c>
      <c r="G934" s="87" t="s">
        <v>40</v>
      </c>
      <c r="H934" s="98" t="str">
        <f>_xlfn.XLOOKUP([1]Calendario!C960,'[1]Catálogo Extraordinarias'!$C$4:$C$111,'[1]Catálogo Extraordinarias'!$B$4:$B$111)</f>
        <v>5.11</v>
      </c>
      <c r="I934" s="93">
        <v>45589</v>
      </c>
      <c r="J934" s="93">
        <v>45610</v>
      </c>
      <c r="K934" s="87"/>
    </row>
    <row r="935" spans="1:11" ht="14.4" x14ac:dyDescent="0.3">
      <c r="A935" s="86">
        <v>2</v>
      </c>
      <c r="B935" s="98" t="s">
        <v>451</v>
      </c>
      <c r="C935" s="99" t="s">
        <v>79</v>
      </c>
      <c r="D935" s="89" t="s">
        <v>405</v>
      </c>
      <c r="E935" s="109" t="s">
        <v>13</v>
      </c>
      <c r="F935" s="87" t="s">
        <v>45</v>
      </c>
      <c r="G935" s="87" t="s">
        <v>40</v>
      </c>
      <c r="H935" s="98" t="str">
        <f>_xlfn.XLOOKUP([1]Calendario!C961,'[1]Catálogo Extraordinarias'!$C$4:$C$111,'[1]Catálogo Extraordinarias'!$B$4:$B$111)</f>
        <v>5.12</v>
      </c>
      <c r="I935" s="93">
        <v>45611</v>
      </c>
      <c r="J935" s="93">
        <v>45611</v>
      </c>
      <c r="K935" s="87"/>
    </row>
    <row r="936" spans="1:11" ht="14.4" x14ac:dyDescent="0.3">
      <c r="A936" s="86">
        <v>2</v>
      </c>
      <c r="B936" s="98" t="s">
        <v>451</v>
      </c>
      <c r="C936" s="99" t="s">
        <v>79</v>
      </c>
      <c r="D936" s="89" t="s">
        <v>406</v>
      </c>
      <c r="E936" s="109" t="s">
        <v>13</v>
      </c>
      <c r="F936" s="87" t="s">
        <v>45</v>
      </c>
      <c r="G936" s="87" t="s">
        <v>40</v>
      </c>
      <c r="H936" s="98" t="str">
        <f>_xlfn.XLOOKUP([1]Calendario!C962,'[1]Catálogo Extraordinarias'!$C$4:$C$111,'[1]Catálogo Extraordinarias'!$B$4:$B$111)</f>
        <v>5.13</v>
      </c>
      <c r="I936" s="93">
        <v>45612</v>
      </c>
      <c r="J936" s="93">
        <v>45613</v>
      </c>
      <c r="K936" s="87"/>
    </row>
    <row r="937" spans="1:11" ht="14.4" x14ac:dyDescent="0.3">
      <c r="A937" s="86">
        <v>2</v>
      </c>
      <c r="B937" s="98" t="s">
        <v>451</v>
      </c>
      <c r="C937" s="99" t="s">
        <v>79</v>
      </c>
      <c r="D937" s="89" t="s">
        <v>96</v>
      </c>
      <c r="E937" s="98" t="s">
        <v>21</v>
      </c>
      <c r="F937" s="87" t="s">
        <v>151</v>
      </c>
      <c r="G937" s="87" t="s">
        <v>40</v>
      </c>
      <c r="H937" s="98" t="str">
        <f>_xlfn.XLOOKUP([1]Calendario!C963,'[1]Catálogo Extraordinarias'!$C$4:$C$111,'[1]Catálogo Extraordinarias'!$B$4:$B$111)</f>
        <v>5.14</v>
      </c>
      <c r="I937" s="93">
        <v>45621</v>
      </c>
      <c r="J937" s="93">
        <v>45632</v>
      </c>
      <c r="K937" s="87"/>
    </row>
    <row r="938" spans="1:11" ht="14.4" x14ac:dyDescent="0.3">
      <c r="A938" s="86">
        <v>2</v>
      </c>
      <c r="B938" s="98" t="s">
        <v>451</v>
      </c>
      <c r="C938" s="99" t="s">
        <v>101</v>
      </c>
      <c r="D938" s="89" t="s">
        <v>407</v>
      </c>
      <c r="E938" s="109" t="s">
        <v>13</v>
      </c>
      <c r="F938" s="87" t="s">
        <v>45</v>
      </c>
      <c r="G938" s="87" t="s">
        <v>70</v>
      </c>
      <c r="H938" s="98" t="str">
        <f>_xlfn.XLOOKUP([1]Calendario!C964,'[1]Catálogo Extraordinarias'!$C$4:$C$111,'[1]Catálogo Extraordinarias'!$B$4:$B$111)</f>
        <v>6.1</v>
      </c>
      <c r="I938" s="93">
        <v>45584</v>
      </c>
      <c r="J938" s="93">
        <v>45619</v>
      </c>
      <c r="K938" s="87"/>
    </row>
    <row r="939" spans="1:11" ht="14.4" x14ac:dyDescent="0.3">
      <c r="A939" s="86">
        <v>2</v>
      </c>
      <c r="B939" s="98" t="s">
        <v>451</v>
      </c>
      <c r="C939" s="99" t="s">
        <v>101</v>
      </c>
      <c r="D939" s="89" t="s">
        <v>408</v>
      </c>
      <c r="E939" s="109" t="s">
        <v>13</v>
      </c>
      <c r="F939" s="87" t="s">
        <v>83</v>
      </c>
      <c r="G939" s="87" t="s">
        <v>70</v>
      </c>
      <c r="H939" s="98" t="str">
        <f>_xlfn.XLOOKUP([1]Calendario!C965,'[1]Catálogo Extraordinarias'!$C$4:$C$111,'[1]Catálogo Extraordinarias'!$B$4:$B$111)</f>
        <v>6.2</v>
      </c>
      <c r="I939" s="93">
        <v>45589</v>
      </c>
      <c r="J939" s="93">
        <v>45589</v>
      </c>
      <c r="K939" s="87"/>
    </row>
    <row r="940" spans="1:11" ht="14.4" x14ac:dyDescent="0.3">
      <c r="A940" s="86">
        <v>2</v>
      </c>
      <c r="B940" s="98" t="s">
        <v>451</v>
      </c>
      <c r="C940" s="99" t="s">
        <v>101</v>
      </c>
      <c r="D940" s="89" t="s">
        <v>409</v>
      </c>
      <c r="E940" s="109" t="s">
        <v>13</v>
      </c>
      <c r="F940" s="87" t="s">
        <v>83</v>
      </c>
      <c r="G940" s="87" t="s">
        <v>70</v>
      </c>
      <c r="H940" s="98" t="str">
        <f>_xlfn.XLOOKUP([1]Calendario!C966,'[1]Catálogo Extraordinarias'!$C$4:$C$111,'[1]Catálogo Extraordinarias'!$B$4:$B$111)</f>
        <v>6.3</v>
      </c>
      <c r="I940" s="93">
        <v>45590</v>
      </c>
      <c r="J940" s="93">
        <v>45625</v>
      </c>
      <c r="K940" s="87"/>
    </row>
    <row r="941" spans="1:11" ht="14.4" x14ac:dyDescent="0.3">
      <c r="A941" s="86">
        <v>2</v>
      </c>
      <c r="B941" s="98" t="s">
        <v>451</v>
      </c>
      <c r="C941" s="99" t="s">
        <v>101</v>
      </c>
      <c r="D941" s="89" t="s">
        <v>410</v>
      </c>
      <c r="E941" s="109" t="s">
        <v>13</v>
      </c>
      <c r="F941" s="87" t="s">
        <v>83</v>
      </c>
      <c r="G941" s="87" t="s">
        <v>70</v>
      </c>
      <c r="H941" s="98" t="str">
        <f>_xlfn.XLOOKUP([1]Calendario!C967,'[1]Catálogo Extraordinarias'!$C$4:$C$111,'[1]Catálogo Extraordinarias'!$B$4:$B$111)</f>
        <v>6.4</v>
      </c>
      <c r="I941" s="93">
        <v>45590</v>
      </c>
      <c r="J941" s="93">
        <v>45591</v>
      </c>
      <c r="K941" s="87"/>
    </row>
    <row r="942" spans="1:11" ht="14.4" x14ac:dyDescent="0.3">
      <c r="A942" s="86">
        <v>2</v>
      </c>
      <c r="B942" s="98" t="s">
        <v>451</v>
      </c>
      <c r="C942" s="99" t="s">
        <v>101</v>
      </c>
      <c r="D942" s="89" t="s">
        <v>411</v>
      </c>
      <c r="E942" s="109" t="s">
        <v>13</v>
      </c>
      <c r="F942" s="87" t="s">
        <v>112</v>
      </c>
      <c r="G942" s="87" t="s">
        <v>70</v>
      </c>
      <c r="H942" s="98" t="str">
        <f>_xlfn.XLOOKUP([1]Calendario!C968,'[1]Catálogo Extraordinarias'!$C$4:$C$111,'[1]Catálogo Extraordinarias'!$B$4:$B$111)</f>
        <v>6.5</v>
      </c>
      <c r="I942" s="93">
        <v>45592</v>
      </c>
      <c r="J942" s="93">
        <v>45592</v>
      </c>
      <c r="K942" s="87"/>
    </row>
    <row r="943" spans="1:11" ht="14.4" x14ac:dyDescent="0.3">
      <c r="A943" s="86">
        <v>2</v>
      </c>
      <c r="B943" s="98" t="s">
        <v>451</v>
      </c>
      <c r="C943" s="99" t="s">
        <v>101</v>
      </c>
      <c r="D943" s="89" t="s">
        <v>412</v>
      </c>
      <c r="E943" s="109" t="s">
        <v>13</v>
      </c>
      <c r="F943" s="87" t="s">
        <v>45</v>
      </c>
      <c r="G943" s="87" t="s">
        <v>70</v>
      </c>
      <c r="H943" s="98" t="str">
        <f>_xlfn.XLOOKUP([1]Calendario!C969,'[1]Catálogo Extraordinarias'!$C$4:$C$111,'[1]Catálogo Extraordinarias'!$B$4:$B$111)</f>
        <v>6.6</v>
      </c>
      <c r="I943" s="93">
        <v>45593</v>
      </c>
      <c r="J943" s="93">
        <v>45619</v>
      </c>
      <c r="K943" s="87"/>
    </row>
    <row r="944" spans="1:11" ht="14.4" x14ac:dyDescent="0.3">
      <c r="A944" s="86">
        <v>2</v>
      </c>
      <c r="B944" s="98" t="s">
        <v>451</v>
      </c>
      <c r="C944" s="99" t="s">
        <v>101</v>
      </c>
      <c r="D944" s="89" t="s">
        <v>413</v>
      </c>
      <c r="E944" s="109" t="s">
        <v>13</v>
      </c>
      <c r="F944" s="87" t="s">
        <v>45</v>
      </c>
      <c r="G944" s="87" t="s">
        <v>70</v>
      </c>
      <c r="H944" s="98" t="str">
        <f>_xlfn.XLOOKUP([1]Calendario!C970,'[1]Catálogo Extraordinarias'!$C$4:$C$111,'[1]Catálogo Extraordinarias'!$B$4:$B$111)</f>
        <v>6.7</v>
      </c>
      <c r="I944" s="93">
        <v>45593</v>
      </c>
      <c r="J944" s="93">
        <v>45619</v>
      </c>
      <c r="K944" s="87"/>
    </row>
    <row r="945" spans="1:11" ht="14.4" x14ac:dyDescent="0.3">
      <c r="A945" s="86">
        <v>2</v>
      </c>
      <c r="B945" s="98" t="s">
        <v>451</v>
      </c>
      <c r="C945" s="99" t="s">
        <v>101</v>
      </c>
      <c r="D945" s="89" t="s">
        <v>414</v>
      </c>
      <c r="E945" s="109" t="s">
        <v>13</v>
      </c>
      <c r="F945" s="87" t="s">
        <v>45</v>
      </c>
      <c r="G945" s="87" t="s">
        <v>70</v>
      </c>
      <c r="H945" s="98" t="str">
        <f>_xlfn.XLOOKUP([1]Calendario!C971,'[1]Catálogo Extraordinarias'!$C$4:$C$111,'[1]Catálogo Extraordinarias'!$B$4:$B$111)</f>
        <v>6.8</v>
      </c>
      <c r="I945" s="93">
        <v>45593</v>
      </c>
      <c r="J945" s="93">
        <v>45619</v>
      </c>
      <c r="K945" s="87"/>
    </row>
    <row r="946" spans="1:11" ht="14.4" x14ac:dyDescent="0.3">
      <c r="A946" s="86">
        <v>2</v>
      </c>
      <c r="B946" s="98" t="s">
        <v>451</v>
      </c>
      <c r="C946" s="99" t="s">
        <v>101</v>
      </c>
      <c r="D946" s="89" t="s">
        <v>415</v>
      </c>
      <c r="E946" s="109" t="s">
        <v>13</v>
      </c>
      <c r="F946" s="87" t="s">
        <v>45</v>
      </c>
      <c r="G946" s="87" t="s">
        <v>70</v>
      </c>
      <c r="H946" s="98" t="str">
        <f>_xlfn.XLOOKUP([1]Calendario!C972,'[1]Catálogo Extraordinarias'!$C$4:$C$111,'[1]Catálogo Extraordinarias'!$B$4:$B$111)</f>
        <v>6.9</v>
      </c>
      <c r="I946" s="93">
        <v>45593</v>
      </c>
      <c r="J946" s="93">
        <v>45619</v>
      </c>
      <c r="K946" s="87"/>
    </row>
    <row r="947" spans="1:11" ht="14.4" x14ac:dyDescent="0.3">
      <c r="A947" s="86">
        <v>2</v>
      </c>
      <c r="B947" s="98" t="s">
        <v>451</v>
      </c>
      <c r="C947" s="99" t="s">
        <v>137</v>
      </c>
      <c r="D947" s="89" t="s">
        <v>142</v>
      </c>
      <c r="E947" s="98" t="s">
        <v>21</v>
      </c>
      <c r="F947" s="87" t="s">
        <v>14</v>
      </c>
      <c r="G947" s="87" t="s">
        <v>21</v>
      </c>
      <c r="H947" s="98" t="str">
        <f>_xlfn.XLOOKUP([1]Calendario!C973,'[1]Catálogo Extraordinarias'!$C$4:$C$111,'[1]Catálogo Extraordinarias'!$B$4:$B$111)</f>
        <v>7.1</v>
      </c>
      <c r="I947" s="93">
        <v>45568</v>
      </c>
      <c r="J947" s="93">
        <v>45585</v>
      </c>
      <c r="K947" s="87"/>
    </row>
    <row r="948" spans="1:11" ht="14.4" x14ac:dyDescent="0.3">
      <c r="A948" s="86">
        <v>2</v>
      </c>
      <c r="B948" s="98" t="s">
        <v>451</v>
      </c>
      <c r="C948" s="99" t="s">
        <v>137</v>
      </c>
      <c r="D948" s="89" t="s">
        <v>140</v>
      </c>
      <c r="E948" s="98" t="s">
        <v>21</v>
      </c>
      <c r="F948" s="87" t="s">
        <v>14</v>
      </c>
      <c r="G948" s="87" t="s">
        <v>21</v>
      </c>
      <c r="H948" s="98" t="str">
        <f>_xlfn.XLOOKUP([1]Calendario!C974,'[1]Catálogo Extraordinarias'!$C$4:$C$111,'[1]Catálogo Extraordinarias'!$B$4:$B$111)</f>
        <v>7.2</v>
      </c>
      <c r="I948" s="93">
        <v>45568</v>
      </c>
      <c r="J948" s="93">
        <v>45588</v>
      </c>
      <c r="K948" s="87"/>
    </row>
    <row r="949" spans="1:11" ht="14.4" x14ac:dyDescent="0.3">
      <c r="A949" s="86">
        <v>2</v>
      </c>
      <c r="B949" s="98" t="s">
        <v>451</v>
      </c>
      <c r="C949" s="99" t="s">
        <v>137</v>
      </c>
      <c r="D949" s="89" t="s">
        <v>143</v>
      </c>
      <c r="E949" s="98" t="s">
        <v>21</v>
      </c>
      <c r="F949" s="87" t="s">
        <v>14</v>
      </c>
      <c r="G949" s="87" t="s">
        <v>21</v>
      </c>
      <c r="H949" s="98" t="str">
        <f>_xlfn.XLOOKUP([1]Calendario!C975,'[1]Catálogo Extraordinarias'!$C$4:$C$111,'[1]Catálogo Extraordinarias'!$B$4:$B$111)</f>
        <v>7.3</v>
      </c>
      <c r="I949" s="93">
        <v>45597</v>
      </c>
      <c r="J949" s="93">
        <v>45603</v>
      </c>
      <c r="K949" s="87"/>
    </row>
    <row r="950" spans="1:11" ht="14.4" x14ac:dyDescent="0.3">
      <c r="A950" s="86">
        <v>2</v>
      </c>
      <c r="B950" s="98" t="s">
        <v>451</v>
      </c>
      <c r="C950" s="99" t="s">
        <v>137</v>
      </c>
      <c r="D950" s="89" t="s">
        <v>448</v>
      </c>
      <c r="E950" s="109" t="s">
        <v>13</v>
      </c>
      <c r="F950" s="87" t="s">
        <v>14</v>
      </c>
      <c r="G950" s="87" t="s">
        <v>259</v>
      </c>
      <c r="H950" s="98" t="str">
        <f>_xlfn.XLOOKUP([1]Calendario!C976,'[1]Catálogo Extraordinarias'!$C$4:$C$111,'[1]Catálogo Extraordinarias'!$B$4:$B$111)</f>
        <v>7.4</v>
      </c>
      <c r="I950" s="93">
        <v>45561</v>
      </c>
      <c r="J950" s="93">
        <v>45561</v>
      </c>
      <c r="K950" s="87"/>
    </row>
    <row r="951" spans="1:11" ht="14.4" x14ac:dyDescent="0.3">
      <c r="A951" s="86">
        <v>2</v>
      </c>
      <c r="B951" s="98" t="s">
        <v>451</v>
      </c>
      <c r="C951" s="99" t="s">
        <v>144</v>
      </c>
      <c r="D951" s="89" t="s">
        <v>145</v>
      </c>
      <c r="E951" s="98" t="s">
        <v>21</v>
      </c>
      <c r="F951" s="87" t="s">
        <v>14</v>
      </c>
      <c r="G951" s="87" t="s">
        <v>21</v>
      </c>
      <c r="H951" s="98" t="str">
        <f>_xlfn.XLOOKUP([1]Calendario!C977,'[1]Catálogo Extraordinarias'!$C$4:$C$111,'[1]Catálogo Extraordinarias'!$B$4:$B$111)</f>
        <v>8.1</v>
      </c>
      <c r="I951" s="93">
        <v>45568</v>
      </c>
      <c r="J951" s="93">
        <v>45571</v>
      </c>
      <c r="K951" s="87"/>
    </row>
    <row r="952" spans="1:11" ht="14.4" x14ac:dyDescent="0.3">
      <c r="A952" s="86">
        <v>2</v>
      </c>
      <c r="B952" s="98" t="s">
        <v>451</v>
      </c>
      <c r="C952" s="99" t="s">
        <v>144</v>
      </c>
      <c r="D952" s="89" t="s">
        <v>146</v>
      </c>
      <c r="E952" s="98" t="s">
        <v>21</v>
      </c>
      <c r="F952" s="87" t="s">
        <v>38</v>
      </c>
      <c r="G952" s="87" t="s">
        <v>21</v>
      </c>
      <c r="H952" s="98" t="str">
        <f>_xlfn.XLOOKUP([1]Calendario!C978,'[1]Catálogo Extraordinarias'!$C$4:$C$111,'[1]Catálogo Extraordinarias'!$B$4:$B$111)</f>
        <v>8.2</v>
      </c>
      <c r="I952" s="93">
        <v>45572</v>
      </c>
      <c r="J952" s="93">
        <v>45578</v>
      </c>
      <c r="K952" s="87"/>
    </row>
    <row r="953" spans="1:11" ht="14.4" x14ac:dyDescent="0.3">
      <c r="A953" s="86">
        <v>2</v>
      </c>
      <c r="B953" s="98" t="s">
        <v>451</v>
      </c>
      <c r="C953" s="99" t="s">
        <v>144</v>
      </c>
      <c r="D953" s="89" t="s">
        <v>147</v>
      </c>
      <c r="E953" s="98" t="s">
        <v>21</v>
      </c>
      <c r="F953" s="87" t="s">
        <v>14</v>
      </c>
      <c r="G953" s="87" t="s">
        <v>21</v>
      </c>
      <c r="H953" s="98" t="str">
        <f>_xlfn.XLOOKUP([1]Calendario!C979,'[1]Catálogo Extraordinarias'!$C$4:$C$111,'[1]Catálogo Extraordinarias'!$B$4:$B$111)</f>
        <v>8.3</v>
      </c>
      <c r="I953" s="93">
        <v>45579</v>
      </c>
      <c r="J953" s="93">
        <v>45588</v>
      </c>
      <c r="K953" s="87"/>
    </row>
    <row r="954" spans="1:11" ht="14.4" x14ac:dyDescent="0.3">
      <c r="A954" s="86">
        <v>2</v>
      </c>
      <c r="B954" s="98" t="s">
        <v>451</v>
      </c>
      <c r="C954" s="99" t="s">
        <v>144</v>
      </c>
      <c r="D954" s="89" t="s">
        <v>416</v>
      </c>
      <c r="E954" s="98" t="s">
        <v>21</v>
      </c>
      <c r="F954" s="87" t="s">
        <v>38</v>
      </c>
      <c r="G954" s="87" t="s">
        <v>21</v>
      </c>
      <c r="H954" s="98" t="str">
        <f>_xlfn.XLOOKUP([1]Calendario!C980,'[1]Catálogo Extraordinarias'!$C$4:$C$111,'[1]Catálogo Extraordinarias'!$B$4:$B$111)</f>
        <v>8.4</v>
      </c>
      <c r="I954" s="93">
        <v>45589</v>
      </c>
      <c r="J954" s="93">
        <v>45592</v>
      </c>
      <c r="K954" s="87"/>
    </row>
    <row r="955" spans="1:11" ht="14.4" x14ac:dyDescent="0.3">
      <c r="A955" s="86">
        <v>2</v>
      </c>
      <c r="B955" s="98" t="s">
        <v>451</v>
      </c>
      <c r="C955" s="99" t="s">
        <v>144</v>
      </c>
      <c r="D955" s="89" t="s">
        <v>150</v>
      </c>
      <c r="E955" s="98" t="s">
        <v>21</v>
      </c>
      <c r="F955" s="87" t="s">
        <v>151</v>
      </c>
      <c r="G955" s="87" t="s">
        <v>21</v>
      </c>
      <c r="H955" s="98" t="str">
        <f>_xlfn.XLOOKUP([1]Calendario!C981,'[1]Catálogo Extraordinarias'!$C$4:$C$111,'[1]Catálogo Extraordinarias'!$B$4:$B$111)</f>
        <v>8.5</v>
      </c>
      <c r="I955" s="93">
        <v>45593</v>
      </c>
      <c r="J955" s="93">
        <v>45604</v>
      </c>
      <c r="K955" s="87"/>
    </row>
    <row r="956" spans="1:11" ht="14.4" x14ac:dyDescent="0.3">
      <c r="A956" s="86">
        <v>2</v>
      </c>
      <c r="B956" s="98" t="s">
        <v>451</v>
      </c>
      <c r="C956" s="99" t="s">
        <v>152</v>
      </c>
      <c r="D956" s="89" t="s">
        <v>153</v>
      </c>
      <c r="E956" s="98" t="s">
        <v>21</v>
      </c>
      <c r="F956" s="87" t="s">
        <v>14</v>
      </c>
      <c r="G956" s="87" t="s">
        <v>21</v>
      </c>
      <c r="H956" s="98" t="str">
        <f>_xlfn.XLOOKUP([1]Calendario!C982,'[1]Catálogo Extraordinarias'!$C$4:$C$111,'[1]Catálogo Extraordinarias'!$B$4:$B$111)</f>
        <v>9.1</v>
      </c>
      <c r="I956" s="93">
        <v>45568</v>
      </c>
      <c r="J956" s="93">
        <v>45589</v>
      </c>
      <c r="K956" s="87"/>
    </row>
    <row r="957" spans="1:11" ht="14.4" x14ac:dyDescent="0.3">
      <c r="A957" s="86">
        <v>2</v>
      </c>
      <c r="B957" s="98" t="s">
        <v>451</v>
      </c>
      <c r="C957" s="99" t="s">
        <v>152</v>
      </c>
      <c r="D957" s="89" t="s">
        <v>154</v>
      </c>
      <c r="E957" s="98" t="s">
        <v>21</v>
      </c>
      <c r="F957" s="87" t="s">
        <v>14</v>
      </c>
      <c r="G957" s="87" t="s">
        <v>21</v>
      </c>
      <c r="H957" s="98" t="str">
        <f>_xlfn.XLOOKUP([1]Calendario!C983,'[1]Catálogo Extraordinarias'!$C$4:$C$111,'[1]Catálogo Extraordinarias'!$B$4:$B$111)</f>
        <v>9.2</v>
      </c>
      <c r="I957" s="93">
        <v>45583</v>
      </c>
      <c r="J957" s="93">
        <v>45596</v>
      </c>
      <c r="K957" s="87"/>
    </row>
    <row r="958" spans="1:11" ht="14.4" x14ac:dyDescent="0.3">
      <c r="A958" s="86">
        <v>2</v>
      </c>
      <c r="B958" s="98" t="s">
        <v>451</v>
      </c>
      <c r="C958" s="99" t="s">
        <v>152</v>
      </c>
      <c r="D958" s="89" t="s">
        <v>417</v>
      </c>
      <c r="E958" s="98" t="s">
        <v>21</v>
      </c>
      <c r="F958" s="87" t="s">
        <v>14</v>
      </c>
      <c r="G958" s="87" t="s">
        <v>21</v>
      </c>
      <c r="H958" s="98" t="str">
        <f>_xlfn.XLOOKUP([1]Calendario!C984,'[1]Catálogo Extraordinarias'!$C$4:$C$111,'[1]Catálogo Extraordinarias'!$B$4:$B$111)</f>
        <v>9.3</v>
      </c>
      <c r="I958" s="93">
        <v>45589</v>
      </c>
      <c r="J958" s="93">
        <v>45592</v>
      </c>
      <c r="K958" s="87"/>
    </row>
    <row r="959" spans="1:11" ht="14.4" x14ac:dyDescent="0.3">
      <c r="A959" s="86">
        <v>2</v>
      </c>
      <c r="B959" s="98" t="s">
        <v>451</v>
      </c>
      <c r="C959" s="99" t="s">
        <v>152</v>
      </c>
      <c r="D959" s="89" t="s">
        <v>158</v>
      </c>
      <c r="E959" s="98" t="s">
        <v>21</v>
      </c>
      <c r="F959" s="87" t="s">
        <v>151</v>
      </c>
      <c r="G959" s="87" t="s">
        <v>21</v>
      </c>
      <c r="H959" s="106" t="str">
        <f>_xlfn.XLOOKUP([1]Calendario!C985,'[1]Catálogo Extraordinarias'!$C$4:$C$111,'[1]Catálogo Extraordinarias'!$B$4:$B$111)</f>
        <v>9.4</v>
      </c>
      <c r="I959" s="93">
        <v>45597</v>
      </c>
      <c r="J959" s="93">
        <v>45598</v>
      </c>
      <c r="K959" s="87"/>
    </row>
    <row r="960" spans="1:11" s="1" customFormat="1" ht="14.4" x14ac:dyDescent="0.3">
      <c r="A960" s="101">
        <v>2</v>
      </c>
      <c r="B960" s="98" t="s">
        <v>451</v>
      </c>
      <c r="C960" s="99" t="s">
        <v>152</v>
      </c>
      <c r="D960" s="89" t="s">
        <v>159</v>
      </c>
      <c r="E960" s="98" t="s">
        <v>21</v>
      </c>
      <c r="F960" s="87" t="s">
        <v>151</v>
      </c>
      <c r="G960" s="87" t="s">
        <v>21</v>
      </c>
      <c r="H960" s="106" t="str">
        <f>_xlfn.XLOOKUP([1]Calendario!C986,'[1]Catálogo Extraordinarias'!$C$4:$C$111,'[1]Catálogo Extraordinarias'!$B$4:$B$111)</f>
        <v>9.5</v>
      </c>
      <c r="I960" s="93">
        <v>45604</v>
      </c>
      <c r="J960" s="93">
        <v>45606</v>
      </c>
      <c r="K960" s="87"/>
    </row>
    <row r="961" spans="1:11" ht="14.4" x14ac:dyDescent="0.3">
      <c r="A961" s="86">
        <v>2</v>
      </c>
      <c r="B961" s="98" t="s">
        <v>451</v>
      </c>
      <c r="C961" s="99" t="s">
        <v>152</v>
      </c>
      <c r="D961" s="89" t="s">
        <v>384</v>
      </c>
      <c r="E961" s="98" t="s">
        <v>21</v>
      </c>
      <c r="F961" s="87" t="s">
        <v>14</v>
      </c>
      <c r="G961" s="87" t="s">
        <v>21</v>
      </c>
      <c r="H961" s="98" t="str">
        <f>_xlfn.XLOOKUP([1]Calendario!C987,'[1]Catálogo Extraordinarias'!$C$4:$C$111,'[1]Catálogo Extraordinarias'!$B$4:$B$111)</f>
        <v>9.8</v>
      </c>
      <c r="I961" s="93">
        <v>45607</v>
      </c>
      <c r="J961" s="93">
        <v>45616</v>
      </c>
      <c r="K961" s="87"/>
    </row>
    <row r="962" spans="1:11" ht="14.4" x14ac:dyDescent="0.3">
      <c r="A962" s="86">
        <v>2</v>
      </c>
      <c r="B962" s="98" t="s">
        <v>451</v>
      </c>
      <c r="C962" s="99" t="s">
        <v>261</v>
      </c>
      <c r="D962" s="89" t="s">
        <v>264</v>
      </c>
      <c r="E962" s="98" t="s">
        <v>17</v>
      </c>
      <c r="F962" s="87" t="s">
        <v>14</v>
      </c>
      <c r="G962" s="87" t="s">
        <v>263</v>
      </c>
      <c r="H962" s="98" t="str">
        <f>_xlfn.XLOOKUP([1]Calendario!C988,'[1]Catálogo Extraordinarias'!$C$4:$C$111,'[1]Catálogo Extraordinarias'!$B$4:$B$111)</f>
        <v>10.1</v>
      </c>
      <c r="I962" s="93">
        <v>45589</v>
      </c>
      <c r="J962" s="93">
        <v>45628</v>
      </c>
      <c r="K962" s="87"/>
    </row>
    <row r="963" spans="1:11" ht="14.4" x14ac:dyDescent="0.3">
      <c r="A963" s="86">
        <v>2</v>
      </c>
      <c r="B963" s="98" t="s">
        <v>451</v>
      </c>
      <c r="C963" s="99" t="s">
        <v>261</v>
      </c>
      <c r="D963" s="89" t="s">
        <v>420</v>
      </c>
      <c r="E963" s="98" t="s">
        <v>17</v>
      </c>
      <c r="F963" s="87" t="s">
        <v>14</v>
      </c>
      <c r="G963" s="87" t="s">
        <v>263</v>
      </c>
      <c r="H963" s="98" t="str">
        <f>_xlfn.XLOOKUP([1]Calendario!C989,'[1]Catálogo Extraordinarias'!$C$4:$C$111,'[1]Catálogo Extraordinarias'!$B$4:$B$111)</f>
        <v>10.2</v>
      </c>
      <c r="I963" s="93">
        <v>45607</v>
      </c>
      <c r="J963" s="93">
        <v>45650</v>
      </c>
      <c r="K963" s="87"/>
    </row>
    <row r="964" spans="1:11" ht="14.4" x14ac:dyDescent="0.3">
      <c r="A964" s="86">
        <v>2</v>
      </c>
      <c r="B964" s="98" t="s">
        <v>451</v>
      </c>
      <c r="C964" s="99" t="s">
        <v>178</v>
      </c>
      <c r="D964" s="108" t="s">
        <v>421</v>
      </c>
      <c r="E964" s="98" t="s">
        <v>21</v>
      </c>
      <c r="F964" s="87" t="s">
        <v>14</v>
      </c>
      <c r="G964" s="87" t="s">
        <v>21</v>
      </c>
      <c r="H964" s="98" t="str">
        <f>_xlfn.XLOOKUP([1]Calendario!C990,'[1]Catálogo Extraordinarias'!$C$4:$C$111,'[1]Catálogo Extraordinarias'!$B$4:$B$111)</f>
        <v>11.1</v>
      </c>
      <c r="I964" s="93">
        <v>45565</v>
      </c>
      <c r="J964" s="93">
        <v>45571</v>
      </c>
      <c r="K964" s="87"/>
    </row>
    <row r="965" spans="1:11" ht="14.4" x14ac:dyDescent="0.3">
      <c r="A965" s="86">
        <v>2</v>
      </c>
      <c r="B965" s="98" t="s">
        <v>451</v>
      </c>
      <c r="C965" s="99" t="s">
        <v>178</v>
      </c>
      <c r="D965" s="89" t="s">
        <v>423</v>
      </c>
      <c r="E965" s="109" t="s">
        <v>13</v>
      </c>
      <c r="F965" s="87" t="s">
        <v>424</v>
      </c>
      <c r="G965" s="87" t="s">
        <v>40</v>
      </c>
      <c r="H965" s="98" t="str">
        <f>_xlfn.XLOOKUP([1]Calendario!C991,'[1]Catálogo Extraordinarias'!$C$4:$C$111,'[1]Catálogo Extraordinarias'!$B$4:$B$111)</f>
        <v>11.2</v>
      </c>
      <c r="I965" s="93">
        <v>45565</v>
      </c>
      <c r="J965" s="93">
        <v>45580</v>
      </c>
      <c r="K965" s="87"/>
    </row>
    <row r="966" spans="1:11" ht="14.4" x14ac:dyDescent="0.3">
      <c r="A966" s="86">
        <v>2</v>
      </c>
      <c r="B966" s="98" t="s">
        <v>451</v>
      </c>
      <c r="C966" s="99" t="s">
        <v>178</v>
      </c>
      <c r="D966" s="89" t="s">
        <v>425</v>
      </c>
      <c r="E966" s="98" t="s">
        <v>21</v>
      </c>
      <c r="F966" s="87" t="s">
        <v>14</v>
      </c>
      <c r="G966" s="87" t="s">
        <v>21</v>
      </c>
      <c r="H966" s="98" t="str">
        <f>_xlfn.XLOOKUP([1]Calendario!C992,'[1]Catálogo Extraordinarias'!$C$4:$C$111,'[1]Catálogo Extraordinarias'!$B$4:$B$111)</f>
        <v>11.3</v>
      </c>
      <c r="I966" s="93">
        <v>45579</v>
      </c>
      <c r="J966" s="93">
        <v>45582</v>
      </c>
      <c r="K966" s="87"/>
    </row>
    <row r="967" spans="1:11" ht="14.4" x14ac:dyDescent="0.3">
      <c r="A967" s="86">
        <v>2</v>
      </c>
      <c r="B967" s="98" t="s">
        <v>451</v>
      </c>
      <c r="C967" s="99" t="s">
        <v>178</v>
      </c>
      <c r="D967" s="89" t="s">
        <v>426</v>
      </c>
      <c r="E967" s="109" t="s">
        <v>13</v>
      </c>
      <c r="F967" s="87" t="s">
        <v>40</v>
      </c>
      <c r="G967" s="87" t="s">
        <v>40</v>
      </c>
      <c r="H967" s="98" t="str">
        <f>_xlfn.XLOOKUP([1]Calendario!C993,'[1]Catálogo Extraordinarias'!$C$4:$C$111,'[1]Catálogo Extraordinarias'!$B$4:$B$111)</f>
        <v>11.4</v>
      </c>
      <c r="I967" s="93">
        <v>45582</v>
      </c>
      <c r="J967" s="93">
        <v>45593</v>
      </c>
      <c r="K967" s="87"/>
    </row>
    <row r="968" spans="1:11" ht="14.4" x14ac:dyDescent="0.3">
      <c r="A968" s="86">
        <v>2</v>
      </c>
      <c r="B968" s="98" t="s">
        <v>451</v>
      </c>
      <c r="C968" s="99" t="s">
        <v>178</v>
      </c>
      <c r="D968" s="89" t="s">
        <v>183</v>
      </c>
      <c r="E968" s="98" t="s">
        <v>21</v>
      </c>
      <c r="F968" s="87" t="s">
        <v>14</v>
      </c>
      <c r="G968" s="87" t="s">
        <v>21</v>
      </c>
      <c r="H968" s="98" t="str">
        <f>_xlfn.XLOOKUP([1]Calendario!C994,'[1]Catálogo Extraordinarias'!$C$4:$C$111,'[1]Catálogo Extraordinarias'!$B$4:$B$111)</f>
        <v>11.5</v>
      </c>
      <c r="I968" s="93">
        <v>45589</v>
      </c>
      <c r="J968" s="93">
        <v>45596</v>
      </c>
      <c r="K968" s="87"/>
    </row>
    <row r="969" spans="1:11" ht="14.4" x14ac:dyDescent="0.3">
      <c r="A969" s="86">
        <v>2</v>
      </c>
      <c r="B969" s="98" t="s">
        <v>451</v>
      </c>
      <c r="C969" s="99" t="s">
        <v>178</v>
      </c>
      <c r="D969" s="89" t="s">
        <v>186</v>
      </c>
      <c r="E969" s="98" t="s">
        <v>21</v>
      </c>
      <c r="F969" s="87" t="s">
        <v>151</v>
      </c>
      <c r="G969" s="87" t="s">
        <v>21</v>
      </c>
      <c r="H969" s="98" t="str">
        <f>_xlfn.XLOOKUP([1]Calendario!C995,'[1]Catálogo Extraordinarias'!$C$4:$C$111,'[1]Catálogo Extraordinarias'!$B$4:$B$111)</f>
        <v>11.6</v>
      </c>
      <c r="I969" s="93">
        <v>45582</v>
      </c>
      <c r="J969" s="93">
        <v>45590</v>
      </c>
      <c r="K969" s="87"/>
    </row>
    <row r="970" spans="1:11" ht="14.4" x14ac:dyDescent="0.3">
      <c r="A970" s="86">
        <v>2</v>
      </c>
      <c r="B970" s="98" t="s">
        <v>451</v>
      </c>
      <c r="C970" s="99" t="s">
        <v>178</v>
      </c>
      <c r="D970" s="89" t="s">
        <v>427</v>
      </c>
      <c r="E970" s="98" t="s">
        <v>21</v>
      </c>
      <c r="F970" s="87" t="s">
        <v>38</v>
      </c>
      <c r="G970" s="87" t="s">
        <v>21</v>
      </c>
      <c r="H970" s="98" t="str">
        <f>_xlfn.XLOOKUP([1]Calendario!C996,'[1]Catálogo Extraordinarias'!$C$4:$C$111,'[1]Catálogo Extraordinarias'!$B$4:$B$111)</f>
        <v>11.7</v>
      </c>
      <c r="I970" s="93">
        <v>45582</v>
      </c>
      <c r="J970" s="93">
        <v>45595</v>
      </c>
      <c r="K970" s="87"/>
    </row>
    <row r="971" spans="1:11" ht="14.4" x14ac:dyDescent="0.3">
      <c r="A971" s="86">
        <v>2</v>
      </c>
      <c r="B971" s="98" t="s">
        <v>451</v>
      </c>
      <c r="C971" s="99" t="s">
        <v>178</v>
      </c>
      <c r="D971" s="89" t="s">
        <v>428</v>
      </c>
      <c r="E971" s="98" t="s">
        <v>21</v>
      </c>
      <c r="F971" s="87" t="s">
        <v>14</v>
      </c>
      <c r="G971" s="87" t="s">
        <v>21</v>
      </c>
      <c r="H971" s="106" t="str">
        <f>_xlfn.XLOOKUP([1]Calendario!C997,'[1]Catálogo Extraordinarias'!$C$4:$C$111,'[1]Catálogo Extraordinarias'!$B$4:$B$111)</f>
        <v>11.8</v>
      </c>
      <c r="I971" s="112">
        <v>45607</v>
      </c>
      <c r="J971" s="112">
        <v>45610</v>
      </c>
      <c r="K971" s="87"/>
    </row>
    <row r="972" spans="1:11" ht="14.4" x14ac:dyDescent="0.3">
      <c r="A972" s="86">
        <v>2</v>
      </c>
      <c r="B972" s="98" t="s">
        <v>451</v>
      </c>
      <c r="C972" s="99" t="s">
        <v>178</v>
      </c>
      <c r="D972" s="89" t="s">
        <v>429</v>
      </c>
      <c r="E972" s="98" t="s">
        <v>21</v>
      </c>
      <c r="F972" s="87" t="s">
        <v>151</v>
      </c>
      <c r="G972" s="87" t="s">
        <v>21</v>
      </c>
      <c r="H972" s="98" t="str">
        <f>_xlfn.XLOOKUP([1]Calendario!C998,'[1]Catálogo Extraordinarias'!$C$4:$C$111,'[1]Catálogo Extraordinarias'!$B$4:$B$111)</f>
        <v>11.9</v>
      </c>
      <c r="I972" s="93">
        <v>45608</v>
      </c>
      <c r="J972" s="93">
        <v>45610</v>
      </c>
      <c r="K972" s="87"/>
    </row>
    <row r="973" spans="1:11" ht="14.4" x14ac:dyDescent="0.3">
      <c r="A973" s="86">
        <v>2</v>
      </c>
      <c r="B973" s="98" t="s">
        <v>451</v>
      </c>
      <c r="C973" s="99" t="s">
        <v>178</v>
      </c>
      <c r="D973" s="89" t="s">
        <v>422</v>
      </c>
      <c r="E973" s="98" t="s">
        <v>21</v>
      </c>
      <c r="F973" s="87" t="s">
        <v>38</v>
      </c>
      <c r="G973" s="87" t="s">
        <v>21</v>
      </c>
      <c r="H973" s="98" t="str">
        <f>_xlfn.XLOOKUP([1]Calendario!C999,'[1]Catálogo Extraordinarias'!$C$4:$C$111,'[1]Catálogo Extraordinarias'!$B$4:$B$111)</f>
        <v>11.10</v>
      </c>
      <c r="I973" s="112">
        <v>45611</v>
      </c>
      <c r="J973" s="112">
        <v>45611</v>
      </c>
      <c r="K973" s="87"/>
    </row>
    <row r="974" spans="1:11" ht="14.4" x14ac:dyDescent="0.3">
      <c r="A974" s="86">
        <v>2</v>
      </c>
      <c r="B974" s="98" t="s">
        <v>451</v>
      </c>
      <c r="C974" s="99" t="s">
        <v>178</v>
      </c>
      <c r="D974" s="89" t="s">
        <v>189</v>
      </c>
      <c r="E974" s="98" t="s">
        <v>21</v>
      </c>
      <c r="F974" s="87" t="s">
        <v>38</v>
      </c>
      <c r="G974" s="87" t="s">
        <v>21</v>
      </c>
      <c r="H974" s="98" t="str">
        <f>_xlfn.XLOOKUP([1]Calendario!C1000,'[1]Catálogo Extraordinarias'!$C$4:$C$111,'[1]Catálogo Extraordinarias'!$B$4:$B$111)</f>
        <v>11.11</v>
      </c>
      <c r="I974" s="93">
        <v>45600</v>
      </c>
      <c r="J974" s="93">
        <v>45611</v>
      </c>
      <c r="K974" s="87"/>
    </row>
    <row r="975" spans="1:11" ht="14.4" x14ac:dyDescent="0.3">
      <c r="A975" s="86">
        <v>2</v>
      </c>
      <c r="B975" s="98" t="s">
        <v>451</v>
      </c>
      <c r="C975" s="99" t="s">
        <v>178</v>
      </c>
      <c r="D975" s="89" t="s">
        <v>190</v>
      </c>
      <c r="E975" s="98" t="s">
        <v>21</v>
      </c>
      <c r="F975" s="87" t="s">
        <v>38</v>
      </c>
      <c r="G975" s="87" t="s">
        <v>21</v>
      </c>
      <c r="H975" s="98" t="str">
        <f>_xlfn.XLOOKUP([1]Calendario!C1001,'[1]Catálogo Extraordinarias'!$C$4:$C$111,'[1]Catálogo Extraordinarias'!$B$4:$B$111)</f>
        <v>11.12</v>
      </c>
      <c r="I975" s="93">
        <v>45614</v>
      </c>
      <c r="J975" s="93">
        <v>45618</v>
      </c>
      <c r="K975" s="87"/>
    </row>
    <row r="976" spans="1:11" ht="14.4" x14ac:dyDescent="0.3">
      <c r="A976" s="86">
        <v>2</v>
      </c>
      <c r="B976" s="98" t="s">
        <v>451</v>
      </c>
      <c r="C976" s="99" t="s">
        <v>223</v>
      </c>
      <c r="D976" s="89" t="s">
        <v>430</v>
      </c>
      <c r="E976" s="98" t="s">
        <v>21</v>
      </c>
      <c r="F976" s="87" t="s">
        <v>14</v>
      </c>
      <c r="G976" s="87" t="s">
        <v>21</v>
      </c>
      <c r="H976" s="98" t="str">
        <f>_xlfn.XLOOKUP([1]Calendario!C1002,'[1]Catálogo Extraordinarias'!$C$4:$C$111,'[1]Catálogo Extraordinarias'!$B$4:$B$111)</f>
        <v>12.1</v>
      </c>
      <c r="I976" s="93">
        <v>45577</v>
      </c>
      <c r="J976" s="93">
        <v>45577</v>
      </c>
      <c r="K976" s="87"/>
    </row>
    <row r="977" spans="1:11" ht="14.4" x14ac:dyDescent="0.3">
      <c r="A977" s="86">
        <v>2</v>
      </c>
      <c r="B977" s="98" t="s">
        <v>451</v>
      </c>
      <c r="C977" s="99" t="s">
        <v>223</v>
      </c>
      <c r="D977" s="89" t="s">
        <v>431</v>
      </c>
      <c r="E977" s="98" t="s">
        <v>21</v>
      </c>
      <c r="F977" s="87" t="s">
        <v>14</v>
      </c>
      <c r="G977" s="87" t="s">
        <v>21</v>
      </c>
      <c r="H977" s="98" t="str">
        <f>_xlfn.XLOOKUP([1]Calendario!C1003,'[1]Catálogo Extraordinarias'!$C$4:$C$111,'[1]Catálogo Extraordinarias'!$B$4:$B$111)</f>
        <v>12.2</v>
      </c>
      <c r="I977" s="93">
        <v>45577</v>
      </c>
      <c r="J977" s="93">
        <v>45577</v>
      </c>
      <c r="K977" s="87"/>
    </row>
    <row r="978" spans="1:11" ht="14.4" x14ac:dyDescent="0.3">
      <c r="A978" s="86">
        <v>2</v>
      </c>
      <c r="B978" s="98" t="s">
        <v>451</v>
      </c>
      <c r="C978" s="99" t="s">
        <v>192</v>
      </c>
      <c r="D978" s="89" t="s">
        <v>432</v>
      </c>
      <c r="E978" s="98" t="s">
        <v>17</v>
      </c>
      <c r="F978" s="87" t="s">
        <v>197</v>
      </c>
      <c r="G978" s="87" t="s">
        <v>40</v>
      </c>
      <c r="H978" s="98" t="str">
        <f>_xlfn.XLOOKUP([1]Calendario!C1004,'[1]Catálogo Extraordinarias'!$C$4:$C$111,'[1]Catálogo Extraordinarias'!$B$4:$B$111)</f>
        <v>13.1</v>
      </c>
      <c r="I978" s="93">
        <v>45593</v>
      </c>
      <c r="J978" s="93">
        <v>45618</v>
      </c>
      <c r="K978" s="87"/>
    </row>
    <row r="979" spans="1:11" ht="14.4" x14ac:dyDescent="0.3">
      <c r="A979" s="86">
        <v>2</v>
      </c>
      <c r="B979" s="98" t="s">
        <v>451</v>
      </c>
      <c r="C979" s="99" t="s">
        <v>192</v>
      </c>
      <c r="D979" s="89" t="s">
        <v>192</v>
      </c>
      <c r="E979" s="98" t="s">
        <v>21</v>
      </c>
      <c r="F979" s="87" t="s">
        <v>151</v>
      </c>
      <c r="G979" s="87" t="s">
        <v>21</v>
      </c>
      <c r="H979" s="98" t="str">
        <f>_xlfn.XLOOKUP([1]Calendario!C1005,'[1]Catálogo Extraordinarias'!$C$4:$C$111,'[1]Catálogo Extraordinarias'!$B$4:$B$111)</f>
        <v>13.2</v>
      </c>
      <c r="I979" s="93">
        <v>45620</v>
      </c>
      <c r="J979" s="93">
        <v>45620</v>
      </c>
      <c r="K979" s="87"/>
    </row>
    <row r="980" spans="1:11" ht="14.4" x14ac:dyDescent="0.3">
      <c r="A980" s="86">
        <v>2</v>
      </c>
      <c r="B980" s="98" t="s">
        <v>451</v>
      </c>
      <c r="C980" s="99" t="s">
        <v>216</v>
      </c>
      <c r="D980" s="89" t="s">
        <v>217</v>
      </c>
      <c r="E980" s="98" t="s">
        <v>21</v>
      </c>
      <c r="F980" s="87" t="s">
        <v>151</v>
      </c>
      <c r="G980" s="87" t="s">
        <v>19</v>
      </c>
      <c r="H980" s="98" t="str">
        <f>_xlfn.XLOOKUP([1]Calendario!C1006,'[1]Catálogo Extraordinarias'!$C$4:$C$111,'[1]Catálogo Extraordinarias'!$B$4:$B$111)</f>
        <v>14.1</v>
      </c>
      <c r="I980" s="93">
        <v>45581</v>
      </c>
      <c r="J980" s="93">
        <v>45596</v>
      </c>
      <c r="K980" s="87"/>
    </row>
    <row r="981" spans="1:11" ht="14.4" x14ac:dyDescent="0.3">
      <c r="A981" s="79">
        <v>2</v>
      </c>
      <c r="B981" s="15" t="s">
        <v>451</v>
      </c>
      <c r="C981" s="82" t="s">
        <v>216</v>
      </c>
      <c r="D981" s="14" t="s">
        <v>218</v>
      </c>
      <c r="E981" s="84" t="s">
        <v>13</v>
      </c>
      <c r="F981" s="12" t="s">
        <v>45</v>
      </c>
      <c r="G981" s="12" t="s">
        <v>19</v>
      </c>
      <c r="H981" s="15" t="str">
        <f>_xlfn.XLOOKUP([1]Calendario!C1007,'[1]Catálogo Extraordinarias'!$C$4:$C$111,'[1]Catálogo Extraordinarias'!$B$4:$B$111)</f>
        <v>14.2</v>
      </c>
      <c r="I981" s="80">
        <v>45597</v>
      </c>
      <c r="J981" s="83">
        <v>45609</v>
      </c>
      <c r="K981" s="12" t="s">
        <v>474</v>
      </c>
    </row>
    <row r="982" spans="1:11" ht="14.4" x14ac:dyDescent="0.3">
      <c r="A982" s="86">
        <v>2</v>
      </c>
      <c r="B982" s="98" t="s">
        <v>451</v>
      </c>
      <c r="C982" s="99" t="s">
        <v>216</v>
      </c>
      <c r="D982" s="89" t="s">
        <v>219</v>
      </c>
      <c r="E982" s="98" t="s">
        <v>21</v>
      </c>
      <c r="F982" s="87" t="s">
        <v>151</v>
      </c>
      <c r="G982" s="87" t="s">
        <v>21</v>
      </c>
      <c r="H982" s="98" t="str">
        <f>_xlfn.XLOOKUP([1]Calendario!C1008,'[1]Catálogo Extraordinarias'!$C$4:$C$111,'[1]Catálogo Extraordinarias'!$B$4:$B$111)</f>
        <v>14.3</v>
      </c>
      <c r="I982" s="93">
        <v>45597</v>
      </c>
      <c r="J982" s="93">
        <v>45611</v>
      </c>
      <c r="K982" s="87"/>
    </row>
    <row r="983" spans="1:11" ht="14.4" x14ac:dyDescent="0.3">
      <c r="A983" s="86">
        <v>2</v>
      </c>
      <c r="B983" s="98" t="s">
        <v>451</v>
      </c>
      <c r="C983" s="99" t="s">
        <v>216</v>
      </c>
      <c r="D983" s="89" t="s">
        <v>433</v>
      </c>
      <c r="E983" s="98" t="s">
        <v>21</v>
      </c>
      <c r="F983" s="87" t="s">
        <v>38</v>
      </c>
      <c r="G983" s="87" t="s">
        <v>21</v>
      </c>
      <c r="H983" s="98" t="str">
        <f>_xlfn.XLOOKUP([1]Calendario!C1009,'[1]Catálogo Extraordinarias'!$C$4:$C$111,'[1]Catálogo Extraordinarias'!$B$4:$B$111)</f>
        <v>14.4</v>
      </c>
      <c r="I983" s="93">
        <v>45620</v>
      </c>
      <c r="J983" s="93">
        <v>45621</v>
      </c>
      <c r="K983" s="87"/>
    </row>
    <row r="984" spans="1:11" ht="14.4" x14ac:dyDescent="0.3">
      <c r="A984" s="86">
        <v>2</v>
      </c>
      <c r="B984" s="98" t="s">
        <v>451</v>
      </c>
      <c r="C984" s="99" t="s">
        <v>216</v>
      </c>
      <c r="D984" s="89" t="s">
        <v>221</v>
      </c>
      <c r="E984" s="98" t="s">
        <v>21</v>
      </c>
      <c r="F984" s="87" t="s">
        <v>14</v>
      </c>
      <c r="G984" s="87" t="s">
        <v>21</v>
      </c>
      <c r="H984" s="98" t="str">
        <f>_xlfn.XLOOKUP([1]Calendario!C1010,'[1]Catálogo Extraordinarias'!$C$4:$C$111,'[1]Catálogo Extraordinarias'!$B$4:$B$111)</f>
        <v>14.5</v>
      </c>
      <c r="I984" s="93">
        <v>45622</v>
      </c>
      <c r="J984" s="93">
        <v>45628</v>
      </c>
      <c r="K984" s="87"/>
    </row>
    <row r="985" spans="1:11" ht="14.4" x14ac:dyDescent="0.3">
      <c r="A985" s="86">
        <v>2</v>
      </c>
      <c r="B985" s="98" t="s">
        <v>451</v>
      </c>
      <c r="C985" s="99" t="s">
        <v>216</v>
      </c>
      <c r="D985" s="89" t="s">
        <v>222</v>
      </c>
      <c r="E985" s="98" t="s">
        <v>21</v>
      </c>
      <c r="F985" s="87" t="s">
        <v>14</v>
      </c>
      <c r="G985" s="87" t="s">
        <v>19</v>
      </c>
      <c r="H985" s="98" t="str">
        <f>_xlfn.XLOOKUP([1]Calendario!C1011,'[1]Catálogo Extraordinarias'!$C$4:$C$111,'[1]Catálogo Extraordinarias'!$B$4:$B$111)</f>
        <v>14.6</v>
      </c>
      <c r="I985" s="93">
        <v>45621</v>
      </c>
      <c r="J985" s="93">
        <v>45636</v>
      </c>
      <c r="K985" s="87"/>
    </row>
    <row r="986" spans="1:11" s="1" customFormat="1" ht="14.4" x14ac:dyDescent="0.3">
      <c r="A986" s="101">
        <v>2</v>
      </c>
      <c r="B986" s="98" t="s">
        <v>451</v>
      </c>
      <c r="C986" s="99" t="s">
        <v>198</v>
      </c>
      <c r="D986" s="89" t="s">
        <v>201</v>
      </c>
      <c r="E986" s="98" t="s">
        <v>21</v>
      </c>
      <c r="F986" s="87" t="s">
        <v>151</v>
      </c>
      <c r="G986" s="87" t="s">
        <v>21</v>
      </c>
      <c r="H986" s="98" t="str">
        <f>_xlfn.XLOOKUP([1]Calendario!C1012,'[1]Catálogo Extraordinarias'!$C$4:$C$111,'[1]Catálogo Extraordinarias'!$B$4:$B$111)</f>
        <v>15.1</v>
      </c>
      <c r="I986" s="93">
        <v>45582</v>
      </c>
      <c r="J986" s="93">
        <v>45597</v>
      </c>
      <c r="K986" s="87"/>
    </row>
    <row r="987" spans="1:11" ht="14.4" x14ac:dyDescent="0.3">
      <c r="A987" s="86">
        <v>2</v>
      </c>
      <c r="B987" s="98" t="s">
        <v>451</v>
      </c>
      <c r="C987" s="99" t="s">
        <v>198</v>
      </c>
      <c r="D987" s="89" t="s">
        <v>202</v>
      </c>
      <c r="E987" s="98" t="s">
        <v>17</v>
      </c>
      <c r="F987" s="87" t="s">
        <v>434</v>
      </c>
      <c r="G987" s="87" t="s">
        <v>19</v>
      </c>
      <c r="H987" s="98" t="str">
        <f>_xlfn.XLOOKUP([1]Calendario!C1013,'[1]Catálogo Extraordinarias'!$C$4:$C$111,'[1]Catálogo Extraordinarias'!$B$4:$B$111)</f>
        <v>15.2</v>
      </c>
      <c r="I987" s="93">
        <v>45598</v>
      </c>
      <c r="J987" s="93">
        <v>45600</v>
      </c>
      <c r="K987" s="87"/>
    </row>
    <row r="988" spans="1:11" ht="14.4" x14ac:dyDescent="0.3">
      <c r="A988" s="86">
        <v>2</v>
      </c>
      <c r="B988" s="98" t="s">
        <v>451</v>
      </c>
      <c r="C988" s="99" t="s">
        <v>198</v>
      </c>
      <c r="D988" s="89" t="s">
        <v>435</v>
      </c>
      <c r="E988" s="98" t="s">
        <v>17</v>
      </c>
      <c r="F988" s="87" t="s">
        <v>203</v>
      </c>
      <c r="G988" s="87" t="s">
        <v>21</v>
      </c>
      <c r="H988" s="98" t="str">
        <f>_xlfn.XLOOKUP([1]Calendario!C1014,'[1]Catálogo Extraordinarias'!$C$4:$C$111,'[1]Catálogo Extraordinarias'!$B$4:$B$111)</f>
        <v>15.3</v>
      </c>
      <c r="I988" s="93">
        <v>45600</v>
      </c>
      <c r="J988" s="93">
        <v>45601</v>
      </c>
      <c r="K988" s="87"/>
    </row>
    <row r="989" spans="1:11" ht="14.4" x14ac:dyDescent="0.3">
      <c r="A989" s="86">
        <v>2</v>
      </c>
      <c r="B989" s="98" t="s">
        <v>451</v>
      </c>
      <c r="C989" s="99" t="s">
        <v>198</v>
      </c>
      <c r="D989" s="89" t="s">
        <v>205</v>
      </c>
      <c r="E989" s="98" t="s">
        <v>21</v>
      </c>
      <c r="F989" s="87" t="s">
        <v>38</v>
      </c>
      <c r="G989" s="87" t="s">
        <v>21</v>
      </c>
      <c r="H989" s="98" t="str">
        <f>_xlfn.XLOOKUP([1]Calendario!C1015,'[1]Catálogo Extraordinarias'!$C$4:$C$111,'[1]Catálogo Extraordinarias'!$B$4:$B$111)</f>
        <v>15.4</v>
      </c>
      <c r="I989" s="93">
        <v>45582</v>
      </c>
      <c r="J989" s="93">
        <v>45597</v>
      </c>
      <c r="K989" s="87"/>
    </row>
    <row r="990" spans="1:11" ht="14.4" x14ac:dyDescent="0.3">
      <c r="A990" s="86">
        <v>2</v>
      </c>
      <c r="B990" s="98" t="s">
        <v>451</v>
      </c>
      <c r="C990" s="99" t="s">
        <v>198</v>
      </c>
      <c r="D990" s="89" t="s">
        <v>436</v>
      </c>
      <c r="E990" s="98" t="s">
        <v>17</v>
      </c>
      <c r="F990" s="87" t="s">
        <v>434</v>
      </c>
      <c r="G990" s="87" t="s">
        <v>19</v>
      </c>
      <c r="H990" s="98" t="str">
        <f>_xlfn.XLOOKUP([1]Calendario!C1016,'[1]Catálogo Extraordinarias'!$C$4:$C$111,'[1]Catálogo Extraordinarias'!$B$4:$B$111)</f>
        <v>15.5</v>
      </c>
      <c r="I990" s="93">
        <v>45600</v>
      </c>
      <c r="J990" s="93">
        <v>45601</v>
      </c>
      <c r="K990" s="87"/>
    </row>
    <row r="991" spans="1:11" ht="14.4" x14ac:dyDescent="0.3">
      <c r="A991" s="86">
        <v>2</v>
      </c>
      <c r="B991" s="98" t="s">
        <v>451</v>
      </c>
      <c r="C991" s="99" t="s">
        <v>198</v>
      </c>
      <c r="D991" s="89" t="s">
        <v>437</v>
      </c>
      <c r="E991" s="98" t="s">
        <v>21</v>
      </c>
      <c r="F991" s="87" t="s">
        <v>14</v>
      </c>
      <c r="G991" s="87" t="s">
        <v>21</v>
      </c>
      <c r="H991" s="98" t="str">
        <f>_xlfn.XLOOKUP([1]Calendario!C1017,'[1]Catálogo Extraordinarias'!$C$4:$C$111,'[1]Catálogo Extraordinarias'!$B$4:$B$111)</f>
        <v>15.6</v>
      </c>
      <c r="I991" s="93">
        <v>45601</v>
      </c>
      <c r="J991" s="93">
        <v>45603</v>
      </c>
      <c r="K991" s="87"/>
    </row>
    <row r="992" spans="1:11" ht="14.4" x14ac:dyDescent="0.3">
      <c r="A992" s="86">
        <v>2</v>
      </c>
      <c r="B992" s="98" t="s">
        <v>451</v>
      </c>
      <c r="C992" s="99" t="s">
        <v>208</v>
      </c>
      <c r="D992" s="89" t="s">
        <v>209</v>
      </c>
      <c r="E992" s="109" t="s">
        <v>13</v>
      </c>
      <c r="F992" s="87" t="s">
        <v>19</v>
      </c>
      <c r="G992" s="87" t="s">
        <v>19</v>
      </c>
      <c r="H992" s="98" t="str">
        <f>_xlfn.XLOOKUP([1]Calendario!C1018,'[1]Catálogo Extraordinarias'!$C$4:$C$111,'[1]Catálogo Extraordinarias'!$B$4:$B$111)</f>
        <v>16.1</v>
      </c>
      <c r="I992" s="93">
        <v>45581</v>
      </c>
      <c r="J992" s="93">
        <v>45586</v>
      </c>
      <c r="K992" s="87"/>
    </row>
    <row r="993" spans="1:11" ht="14.4" x14ac:dyDescent="0.3">
      <c r="A993" s="86">
        <v>2</v>
      </c>
      <c r="B993" s="98" t="s">
        <v>451</v>
      </c>
      <c r="C993" s="99" t="s">
        <v>208</v>
      </c>
      <c r="D993" s="89" t="s">
        <v>438</v>
      </c>
      <c r="E993" s="98" t="s">
        <v>21</v>
      </c>
      <c r="F993" s="87" t="s">
        <v>14</v>
      </c>
      <c r="G993" s="87" t="s">
        <v>21</v>
      </c>
      <c r="H993" s="98" t="str">
        <f>_xlfn.XLOOKUP([1]Calendario!C1019,'[1]Catálogo Extraordinarias'!$C$4:$C$111,'[1]Catálogo Extraordinarias'!$B$4:$B$111)</f>
        <v>16.2</v>
      </c>
      <c r="I993" s="93">
        <v>45587</v>
      </c>
      <c r="J993" s="93">
        <v>45591</v>
      </c>
      <c r="K993" s="87"/>
    </row>
    <row r="994" spans="1:11" ht="14.4" x14ac:dyDescent="0.3">
      <c r="A994" s="86">
        <v>2</v>
      </c>
      <c r="B994" s="98" t="s">
        <v>451</v>
      </c>
      <c r="C994" s="99" t="s">
        <v>208</v>
      </c>
      <c r="D994" s="89" t="s">
        <v>211</v>
      </c>
      <c r="E994" s="98" t="s">
        <v>17</v>
      </c>
      <c r="F994" s="87" t="s">
        <v>439</v>
      </c>
      <c r="G994" s="87" t="s">
        <v>19</v>
      </c>
      <c r="H994" s="98" t="str">
        <f>_xlfn.XLOOKUP([1]Calendario!C1020,'[1]Catálogo Extraordinarias'!$C$4:$C$111,'[1]Catálogo Extraordinarias'!$B$4:$B$111)</f>
        <v>16.3</v>
      </c>
      <c r="I994" s="93">
        <v>45582</v>
      </c>
      <c r="J994" s="93">
        <v>45589</v>
      </c>
      <c r="K994" s="87"/>
    </row>
    <row r="995" spans="1:11" ht="14.4" x14ac:dyDescent="0.3">
      <c r="A995" s="86">
        <v>2</v>
      </c>
      <c r="B995" s="98" t="s">
        <v>451</v>
      </c>
      <c r="C995" s="99" t="s">
        <v>208</v>
      </c>
      <c r="D995" s="89" t="s">
        <v>440</v>
      </c>
      <c r="E995" s="109" t="s">
        <v>13</v>
      </c>
      <c r="F995" s="87" t="s">
        <v>45</v>
      </c>
      <c r="G995" s="87" t="s">
        <v>40</v>
      </c>
      <c r="H995" s="98" t="str">
        <f>_xlfn.XLOOKUP([1]Calendario!C1021,'[1]Catálogo Extraordinarias'!$C$4:$C$111,'[1]Catálogo Extraordinarias'!$B$4:$B$111)</f>
        <v>16.4</v>
      </c>
      <c r="I995" s="93">
        <v>45593</v>
      </c>
      <c r="J995" s="93">
        <v>45600</v>
      </c>
      <c r="K995" s="87"/>
    </row>
    <row r="996" spans="1:11" ht="14.4" x14ac:dyDescent="0.3">
      <c r="A996" s="86">
        <v>2</v>
      </c>
      <c r="B996" s="98" t="s">
        <v>451</v>
      </c>
      <c r="C996" s="99" t="s">
        <v>208</v>
      </c>
      <c r="D996" s="89" t="s">
        <v>215</v>
      </c>
      <c r="E996" s="109" t="s">
        <v>13</v>
      </c>
      <c r="F996" s="87" t="s">
        <v>45</v>
      </c>
      <c r="G996" s="87" t="s">
        <v>21</v>
      </c>
      <c r="H996" s="98" t="str">
        <f>_xlfn.XLOOKUP([1]Calendario!C1022,'[1]Catálogo Extraordinarias'!$C$4:$C$111,'[1]Catálogo Extraordinarias'!$B$4:$B$111)</f>
        <v>16.5</v>
      </c>
      <c r="I996" s="93">
        <v>45620</v>
      </c>
      <c r="J996" s="93">
        <v>45621</v>
      </c>
      <c r="K996" s="87"/>
    </row>
    <row r="997" spans="1:11" ht="14.4" x14ac:dyDescent="0.3">
      <c r="A997" s="86">
        <v>2</v>
      </c>
      <c r="B997" s="98" t="s">
        <v>451</v>
      </c>
      <c r="C997" s="99" t="s">
        <v>208</v>
      </c>
      <c r="D997" s="89" t="s">
        <v>213</v>
      </c>
      <c r="E997" s="109" t="s">
        <v>13</v>
      </c>
      <c r="F997" s="87" t="s">
        <v>45</v>
      </c>
      <c r="G997" s="87" t="s">
        <v>40</v>
      </c>
      <c r="H997" s="98" t="str">
        <f>_xlfn.XLOOKUP([1]Calendario!C1023,'[1]Catálogo Extraordinarias'!$C$4:$C$111,'[1]Catálogo Extraordinarias'!$B$4:$B$111)</f>
        <v>16.6</v>
      </c>
      <c r="I997" s="93">
        <v>45594</v>
      </c>
      <c r="J997" s="93">
        <v>45617</v>
      </c>
      <c r="K997" s="87"/>
    </row>
    <row r="998" spans="1:11" ht="14.4" x14ac:dyDescent="0.3">
      <c r="A998" s="86">
        <v>2</v>
      </c>
      <c r="B998" s="98" t="s">
        <v>451</v>
      </c>
      <c r="C998" s="99" t="s">
        <v>208</v>
      </c>
      <c r="D998" s="89" t="s">
        <v>441</v>
      </c>
      <c r="E998" s="109" t="s">
        <v>13</v>
      </c>
      <c r="F998" s="87" t="s">
        <v>45</v>
      </c>
      <c r="G998" s="87" t="s">
        <v>40</v>
      </c>
      <c r="H998" s="98" t="str">
        <f>_xlfn.XLOOKUP([1]Calendario!C1024,'[1]Catálogo Extraordinarias'!$C$4:$C$111,'[1]Catálogo Extraordinarias'!$B$4:$B$111)</f>
        <v>16.7</v>
      </c>
      <c r="I998" s="93">
        <v>45595</v>
      </c>
      <c r="J998" s="93">
        <v>45618</v>
      </c>
      <c r="K998" s="87"/>
    </row>
    <row r="999" spans="1:11" ht="14.4" x14ac:dyDescent="0.3">
      <c r="A999" s="86">
        <v>2</v>
      </c>
      <c r="B999" s="98" t="s">
        <v>451</v>
      </c>
      <c r="C999" s="99" t="s">
        <v>237</v>
      </c>
      <c r="D999" s="89" t="s">
        <v>244</v>
      </c>
      <c r="E999" s="109" t="s">
        <v>13</v>
      </c>
      <c r="F999" s="87" t="s">
        <v>40</v>
      </c>
      <c r="G999" s="87" t="s">
        <v>19</v>
      </c>
      <c r="H999" s="98" t="str">
        <f>_xlfn.XLOOKUP([1]Calendario!C1025,'[1]Catálogo Extraordinarias'!$C$4:$C$111,'[1]Catálogo Extraordinarias'!$B$4:$B$111)</f>
        <v>17.1</v>
      </c>
      <c r="I999" s="93">
        <v>45604</v>
      </c>
      <c r="J999" s="93">
        <v>45604</v>
      </c>
      <c r="K999" s="87"/>
    </row>
    <row r="1000" spans="1:11" ht="14.4" x14ac:dyDescent="0.3">
      <c r="A1000" s="86">
        <v>2</v>
      </c>
      <c r="B1000" s="98" t="s">
        <v>451</v>
      </c>
      <c r="C1000" s="99" t="s">
        <v>237</v>
      </c>
      <c r="D1000" s="89" t="s">
        <v>442</v>
      </c>
      <c r="E1000" s="98" t="s">
        <v>21</v>
      </c>
      <c r="F1000" s="87" t="s">
        <v>38</v>
      </c>
      <c r="G1000" s="87" t="s">
        <v>21</v>
      </c>
      <c r="H1000" s="98" t="str">
        <f>_xlfn.XLOOKUP([1]Calendario!C1026,'[1]Catálogo Extraordinarias'!$C$4:$C$111,'[1]Catálogo Extraordinarias'!$B$4:$B$111)</f>
        <v>17.2</v>
      </c>
      <c r="I1000" s="93">
        <v>45600</v>
      </c>
      <c r="J1000" s="93">
        <v>45604</v>
      </c>
      <c r="K1000" s="87"/>
    </row>
    <row r="1001" spans="1:11" ht="14.4" x14ac:dyDescent="0.3">
      <c r="A1001" s="86">
        <v>2</v>
      </c>
      <c r="B1001" s="98" t="s">
        <v>451</v>
      </c>
      <c r="C1001" s="99" t="s">
        <v>237</v>
      </c>
      <c r="D1001" s="89" t="s">
        <v>443</v>
      </c>
      <c r="E1001" s="98" t="s">
        <v>21</v>
      </c>
      <c r="F1001" s="87" t="s">
        <v>151</v>
      </c>
      <c r="G1001" s="87" t="s">
        <v>21</v>
      </c>
      <c r="H1001" s="98" t="str">
        <f>_xlfn.XLOOKUP([1]Calendario!C1027,'[1]Catálogo Extraordinarias'!$C$4:$C$111,'[1]Catálogo Extraordinarias'!$B$4:$B$111)</f>
        <v>17.4</v>
      </c>
      <c r="I1001" s="93">
        <v>45605</v>
      </c>
      <c r="J1001" s="93">
        <v>45607</v>
      </c>
      <c r="K1001" s="87"/>
    </row>
    <row r="1002" spans="1:11" ht="14.4" x14ac:dyDescent="0.3">
      <c r="A1002" s="86">
        <v>2</v>
      </c>
      <c r="B1002" s="98" t="s">
        <v>451</v>
      </c>
      <c r="C1002" s="99" t="s">
        <v>237</v>
      </c>
      <c r="D1002" s="89" t="s">
        <v>444</v>
      </c>
      <c r="E1002" s="98" t="s">
        <v>21</v>
      </c>
      <c r="F1002" s="87" t="s">
        <v>14</v>
      </c>
      <c r="G1002" s="87" t="s">
        <v>21</v>
      </c>
      <c r="H1002" s="98" t="str">
        <f>_xlfn.XLOOKUP([1]Calendario!C1028,'[1]Catálogo Extraordinarias'!$C$4:$C$111,'[1]Catálogo Extraordinarias'!$B$4:$B$111)</f>
        <v>17.5</v>
      </c>
      <c r="I1002" s="93">
        <v>45607</v>
      </c>
      <c r="J1002" s="93">
        <v>45607</v>
      </c>
      <c r="K1002" s="87"/>
    </row>
    <row r="1003" spans="1:11" ht="14.4" x14ac:dyDescent="0.3">
      <c r="A1003" s="86">
        <v>2</v>
      </c>
      <c r="B1003" s="98" t="s">
        <v>451</v>
      </c>
      <c r="C1003" s="99" t="s">
        <v>237</v>
      </c>
      <c r="D1003" s="89" t="s">
        <v>242</v>
      </c>
      <c r="E1003" s="109" t="s">
        <v>13</v>
      </c>
      <c r="F1003" s="87" t="s">
        <v>83</v>
      </c>
      <c r="G1003" s="87" t="s">
        <v>19</v>
      </c>
      <c r="H1003" s="98" t="str">
        <f>_xlfn.XLOOKUP([1]Calendario!C1029,'[1]Catálogo Extraordinarias'!$C$4:$C$111,'[1]Catálogo Extraordinarias'!$B$4:$B$111)</f>
        <v>17.6</v>
      </c>
      <c r="I1003" s="93">
        <v>45608</v>
      </c>
      <c r="J1003" s="93">
        <v>45611</v>
      </c>
      <c r="K1003" s="87"/>
    </row>
    <row r="1004" spans="1:11" ht="14.4" x14ac:dyDescent="0.3">
      <c r="A1004" s="86">
        <v>2</v>
      </c>
      <c r="B1004" s="98" t="s">
        <v>451</v>
      </c>
      <c r="C1004" s="99" t="s">
        <v>237</v>
      </c>
      <c r="D1004" s="89" t="s">
        <v>245</v>
      </c>
      <c r="E1004" s="98" t="s">
        <v>21</v>
      </c>
      <c r="F1004" s="87" t="s">
        <v>38</v>
      </c>
      <c r="G1004" s="87" t="s">
        <v>21</v>
      </c>
      <c r="H1004" s="98" t="str">
        <f>_xlfn.XLOOKUP([1]Calendario!C1030,'[1]Catálogo Extraordinarias'!$C$4:$C$111,'[1]Catálogo Extraordinarias'!$B$4:$B$111)</f>
        <v>17.7</v>
      </c>
      <c r="I1004" s="93">
        <v>45622</v>
      </c>
      <c r="J1004" s="93">
        <v>45622</v>
      </c>
      <c r="K1004" s="87"/>
    </row>
    <row r="1005" spans="1:11" ht="14.4" x14ac:dyDescent="0.3">
      <c r="A1005" s="86">
        <v>2</v>
      </c>
      <c r="B1005" s="98" t="s">
        <v>451</v>
      </c>
      <c r="C1005" s="99" t="s">
        <v>237</v>
      </c>
      <c r="D1005" s="89" t="s">
        <v>445</v>
      </c>
      <c r="E1005" s="98" t="s">
        <v>21</v>
      </c>
      <c r="F1005" s="87" t="s">
        <v>38</v>
      </c>
      <c r="G1005" s="87" t="s">
        <v>21</v>
      </c>
      <c r="H1005" s="98" t="str">
        <f>_xlfn.XLOOKUP([1]Calendario!C1031,'[1]Catálogo Extraordinarias'!$C$4:$C$111,'[1]Catálogo Extraordinarias'!$B$4:$B$111)</f>
        <v>17.8</v>
      </c>
      <c r="I1005" s="93">
        <v>45622</v>
      </c>
      <c r="J1005" s="93">
        <v>45622</v>
      </c>
      <c r="K1005" s="87"/>
    </row>
    <row r="1006" spans="1:11" ht="14.4" x14ac:dyDescent="0.3">
      <c r="A1006" s="86">
        <v>2</v>
      </c>
      <c r="B1006" s="98" t="s">
        <v>451</v>
      </c>
      <c r="C1006" s="99" t="s">
        <v>237</v>
      </c>
      <c r="D1006" s="89" t="s">
        <v>446</v>
      </c>
      <c r="E1006" s="98" t="s">
        <v>21</v>
      </c>
      <c r="F1006" s="87" t="s">
        <v>38</v>
      </c>
      <c r="G1006" s="87" t="s">
        <v>21</v>
      </c>
      <c r="H1006" s="98" t="str">
        <f>_xlfn.XLOOKUP([1]Calendario!C1032,'[1]Catálogo Extraordinarias'!$C$4:$C$111,'[1]Catálogo Extraordinarias'!$B$4:$B$111)</f>
        <v>17.9</v>
      </c>
      <c r="I1006" s="93">
        <v>45622</v>
      </c>
      <c r="J1006" s="93">
        <v>45622</v>
      </c>
      <c r="K1006" s="87"/>
    </row>
    <row r="1007" spans="1:11" ht="14.4" x14ac:dyDescent="0.3">
      <c r="A1007" s="86">
        <v>2</v>
      </c>
      <c r="B1007" s="98" t="s">
        <v>451</v>
      </c>
      <c r="C1007" s="99" t="s">
        <v>237</v>
      </c>
      <c r="D1007" s="89" t="s">
        <v>253</v>
      </c>
      <c r="E1007" s="98" t="s">
        <v>21</v>
      </c>
      <c r="F1007" s="87" t="s">
        <v>38</v>
      </c>
      <c r="G1007" s="87" t="s">
        <v>21</v>
      </c>
      <c r="H1007" s="98" t="str">
        <f>_xlfn.XLOOKUP([1]Calendario!C1033,'[1]Catálogo Extraordinarias'!$C$4:$C$111,'[1]Catálogo Extraordinarias'!$B$4:$B$111)</f>
        <v>17.10</v>
      </c>
      <c r="I1007" s="93">
        <v>45623</v>
      </c>
      <c r="J1007" s="93">
        <v>45623</v>
      </c>
      <c r="K1007" s="87"/>
    </row>
    <row r="1008" spans="1:11" ht="14.4" x14ac:dyDescent="0.3">
      <c r="A1008" s="86">
        <v>2</v>
      </c>
      <c r="B1008" s="98" t="s">
        <v>453</v>
      </c>
      <c r="C1008" s="99" t="s">
        <v>11</v>
      </c>
      <c r="D1008" s="89" t="s">
        <v>20</v>
      </c>
      <c r="E1008" s="98" t="s">
        <v>21</v>
      </c>
      <c r="F1008" s="87" t="s">
        <v>14</v>
      </c>
      <c r="G1008" s="87" t="s">
        <v>21</v>
      </c>
      <c r="H1008" s="98" t="str">
        <f>_xlfn.XLOOKUP([1]Calendario!C1034,'[1]Catálogo Extraordinarias'!$C$4:$C$111,'[1]Catálogo Extraordinarias'!$B$4:$B$111)</f>
        <v>1.1</v>
      </c>
      <c r="I1008" s="93">
        <v>45576</v>
      </c>
      <c r="J1008" s="93">
        <v>45576</v>
      </c>
      <c r="K1008" s="87"/>
    </row>
    <row r="1009" spans="1:11" ht="14.4" x14ac:dyDescent="0.3">
      <c r="A1009" s="86">
        <v>2</v>
      </c>
      <c r="B1009" s="98" t="s">
        <v>453</v>
      </c>
      <c r="C1009" s="99" t="s">
        <v>11</v>
      </c>
      <c r="D1009" s="89" t="s">
        <v>386</v>
      </c>
      <c r="E1009" s="109" t="s">
        <v>13</v>
      </c>
      <c r="F1009" s="87" t="s">
        <v>14</v>
      </c>
      <c r="G1009" s="87" t="s">
        <v>15</v>
      </c>
      <c r="H1009" s="98" t="str">
        <f>_xlfn.XLOOKUP([1]Calendario!C1035,'[1]Catálogo Extraordinarias'!$C$4:$C$111,'[1]Catálogo Extraordinarias'!$B$4:$B$111)</f>
        <v>1.2</v>
      </c>
      <c r="I1009" s="93">
        <v>45558</v>
      </c>
      <c r="J1009" s="93">
        <v>45569</v>
      </c>
      <c r="K1009" s="87"/>
    </row>
    <row r="1010" spans="1:11" ht="14.4" x14ac:dyDescent="0.3">
      <c r="A1010" s="86">
        <v>2</v>
      </c>
      <c r="B1010" s="98" t="s">
        <v>453</v>
      </c>
      <c r="C1010" s="99" t="s">
        <v>11</v>
      </c>
      <c r="D1010" s="113" t="s">
        <v>387</v>
      </c>
      <c r="E1010" s="98" t="s">
        <v>21</v>
      </c>
      <c r="F1010" s="87" t="s">
        <v>14</v>
      </c>
      <c r="G1010" s="87" t="s">
        <v>21</v>
      </c>
      <c r="H1010" s="98" t="str">
        <f>_xlfn.XLOOKUP([1]Calendario!C1036,'[1]Catálogo Extraordinarias'!$C$4:$C$111,'[1]Catálogo Extraordinarias'!$B$4:$B$111)</f>
        <v>1.3</v>
      </c>
      <c r="I1010" s="93">
        <v>45558</v>
      </c>
      <c r="J1010" s="93">
        <v>45558</v>
      </c>
      <c r="K1010" s="87"/>
    </row>
    <row r="1011" spans="1:11" ht="14.4" x14ac:dyDescent="0.3">
      <c r="A1011" s="86">
        <v>2</v>
      </c>
      <c r="B1011" s="98" t="s">
        <v>453</v>
      </c>
      <c r="C1011" s="99" t="s">
        <v>11</v>
      </c>
      <c r="D1011" s="89" t="s">
        <v>16</v>
      </c>
      <c r="E1011" s="98" t="s">
        <v>17</v>
      </c>
      <c r="F1011" s="87" t="s">
        <v>18</v>
      </c>
      <c r="G1011" s="87" t="s">
        <v>70</v>
      </c>
      <c r="H1011" s="98" t="str">
        <f>_xlfn.XLOOKUP([1]Calendario!C1037,'[1]Catálogo Extraordinarias'!$C$4:$C$111,'[1]Catálogo Extraordinarias'!$B$4:$B$111)</f>
        <v>1.4</v>
      </c>
      <c r="I1011" s="93">
        <v>45579</v>
      </c>
      <c r="J1011" s="93">
        <v>45599</v>
      </c>
      <c r="K1011" s="87"/>
    </row>
    <row r="1012" spans="1:11" ht="14.4" x14ac:dyDescent="0.3">
      <c r="A1012" s="86">
        <v>2</v>
      </c>
      <c r="B1012" s="98" t="s">
        <v>453</v>
      </c>
      <c r="C1012" s="99" t="s">
        <v>11</v>
      </c>
      <c r="D1012" s="89" t="s">
        <v>22</v>
      </c>
      <c r="E1012" s="98" t="s">
        <v>17</v>
      </c>
      <c r="F1012" s="87" t="s">
        <v>18</v>
      </c>
      <c r="G1012" s="87" t="s">
        <v>21</v>
      </c>
      <c r="H1012" s="98" t="str">
        <f>_xlfn.XLOOKUP([1]Calendario!C1038,'[1]Catálogo Extraordinarias'!$C$4:$C$111,'[1]Catálogo Extraordinarias'!$B$4:$B$111)</f>
        <v>1.5</v>
      </c>
      <c r="I1012" s="93">
        <v>45600</v>
      </c>
      <c r="J1012" s="93">
        <v>45627</v>
      </c>
      <c r="K1012" s="87"/>
    </row>
    <row r="1013" spans="1:11" ht="14.4" x14ac:dyDescent="0.3">
      <c r="A1013" s="86">
        <v>2</v>
      </c>
      <c r="B1013" s="106" t="s">
        <v>453</v>
      </c>
      <c r="C1013" s="107" t="s">
        <v>34</v>
      </c>
      <c r="D1013" s="108" t="s">
        <v>454</v>
      </c>
      <c r="E1013" s="106" t="s">
        <v>21</v>
      </c>
      <c r="F1013" s="109" t="s">
        <v>14</v>
      </c>
      <c r="G1013" s="109" t="s">
        <v>21</v>
      </c>
      <c r="H1013" s="106" t="str">
        <f>_xlfn.XLOOKUP([1]Calendario!C1039,'[1]Catálogo Extraordinarias'!$C$4:$C$111,'[1]Catálogo Extraordinarias'!$B$4:$B$111)</f>
        <v>2.2</v>
      </c>
      <c r="I1013" s="100">
        <v>45576</v>
      </c>
      <c r="J1013" s="100">
        <v>45576</v>
      </c>
      <c r="K1013" s="109"/>
    </row>
    <row r="1014" spans="1:11" ht="14.4" x14ac:dyDescent="0.3">
      <c r="A1014" s="86">
        <v>2</v>
      </c>
      <c r="B1014" s="98" t="s">
        <v>453</v>
      </c>
      <c r="C1014" s="99" t="s">
        <v>34</v>
      </c>
      <c r="D1014" s="89" t="s">
        <v>452</v>
      </c>
      <c r="E1014" s="98" t="s">
        <v>21</v>
      </c>
      <c r="F1014" s="87" t="s">
        <v>38</v>
      </c>
      <c r="G1014" s="87" t="s">
        <v>21</v>
      </c>
      <c r="H1014" s="98" t="str">
        <f>_xlfn.XLOOKUP([1]Calendario!C1040,'[1]Catálogo Extraordinarias'!$C$4:$C$111,'[1]Catálogo Extraordinarias'!$B$4:$B$111)</f>
        <v>2.4</v>
      </c>
      <c r="I1014" s="93">
        <v>45581</v>
      </c>
      <c r="J1014" s="93">
        <v>45581</v>
      </c>
      <c r="K1014" s="87"/>
    </row>
    <row r="1015" spans="1:11" ht="14.4" x14ac:dyDescent="0.3">
      <c r="A1015" s="86">
        <v>2</v>
      </c>
      <c r="B1015" s="98" t="s">
        <v>453</v>
      </c>
      <c r="C1015" s="99" t="s">
        <v>34</v>
      </c>
      <c r="D1015" s="89" t="s">
        <v>41</v>
      </c>
      <c r="E1015" s="109" t="s">
        <v>13</v>
      </c>
      <c r="F1015" s="87" t="s">
        <v>42</v>
      </c>
      <c r="G1015" s="87" t="s">
        <v>40</v>
      </c>
      <c r="H1015" s="98" t="str">
        <f>_xlfn.XLOOKUP([1]Calendario!C1041,'[1]Catálogo Extraordinarias'!$C$4:$C$111,'[1]Catálogo Extraordinarias'!$B$4:$B$111)</f>
        <v>2.5</v>
      </c>
      <c r="I1015" s="93">
        <v>45581</v>
      </c>
      <c r="J1015" s="93">
        <v>45582</v>
      </c>
      <c r="K1015" s="87"/>
    </row>
    <row r="1016" spans="1:11" ht="14.4" x14ac:dyDescent="0.3">
      <c r="A1016" s="86">
        <v>2</v>
      </c>
      <c r="B1016" s="98" t="s">
        <v>453</v>
      </c>
      <c r="C1016" s="99" t="s">
        <v>34</v>
      </c>
      <c r="D1016" s="89" t="s">
        <v>44</v>
      </c>
      <c r="E1016" s="109" t="s">
        <v>13</v>
      </c>
      <c r="F1016" s="87" t="s">
        <v>45</v>
      </c>
      <c r="G1016" s="87" t="s">
        <v>40</v>
      </c>
      <c r="H1016" s="98" t="str">
        <f>_xlfn.XLOOKUP([1]Calendario!C1042,'[1]Catálogo Extraordinarias'!$C$4:$C$111,'[1]Catálogo Extraordinarias'!$B$4:$B$111)</f>
        <v>2.6</v>
      </c>
      <c r="I1016" s="93">
        <v>45581</v>
      </c>
      <c r="J1016" s="93">
        <v>45582</v>
      </c>
      <c r="K1016" s="87"/>
    </row>
    <row r="1017" spans="1:11" ht="14.4" x14ac:dyDescent="0.3">
      <c r="A1017" s="86">
        <v>2</v>
      </c>
      <c r="B1017" s="98" t="s">
        <v>453</v>
      </c>
      <c r="C1017" s="99" t="s">
        <v>48</v>
      </c>
      <c r="D1017" s="89" t="s">
        <v>54</v>
      </c>
      <c r="E1017" s="109" t="s">
        <v>13</v>
      </c>
      <c r="F1017" s="87" t="s">
        <v>50</v>
      </c>
      <c r="G1017" s="87" t="s">
        <v>50</v>
      </c>
      <c r="H1017" s="98" t="str">
        <f>_xlfn.XLOOKUP([1]Calendario!C1043,'[1]Catálogo Extraordinarias'!$C$4:$C$111,'[1]Catálogo Extraordinarias'!$B$4:$B$111)</f>
        <v>3.1</v>
      </c>
      <c r="I1017" s="93">
        <v>45597</v>
      </c>
      <c r="J1017" s="93">
        <v>45597</v>
      </c>
      <c r="K1017" s="87"/>
    </row>
    <row r="1018" spans="1:11" ht="14.4" x14ac:dyDescent="0.3">
      <c r="A1018" s="86">
        <v>2</v>
      </c>
      <c r="B1018" s="106" t="s">
        <v>453</v>
      </c>
      <c r="C1018" s="107" t="s">
        <v>65</v>
      </c>
      <c r="D1018" s="108" t="s">
        <v>389</v>
      </c>
      <c r="E1018" s="106" t="s">
        <v>21</v>
      </c>
      <c r="F1018" s="109" t="s">
        <v>14</v>
      </c>
      <c r="G1018" s="109" t="s">
        <v>21</v>
      </c>
      <c r="H1018" s="106" t="str">
        <f>_xlfn.XLOOKUP([1]Calendario!C1044,'[1]Catálogo Extraordinarias'!$C$4:$C$111,'[1]Catálogo Extraordinarias'!$B$4:$B$111)</f>
        <v>4.1</v>
      </c>
      <c r="I1018" s="100">
        <v>45576</v>
      </c>
      <c r="J1018" s="100">
        <v>45576</v>
      </c>
      <c r="K1018" s="109"/>
    </row>
    <row r="1019" spans="1:11" ht="14.4" x14ac:dyDescent="0.3">
      <c r="A1019" s="86">
        <v>2</v>
      </c>
      <c r="B1019" s="98" t="s">
        <v>453</v>
      </c>
      <c r="C1019" s="99" t="s">
        <v>65</v>
      </c>
      <c r="D1019" s="89" t="s">
        <v>390</v>
      </c>
      <c r="E1019" s="98" t="s">
        <v>17</v>
      </c>
      <c r="F1019" s="87" t="s">
        <v>72</v>
      </c>
      <c r="G1019" s="87" t="s">
        <v>21</v>
      </c>
      <c r="H1019" s="98" t="str">
        <f>_xlfn.XLOOKUP([1]Calendario!C1045,'[1]Catálogo Extraordinarias'!$C$4:$C$111,'[1]Catálogo Extraordinarias'!$B$4:$B$111)</f>
        <v>4.2</v>
      </c>
      <c r="I1019" s="93">
        <v>45576</v>
      </c>
      <c r="J1019" s="93">
        <v>45612</v>
      </c>
      <c r="K1019" s="87"/>
    </row>
    <row r="1020" spans="1:11" ht="14.4" x14ac:dyDescent="0.3">
      <c r="A1020" s="86">
        <v>2</v>
      </c>
      <c r="B1020" s="98" t="s">
        <v>453</v>
      </c>
      <c r="C1020" s="99" t="s">
        <v>65</v>
      </c>
      <c r="D1020" s="89" t="s">
        <v>391</v>
      </c>
      <c r="E1020" s="98" t="s">
        <v>17</v>
      </c>
      <c r="F1020" s="87" t="s">
        <v>72</v>
      </c>
      <c r="G1020" s="87" t="s">
        <v>21</v>
      </c>
      <c r="H1020" s="98" t="str">
        <f>_xlfn.XLOOKUP([1]Calendario!C1046,'[1]Catálogo Extraordinarias'!$C$4:$C$111,'[1]Catálogo Extraordinarias'!$B$4:$B$111)</f>
        <v>4.3</v>
      </c>
      <c r="I1020" s="93">
        <v>45576</v>
      </c>
      <c r="J1020" s="93">
        <v>45612</v>
      </c>
      <c r="K1020" s="87"/>
    </row>
    <row r="1021" spans="1:11" ht="14.4" x14ac:dyDescent="0.3">
      <c r="A1021" s="86">
        <v>2</v>
      </c>
      <c r="B1021" s="98" t="s">
        <v>453</v>
      </c>
      <c r="C1021" s="99" t="s">
        <v>65</v>
      </c>
      <c r="D1021" s="89" t="s">
        <v>392</v>
      </c>
      <c r="E1021" s="98" t="s">
        <v>17</v>
      </c>
      <c r="F1021" s="87" t="s">
        <v>393</v>
      </c>
      <c r="G1021" s="87" t="s">
        <v>40</v>
      </c>
      <c r="H1021" s="98" t="str">
        <f>_xlfn.XLOOKUP([1]Calendario!C1047,'[1]Catálogo Extraordinarias'!$C$4:$C$111,'[1]Catálogo Extraordinarias'!$B$4:$B$111)</f>
        <v>4.4</v>
      </c>
      <c r="I1021" s="93">
        <v>45581</v>
      </c>
      <c r="J1021" s="93">
        <v>45617</v>
      </c>
      <c r="K1021" s="87"/>
    </row>
    <row r="1022" spans="1:11" ht="14.4" x14ac:dyDescent="0.3">
      <c r="A1022" s="86">
        <v>2</v>
      </c>
      <c r="B1022" s="98" t="s">
        <v>453</v>
      </c>
      <c r="C1022" s="99" t="s">
        <v>65</v>
      </c>
      <c r="D1022" s="89" t="s">
        <v>394</v>
      </c>
      <c r="E1022" s="98" t="s">
        <v>17</v>
      </c>
      <c r="F1022" s="87" t="s">
        <v>393</v>
      </c>
      <c r="G1022" s="87" t="s">
        <v>40</v>
      </c>
      <c r="H1022" s="98" t="str">
        <f>_xlfn.XLOOKUP([1]Calendario!C1048,'[1]Catálogo Extraordinarias'!$C$4:$C$111,'[1]Catálogo Extraordinarias'!$B$4:$B$111)</f>
        <v>4.5</v>
      </c>
      <c r="I1022" s="93">
        <v>45576</v>
      </c>
      <c r="J1022" s="93">
        <v>45622</v>
      </c>
      <c r="K1022" s="87"/>
    </row>
    <row r="1023" spans="1:11" ht="14.4" x14ac:dyDescent="0.3">
      <c r="A1023" s="86">
        <v>2</v>
      </c>
      <c r="B1023" s="98" t="s">
        <v>453</v>
      </c>
      <c r="C1023" s="99" t="s">
        <v>65</v>
      </c>
      <c r="D1023" s="89" t="s">
        <v>395</v>
      </c>
      <c r="E1023" s="109" t="s">
        <v>13</v>
      </c>
      <c r="F1023" s="87" t="s">
        <v>77</v>
      </c>
      <c r="G1023" s="87" t="s">
        <v>40</v>
      </c>
      <c r="H1023" s="98" t="str">
        <f>_xlfn.XLOOKUP([1]Calendario!C1049,'[1]Catálogo Extraordinarias'!$C$4:$C$111,'[1]Catálogo Extraordinarias'!$B$4:$B$111)</f>
        <v>4.6</v>
      </c>
      <c r="I1023" s="93">
        <v>45581</v>
      </c>
      <c r="J1023" s="93">
        <v>45626</v>
      </c>
      <c r="K1023" s="87"/>
    </row>
    <row r="1024" spans="1:11" ht="14.4" x14ac:dyDescent="0.3">
      <c r="A1024" s="86">
        <v>2</v>
      </c>
      <c r="B1024" s="98" t="s">
        <v>453</v>
      </c>
      <c r="C1024" s="99" t="s">
        <v>65</v>
      </c>
      <c r="D1024" s="89" t="s">
        <v>396</v>
      </c>
      <c r="E1024" s="109" t="s">
        <v>13</v>
      </c>
      <c r="F1024" s="87" t="s">
        <v>397</v>
      </c>
      <c r="G1024" s="87" t="s">
        <v>40</v>
      </c>
      <c r="H1024" s="98" t="str">
        <f>_xlfn.XLOOKUP([1]Calendario!C1050,'[1]Catálogo Extraordinarias'!$C$4:$C$111,'[1]Catálogo Extraordinarias'!$B$4:$B$111)</f>
        <v>4.7</v>
      </c>
      <c r="I1024" s="93">
        <v>45688</v>
      </c>
      <c r="J1024" s="93">
        <v>45688</v>
      </c>
      <c r="K1024" s="87"/>
    </row>
    <row r="1025" spans="1:11" ht="14.4" x14ac:dyDescent="0.3">
      <c r="A1025" s="86">
        <v>2</v>
      </c>
      <c r="B1025" s="98" t="s">
        <v>453</v>
      </c>
      <c r="C1025" s="99" t="s">
        <v>79</v>
      </c>
      <c r="D1025" s="89" t="s">
        <v>80</v>
      </c>
      <c r="E1025" s="109" t="s">
        <v>13</v>
      </c>
      <c r="F1025" s="87" t="s">
        <v>81</v>
      </c>
      <c r="G1025" s="87" t="s">
        <v>40</v>
      </c>
      <c r="H1025" s="98" t="str">
        <f>_xlfn.XLOOKUP([1]Calendario!C1051,'[1]Catálogo Extraordinarias'!$C$4:$C$111,'[1]Catálogo Extraordinarias'!$B$4:$B$111)</f>
        <v>5.1</v>
      </c>
      <c r="I1025" s="93">
        <v>45580</v>
      </c>
      <c r="J1025" s="93">
        <v>45585</v>
      </c>
      <c r="K1025" s="87"/>
    </row>
    <row r="1026" spans="1:11" ht="14.4" x14ac:dyDescent="0.3">
      <c r="A1026" s="86">
        <v>2</v>
      </c>
      <c r="B1026" s="98" t="s">
        <v>453</v>
      </c>
      <c r="C1026" s="99" t="s">
        <v>79</v>
      </c>
      <c r="D1026" s="89" t="s">
        <v>82</v>
      </c>
      <c r="E1026" s="109" t="s">
        <v>13</v>
      </c>
      <c r="F1026" s="87" t="s">
        <v>83</v>
      </c>
      <c r="G1026" s="87" t="s">
        <v>19</v>
      </c>
      <c r="H1026" s="98" t="str">
        <f>_xlfn.XLOOKUP([1]Calendario!C1052,'[1]Catálogo Extraordinarias'!$C$4:$C$111,'[1]Catálogo Extraordinarias'!$B$4:$B$111)</f>
        <v>5.2</v>
      </c>
      <c r="I1026" s="93">
        <v>45590</v>
      </c>
      <c r="J1026" s="93">
        <v>45590</v>
      </c>
      <c r="K1026" s="87"/>
    </row>
    <row r="1027" spans="1:11" ht="14.4" x14ac:dyDescent="0.3">
      <c r="A1027" s="86">
        <v>2</v>
      </c>
      <c r="B1027" s="98" t="s">
        <v>453</v>
      </c>
      <c r="C1027" s="99" t="s">
        <v>79</v>
      </c>
      <c r="D1027" s="89" t="s">
        <v>398</v>
      </c>
      <c r="E1027" s="109" t="s">
        <v>13</v>
      </c>
      <c r="F1027" s="87" t="s">
        <v>83</v>
      </c>
      <c r="G1027" s="87" t="s">
        <v>40</v>
      </c>
      <c r="H1027" s="98" t="str">
        <f>_xlfn.XLOOKUP([1]Calendario!C1053,'[1]Catálogo Extraordinarias'!$C$4:$C$111,'[1]Catálogo Extraordinarias'!$B$4:$B$111)</f>
        <v>5.3</v>
      </c>
      <c r="I1027" s="93">
        <v>45587</v>
      </c>
      <c r="J1027" s="93">
        <v>45588</v>
      </c>
      <c r="K1027" s="87"/>
    </row>
    <row r="1028" spans="1:11" ht="14.4" x14ac:dyDescent="0.3">
      <c r="A1028" s="86">
        <v>2</v>
      </c>
      <c r="B1028" s="98" t="s">
        <v>453</v>
      </c>
      <c r="C1028" s="99" t="s">
        <v>79</v>
      </c>
      <c r="D1028" s="89" t="s">
        <v>399</v>
      </c>
      <c r="E1028" s="109" t="s">
        <v>13</v>
      </c>
      <c r="F1028" s="87" t="s">
        <v>83</v>
      </c>
      <c r="G1028" s="87" t="s">
        <v>40</v>
      </c>
      <c r="H1028" s="98" t="str">
        <f>_xlfn.XLOOKUP([1]Calendario!C1054,'[1]Catálogo Extraordinarias'!$C$4:$C$111,'[1]Catálogo Extraordinarias'!$B$4:$B$111)</f>
        <v>5.4</v>
      </c>
      <c r="I1028" s="93">
        <v>45590</v>
      </c>
      <c r="J1028" s="93">
        <v>45593</v>
      </c>
      <c r="K1028" s="87"/>
    </row>
    <row r="1029" spans="1:11" ht="14.4" x14ac:dyDescent="0.3">
      <c r="A1029" s="86">
        <v>2</v>
      </c>
      <c r="B1029" s="98" t="s">
        <v>453</v>
      </c>
      <c r="C1029" s="99" t="s">
        <v>79</v>
      </c>
      <c r="D1029" s="89" t="s">
        <v>400</v>
      </c>
      <c r="E1029" s="109" t="s">
        <v>13</v>
      </c>
      <c r="F1029" s="87" t="s">
        <v>45</v>
      </c>
      <c r="G1029" s="87" t="s">
        <v>40</v>
      </c>
      <c r="H1029" s="98" t="str">
        <f>_xlfn.XLOOKUP([1]Calendario!C1055,'[1]Catálogo Extraordinarias'!$C$4:$C$111,'[1]Catálogo Extraordinarias'!$B$4:$B$111)</f>
        <v>5.5</v>
      </c>
      <c r="I1029" s="93">
        <v>45596</v>
      </c>
      <c r="J1029" s="93">
        <v>45596</v>
      </c>
      <c r="K1029" s="87"/>
    </row>
    <row r="1030" spans="1:11" ht="14.4" x14ac:dyDescent="0.3">
      <c r="A1030" s="86">
        <v>2</v>
      </c>
      <c r="B1030" s="98" t="s">
        <v>453</v>
      </c>
      <c r="C1030" s="99" t="s">
        <v>79</v>
      </c>
      <c r="D1030" s="89" t="s">
        <v>401</v>
      </c>
      <c r="E1030" s="109" t="s">
        <v>13</v>
      </c>
      <c r="F1030" s="87" t="s">
        <v>45</v>
      </c>
      <c r="G1030" s="87" t="s">
        <v>40</v>
      </c>
      <c r="H1030" s="98" t="str">
        <f>_xlfn.XLOOKUP([1]Calendario!C1056,'[1]Catálogo Extraordinarias'!$C$4:$C$111,'[1]Catálogo Extraordinarias'!$B$4:$B$111)</f>
        <v>5.6</v>
      </c>
      <c r="I1030" s="93">
        <v>45597</v>
      </c>
      <c r="J1030" s="93">
        <v>45597</v>
      </c>
      <c r="K1030" s="87"/>
    </row>
    <row r="1031" spans="1:11" ht="14.4" x14ac:dyDescent="0.3">
      <c r="A1031" s="86">
        <v>2</v>
      </c>
      <c r="B1031" s="98" t="s">
        <v>453</v>
      </c>
      <c r="C1031" s="99" t="s">
        <v>79</v>
      </c>
      <c r="D1031" s="89" t="s">
        <v>402</v>
      </c>
      <c r="E1031" s="109" t="s">
        <v>13</v>
      </c>
      <c r="F1031" s="87" t="s">
        <v>45</v>
      </c>
      <c r="G1031" s="87" t="s">
        <v>40</v>
      </c>
      <c r="H1031" s="98" t="str">
        <f>_xlfn.XLOOKUP([1]Calendario!C1057,'[1]Catálogo Extraordinarias'!$C$4:$C$111,'[1]Catálogo Extraordinarias'!$B$4:$B$111)</f>
        <v>5.7</v>
      </c>
      <c r="I1031" s="93">
        <v>45597</v>
      </c>
      <c r="J1031" s="93">
        <v>45597</v>
      </c>
      <c r="K1031" s="87"/>
    </row>
    <row r="1032" spans="1:11" ht="14.4" x14ac:dyDescent="0.3">
      <c r="A1032" s="86">
        <v>2</v>
      </c>
      <c r="B1032" s="98" t="s">
        <v>453</v>
      </c>
      <c r="C1032" s="99" t="s">
        <v>79</v>
      </c>
      <c r="D1032" s="89" t="s">
        <v>403</v>
      </c>
      <c r="E1032" s="109" t="s">
        <v>13</v>
      </c>
      <c r="F1032" s="87" t="s">
        <v>45</v>
      </c>
      <c r="G1032" s="87" t="s">
        <v>40</v>
      </c>
      <c r="H1032" s="98" t="str">
        <f>_xlfn.XLOOKUP([1]Calendario!C1058,'[1]Catálogo Extraordinarias'!$C$4:$C$111,'[1]Catálogo Extraordinarias'!$B$4:$B$111)</f>
        <v>5.8</v>
      </c>
      <c r="I1032" s="93">
        <v>45614</v>
      </c>
      <c r="J1032" s="93">
        <v>45618</v>
      </c>
      <c r="K1032" s="87"/>
    </row>
    <row r="1033" spans="1:11" ht="14.4" x14ac:dyDescent="0.3">
      <c r="A1033" s="86">
        <v>2</v>
      </c>
      <c r="B1033" s="98" t="s">
        <v>453</v>
      </c>
      <c r="C1033" s="99" t="s">
        <v>79</v>
      </c>
      <c r="D1033" s="89" t="s">
        <v>404</v>
      </c>
      <c r="E1033" s="98" t="s">
        <v>17</v>
      </c>
      <c r="F1033" s="87" t="s">
        <v>98</v>
      </c>
      <c r="G1033" s="87" t="s">
        <v>40</v>
      </c>
      <c r="H1033" s="98" t="str">
        <f>_xlfn.XLOOKUP([1]Calendario!C1059,'[1]Catálogo Extraordinarias'!$C$4:$C$111,'[1]Catálogo Extraordinarias'!$B$4:$B$111)</f>
        <v>5.9</v>
      </c>
      <c r="I1033" s="93">
        <v>45624</v>
      </c>
      <c r="J1033" s="93">
        <v>45627</v>
      </c>
      <c r="K1033" s="87"/>
    </row>
    <row r="1034" spans="1:11" ht="14.4" x14ac:dyDescent="0.3">
      <c r="A1034" s="86">
        <v>2</v>
      </c>
      <c r="B1034" s="98" t="s">
        <v>453</v>
      </c>
      <c r="C1034" s="99" t="s">
        <v>79</v>
      </c>
      <c r="D1034" s="89" t="s">
        <v>92</v>
      </c>
      <c r="E1034" s="109" t="s">
        <v>13</v>
      </c>
      <c r="F1034" s="87" t="s">
        <v>45</v>
      </c>
      <c r="G1034" s="87" t="s">
        <v>40</v>
      </c>
      <c r="H1034" s="98" t="str">
        <f>_xlfn.XLOOKUP([1]Calendario!C1060,'[1]Catálogo Extraordinarias'!$C$4:$C$111,'[1]Catálogo Extraordinarias'!$B$4:$B$111)</f>
        <v>5.10</v>
      </c>
      <c r="I1034" s="93">
        <v>45598</v>
      </c>
      <c r="J1034" s="93">
        <v>45614</v>
      </c>
      <c r="K1034" s="87"/>
    </row>
    <row r="1035" spans="1:11" ht="14.4" x14ac:dyDescent="0.3">
      <c r="A1035" s="86">
        <v>2</v>
      </c>
      <c r="B1035" s="98" t="s">
        <v>453</v>
      </c>
      <c r="C1035" s="99" t="s">
        <v>79</v>
      </c>
      <c r="D1035" s="89" t="s">
        <v>93</v>
      </c>
      <c r="E1035" s="109" t="s">
        <v>13</v>
      </c>
      <c r="F1035" s="87" t="s">
        <v>45</v>
      </c>
      <c r="G1035" s="87" t="s">
        <v>40</v>
      </c>
      <c r="H1035" s="98" t="str">
        <f>_xlfn.XLOOKUP([1]Calendario!C1061,'[1]Catálogo Extraordinarias'!$C$4:$C$111,'[1]Catálogo Extraordinarias'!$B$4:$B$111)</f>
        <v>5.11</v>
      </c>
      <c r="I1035" s="93">
        <v>45598</v>
      </c>
      <c r="J1035" s="93">
        <v>45617</v>
      </c>
      <c r="K1035" s="87"/>
    </row>
    <row r="1036" spans="1:11" ht="14.4" x14ac:dyDescent="0.3">
      <c r="A1036" s="86">
        <v>2</v>
      </c>
      <c r="B1036" s="98" t="s">
        <v>453</v>
      </c>
      <c r="C1036" s="99" t="s">
        <v>79</v>
      </c>
      <c r="D1036" s="89" t="s">
        <v>405</v>
      </c>
      <c r="E1036" s="109" t="s">
        <v>13</v>
      </c>
      <c r="F1036" s="87" t="s">
        <v>45</v>
      </c>
      <c r="G1036" s="87" t="s">
        <v>40</v>
      </c>
      <c r="H1036" s="98" t="str">
        <f>_xlfn.XLOOKUP([1]Calendario!C1062,'[1]Catálogo Extraordinarias'!$C$4:$C$111,'[1]Catálogo Extraordinarias'!$B$4:$B$111)</f>
        <v>5.12</v>
      </c>
      <c r="I1036" s="93">
        <v>45618</v>
      </c>
      <c r="J1036" s="93">
        <v>45618</v>
      </c>
      <c r="K1036" s="87"/>
    </row>
    <row r="1037" spans="1:11" ht="14.4" x14ac:dyDescent="0.3">
      <c r="A1037" s="86">
        <v>2</v>
      </c>
      <c r="B1037" s="98" t="s">
        <v>453</v>
      </c>
      <c r="C1037" s="99" t="s">
        <v>79</v>
      </c>
      <c r="D1037" s="89" t="s">
        <v>406</v>
      </c>
      <c r="E1037" s="109" t="s">
        <v>13</v>
      </c>
      <c r="F1037" s="87" t="s">
        <v>45</v>
      </c>
      <c r="G1037" s="87" t="s">
        <v>40</v>
      </c>
      <c r="H1037" s="98" t="str">
        <f>_xlfn.XLOOKUP([1]Calendario!C1063,'[1]Catálogo Extraordinarias'!$C$4:$C$111,'[1]Catálogo Extraordinarias'!$B$4:$B$111)</f>
        <v>5.13</v>
      </c>
      <c r="I1037" s="93">
        <v>45619</v>
      </c>
      <c r="J1037" s="93">
        <v>45620</v>
      </c>
      <c r="K1037" s="87"/>
    </row>
    <row r="1038" spans="1:11" ht="14.4" x14ac:dyDescent="0.3">
      <c r="A1038" s="86">
        <v>2</v>
      </c>
      <c r="B1038" s="98" t="s">
        <v>453</v>
      </c>
      <c r="C1038" s="99" t="s">
        <v>79</v>
      </c>
      <c r="D1038" s="89" t="s">
        <v>96</v>
      </c>
      <c r="E1038" s="98" t="s">
        <v>21</v>
      </c>
      <c r="F1038" s="87" t="s">
        <v>151</v>
      </c>
      <c r="G1038" s="87" t="s">
        <v>40</v>
      </c>
      <c r="H1038" s="98" t="str">
        <f>_xlfn.XLOOKUP([1]Calendario!C1064,'[1]Catálogo Extraordinarias'!$C$4:$C$111,'[1]Catálogo Extraordinarias'!$B$4:$B$111)</f>
        <v>5.14</v>
      </c>
      <c r="I1038" s="93">
        <v>45628</v>
      </c>
      <c r="J1038" s="93">
        <v>45639</v>
      </c>
      <c r="K1038" s="87"/>
    </row>
    <row r="1039" spans="1:11" ht="14.4" x14ac:dyDescent="0.3">
      <c r="A1039" s="86">
        <v>2</v>
      </c>
      <c r="B1039" s="98" t="s">
        <v>453</v>
      </c>
      <c r="C1039" s="99" t="s">
        <v>101</v>
      </c>
      <c r="D1039" s="89" t="s">
        <v>407</v>
      </c>
      <c r="E1039" s="109" t="s">
        <v>13</v>
      </c>
      <c r="F1039" s="87" t="s">
        <v>45</v>
      </c>
      <c r="G1039" s="87" t="s">
        <v>70</v>
      </c>
      <c r="H1039" s="98" t="str">
        <f>_xlfn.XLOOKUP([1]Calendario!C1065,'[1]Catálogo Extraordinarias'!$C$4:$C$111,'[1]Catálogo Extraordinarias'!$B$4:$B$111)</f>
        <v>6.1</v>
      </c>
      <c r="I1039" s="93">
        <v>45591</v>
      </c>
      <c r="J1039" s="93">
        <v>45626</v>
      </c>
      <c r="K1039" s="87"/>
    </row>
    <row r="1040" spans="1:11" ht="14.4" x14ac:dyDescent="0.3">
      <c r="A1040" s="86">
        <v>2</v>
      </c>
      <c r="B1040" s="98" t="s">
        <v>453</v>
      </c>
      <c r="C1040" s="99" t="s">
        <v>101</v>
      </c>
      <c r="D1040" s="89" t="s">
        <v>408</v>
      </c>
      <c r="E1040" s="109" t="s">
        <v>13</v>
      </c>
      <c r="F1040" s="87" t="s">
        <v>83</v>
      </c>
      <c r="G1040" s="87" t="s">
        <v>70</v>
      </c>
      <c r="H1040" s="98" t="str">
        <f>_xlfn.XLOOKUP([1]Calendario!C1066,'[1]Catálogo Extraordinarias'!$C$4:$C$111,'[1]Catálogo Extraordinarias'!$B$4:$B$111)</f>
        <v>6.2</v>
      </c>
      <c r="I1040" s="93">
        <v>45596</v>
      </c>
      <c r="J1040" s="93">
        <v>45596</v>
      </c>
      <c r="K1040" s="87"/>
    </row>
    <row r="1041" spans="1:11" ht="14.4" x14ac:dyDescent="0.3">
      <c r="A1041" s="86">
        <v>2</v>
      </c>
      <c r="B1041" s="98" t="s">
        <v>453</v>
      </c>
      <c r="C1041" s="99" t="s">
        <v>101</v>
      </c>
      <c r="D1041" s="89" t="s">
        <v>409</v>
      </c>
      <c r="E1041" s="109" t="s">
        <v>13</v>
      </c>
      <c r="F1041" s="87" t="s">
        <v>83</v>
      </c>
      <c r="G1041" s="87" t="s">
        <v>70</v>
      </c>
      <c r="H1041" s="98" t="str">
        <f>_xlfn.XLOOKUP([1]Calendario!C1067,'[1]Catálogo Extraordinarias'!$C$4:$C$111,'[1]Catálogo Extraordinarias'!$B$4:$B$111)</f>
        <v>6.3</v>
      </c>
      <c r="I1041" s="93">
        <v>45597</v>
      </c>
      <c r="J1041" s="93">
        <v>45632</v>
      </c>
      <c r="K1041" s="87"/>
    </row>
    <row r="1042" spans="1:11" ht="14.4" x14ac:dyDescent="0.3">
      <c r="A1042" s="86">
        <v>2</v>
      </c>
      <c r="B1042" s="98" t="s">
        <v>453</v>
      </c>
      <c r="C1042" s="99" t="s">
        <v>101</v>
      </c>
      <c r="D1042" s="89" t="s">
        <v>410</v>
      </c>
      <c r="E1042" s="109" t="s">
        <v>13</v>
      </c>
      <c r="F1042" s="87" t="s">
        <v>83</v>
      </c>
      <c r="G1042" s="87" t="s">
        <v>70</v>
      </c>
      <c r="H1042" s="98" t="str">
        <f>_xlfn.XLOOKUP([1]Calendario!C1068,'[1]Catálogo Extraordinarias'!$C$4:$C$111,'[1]Catálogo Extraordinarias'!$B$4:$B$111)</f>
        <v>6.4</v>
      </c>
      <c r="I1042" s="93">
        <v>45597</v>
      </c>
      <c r="J1042" s="93">
        <v>45598</v>
      </c>
      <c r="K1042" s="87"/>
    </row>
    <row r="1043" spans="1:11" ht="14.4" x14ac:dyDescent="0.3">
      <c r="A1043" s="86">
        <v>2</v>
      </c>
      <c r="B1043" s="98" t="s">
        <v>453</v>
      </c>
      <c r="C1043" s="99" t="s">
        <v>101</v>
      </c>
      <c r="D1043" s="89" t="s">
        <v>411</v>
      </c>
      <c r="E1043" s="109" t="s">
        <v>13</v>
      </c>
      <c r="F1043" s="87" t="s">
        <v>112</v>
      </c>
      <c r="G1043" s="87" t="s">
        <v>70</v>
      </c>
      <c r="H1043" s="98" t="str">
        <f>_xlfn.XLOOKUP([1]Calendario!C1069,'[1]Catálogo Extraordinarias'!$C$4:$C$111,'[1]Catálogo Extraordinarias'!$B$4:$B$111)</f>
        <v>6.5</v>
      </c>
      <c r="I1043" s="93">
        <v>45599</v>
      </c>
      <c r="J1043" s="93">
        <v>45599</v>
      </c>
      <c r="K1043" s="87"/>
    </row>
    <row r="1044" spans="1:11" ht="14.4" x14ac:dyDescent="0.3">
      <c r="A1044" s="86">
        <v>2</v>
      </c>
      <c r="B1044" s="98" t="s">
        <v>453</v>
      </c>
      <c r="C1044" s="99" t="s">
        <v>101</v>
      </c>
      <c r="D1044" s="89" t="s">
        <v>412</v>
      </c>
      <c r="E1044" s="109" t="s">
        <v>13</v>
      </c>
      <c r="F1044" s="87" t="s">
        <v>45</v>
      </c>
      <c r="G1044" s="87" t="s">
        <v>70</v>
      </c>
      <c r="H1044" s="98" t="str">
        <f>_xlfn.XLOOKUP([1]Calendario!C1070,'[1]Catálogo Extraordinarias'!$C$4:$C$111,'[1]Catálogo Extraordinarias'!$B$4:$B$111)</f>
        <v>6.6</v>
      </c>
      <c r="I1044" s="93">
        <v>45600</v>
      </c>
      <c r="J1044" s="93">
        <v>45626</v>
      </c>
      <c r="K1044" s="87"/>
    </row>
    <row r="1045" spans="1:11" ht="14.4" x14ac:dyDescent="0.3">
      <c r="A1045" s="86">
        <v>2</v>
      </c>
      <c r="B1045" s="98" t="s">
        <v>453</v>
      </c>
      <c r="C1045" s="99" t="s">
        <v>101</v>
      </c>
      <c r="D1045" s="89" t="s">
        <v>413</v>
      </c>
      <c r="E1045" s="109" t="s">
        <v>13</v>
      </c>
      <c r="F1045" s="87" t="s">
        <v>45</v>
      </c>
      <c r="G1045" s="87" t="s">
        <v>70</v>
      </c>
      <c r="H1045" s="98" t="str">
        <f>_xlfn.XLOOKUP([1]Calendario!C1071,'[1]Catálogo Extraordinarias'!$C$4:$C$111,'[1]Catálogo Extraordinarias'!$B$4:$B$111)</f>
        <v>6.7</v>
      </c>
      <c r="I1045" s="93">
        <v>45600</v>
      </c>
      <c r="J1045" s="93">
        <v>45626</v>
      </c>
      <c r="K1045" s="87"/>
    </row>
    <row r="1046" spans="1:11" ht="14.4" x14ac:dyDescent="0.3">
      <c r="A1046" s="86">
        <v>2</v>
      </c>
      <c r="B1046" s="98" t="s">
        <v>453</v>
      </c>
      <c r="C1046" s="99" t="s">
        <v>101</v>
      </c>
      <c r="D1046" s="89" t="s">
        <v>414</v>
      </c>
      <c r="E1046" s="109" t="s">
        <v>13</v>
      </c>
      <c r="F1046" s="87" t="s">
        <v>45</v>
      </c>
      <c r="G1046" s="87" t="s">
        <v>70</v>
      </c>
      <c r="H1046" s="98" t="str">
        <f>_xlfn.XLOOKUP([1]Calendario!C1072,'[1]Catálogo Extraordinarias'!$C$4:$C$111,'[1]Catálogo Extraordinarias'!$B$4:$B$111)</f>
        <v>6.8</v>
      </c>
      <c r="I1046" s="93">
        <v>45600</v>
      </c>
      <c r="J1046" s="93">
        <v>45626</v>
      </c>
      <c r="K1046" s="87"/>
    </row>
    <row r="1047" spans="1:11" ht="14.4" x14ac:dyDescent="0.3">
      <c r="A1047" s="86">
        <v>2</v>
      </c>
      <c r="B1047" s="98" t="s">
        <v>453</v>
      </c>
      <c r="C1047" s="99" t="s">
        <v>101</v>
      </c>
      <c r="D1047" s="89" t="s">
        <v>415</v>
      </c>
      <c r="E1047" s="109" t="s">
        <v>13</v>
      </c>
      <c r="F1047" s="87" t="s">
        <v>45</v>
      </c>
      <c r="G1047" s="87" t="s">
        <v>70</v>
      </c>
      <c r="H1047" s="98" t="str">
        <f>_xlfn.XLOOKUP([1]Calendario!C1073,'[1]Catálogo Extraordinarias'!$C$4:$C$111,'[1]Catálogo Extraordinarias'!$B$4:$B$111)</f>
        <v>6.9</v>
      </c>
      <c r="I1047" s="93">
        <v>45600</v>
      </c>
      <c r="J1047" s="93">
        <v>45626</v>
      </c>
      <c r="K1047" s="87"/>
    </row>
    <row r="1048" spans="1:11" ht="14.4" x14ac:dyDescent="0.3">
      <c r="A1048" s="86">
        <v>2</v>
      </c>
      <c r="B1048" s="98" t="s">
        <v>453</v>
      </c>
      <c r="C1048" s="99" t="s">
        <v>137</v>
      </c>
      <c r="D1048" s="89" t="s">
        <v>142</v>
      </c>
      <c r="E1048" s="98" t="s">
        <v>21</v>
      </c>
      <c r="F1048" s="87" t="s">
        <v>14</v>
      </c>
      <c r="G1048" s="87" t="s">
        <v>21</v>
      </c>
      <c r="H1048" s="98" t="str">
        <f>_xlfn.XLOOKUP([1]Calendario!C1074,'[1]Catálogo Extraordinarias'!$C$4:$C$111,'[1]Catálogo Extraordinarias'!$B$4:$B$111)</f>
        <v>7.1</v>
      </c>
      <c r="I1048" s="93">
        <v>45573</v>
      </c>
      <c r="J1048" s="93">
        <v>45573</v>
      </c>
      <c r="K1048" s="87"/>
    </row>
    <row r="1049" spans="1:11" ht="14.4" x14ac:dyDescent="0.3">
      <c r="A1049" s="86">
        <v>2</v>
      </c>
      <c r="B1049" s="98" t="s">
        <v>453</v>
      </c>
      <c r="C1049" s="99" t="s">
        <v>137</v>
      </c>
      <c r="D1049" s="89" t="s">
        <v>140</v>
      </c>
      <c r="E1049" s="98" t="s">
        <v>21</v>
      </c>
      <c r="F1049" s="87" t="s">
        <v>14</v>
      </c>
      <c r="G1049" s="87" t="s">
        <v>21</v>
      </c>
      <c r="H1049" s="98" t="str">
        <f>_xlfn.XLOOKUP([1]Calendario!C1075,'[1]Catálogo Extraordinarias'!$C$4:$C$111,'[1]Catálogo Extraordinarias'!$B$4:$B$111)</f>
        <v>7.2</v>
      </c>
      <c r="I1049" s="93">
        <v>45574</v>
      </c>
      <c r="J1049" s="93">
        <v>45574</v>
      </c>
      <c r="K1049" s="87"/>
    </row>
    <row r="1050" spans="1:11" ht="14.4" x14ac:dyDescent="0.3">
      <c r="A1050" s="86">
        <v>2</v>
      </c>
      <c r="B1050" s="98" t="s">
        <v>453</v>
      </c>
      <c r="C1050" s="99" t="s">
        <v>137</v>
      </c>
      <c r="D1050" s="89" t="s">
        <v>143</v>
      </c>
      <c r="E1050" s="98" t="s">
        <v>21</v>
      </c>
      <c r="F1050" s="87" t="s">
        <v>14</v>
      </c>
      <c r="G1050" s="87" t="s">
        <v>21</v>
      </c>
      <c r="H1050" s="98" t="str">
        <f>_xlfn.XLOOKUP([1]Calendario!C1076,'[1]Catálogo Extraordinarias'!$C$4:$C$111,'[1]Catálogo Extraordinarias'!$B$4:$B$111)</f>
        <v>7.3</v>
      </c>
      <c r="I1050" s="93">
        <v>45607</v>
      </c>
      <c r="J1050" s="93">
        <v>45607</v>
      </c>
      <c r="K1050" s="87"/>
    </row>
    <row r="1051" spans="1:11" ht="14.4" x14ac:dyDescent="0.3">
      <c r="A1051" s="86">
        <v>2</v>
      </c>
      <c r="B1051" s="98" t="s">
        <v>453</v>
      </c>
      <c r="C1051" s="99" t="s">
        <v>137</v>
      </c>
      <c r="D1051" s="89" t="s">
        <v>448</v>
      </c>
      <c r="E1051" s="109" t="s">
        <v>13</v>
      </c>
      <c r="F1051" s="87" t="s">
        <v>14</v>
      </c>
      <c r="G1051" s="87" t="s">
        <v>259</v>
      </c>
      <c r="H1051" s="98" t="str">
        <f>_xlfn.XLOOKUP([1]Calendario!C1077,'[1]Catálogo Extraordinarias'!$C$4:$C$111,'[1]Catálogo Extraordinarias'!$B$4:$B$111)</f>
        <v>7.4</v>
      </c>
      <c r="I1051" s="93">
        <v>45561</v>
      </c>
      <c r="J1051" s="93">
        <v>45561</v>
      </c>
      <c r="K1051" s="87"/>
    </row>
    <row r="1052" spans="1:11" ht="14.4" x14ac:dyDescent="0.3">
      <c r="A1052" s="86">
        <v>2</v>
      </c>
      <c r="B1052" s="98" t="s">
        <v>453</v>
      </c>
      <c r="C1052" s="99" t="s">
        <v>144</v>
      </c>
      <c r="D1052" s="89" t="s">
        <v>145</v>
      </c>
      <c r="E1052" s="98" t="s">
        <v>21</v>
      </c>
      <c r="F1052" s="87" t="s">
        <v>14</v>
      </c>
      <c r="G1052" s="87" t="s">
        <v>21</v>
      </c>
      <c r="H1052" s="98" t="str">
        <f>_xlfn.XLOOKUP([1]Calendario!C1078,'[1]Catálogo Extraordinarias'!$C$4:$C$111,'[1]Catálogo Extraordinarias'!$B$4:$B$111)</f>
        <v>8.1</v>
      </c>
      <c r="I1052" s="93">
        <v>45573</v>
      </c>
      <c r="J1052" s="93">
        <v>45573</v>
      </c>
      <c r="K1052" s="87"/>
    </row>
    <row r="1053" spans="1:11" ht="14.4" x14ac:dyDescent="0.3">
      <c r="A1053" s="86">
        <v>2</v>
      </c>
      <c r="B1053" s="106" t="s">
        <v>453</v>
      </c>
      <c r="C1053" s="107" t="s">
        <v>144</v>
      </c>
      <c r="D1053" s="108" t="s">
        <v>146</v>
      </c>
      <c r="E1053" s="106" t="s">
        <v>21</v>
      </c>
      <c r="F1053" s="109" t="s">
        <v>38</v>
      </c>
      <c r="G1053" s="109" t="s">
        <v>21</v>
      </c>
      <c r="H1053" s="106" t="str">
        <f>_xlfn.XLOOKUP([1]Calendario!C1079,'[1]Catálogo Extraordinarias'!$C$4:$C$111,'[1]Catálogo Extraordinarias'!$B$4:$B$111)</f>
        <v>8.2</v>
      </c>
      <c r="I1053" s="100">
        <v>45574</v>
      </c>
      <c r="J1053" s="100">
        <v>45576</v>
      </c>
      <c r="K1053" s="109"/>
    </row>
    <row r="1054" spans="1:11" ht="14.4" x14ac:dyDescent="0.3">
      <c r="A1054" s="86">
        <v>2</v>
      </c>
      <c r="B1054" s="98" t="s">
        <v>453</v>
      </c>
      <c r="C1054" s="99" t="s">
        <v>144</v>
      </c>
      <c r="D1054" s="89" t="s">
        <v>147</v>
      </c>
      <c r="E1054" s="98" t="s">
        <v>21</v>
      </c>
      <c r="F1054" s="87" t="s">
        <v>14</v>
      </c>
      <c r="G1054" s="87" t="s">
        <v>21</v>
      </c>
      <c r="H1054" s="98" t="str">
        <f>_xlfn.XLOOKUP([1]Calendario!C1080,'[1]Catálogo Extraordinarias'!$C$4:$C$111,'[1]Catálogo Extraordinarias'!$B$4:$B$111)</f>
        <v>8.3</v>
      </c>
      <c r="I1054" s="93">
        <v>45577</v>
      </c>
      <c r="J1054" s="93">
        <v>45582</v>
      </c>
      <c r="K1054" s="87"/>
    </row>
    <row r="1055" spans="1:11" ht="14.4" x14ac:dyDescent="0.3">
      <c r="A1055" s="86">
        <v>2</v>
      </c>
      <c r="B1055" s="98" t="s">
        <v>453</v>
      </c>
      <c r="C1055" s="99" t="s">
        <v>144</v>
      </c>
      <c r="D1055" s="89" t="s">
        <v>416</v>
      </c>
      <c r="E1055" s="98" t="s">
        <v>21</v>
      </c>
      <c r="F1055" s="87" t="s">
        <v>38</v>
      </c>
      <c r="G1055" s="87" t="s">
        <v>21</v>
      </c>
      <c r="H1055" s="98" t="str">
        <f>_xlfn.XLOOKUP([1]Calendario!C1081,'[1]Catálogo Extraordinarias'!$C$4:$C$111,'[1]Catálogo Extraordinarias'!$B$4:$B$111)</f>
        <v>8.4</v>
      </c>
      <c r="I1055" s="93">
        <v>45583</v>
      </c>
      <c r="J1055" s="93">
        <v>45589</v>
      </c>
      <c r="K1055" s="87"/>
    </row>
    <row r="1056" spans="1:11" ht="14.4" x14ac:dyDescent="0.3">
      <c r="A1056" s="86">
        <v>2</v>
      </c>
      <c r="B1056" s="98" t="s">
        <v>453</v>
      </c>
      <c r="C1056" s="99" t="s">
        <v>144</v>
      </c>
      <c r="D1056" s="89" t="s">
        <v>150</v>
      </c>
      <c r="E1056" s="98" t="s">
        <v>21</v>
      </c>
      <c r="F1056" s="87" t="s">
        <v>151</v>
      </c>
      <c r="G1056" s="87" t="s">
        <v>21</v>
      </c>
      <c r="H1056" s="98" t="str">
        <f>_xlfn.XLOOKUP([1]Calendario!C1082,'[1]Catálogo Extraordinarias'!$C$4:$C$111,'[1]Catálogo Extraordinarias'!$B$4:$B$111)</f>
        <v>8.5</v>
      </c>
      <c r="I1056" s="93">
        <v>45593</v>
      </c>
      <c r="J1056" s="93">
        <v>45593</v>
      </c>
      <c r="K1056" s="87"/>
    </row>
    <row r="1057" spans="1:11" ht="14.4" x14ac:dyDescent="0.3">
      <c r="A1057" s="86">
        <v>2</v>
      </c>
      <c r="B1057" s="98" t="s">
        <v>453</v>
      </c>
      <c r="C1057" s="99" t="s">
        <v>152</v>
      </c>
      <c r="D1057" s="89" t="s">
        <v>153</v>
      </c>
      <c r="E1057" s="98" t="s">
        <v>21</v>
      </c>
      <c r="F1057" s="87" t="s">
        <v>14</v>
      </c>
      <c r="G1057" s="87" t="s">
        <v>21</v>
      </c>
      <c r="H1057" s="98" t="str">
        <f>_xlfn.XLOOKUP([1]Calendario!C1083,'[1]Catálogo Extraordinarias'!$C$4:$C$111,'[1]Catálogo Extraordinarias'!$B$4:$B$111)</f>
        <v>9.1</v>
      </c>
      <c r="I1057" s="93">
        <v>45572</v>
      </c>
      <c r="J1057" s="93">
        <v>45575</v>
      </c>
      <c r="K1057" s="87"/>
    </row>
    <row r="1058" spans="1:11" ht="14.4" x14ac:dyDescent="0.3">
      <c r="A1058" s="86">
        <v>2</v>
      </c>
      <c r="B1058" s="98" t="s">
        <v>453</v>
      </c>
      <c r="C1058" s="99" t="s">
        <v>152</v>
      </c>
      <c r="D1058" s="89" t="s">
        <v>154</v>
      </c>
      <c r="E1058" s="98" t="s">
        <v>21</v>
      </c>
      <c r="F1058" s="87" t="s">
        <v>14</v>
      </c>
      <c r="G1058" s="87" t="s">
        <v>21</v>
      </c>
      <c r="H1058" s="98" t="str">
        <f>_xlfn.XLOOKUP([1]Calendario!C1084,'[1]Catálogo Extraordinarias'!$C$4:$C$111,'[1]Catálogo Extraordinarias'!$B$4:$B$111)</f>
        <v>9.2</v>
      </c>
      <c r="I1058" s="93">
        <v>45581</v>
      </c>
      <c r="J1058" s="93">
        <v>45582</v>
      </c>
      <c r="K1058" s="87"/>
    </row>
    <row r="1059" spans="1:11" ht="14.4" x14ac:dyDescent="0.3">
      <c r="A1059" s="86">
        <v>2</v>
      </c>
      <c r="B1059" s="98" t="s">
        <v>453</v>
      </c>
      <c r="C1059" s="99" t="s">
        <v>152</v>
      </c>
      <c r="D1059" s="89" t="s">
        <v>417</v>
      </c>
      <c r="E1059" s="98" t="s">
        <v>21</v>
      </c>
      <c r="F1059" s="87" t="s">
        <v>14</v>
      </c>
      <c r="G1059" s="87" t="s">
        <v>21</v>
      </c>
      <c r="H1059" s="98" t="str">
        <f>_xlfn.XLOOKUP([1]Calendario!C1085,'[1]Catálogo Extraordinarias'!$C$4:$C$111,'[1]Catálogo Extraordinarias'!$B$4:$B$111)</f>
        <v>9.3</v>
      </c>
      <c r="I1059" s="93">
        <v>45583</v>
      </c>
      <c r="J1059" s="93">
        <v>45589</v>
      </c>
      <c r="K1059" s="87"/>
    </row>
    <row r="1060" spans="1:11" ht="14.4" x14ac:dyDescent="0.3">
      <c r="A1060" s="86">
        <v>2</v>
      </c>
      <c r="B1060" s="98" t="s">
        <v>453</v>
      </c>
      <c r="C1060" s="99" t="s">
        <v>152</v>
      </c>
      <c r="D1060" s="89" t="s">
        <v>158</v>
      </c>
      <c r="E1060" s="98" t="s">
        <v>21</v>
      </c>
      <c r="F1060" s="87" t="s">
        <v>151</v>
      </c>
      <c r="G1060" s="87" t="s">
        <v>21</v>
      </c>
      <c r="H1060" s="106" t="str">
        <f>_xlfn.XLOOKUP([1]Calendario!C1086,'[1]Catálogo Extraordinarias'!$C$4:$C$111,'[1]Catálogo Extraordinarias'!$B$4:$B$111)</f>
        <v>9.4</v>
      </c>
      <c r="I1060" s="93">
        <v>45594</v>
      </c>
      <c r="J1060" s="93">
        <v>45595</v>
      </c>
      <c r="K1060" s="87"/>
    </row>
    <row r="1061" spans="1:11" ht="14.4" x14ac:dyDescent="0.3">
      <c r="A1061" s="86">
        <v>2</v>
      </c>
      <c r="B1061" s="98" t="s">
        <v>453</v>
      </c>
      <c r="C1061" s="99" t="s">
        <v>152</v>
      </c>
      <c r="D1061" s="89" t="s">
        <v>159</v>
      </c>
      <c r="E1061" s="98" t="s">
        <v>21</v>
      </c>
      <c r="F1061" s="87" t="s">
        <v>151</v>
      </c>
      <c r="G1061" s="87" t="s">
        <v>21</v>
      </c>
      <c r="H1061" s="106" t="str">
        <f>_xlfn.XLOOKUP([1]Calendario!C1087,'[1]Catálogo Extraordinarias'!$C$4:$C$111,'[1]Catálogo Extraordinarias'!$B$4:$B$111)</f>
        <v>9.5</v>
      </c>
      <c r="I1061" s="93">
        <v>45607</v>
      </c>
      <c r="J1061" s="93">
        <v>45607</v>
      </c>
      <c r="K1061" s="87"/>
    </row>
    <row r="1062" spans="1:11" ht="14.4" x14ac:dyDescent="0.3">
      <c r="A1062" s="86">
        <v>2</v>
      </c>
      <c r="B1062" s="98" t="s">
        <v>453</v>
      </c>
      <c r="C1062" s="99" t="s">
        <v>152</v>
      </c>
      <c r="D1062" s="89" t="s">
        <v>418</v>
      </c>
      <c r="E1062" s="98" t="s">
        <v>21</v>
      </c>
      <c r="F1062" s="87" t="s">
        <v>151</v>
      </c>
      <c r="G1062" s="87" t="s">
        <v>21</v>
      </c>
      <c r="H1062" s="98" t="str">
        <f>_xlfn.XLOOKUP([1]Calendario!C1088,'[1]Catálogo Extraordinarias'!$C$4:$C$111,'[1]Catálogo Extraordinarias'!$B$4:$B$111)</f>
        <v>9.6</v>
      </c>
      <c r="I1062" s="93">
        <v>45582</v>
      </c>
      <c r="J1062" s="93">
        <v>45584</v>
      </c>
      <c r="K1062" s="87"/>
    </row>
    <row r="1063" spans="1:11" ht="14.4" x14ac:dyDescent="0.3">
      <c r="A1063" s="86">
        <v>2</v>
      </c>
      <c r="B1063" s="98" t="s">
        <v>453</v>
      </c>
      <c r="C1063" s="99" t="s">
        <v>152</v>
      </c>
      <c r="D1063" s="89" t="s">
        <v>419</v>
      </c>
      <c r="E1063" s="98" t="s">
        <v>21</v>
      </c>
      <c r="F1063" s="87" t="s">
        <v>151</v>
      </c>
      <c r="G1063" s="87" t="s">
        <v>21</v>
      </c>
      <c r="H1063" s="98" t="str">
        <f>_xlfn.XLOOKUP([1]Calendario!C1089,'[1]Catálogo Extraordinarias'!$C$4:$C$111,'[1]Catálogo Extraordinarias'!$B$4:$B$111)</f>
        <v>9.7</v>
      </c>
      <c r="I1063" s="93">
        <v>45589</v>
      </c>
      <c r="J1063" s="93">
        <v>45590</v>
      </c>
      <c r="K1063" s="87"/>
    </row>
    <row r="1064" spans="1:11" ht="14.4" x14ac:dyDescent="0.3">
      <c r="A1064" s="86">
        <v>2</v>
      </c>
      <c r="B1064" s="98" t="s">
        <v>453</v>
      </c>
      <c r="C1064" s="99" t="s">
        <v>152</v>
      </c>
      <c r="D1064" s="89" t="s">
        <v>384</v>
      </c>
      <c r="E1064" s="98" t="s">
        <v>21</v>
      </c>
      <c r="F1064" s="87" t="s">
        <v>14</v>
      </c>
      <c r="G1064" s="87" t="s">
        <v>21</v>
      </c>
      <c r="H1064" s="98" t="str">
        <f>_xlfn.XLOOKUP([1]Calendario!C1090,'[1]Catálogo Extraordinarias'!$C$4:$C$111,'[1]Catálogo Extraordinarias'!$B$4:$B$111)</f>
        <v>9.8</v>
      </c>
      <c r="I1064" s="93">
        <v>45608</v>
      </c>
      <c r="J1064" s="93">
        <v>45623</v>
      </c>
      <c r="K1064" s="87"/>
    </row>
    <row r="1065" spans="1:11" ht="14.4" x14ac:dyDescent="0.3">
      <c r="A1065" s="86">
        <v>2</v>
      </c>
      <c r="B1065" s="98" t="s">
        <v>453</v>
      </c>
      <c r="C1065" s="99" t="s">
        <v>261</v>
      </c>
      <c r="D1065" s="89" t="s">
        <v>264</v>
      </c>
      <c r="E1065" s="98" t="s">
        <v>17</v>
      </c>
      <c r="F1065" s="87" t="s">
        <v>14</v>
      </c>
      <c r="G1065" s="87" t="s">
        <v>263</v>
      </c>
      <c r="H1065" s="98" t="str">
        <f>_xlfn.XLOOKUP([1]Calendario!C1091,'[1]Catálogo Extraordinarias'!$C$4:$C$111,'[1]Catálogo Extraordinarias'!$B$4:$B$111)</f>
        <v>10.1</v>
      </c>
      <c r="I1065" s="93">
        <v>45583</v>
      </c>
      <c r="J1065" s="93">
        <v>45628</v>
      </c>
      <c r="K1065" s="87"/>
    </row>
    <row r="1066" spans="1:11" ht="14.4" x14ac:dyDescent="0.3">
      <c r="A1066" s="86">
        <v>2</v>
      </c>
      <c r="B1066" s="98" t="s">
        <v>453</v>
      </c>
      <c r="C1066" s="99" t="s">
        <v>261</v>
      </c>
      <c r="D1066" s="89" t="s">
        <v>420</v>
      </c>
      <c r="E1066" s="98" t="s">
        <v>17</v>
      </c>
      <c r="F1066" s="87" t="s">
        <v>14</v>
      </c>
      <c r="G1066" s="87" t="s">
        <v>263</v>
      </c>
      <c r="H1066" s="98" t="str">
        <f>_xlfn.XLOOKUP([1]Calendario!C1092,'[1]Catálogo Extraordinarias'!$C$4:$C$111,'[1]Catálogo Extraordinarias'!$B$4:$B$111)</f>
        <v>10.2</v>
      </c>
      <c r="I1066" s="93">
        <v>45608</v>
      </c>
      <c r="J1066" s="93">
        <v>45657</v>
      </c>
      <c r="K1066" s="87"/>
    </row>
    <row r="1067" spans="1:11" ht="14.4" x14ac:dyDescent="0.3">
      <c r="A1067" s="86">
        <v>2</v>
      </c>
      <c r="B1067" s="98" t="s">
        <v>453</v>
      </c>
      <c r="C1067" s="99" t="s">
        <v>178</v>
      </c>
      <c r="D1067" s="89" t="s">
        <v>421</v>
      </c>
      <c r="E1067" s="98" t="s">
        <v>21</v>
      </c>
      <c r="F1067" s="87" t="s">
        <v>14</v>
      </c>
      <c r="G1067" s="87" t="s">
        <v>21</v>
      </c>
      <c r="H1067" s="98" t="str">
        <f>_xlfn.XLOOKUP([1]Calendario!C1093,'[1]Catálogo Extraordinarias'!$C$4:$C$111,'[1]Catálogo Extraordinarias'!$B$4:$B$111)</f>
        <v>11.1</v>
      </c>
      <c r="I1067" s="93">
        <v>45565</v>
      </c>
      <c r="J1067" s="93">
        <v>45571</v>
      </c>
      <c r="K1067" s="87"/>
    </row>
    <row r="1068" spans="1:11" ht="14.4" x14ac:dyDescent="0.3">
      <c r="A1068" s="86">
        <v>2</v>
      </c>
      <c r="B1068" s="98" t="s">
        <v>453</v>
      </c>
      <c r="C1068" s="99" t="s">
        <v>178</v>
      </c>
      <c r="D1068" s="89" t="s">
        <v>423</v>
      </c>
      <c r="E1068" s="109" t="s">
        <v>13</v>
      </c>
      <c r="F1068" s="87" t="s">
        <v>424</v>
      </c>
      <c r="G1068" s="87" t="s">
        <v>40</v>
      </c>
      <c r="H1068" s="98" t="str">
        <f>_xlfn.XLOOKUP([1]Calendario!C1094,'[1]Catálogo Extraordinarias'!$C$4:$C$111,'[1]Catálogo Extraordinarias'!$B$4:$B$111)</f>
        <v>11.2</v>
      </c>
      <c r="I1068" s="93">
        <v>45565</v>
      </c>
      <c r="J1068" s="93">
        <v>45580</v>
      </c>
      <c r="K1068" s="87"/>
    </row>
    <row r="1069" spans="1:11" ht="14.4" x14ac:dyDescent="0.3">
      <c r="A1069" s="86">
        <v>2</v>
      </c>
      <c r="B1069" s="98" t="s">
        <v>453</v>
      </c>
      <c r="C1069" s="99" t="s">
        <v>178</v>
      </c>
      <c r="D1069" s="89" t="s">
        <v>425</v>
      </c>
      <c r="E1069" s="98" t="s">
        <v>21</v>
      </c>
      <c r="F1069" s="87" t="s">
        <v>14</v>
      </c>
      <c r="G1069" s="87" t="s">
        <v>21</v>
      </c>
      <c r="H1069" s="98" t="str">
        <f>_xlfn.XLOOKUP([1]Calendario!C1095,'[1]Catálogo Extraordinarias'!$C$4:$C$111,'[1]Catálogo Extraordinarias'!$B$4:$B$111)</f>
        <v>11.3</v>
      </c>
      <c r="I1069" s="93">
        <v>45579</v>
      </c>
      <c r="J1069" s="93">
        <v>45583</v>
      </c>
      <c r="K1069" s="87"/>
    </row>
    <row r="1070" spans="1:11" s="1" customFormat="1" ht="14.4" x14ac:dyDescent="0.3">
      <c r="A1070" s="101">
        <v>2</v>
      </c>
      <c r="B1070" s="98" t="s">
        <v>453</v>
      </c>
      <c r="C1070" s="99" t="s">
        <v>178</v>
      </c>
      <c r="D1070" s="89" t="s">
        <v>426</v>
      </c>
      <c r="E1070" s="109" t="s">
        <v>13</v>
      </c>
      <c r="F1070" s="87" t="s">
        <v>40</v>
      </c>
      <c r="G1070" s="87" t="s">
        <v>40</v>
      </c>
      <c r="H1070" s="98" t="str">
        <f>_xlfn.XLOOKUP([1]Calendario!C1096,'[1]Catálogo Extraordinarias'!$C$4:$C$111,'[1]Catálogo Extraordinarias'!$B$4:$B$111)</f>
        <v>11.4</v>
      </c>
      <c r="I1070" s="93">
        <v>45586</v>
      </c>
      <c r="J1070" s="93">
        <v>45596</v>
      </c>
      <c r="K1070" s="87"/>
    </row>
    <row r="1071" spans="1:11" ht="14.4" x14ac:dyDescent="0.3">
      <c r="A1071" s="86">
        <v>2</v>
      </c>
      <c r="B1071" s="98" t="s">
        <v>453</v>
      </c>
      <c r="C1071" s="99" t="s">
        <v>178</v>
      </c>
      <c r="D1071" s="89" t="s">
        <v>183</v>
      </c>
      <c r="E1071" s="98" t="s">
        <v>21</v>
      </c>
      <c r="F1071" s="87" t="s">
        <v>14</v>
      </c>
      <c r="G1071" s="87" t="s">
        <v>21</v>
      </c>
      <c r="H1071" s="98" t="str">
        <f>_xlfn.XLOOKUP([1]Calendario!C1097,'[1]Catálogo Extraordinarias'!$C$4:$C$111,'[1]Catálogo Extraordinarias'!$B$4:$B$111)</f>
        <v>11.5</v>
      </c>
      <c r="I1071" s="93">
        <v>45601</v>
      </c>
      <c r="J1071" s="93">
        <v>45601</v>
      </c>
      <c r="K1071" s="87"/>
    </row>
    <row r="1072" spans="1:11" ht="14.4" x14ac:dyDescent="0.3">
      <c r="A1072" s="86">
        <v>2</v>
      </c>
      <c r="B1072" s="98" t="s">
        <v>453</v>
      </c>
      <c r="C1072" s="99" t="s">
        <v>178</v>
      </c>
      <c r="D1072" s="89" t="s">
        <v>186</v>
      </c>
      <c r="E1072" s="98" t="s">
        <v>21</v>
      </c>
      <c r="F1072" s="87" t="s">
        <v>151</v>
      </c>
      <c r="G1072" s="87" t="s">
        <v>21</v>
      </c>
      <c r="H1072" s="98" t="str">
        <f>_xlfn.XLOOKUP([1]Calendario!C1098,'[1]Catálogo Extraordinarias'!$C$4:$C$111,'[1]Catálogo Extraordinarias'!$B$4:$B$111)</f>
        <v>11.6</v>
      </c>
      <c r="I1072" s="93">
        <v>45582</v>
      </c>
      <c r="J1072" s="93">
        <v>45590</v>
      </c>
      <c r="K1072" s="87"/>
    </row>
    <row r="1073" spans="1:11" ht="14.4" x14ac:dyDescent="0.3">
      <c r="A1073" s="86">
        <v>2</v>
      </c>
      <c r="B1073" s="98" t="s">
        <v>453</v>
      </c>
      <c r="C1073" s="99" t="s">
        <v>178</v>
      </c>
      <c r="D1073" s="89" t="s">
        <v>427</v>
      </c>
      <c r="E1073" s="98" t="s">
        <v>21</v>
      </c>
      <c r="F1073" s="87" t="s">
        <v>38</v>
      </c>
      <c r="G1073" s="87" t="s">
        <v>21</v>
      </c>
      <c r="H1073" s="98" t="str">
        <f>_xlfn.XLOOKUP([1]Calendario!C1099,'[1]Catálogo Extraordinarias'!$C$4:$C$111,'[1]Catálogo Extraordinarias'!$B$4:$B$111)</f>
        <v>11.7</v>
      </c>
      <c r="I1073" s="93">
        <v>45582</v>
      </c>
      <c r="J1073" s="93">
        <v>45601</v>
      </c>
      <c r="K1073" s="87"/>
    </row>
    <row r="1074" spans="1:11" ht="14.4" x14ac:dyDescent="0.3">
      <c r="A1074" s="86">
        <v>2</v>
      </c>
      <c r="B1074" s="98" t="s">
        <v>453</v>
      </c>
      <c r="C1074" s="99" t="s">
        <v>178</v>
      </c>
      <c r="D1074" s="89" t="s">
        <v>428</v>
      </c>
      <c r="E1074" s="98" t="s">
        <v>21</v>
      </c>
      <c r="F1074" s="87" t="s">
        <v>14</v>
      </c>
      <c r="G1074" s="87" t="s">
        <v>21</v>
      </c>
      <c r="H1074" s="106" t="str">
        <f>_xlfn.XLOOKUP([1]Calendario!C1100,'[1]Catálogo Extraordinarias'!$C$4:$C$111,'[1]Catálogo Extraordinarias'!$B$4:$B$111)</f>
        <v>11.8</v>
      </c>
      <c r="I1074" s="93">
        <v>45602</v>
      </c>
      <c r="J1074" s="112">
        <v>45614</v>
      </c>
      <c r="K1074" s="87"/>
    </row>
    <row r="1075" spans="1:11" ht="14.4" x14ac:dyDescent="0.3">
      <c r="A1075" s="86">
        <v>2</v>
      </c>
      <c r="B1075" s="98" t="s">
        <v>453</v>
      </c>
      <c r="C1075" s="99" t="s">
        <v>178</v>
      </c>
      <c r="D1075" s="89" t="s">
        <v>429</v>
      </c>
      <c r="E1075" s="98" t="s">
        <v>21</v>
      </c>
      <c r="F1075" s="87" t="s">
        <v>151</v>
      </c>
      <c r="G1075" s="87" t="s">
        <v>21</v>
      </c>
      <c r="H1075" s="98" t="str">
        <f>_xlfn.XLOOKUP([1]Calendario!C1101,'[1]Catálogo Extraordinarias'!$C$4:$C$111,'[1]Catálogo Extraordinarias'!$B$4:$B$111)</f>
        <v>11.9</v>
      </c>
      <c r="I1075" s="93">
        <v>45608</v>
      </c>
      <c r="J1075" s="93">
        <v>45610</v>
      </c>
      <c r="K1075" s="87"/>
    </row>
    <row r="1076" spans="1:11" ht="14.4" x14ac:dyDescent="0.3">
      <c r="A1076" s="86">
        <v>2</v>
      </c>
      <c r="B1076" s="98" t="s">
        <v>453</v>
      </c>
      <c r="C1076" s="99" t="s">
        <v>178</v>
      </c>
      <c r="D1076" s="89" t="s">
        <v>422</v>
      </c>
      <c r="E1076" s="98" t="s">
        <v>21</v>
      </c>
      <c r="F1076" s="87" t="s">
        <v>38</v>
      </c>
      <c r="G1076" s="87" t="s">
        <v>21</v>
      </c>
      <c r="H1076" s="98" t="str">
        <f>_xlfn.XLOOKUP([1]Calendario!C1102,'[1]Catálogo Extraordinarias'!$C$4:$C$111,'[1]Catálogo Extraordinarias'!$B$4:$B$111)</f>
        <v>11.10</v>
      </c>
      <c r="I1076" s="112">
        <v>45615</v>
      </c>
      <c r="J1076" s="112">
        <v>45617</v>
      </c>
      <c r="K1076" s="87"/>
    </row>
    <row r="1077" spans="1:11" ht="14.4" x14ac:dyDescent="0.3">
      <c r="A1077" s="86">
        <v>2</v>
      </c>
      <c r="B1077" s="98" t="s">
        <v>453</v>
      </c>
      <c r="C1077" s="99" t="s">
        <v>178</v>
      </c>
      <c r="D1077" s="89" t="s">
        <v>189</v>
      </c>
      <c r="E1077" s="98" t="s">
        <v>21</v>
      </c>
      <c r="F1077" s="87" t="s">
        <v>38</v>
      </c>
      <c r="G1077" s="87" t="s">
        <v>21</v>
      </c>
      <c r="H1077" s="98" t="str">
        <f>_xlfn.XLOOKUP([1]Calendario!C1103,'[1]Catálogo Extraordinarias'!$C$4:$C$111,'[1]Catálogo Extraordinarias'!$B$4:$B$111)</f>
        <v>11.11</v>
      </c>
      <c r="I1077" s="112">
        <v>45615</v>
      </c>
      <c r="J1077" s="112">
        <v>45618</v>
      </c>
      <c r="K1077" s="87"/>
    </row>
    <row r="1078" spans="1:11" ht="14.4" x14ac:dyDescent="0.3">
      <c r="A1078" s="86">
        <v>2</v>
      </c>
      <c r="B1078" s="98" t="s">
        <v>453</v>
      </c>
      <c r="C1078" s="99" t="s">
        <v>178</v>
      </c>
      <c r="D1078" s="89" t="s">
        <v>190</v>
      </c>
      <c r="E1078" s="98" t="s">
        <v>21</v>
      </c>
      <c r="F1078" s="87" t="s">
        <v>38</v>
      </c>
      <c r="G1078" s="87" t="s">
        <v>21</v>
      </c>
      <c r="H1078" s="98" t="str">
        <f>_xlfn.XLOOKUP([1]Calendario!C1104,'[1]Catálogo Extraordinarias'!$C$4:$C$111,'[1]Catálogo Extraordinarias'!$B$4:$B$111)</f>
        <v>11.12</v>
      </c>
      <c r="I1078" s="93">
        <v>45621</v>
      </c>
      <c r="J1078" s="93">
        <v>45625</v>
      </c>
      <c r="K1078" s="87"/>
    </row>
    <row r="1079" spans="1:11" ht="14.4" x14ac:dyDescent="0.3">
      <c r="A1079" s="86">
        <v>2</v>
      </c>
      <c r="B1079" s="98" t="s">
        <v>453</v>
      </c>
      <c r="C1079" s="99" t="s">
        <v>223</v>
      </c>
      <c r="D1079" s="89" t="s">
        <v>430</v>
      </c>
      <c r="E1079" s="98" t="s">
        <v>21</v>
      </c>
      <c r="F1079" s="87" t="s">
        <v>14</v>
      </c>
      <c r="G1079" s="87" t="s">
        <v>21</v>
      </c>
      <c r="H1079" s="98" t="str">
        <f>_xlfn.XLOOKUP([1]Calendario!C1105,'[1]Catálogo Extraordinarias'!$C$4:$C$111,'[1]Catálogo Extraordinarias'!$B$4:$B$111)</f>
        <v>12.1</v>
      </c>
      <c r="I1079" s="93">
        <v>45577</v>
      </c>
      <c r="J1079" s="93">
        <v>45577</v>
      </c>
      <c r="K1079" s="87"/>
    </row>
    <row r="1080" spans="1:11" ht="14.4" x14ac:dyDescent="0.3">
      <c r="A1080" s="86">
        <v>2</v>
      </c>
      <c r="B1080" s="98" t="s">
        <v>453</v>
      </c>
      <c r="C1080" s="99" t="s">
        <v>223</v>
      </c>
      <c r="D1080" s="89" t="s">
        <v>431</v>
      </c>
      <c r="E1080" s="98" t="s">
        <v>21</v>
      </c>
      <c r="F1080" s="87" t="s">
        <v>14</v>
      </c>
      <c r="G1080" s="87" t="s">
        <v>21</v>
      </c>
      <c r="H1080" s="98" t="str">
        <f>_xlfn.XLOOKUP([1]Calendario!C1106,'[1]Catálogo Extraordinarias'!$C$4:$C$111,'[1]Catálogo Extraordinarias'!$B$4:$B$111)</f>
        <v>12.2</v>
      </c>
      <c r="I1080" s="93">
        <v>45577</v>
      </c>
      <c r="J1080" s="93">
        <v>45577</v>
      </c>
      <c r="K1080" s="87"/>
    </row>
    <row r="1081" spans="1:11" ht="14.4" x14ac:dyDescent="0.3">
      <c r="A1081" s="86">
        <v>2</v>
      </c>
      <c r="B1081" s="98" t="s">
        <v>453</v>
      </c>
      <c r="C1081" s="99" t="s">
        <v>192</v>
      </c>
      <c r="D1081" s="89" t="s">
        <v>432</v>
      </c>
      <c r="E1081" s="98" t="s">
        <v>17</v>
      </c>
      <c r="F1081" s="87" t="s">
        <v>197</v>
      </c>
      <c r="G1081" s="87" t="s">
        <v>40</v>
      </c>
      <c r="H1081" s="98" t="str">
        <f>_xlfn.XLOOKUP([1]Calendario!C1107,'[1]Catálogo Extraordinarias'!$C$4:$C$111,'[1]Catálogo Extraordinarias'!$B$4:$B$111)</f>
        <v>13.1</v>
      </c>
      <c r="I1081" s="93">
        <v>45600</v>
      </c>
      <c r="J1081" s="93">
        <v>45625</v>
      </c>
      <c r="K1081" s="87"/>
    </row>
    <row r="1082" spans="1:11" ht="14.4" x14ac:dyDescent="0.3">
      <c r="A1082" s="86">
        <v>2</v>
      </c>
      <c r="B1082" s="98" t="s">
        <v>453</v>
      </c>
      <c r="C1082" s="99" t="s">
        <v>192</v>
      </c>
      <c r="D1082" s="89" t="s">
        <v>192</v>
      </c>
      <c r="E1082" s="98" t="s">
        <v>21</v>
      </c>
      <c r="F1082" s="87" t="s">
        <v>151</v>
      </c>
      <c r="G1082" s="87" t="s">
        <v>21</v>
      </c>
      <c r="H1082" s="98" t="str">
        <f>_xlfn.XLOOKUP([1]Calendario!C1108,'[1]Catálogo Extraordinarias'!$C$4:$C$111,'[1]Catálogo Extraordinarias'!$B$4:$B$111)</f>
        <v>13.2</v>
      </c>
      <c r="I1082" s="93">
        <v>45627</v>
      </c>
      <c r="J1082" s="93">
        <v>45627</v>
      </c>
      <c r="K1082" s="87"/>
    </row>
    <row r="1083" spans="1:11" ht="14.4" x14ac:dyDescent="0.3">
      <c r="A1083" s="86">
        <v>2</v>
      </c>
      <c r="B1083" s="98" t="s">
        <v>453</v>
      </c>
      <c r="C1083" s="99" t="s">
        <v>216</v>
      </c>
      <c r="D1083" s="89" t="s">
        <v>217</v>
      </c>
      <c r="E1083" s="98" t="s">
        <v>21</v>
      </c>
      <c r="F1083" s="87" t="s">
        <v>151</v>
      </c>
      <c r="G1083" s="87" t="s">
        <v>19</v>
      </c>
      <c r="H1083" s="98" t="str">
        <f>_xlfn.XLOOKUP([1]Calendario!C1109,'[1]Catálogo Extraordinarias'!$C$4:$C$111,'[1]Catálogo Extraordinarias'!$B$4:$B$111)</f>
        <v>14.1</v>
      </c>
      <c r="I1083" s="93">
        <v>45598</v>
      </c>
      <c r="J1083" s="93">
        <v>45605</v>
      </c>
      <c r="K1083" s="87"/>
    </row>
    <row r="1084" spans="1:11" ht="14.4" x14ac:dyDescent="0.3">
      <c r="A1084" s="86">
        <v>2</v>
      </c>
      <c r="B1084" s="98" t="s">
        <v>453</v>
      </c>
      <c r="C1084" s="99" t="s">
        <v>216</v>
      </c>
      <c r="D1084" s="89" t="s">
        <v>218</v>
      </c>
      <c r="E1084" s="109" t="s">
        <v>13</v>
      </c>
      <c r="F1084" s="87" t="s">
        <v>45</v>
      </c>
      <c r="G1084" s="87" t="s">
        <v>19</v>
      </c>
      <c r="H1084" s="98" t="str">
        <f>_xlfn.XLOOKUP([1]Calendario!C1110,'[1]Catálogo Extraordinarias'!$C$4:$C$111,'[1]Catálogo Extraordinarias'!$B$4:$B$111)</f>
        <v>14.2</v>
      </c>
      <c r="I1084" s="93">
        <v>45606</v>
      </c>
      <c r="J1084" s="93">
        <v>45612</v>
      </c>
      <c r="K1084" s="87"/>
    </row>
    <row r="1085" spans="1:11" ht="14.4" x14ac:dyDescent="0.3">
      <c r="A1085" s="86">
        <v>2</v>
      </c>
      <c r="B1085" s="98" t="s">
        <v>453</v>
      </c>
      <c r="C1085" s="99" t="s">
        <v>216</v>
      </c>
      <c r="D1085" s="89" t="s">
        <v>219</v>
      </c>
      <c r="E1085" s="98" t="s">
        <v>21</v>
      </c>
      <c r="F1085" s="87" t="s">
        <v>151</v>
      </c>
      <c r="G1085" s="87" t="s">
        <v>21</v>
      </c>
      <c r="H1085" s="98" t="str">
        <f>_xlfn.XLOOKUP([1]Calendario!C1111,'[1]Catálogo Extraordinarias'!$C$4:$C$111,'[1]Catálogo Extraordinarias'!$B$4:$B$111)</f>
        <v>14.3</v>
      </c>
      <c r="I1085" s="93">
        <v>45617</v>
      </c>
      <c r="J1085" s="93">
        <v>45620</v>
      </c>
      <c r="K1085" s="87"/>
    </row>
    <row r="1086" spans="1:11" ht="14.4" x14ac:dyDescent="0.3">
      <c r="A1086" s="86">
        <v>2</v>
      </c>
      <c r="B1086" s="98" t="s">
        <v>453</v>
      </c>
      <c r="C1086" s="99" t="s">
        <v>216</v>
      </c>
      <c r="D1086" s="89" t="s">
        <v>433</v>
      </c>
      <c r="E1086" s="98" t="s">
        <v>21</v>
      </c>
      <c r="F1086" s="87" t="s">
        <v>38</v>
      </c>
      <c r="G1086" s="87" t="s">
        <v>21</v>
      </c>
      <c r="H1086" s="98" t="str">
        <f>_xlfn.XLOOKUP([1]Calendario!C1112,'[1]Catálogo Extraordinarias'!$C$4:$C$111,'[1]Catálogo Extraordinarias'!$B$4:$B$111)</f>
        <v>14.4</v>
      </c>
      <c r="I1086" s="93">
        <v>45627</v>
      </c>
      <c r="J1086" s="93">
        <v>45628</v>
      </c>
      <c r="K1086" s="87"/>
    </row>
    <row r="1087" spans="1:11" ht="14.4" x14ac:dyDescent="0.3">
      <c r="A1087" s="86">
        <v>2</v>
      </c>
      <c r="B1087" s="98" t="s">
        <v>453</v>
      </c>
      <c r="C1087" s="99" t="s">
        <v>216</v>
      </c>
      <c r="D1087" s="89" t="s">
        <v>221</v>
      </c>
      <c r="E1087" s="98" t="s">
        <v>21</v>
      </c>
      <c r="F1087" s="87" t="s">
        <v>14</v>
      </c>
      <c r="G1087" s="87" t="s">
        <v>21</v>
      </c>
      <c r="H1087" s="98" t="str">
        <f>_xlfn.XLOOKUP([1]Calendario!C1113,'[1]Catálogo Extraordinarias'!$C$4:$C$111,'[1]Catálogo Extraordinarias'!$B$4:$B$111)</f>
        <v>14.5</v>
      </c>
      <c r="I1087" s="93">
        <v>45629</v>
      </c>
      <c r="J1087" s="93">
        <v>45635</v>
      </c>
      <c r="K1087" s="87"/>
    </row>
    <row r="1088" spans="1:11" ht="14.4" x14ac:dyDescent="0.3">
      <c r="A1088" s="86">
        <v>2</v>
      </c>
      <c r="B1088" s="98" t="s">
        <v>453</v>
      </c>
      <c r="C1088" s="99" t="s">
        <v>216</v>
      </c>
      <c r="D1088" s="89" t="s">
        <v>222</v>
      </c>
      <c r="E1088" s="98" t="s">
        <v>21</v>
      </c>
      <c r="F1088" s="87" t="s">
        <v>14</v>
      </c>
      <c r="G1088" s="87" t="s">
        <v>19</v>
      </c>
      <c r="H1088" s="98" t="str">
        <f>_xlfn.XLOOKUP([1]Calendario!C1114,'[1]Catálogo Extraordinarias'!$C$4:$C$111,'[1]Catálogo Extraordinarias'!$B$4:$B$111)</f>
        <v>14.6</v>
      </c>
      <c r="I1088" s="93">
        <v>45629</v>
      </c>
      <c r="J1088" s="93">
        <v>45644</v>
      </c>
      <c r="K1088" s="87"/>
    </row>
    <row r="1089" spans="1:11" ht="14.4" x14ac:dyDescent="0.3">
      <c r="A1089" s="86">
        <v>2</v>
      </c>
      <c r="B1089" s="98" t="s">
        <v>453</v>
      </c>
      <c r="C1089" s="99" t="s">
        <v>198</v>
      </c>
      <c r="D1089" s="89" t="s">
        <v>201</v>
      </c>
      <c r="E1089" s="98" t="s">
        <v>21</v>
      </c>
      <c r="F1089" s="87" t="s">
        <v>151</v>
      </c>
      <c r="G1089" s="87" t="s">
        <v>21</v>
      </c>
      <c r="H1089" s="98" t="str">
        <f>_xlfn.XLOOKUP([1]Calendario!C1115,'[1]Catálogo Extraordinarias'!$C$4:$C$111,'[1]Catálogo Extraordinarias'!$B$4:$B$111)</f>
        <v>15.1</v>
      </c>
      <c r="I1089" s="93">
        <v>45582</v>
      </c>
      <c r="J1089" s="93">
        <v>45590</v>
      </c>
      <c r="K1089" s="87"/>
    </row>
    <row r="1090" spans="1:11" ht="14.4" x14ac:dyDescent="0.3">
      <c r="A1090" s="86">
        <v>2</v>
      </c>
      <c r="B1090" s="98" t="s">
        <v>453</v>
      </c>
      <c r="C1090" s="99" t="s">
        <v>198</v>
      </c>
      <c r="D1090" s="89" t="s">
        <v>202</v>
      </c>
      <c r="E1090" s="98" t="s">
        <v>17</v>
      </c>
      <c r="F1090" s="87" t="s">
        <v>434</v>
      </c>
      <c r="G1090" s="87" t="s">
        <v>19</v>
      </c>
      <c r="H1090" s="98" t="str">
        <f>_xlfn.XLOOKUP([1]Calendario!C1116,'[1]Catálogo Extraordinarias'!$C$4:$C$111,'[1]Catálogo Extraordinarias'!$B$4:$B$111)</f>
        <v>15.2</v>
      </c>
      <c r="I1090" s="93">
        <v>45591</v>
      </c>
      <c r="J1090" s="93">
        <v>45594</v>
      </c>
      <c r="K1090" s="87"/>
    </row>
    <row r="1091" spans="1:11" ht="14.4" x14ac:dyDescent="0.3">
      <c r="A1091" s="86">
        <v>2</v>
      </c>
      <c r="B1091" s="98" t="s">
        <v>453</v>
      </c>
      <c r="C1091" s="99" t="s">
        <v>198</v>
      </c>
      <c r="D1091" s="89" t="s">
        <v>435</v>
      </c>
      <c r="E1091" s="98" t="s">
        <v>17</v>
      </c>
      <c r="F1091" s="87" t="s">
        <v>203</v>
      </c>
      <c r="G1091" s="87" t="s">
        <v>21</v>
      </c>
      <c r="H1091" s="98" t="str">
        <f>_xlfn.XLOOKUP([1]Calendario!C1117,'[1]Catálogo Extraordinarias'!$C$4:$C$111,'[1]Catálogo Extraordinarias'!$B$4:$B$111)</f>
        <v>15.3</v>
      </c>
      <c r="I1091" s="93">
        <v>45597</v>
      </c>
      <c r="J1091" s="93">
        <v>45600</v>
      </c>
      <c r="K1091" s="87"/>
    </row>
    <row r="1092" spans="1:11" ht="14.4" x14ac:dyDescent="0.3">
      <c r="A1092" s="86">
        <v>2</v>
      </c>
      <c r="B1092" s="98" t="s">
        <v>453</v>
      </c>
      <c r="C1092" s="99" t="s">
        <v>198</v>
      </c>
      <c r="D1092" s="89" t="s">
        <v>205</v>
      </c>
      <c r="E1092" s="98" t="s">
        <v>21</v>
      </c>
      <c r="F1092" s="87" t="s">
        <v>38</v>
      </c>
      <c r="G1092" s="87" t="s">
        <v>21</v>
      </c>
      <c r="H1092" s="98" t="str">
        <f>_xlfn.XLOOKUP([1]Calendario!C1118,'[1]Catálogo Extraordinarias'!$C$4:$C$111,'[1]Catálogo Extraordinarias'!$B$4:$B$111)</f>
        <v>15.4</v>
      </c>
      <c r="I1092" s="93">
        <v>45582</v>
      </c>
      <c r="J1092" s="93">
        <v>45600</v>
      </c>
      <c r="K1092" s="87"/>
    </row>
    <row r="1093" spans="1:11" ht="14.4" x14ac:dyDescent="0.3">
      <c r="A1093" s="86">
        <v>2</v>
      </c>
      <c r="B1093" s="98" t="s">
        <v>453</v>
      </c>
      <c r="C1093" s="99" t="s">
        <v>198</v>
      </c>
      <c r="D1093" s="89" t="s">
        <v>436</v>
      </c>
      <c r="E1093" s="98" t="s">
        <v>17</v>
      </c>
      <c r="F1093" s="87" t="s">
        <v>434</v>
      </c>
      <c r="G1093" s="87" t="s">
        <v>19</v>
      </c>
      <c r="H1093" s="98" t="str">
        <f>_xlfn.XLOOKUP([1]Calendario!C1119,'[1]Catálogo Extraordinarias'!$C$4:$C$111,'[1]Catálogo Extraordinarias'!$B$4:$B$111)</f>
        <v>15.5</v>
      </c>
      <c r="I1093" s="93">
        <v>45595</v>
      </c>
      <c r="J1093" s="93">
        <v>45596</v>
      </c>
      <c r="K1093" s="87"/>
    </row>
    <row r="1094" spans="1:11" ht="14.4" x14ac:dyDescent="0.3">
      <c r="A1094" s="86">
        <v>2</v>
      </c>
      <c r="B1094" s="98" t="s">
        <v>453</v>
      </c>
      <c r="C1094" s="99" t="s">
        <v>198</v>
      </c>
      <c r="D1094" s="89" t="s">
        <v>437</v>
      </c>
      <c r="E1094" s="98" t="s">
        <v>21</v>
      </c>
      <c r="F1094" s="87" t="s">
        <v>14</v>
      </c>
      <c r="G1094" s="87" t="s">
        <v>21</v>
      </c>
      <c r="H1094" s="98" t="str">
        <f>_xlfn.XLOOKUP([1]Calendario!C1120,'[1]Catálogo Extraordinarias'!$C$4:$C$111,'[1]Catálogo Extraordinarias'!$B$4:$B$111)</f>
        <v>15.6</v>
      </c>
      <c r="I1094" s="93">
        <v>45601</v>
      </c>
      <c r="J1094" s="93">
        <v>45601</v>
      </c>
      <c r="K1094" s="87"/>
    </row>
    <row r="1095" spans="1:11" ht="14.4" x14ac:dyDescent="0.3">
      <c r="A1095" s="86">
        <v>2</v>
      </c>
      <c r="B1095" s="98" t="s">
        <v>453</v>
      </c>
      <c r="C1095" s="99" t="s">
        <v>208</v>
      </c>
      <c r="D1095" s="89" t="s">
        <v>209</v>
      </c>
      <c r="E1095" s="109" t="s">
        <v>13</v>
      </c>
      <c r="F1095" s="87" t="s">
        <v>19</v>
      </c>
      <c r="G1095" s="87" t="s">
        <v>19</v>
      </c>
      <c r="H1095" s="98" t="str">
        <f>_xlfn.XLOOKUP([1]Calendario!C1121,'[1]Catálogo Extraordinarias'!$C$4:$C$111,'[1]Catálogo Extraordinarias'!$B$4:$B$111)</f>
        <v>16.1</v>
      </c>
      <c r="I1095" s="93">
        <v>45580</v>
      </c>
      <c r="J1095" s="93">
        <v>45585</v>
      </c>
      <c r="K1095" s="87"/>
    </row>
    <row r="1096" spans="1:11" ht="14.4" x14ac:dyDescent="0.3">
      <c r="A1096" s="86">
        <v>2</v>
      </c>
      <c r="B1096" s="98" t="s">
        <v>453</v>
      </c>
      <c r="C1096" s="99" t="s">
        <v>208</v>
      </c>
      <c r="D1096" s="89" t="s">
        <v>438</v>
      </c>
      <c r="E1096" s="98" t="s">
        <v>21</v>
      </c>
      <c r="F1096" s="87" t="s">
        <v>14</v>
      </c>
      <c r="G1096" s="87" t="s">
        <v>21</v>
      </c>
      <c r="H1096" s="98" t="str">
        <f>_xlfn.XLOOKUP([1]Calendario!C1122,'[1]Catálogo Extraordinarias'!$C$4:$C$111,'[1]Catálogo Extraordinarias'!$B$4:$B$111)</f>
        <v>16.2</v>
      </c>
      <c r="I1096" s="93">
        <v>45586</v>
      </c>
      <c r="J1096" s="93">
        <v>45592</v>
      </c>
      <c r="K1096" s="87"/>
    </row>
    <row r="1097" spans="1:11" ht="14.4" x14ac:dyDescent="0.3">
      <c r="A1097" s="86">
        <v>2</v>
      </c>
      <c r="B1097" s="98" t="s">
        <v>453</v>
      </c>
      <c r="C1097" s="99" t="s">
        <v>208</v>
      </c>
      <c r="D1097" s="89" t="s">
        <v>211</v>
      </c>
      <c r="E1097" s="98" t="s">
        <v>17</v>
      </c>
      <c r="F1097" s="87" t="s">
        <v>439</v>
      </c>
      <c r="G1097" s="87" t="s">
        <v>19</v>
      </c>
      <c r="H1097" s="98" t="str">
        <f>_xlfn.XLOOKUP([1]Calendario!C1123,'[1]Catálogo Extraordinarias'!$C$4:$C$111,'[1]Catálogo Extraordinarias'!$B$4:$B$111)</f>
        <v>16.3</v>
      </c>
      <c r="I1097" s="93">
        <v>45581</v>
      </c>
      <c r="J1097" s="93">
        <v>45590</v>
      </c>
      <c r="K1097" s="87"/>
    </row>
    <row r="1098" spans="1:11" ht="14.4" x14ac:dyDescent="0.3">
      <c r="A1098" s="86">
        <v>2</v>
      </c>
      <c r="B1098" s="98" t="s">
        <v>453</v>
      </c>
      <c r="C1098" s="99" t="s">
        <v>208</v>
      </c>
      <c r="D1098" s="89" t="s">
        <v>440</v>
      </c>
      <c r="E1098" s="109" t="s">
        <v>13</v>
      </c>
      <c r="F1098" s="87" t="s">
        <v>45</v>
      </c>
      <c r="G1098" s="87" t="s">
        <v>40</v>
      </c>
      <c r="H1098" s="98" t="str">
        <f>_xlfn.XLOOKUP([1]Calendario!C1124,'[1]Catálogo Extraordinarias'!$C$4:$C$111,'[1]Catálogo Extraordinarias'!$B$4:$B$111)</f>
        <v>16.4</v>
      </c>
      <c r="I1098" s="93">
        <v>45600</v>
      </c>
      <c r="J1098" s="93">
        <v>45607</v>
      </c>
      <c r="K1098" s="87"/>
    </row>
    <row r="1099" spans="1:11" ht="14.4" x14ac:dyDescent="0.3">
      <c r="A1099" s="86">
        <v>2</v>
      </c>
      <c r="B1099" s="98" t="s">
        <v>453</v>
      </c>
      <c r="C1099" s="99" t="s">
        <v>208</v>
      </c>
      <c r="D1099" s="89" t="s">
        <v>215</v>
      </c>
      <c r="E1099" s="109" t="s">
        <v>13</v>
      </c>
      <c r="F1099" s="87" t="s">
        <v>45</v>
      </c>
      <c r="G1099" s="87" t="s">
        <v>21</v>
      </c>
      <c r="H1099" s="98" t="str">
        <f>_xlfn.XLOOKUP([1]Calendario!C1125,'[1]Catálogo Extraordinarias'!$C$4:$C$111,'[1]Catálogo Extraordinarias'!$B$4:$B$111)</f>
        <v>16.5</v>
      </c>
      <c r="I1099" s="93">
        <v>45627</v>
      </c>
      <c r="J1099" s="93">
        <v>45628</v>
      </c>
      <c r="K1099" s="87"/>
    </row>
    <row r="1100" spans="1:11" ht="14.4" x14ac:dyDescent="0.3">
      <c r="A1100" s="86">
        <v>2</v>
      </c>
      <c r="B1100" s="98" t="s">
        <v>453</v>
      </c>
      <c r="C1100" s="99" t="s">
        <v>208</v>
      </c>
      <c r="D1100" s="89" t="s">
        <v>213</v>
      </c>
      <c r="E1100" s="109" t="s">
        <v>13</v>
      </c>
      <c r="F1100" s="87" t="s">
        <v>45</v>
      </c>
      <c r="G1100" s="87" t="s">
        <v>40</v>
      </c>
      <c r="H1100" s="98" t="str">
        <f>_xlfn.XLOOKUP([1]Calendario!C1126,'[1]Catálogo Extraordinarias'!$C$4:$C$111,'[1]Catálogo Extraordinarias'!$B$4:$B$111)</f>
        <v>16.6</v>
      </c>
      <c r="I1100" s="93">
        <v>45601</v>
      </c>
      <c r="J1100" s="93">
        <v>45624</v>
      </c>
      <c r="K1100" s="87"/>
    </row>
    <row r="1101" spans="1:11" ht="14.4" x14ac:dyDescent="0.3">
      <c r="A1101" s="86">
        <v>2</v>
      </c>
      <c r="B1101" s="98" t="s">
        <v>453</v>
      </c>
      <c r="C1101" s="99" t="s">
        <v>208</v>
      </c>
      <c r="D1101" s="89" t="s">
        <v>441</v>
      </c>
      <c r="E1101" s="109" t="s">
        <v>13</v>
      </c>
      <c r="F1101" s="87" t="s">
        <v>45</v>
      </c>
      <c r="G1101" s="87" t="s">
        <v>40</v>
      </c>
      <c r="H1101" s="98" t="str">
        <f>_xlfn.XLOOKUP([1]Calendario!C1127,'[1]Catálogo Extraordinarias'!$C$4:$C$111,'[1]Catálogo Extraordinarias'!$B$4:$B$111)</f>
        <v>16.7</v>
      </c>
      <c r="I1101" s="93">
        <v>45602</v>
      </c>
      <c r="J1101" s="93">
        <v>45625</v>
      </c>
      <c r="K1101" s="87"/>
    </row>
    <row r="1102" spans="1:11" ht="14.4" x14ac:dyDescent="0.3">
      <c r="A1102" s="86">
        <v>2</v>
      </c>
      <c r="B1102" s="98" t="s">
        <v>453</v>
      </c>
      <c r="C1102" s="99" t="s">
        <v>237</v>
      </c>
      <c r="D1102" s="89" t="s">
        <v>244</v>
      </c>
      <c r="E1102" s="109" t="s">
        <v>13</v>
      </c>
      <c r="F1102" s="87" t="s">
        <v>40</v>
      </c>
      <c r="G1102" s="87" t="s">
        <v>19</v>
      </c>
      <c r="H1102" s="98" t="str">
        <f>_xlfn.XLOOKUP([1]Calendario!C1128,'[1]Catálogo Extraordinarias'!$C$4:$C$111,'[1]Catálogo Extraordinarias'!$B$4:$B$111)</f>
        <v>17.1</v>
      </c>
      <c r="I1102" s="93">
        <v>45604</v>
      </c>
      <c r="J1102" s="93">
        <v>45604</v>
      </c>
      <c r="K1102" s="87"/>
    </row>
    <row r="1103" spans="1:11" ht="14.4" x14ac:dyDescent="0.3">
      <c r="A1103" s="86">
        <v>2</v>
      </c>
      <c r="B1103" s="98" t="s">
        <v>453</v>
      </c>
      <c r="C1103" s="99" t="s">
        <v>237</v>
      </c>
      <c r="D1103" s="89" t="s">
        <v>455</v>
      </c>
      <c r="E1103" s="98" t="s">
        <v>21</v>
      </c>
      <c r="F1103" s="87" t="s">
        <v>38</v>
      </c>
      <c r="G1103" s="87" t="s">
        <v>21</v>
      </c>
      <c r="H1103" s="98" t="str">
        <f>_xlfn.XLOOKUP([1]Calendario!C1129,'[1]Catálogo Extraordinarias'!$C$4:$C$111,'[1]Catálogo Extraordinarias'!$B$4:$B$111)</f>
        <v>17.3</v>
      </c>
      <c r="I1103" s="100">
        <v>45590</v>
      </c>
      <c r="J1103" s="100">
        <v>45595</v>
      </c>
      <c r="K1103" s="87"/>
    </row>
    <row r="1104" spans="1:11" ht="14.4" x14ac:dyDescent="0.3">
      <c r="A1104" s="86">
        <v>2</v>
      </c>
      <c r="B1104" s="98" t="s">
        <v>453</v>
      </c>
      <c r="C1104" s="99" t="s">
        <v>237</v>
      </c>
      <c r="D1104" s="89" t="s">
        <v>443</v>
      </c>
      <c r="E1104" s="98" t="s">
        <v>21</v>
      </c>
      <c r="F1104" s="87" t="s">
        <v>151</v>
      </c>
      <c r="G1104" s="87" t="s">
        <v>21</v>
      </c>
      <c r="H1104" s="98" t="str">
        <f>_xlfn.XLOOKUP([1]Calendario!C1130,'[1]Catálogo Extraordinarias'!$C$4:$C$111,'[1]Catálogo Extraordinarias'!$B$4:$B$111)</f>
        <v>17.4</v>
      </c>
      <c r="I1104" s="93">
        <v>45596</v>
      </c>
      <c r="J1104" s="93">
        <v>45596</v>
      </c>
      <c r="K1104" s="87"/>
    </row>
    <row r="1105" spans="1:11" ht="14.4" x14ac:dyDescent="0.3">
      <c r="A1105" s="86">
        <v>2</v>
      </c>
      <c r="B1105" s="98" t="s">
        <v>453</v>
      </c>
      <c r="C1105" s="99" t="s">
        <v>237</v>
      </c>
      <c r="D1105" s="89" t="s">
        <v>444</v>
      </c>
      <c r="E1105" s="98" t="s">
        <v>21</v>
      </c>
      <c r="F1105" s="87" t="s">
        <v>14</v>
      </c>
      <c r="G1105" s="87" t="s">
        <v>21</v>
      </c>
      <c r="H1105" s="98" t="str">
        <f>_xlfn.XLOOKUP([1]Calendario!C1131,'[1]Catálogo Extraordinarias'!$C$4:$C$111,'[1]Catálogo Extraordinarias'!$B$4:$B$111)</f>
        <v>17.5</v>
      </c>
      <c r="I1105" s="93">
        <v>45607</v>
      </c>
      <c r="J1105" s="93">
        <v>45607</v>
      </c>
      <c r="K1105" s="87"/>
    </row>
    <row r="1106" spans="1:11" ht="14.4" x14ac:dyDescent="0.3">
      <c r="A1106" s="86">
        <v>2</v>
      </c>
      <c r="B1106" s="98" t="s">
        <v>453</v>
      </c>
      <c r="C1106" s="99" t="s">
        <v>237</v>
      </c>
      <c r="D1106" s="89" t="s">
        <v>242</v>
      </c>
      <c r="E1106" s="109" t="s">
        <v>13</v>
      </c>
      <c r="F1106" s="87" t="s">
        <v>83</v>
      </c>
      <c r="G1106" s="87" t="s">
        <v>19</v>
      </c>
      <c r="H1106" s="98" t="str">
        <f>_xlfn.XLOOKUP([1]Calendario!C1132,'[1]Catálogo Extraordinarias'!$C$4:$C$111,'[1]Catálogo Extraordinarias'!$B$4:$B$111)</f>
        <v>17.6</v>
      </c>
      <c r="I1106" s="93">
        <v>45608</v>
      </c>
      <c r="J1106" s="93">
        <v>45611</v>
      </c>
      <c r="K1106" s="87"/>
    </row>
    <row r="1107" spans="1:11" ht="14.4" x14ac:dyDescent="0.3">
      <c r="A1107" s="86">
        <v>2</v>
      </c>
      <c r="B1107" s="98" t="s">
        <v>453</v>
      </c>
      <c r="C1107" s="99" t="s">
        <v>237</v>
      </c>
      <c r="D1107" s="89" t="s">
        <v>245</v>
      </c>
      <c r="E1107" s="98" t="s">
        <v>21</v>
      </c>
      <c r="F1107" s="87" t="s">
        <v>38</v>
      </c>
      <c r="G1107" s="87" t="s">
        <v>21</v>
      </c>
      <c r="H1107" s="98" t="str">
        <f>_xlfn.XLOOKUP([1]Calendario!C1133,'[1]Catálogo Extraordinarias'!$C$4:$C$111,'[1]Catálogo Extraordinarias'!$B$4:$B$111)</f>
        <v>17.7</v>
      </c>
      <c r="I1107" s="93">
        <v>45629</v>
      </c>
      <c r="J1107" s="93">
        <v>45629</v>
      </c>
      <c r="K1107" s="87"/>
    </row>
    <row r="1108" spans="1:11" ht="14.4" x14ac:dyDescent="0.3">
      <c r="A1108" s="86">
        <v>2</v>
      </c>
      <c r="B1108" s="98" t="s">
        <v>453</v>
      </c>
      <c r="C1108" s="99" t="s">
        <v>237</v>
      </c>
      <c r="D1108" s="89" t="s">
        <v>445</v>
      </c>
      <c r="E1108" s="98" t="s">
        <v>21</v>
      </c>
      <c r="F1108" s="87" t="s">
        <v>38</v>
      </c>
      <c r="G1108" s="87" t="s">
        <v>21</v>
      </c>
      <c r="H1108" s="98" t="str">
        <f>_xlfn.XLOOKUP([1]Calendario!C1134,'[1]Catálogo Extraordinarias'!$C$4:$C$111,'[1]Catálogo Extraordinarias'!$B$4:$B$111)</f>
        <v>17.8</v>
      </c>
      <c r="I1108" s="93">
        <v>45629</v>
      </c>
      <c r="J1108" s="93">
        <v>45629</v>
      </c>
      <c r="K1108" s="87"/>
    </row>
    <row r="1109" spans="1:11" ht="14.4" x14ac:dyDescent="0.3">
      <c r="A1109" s="86">
        <v>2</v>
      </c>
      <c r="B1109" s="98" t="s">
        <v>453</v>
      </c>
      <c r="C1109" s="99" t="s">
        <v>237</v>
      </c>
      <c r="D1109" s="89" t="s">
        <v>446</v>
      </c>
      <c r="E1109" s="98" t="s">
        <v>21</v>
      </c>
      <c r="F1109" s="87" t="s">
        <v>38</v>
      </c>
      <c r="G1109" s="87" t="s">
        <v>21</v>
      </c>
      <c r="H1109" s="98" t="str">
        <f>_xlfn.XLOOKUP([1]Calendario!C1135,'[1]Catálogo Extraordinarias'!$C$4:$C$111,'[1]Catálogo Extraordinarias'!$B$4:$B$111)</f>
        <v>17.9</v>
      </c>
      <c r="I1109" s="93">
        <v>45629</v>
      </c>
      <c r="J1109" s="93">
        <v>45629</v>
      </c>
      <c r="K1109" s="87"/>
    </row>
    <row r="1110" spans="1:11" ht="14.4" x14ac:dyDescent="0.3">
      <c r="A1110" s="86">
        <v>2</v>
      </c>
      <c r="B1110" s="98" t="s">
        <v>453</v>
      </c>
      <c r="C1110" s="99" t="s">
        <v>237</v>
      </c>
      <c r="D1110" s="89" t="s">
        <v>253</v>
      </c>
      <c r="E1110" s="98" t="s">
        <v>21</v>
      </c>
      <c r="F1110" s="87" t="s">
        <v>38</v>
      </c>
      <c r="G1110" s="87" t="s">
        <v>21</v>
      </c>
      <c r="H1110" s="98" t="str">
        <f>_xlfn.XLOOKUP([1]Calendario!C1136,'[1]Catálogo Extraordinarias'!$C$4:$C$111,'[1]Catálogo Extraordinarias'!$B$4:$B$111)</f>
        <v>17.10</v>
      </c>
      <c r="I1110" s="93">
        <v>45630</v>
      </c>
      <c r="J1110" s="93">
        <v>45631</v>
      </c>
      <c r="K1110" s="87"/>
    </row>
    <row r="1111" spans="1:11" ht="14.4" x14ac:dyDescent="0.3"/>
    <row r="1112" spans="1:11" ht="14.4" x14ac:dyDescent="0.3"/>
    <row r="1113" spans="1:11" ht="14.4" x14ac:dyDescent="0.3"/>
    <row r="1114" spans="1:11" ht="14.4" x14ac:dyDescent="0.3"/>
    <row r="1115" spans="1:11" ht="14.4" x14ac:dyDescent="0.3"/>
    <row r="1116" spans="1:11" ht="14.4" x14ac:dyDescent="0.3"/>
    <row r="1117" spans="1:11" ht="14.4" x14ac:dyDescent="0.3"/>
    <row r="1118" spans="1:11" ht="14.4" x14ac:dyDescent="0.3"/>
    <row r="1119" spans="1:11" ht="14.4" x14ac:dyDescent="0.3"/>
    <row r="1120" spans="1:11" ht="14.4" x14ac:dyDescent="0.3"/>
    <row r="1121" spans="10:10" ht="14.4" x14ac:dyDescent="0.3"/>
    <row r="1122" spans="10:10" ht="14.4" x14ac:dyDescent="0.3"/>
    <row r="1123" spans="10:10" ht="14.4" x14ac:dyDescent="0.3"/>
    <row r="1124" spans="10:10" ht="14.4" x14ac:dyDescent="0.3"/>
    <row r="1125" spans="10:10" ht="14.4" x14ac:dyDescent="0.3"/>
    <row r="1126" spans="10:10" ht="14.4" x14ac:dyDescent="0.3"/>
    <row r="1127" spans="10:10" ht="14.4" x14ac:dyDescent="0.3"/>
    <row r="1128" spans="10:10" ht="14.4" x14ac:dyDescent="0.3"/>
    <row r="1129" spans="10:10" ht="14.4" x14ac:dyDescent="0.3"/>
    <row r="1136" spans="10:10" ht="15" customHeight="1" x14ac:dyDescent="0.3">
      <c r="J1136" t="s">
        <v>381</v>
      </c>
    </row>
  </sheetData>
  <conditionalFormatting sqref="D19:D47">
    <cfRule type="duplicateValues" dxfId="1" priority="11"/>
  </conditionalFormatting>
  <conditionalFormatting sqref="D272:D304">
    <cfRule type="colorScale" priority="7">
      <colorScale>
        <cfvo type="min"/>
        <cfvo type="percentile" val="50"/>
        <cfvo type="max"/>
        <color rgb="FFF8696B"/>
        <color rgb="FFFFEB84"/>
        <color rgb="FF63BE7B"/>
      </colorScale>
    </cfRule>
  </conditionalFormatting>
  <conditionalFormatting sqref="D570:D602">
    <cfRule type="colorScale" priority="10">
      <colorScale>
        <cfvo type="min"/>
        <cfvo type="percentile" val="50"/>
        <cfvo type="max"/>
        <color rgb="FFF8696B"/>
        <color rgb="FFFFEB84"/>
        <color rgb="FF63BE7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2836F-2410-465A-BA07-CADA8DD1FCDA}">
  <dimension ref="A1:G357"/>
  <sheetViews>
    <sheetView topLeftCell="A44" workbookViewId="0">
      <selection activeCell="C55" sqref="C55"/>
    </sheetView>
  </sheetViews>
  <sheetFormatPr baseColWidth="10" defaultColWidth="11.44140625" defaultRowHeight="14.4" x14ac:dyDescent="0.3"/>
  <cols>
    <col min="1" max="1" width="37.21875" customWidth="1"/>
    <col min="2" max="2" width="6" bestFit="1" customWidth="1"/>
    <col min="3" max="3" width="66.77734375" customWidth="1"/>
    <col min="4" max="4" width="18.21875" customWidth="1"/>
    <col min="5" max="5" width="11.44140625" customWidth="1"/>
    <col min="6" max="7" width="11.44140625" hidden="1" customWidth="1"/>
    <col min="8" max="8" width="11.44140625" customWidth="1"/>
  </cols>
  <sheetData>
    <row r="1" spans="1:7" x14ac:dyDescent="0.3">
      <c r="A1" s="76" t="s">
        <v>466</v>
      </c>
      <c r="B1" s="76"/>
      <c r="C1" s="76"/>
      <c r="D1" s="76"/>
      <c r="E1" s="76"/>
    </row>
    <row r="2" spans="1:7" x14ac:dyDescent="0.3">
      <c r="A2" s="76"/>
      <c r="B2" s="76"/>
      <c r="C2" s="76"/>
      <c r="D2" s="76"/>
      <c r="E2" s="76"/>
    </row>
    <row r="3" spans="1:7" x14ac:dyDescent="0.3">
      <c r="A3" s="77"/>
      <c r="B3" s="77"/>
      <c r="C3" s="77"/>
      <c r="D3" s="77"/>
      <c r="E3" s="77"/>
    </row>
    <row r="4" spans="1:7" ht="27.6" x14ac:dyDescent="0.3">
      <c r="A4" s="21" t="s">
        <v>2</v>
      </c>
      <c r="B4" s="75" t="s">
        <v>467</v>
      </c>
      <c r="C4" s="22" t="s">
        <v>3</v>
      </c>
      <c r="D4" s="22" t="s">
        <v>4</v>
      </c>
      <c r="E4" s="22" t="s">
        <v>5</v>
      </c>
    </row>
    <row r="5" spans="1:7" x14ac:dyDescent="0.3">
      <c r="A5" s="4" t="s">
        <v>11</v>
      </c>
      <c r="B5" s="5" t="str">
        <f t="shared" ref="B5:B69" si="0">CONCATENATE(F5,".",G5)</f>
        <v>1.1</v>
      </c>
      <c r="C5" s="18" t="s">
        <v>12</v>
      </c>
      <c r="D5" s="2" t="s">
        <v>13</v>
      </c>
      <c r="E5" s="2" t="s">
        <v>14</v>
      </c>
      <c r="F5">
        <f>VLOOKUP(A5,Hoja1!$A$2:$B$28,2,FALSE)</f>
        <v>1</v>
      </c>
      <c r="G5">
        <f>COUNTIF($F$5:F5,F5)</f>
        <v>1</v>
      </c>
    </row>
    <row r="6" spans="1:7" ht="28.8" x14ac:dyDescent="0.3">
      <c r="A6" s="4" t="s">
        <v>11</v>
      </c>
      <c r="B6" s="5" t="str">
        <f t="shared" si="0"/>
        <v>1.2</v>
      </c>
      <c r="C6" s="18" t="s">
        <v>16</v>
      </c>
      <c r="D6" s="2" t="s">
        <v>17</v>
      </c>
      <c r="E6" s="2" t="s">
        <v>18</v>
      </c>
      <c r="F6">
        <f>VLOOKUP(A6,Hoja1!$A$2:$B$28,2,FALSE)</f>
        <v>1</v>
      </c>
      <c r="G6">
        <f>COUNTIF($F$5:F6,F6)</f>
        <v>2</v>
      </c>
    </row>
    <row r="7" spans="1:7" x14ac:dyDescent="0.3">
      <c r="A7" s="4" t="s">
        <v>11</v>
      </c>
      <c r="B7" s="5" t="str">
        <f t="shared" si="0"/>
        <v>1.3</v>
      </c>
      <c r="C7" s="18" t="s">
        <v>20</v>
      </c>
      <c r="D7" s="2" t="s">
        <v>21</v>
      </c>
      <c r="E7" s="2" t="s">
        <v>14</v>
      </c>
      <c r="F7">
        <f>VLOOKUP(A7,Hoja1!$A$2:$B$28,2,FALSE)</f>
        <v>1</v>
      </c>
      <c r="G7">
        <f>COUNTIF($F$5:F7,F7)</f>
        <v>3</v>
      </c>
    </row>
    <row r="8" spans="1:7" ht="28.8" x14ac:dyDescent="0.3">
      <c r="A8" s="4" t="s">
        <v>11</v>
      </c>
      <c r="B8" s="5" t="str">
        <f t="shared" si="0"/>
        <v>1.4</v>
      </c>
      <c r="C8" s="18" t="s">
        <v>22</v>
      </c>
      <c r="D8" s="2" t="s">
        <v>17</v>
      </c>
      <c r="E8" s="2" t="s">
        <v>18</v>
      </c>
      <c r="F8">
        <f>VLOOKUP(A8,Hoja1!$A$2:$B$28,2,FALSE)</f>
        <v>1</v>
      </c>
      <c r="G8">
        <f>COUNTIF($F$5:F8,F8)</f>
        <v>4</v>
      </c>
    </row>
    <row r="9" spans="1:7" ht="43.2" x14ac:dyDescent="0.3">
      <c r="A9" s="23" t="s">
        <v>23</v>
      </c>
      <c r="B9" s="5" t="str">
        <f t="shared" si="0"/>
        <v>2.1</v>
      </c>
      <c r="C9" s="18" t="s">
        <v>24</v>
      </c>
      <c r="D9" s="2" t="s">
        <v>21</v>
      </c>
      <c r="E9" s="2" t="s">
        <v>14</v>
      </c>
      <c r="F9">
        <f>VLOOKUP(A9,Hoja1!$A$2:$B$28,2,FALSE)</f>
        <v>2</v>
      </c>
      <c r="G9">
        <f>COUNTIF($F$5:F9,F9)</f>
        <v>1</v>
      </c>
    </row>
    <row r="10" spans="1:7" ht="43.2" x14ac:dyDescent="0.3">
      <c r="A10" s="23" t="s">
        <v>23</v>
      </c>
      <c r="B10" s="5" t="str">
        <f t="shared" si="0"/>
        <v>2.2</v>
      </c>
      <c r="C10" s="18" t="s">
        <v>25</v>
      </c>
      <c r="D10" s="2" t="s">
        <v>21</v>
      </c>
      <c r="E10" s="2" t="s">
        <v>14</v>
      </c>
      <c r="F10">
        <f>VLOOKUP(A10,Hoja1!$A$2:$B$28,2,FALSE)</f>
        <v>2</v>
      </c>
      <c r="G10">
        <f>COUNTIF($F$5:F10,F10)</f>
        <v>2</v>
      </c>
    </row>
    <row r="11" spans="1:7" ht="43.2" x14ac:dyDescent="0.3">
      <c r="A11" s="23" t="s">
        <v>23</v>
      </c>
      <c r="B11" s="5" t="str">
        <f t="shared" si="0"/>
        <v>2.3</v>
      </c>
      <c r="C11" s="18" t="s">
        <v>26</v>
      </c>
      <c r="D11" s="2" t="s">
        <v>21</v>
      </c>
      <c r="E11" s="2" t="s">
        <v>14</v>
      </c>
      <c r="F11">
        <f>VLOOKUP(A11,Hoja1!$A$2:$B$28,2,FALSE)</f>
        <v>2</v>
      </c>
      <c r="G11">
        <f>COUNTIF($F$5:F11,F11)</f>
        <v>3</v>
      </c>
    </row>
    <row r="12" spans="1:7" ht="28.8" x14ac:dyDescent="0.3">
      <c r="A12" s="23" t="s">
        <v>23</v>
      </c>
      <c r="B12" s="5" t="str">
        <f t="shared" si="0"/>
        <v>2.4</v>
      </c>
      <c r="C12" s="18" t="s">
        <v>27</v>
      </c>
      <c r="D12" s="2" t="s">
        <v>21</v>
      </c>
      <c r="E12" s="2" t="s">
        <v>14</v>
      </c>
      <c r="F12">
        <f>VLOOKUP(A12,Hoja1!$A$2:$B$28,2,FALSE)</f>
        <v>2</v>
      </c>
      <c r="G12">
        <f>COUNTIF($F$5:F12,F12)</f>
        <v>4</v>
      </c>
    </row>
    <row r="13" spans="1:7" ht="57.6" x14ac:dyDescent="0.3">
      <c r="A13" s="23" t="s">
        <v>23</v>
      </c>
      <c r="B13" s="5" t="str">
        <f t="shared" si="0"/>
        <v>2.5</v>
      </c>
      <c r="C13" s="18" t="s">
        <v>28</v>
      </c>
      <c r="D13" s="2" t="s">
        <v>21</v>
      </c>
      <c r="E13" s="2" t="s">
        <v>14</v>
      </c>
      <c r="F13">
        <f>VLOOKUP(A13,Hoja1!$A$2:$B$28,2,FALSE)</f>
        <v>2</v>
      </c>
      <c r="G13">
        <f>COUNTIF($F$5:F13,F13)</f>
        <v>5</v>
      </c>
    </row>
    <row r="14" spans="1:7" ht="43.2" x14ac:dyDescent="0.3">
      <c r="A14" s="23" t="s">
        <v>23</v>
      </c>
      <c r="B14" s="5" t="str">
        <f t="shared" si="0"/>
        <v>2.6</v>
      </c>
      <c r="C14" s="18" t="s">
        <v>29</v>
      </c>
      <c r="D14" s="2" t="s">
        <v>21</v>
      </c>
      <c r="E14" s="2" t="s">
        <v>14</v>
      </c>
      <c r="F14">
        <f>VLOOKUP(A14,Hoja1!$A$2:$B$28,2,FALSE)</f>
        <v>2</v>
      </c>
      <c r="G14">
        <f>COUNTIF($F$5:F14,F14)</f>
        <v>6</v>
      </c>
    </row>
    <row r="15" spans="1:7" ht="57.6" x14ac:dyDescent="0.3">
      <c r="A15" s="23" t="s">
        <v>23</v>
      </c>
      <c r="B15" s="5" t="str">
        <f t="shared" si="0"/>
        <v>2.7</v>
      </c>
      <c r="C15" s="18" t="s">
        <v>30</v>
      </c>
      <c r="D15" s="2" t="s">
        <v>21</v>
      </c>
      <c r="E15" s="2" t="s">
        <v>14</v>
      </c>
      <c r="F15">
        <f>VLOOKUP(A15,Hoja1!$A$2:$B$28,2,FALSE)</f>
        <v>2</v>
      </c>
      <c r="G15">
        <f>COUNTIF($F$5:F15,F15)</f>
        <v>7</v>
      </c>
    </row>
    <row r="16" spans="1:7" ht="57.6" x14ac:dyDescent="0.3">
      <c r="A16" s="23" t="s">
        <v>23</v>
      </c>
      <c r="B16" s="5" t="str">
        <f t="shared" si="0"/>
        <v>2.8</v>
      </c>
      <c r="C16" s="18" t="s">
        <v>31</v>
      </c>
      <c r="D16" s="2" t="s">
        <v>21</v>
      </c>
      <c r="E16" s="2" t="s">
        <v>14</v>
      </c>
      <c r="F16">
        <f>VLOOKUP(A16,Hoja1!$A$2:$B$28,2,FALSE)</f>
        <v>2</v>
      </c>
      <c r="G16">
        <f>COUNTIF($F$5:F16,F16)</f>
        <v>8</v>
      </c>
    </row>
    <row r="17" spans="1:7" ht="43.2" x14ac:dyDescent="0.3">
      <c r="A17" s="23" t="s">
        <v>23</v>
      </c>
      <c r="B17" s="5" t="str">
        <f t="shared" si="0"/>
        <v>2.9</v>
      </c>
      <c r="C17" s="18" t="s">
        <v>32</v>
      </c>
      <c r="D17" s="2" t="s">
        <v>21</v>
      </c>
      <c r="E17" s="2" t="s">
        <v>14</v>
      </c>
      <c r="F17">
        <f>VLOOKUP(A17,Hoja1!$A$2:$B$28,2,FALSE)</f>
        <v>2</v>
      </c>
      <c r="G17">
        <f>COUNTIF($F$5:F17,F17)</f>
        <v>9</v>
      </c>
    </row>
    <row r="18" spans="1:7" ht="43.2" x14ac:dyDescent="0.3">
      <c r="A18" s="23" t="s">
        <v>23</v>
      </c>
      <c r="B18" s="5" t="str">
        <f t="shared" si="0"/>
        <v>2.10</v>
      </c>
      <c r="C18" s="18" t="s">
        <v>33</v>
      </c>
      <c r="D18" s="2" t="s">
        <v>21</v>
      </c>
      <c r="E18" s="2" t="s">
        <v>14</v>
      </c>
      <c r="F18">
        <f>VLOOKUP(A18,Hoja1!$A$2:$B$28,2,FALSE)</f>
        <v>2</v>
      </c>
      <c r="G18">
        <f>COUNTIF($F$5:F18,F18)</f>
        <v>10</v>
      </c>
    </row>
    <row r="19" spans="1:7" x14ac:dyDescent="0.3">
      <c r="A19" s="4" t="s">
        <v>34</v>
      </c>
      <c r="B19" s="5" t="str">
        <f t="shared" si="0"/>
        <v>3.1</v>
      </c>
      <c r="C19" s="18" t="s">
        <v>35</v>
      </c>
      <c r="D19" s="2" t="s">
        <v>21</v>
      </c>
      <c r="E19" s="2" t="s">
        <v>14</v>
      </c>
      <c r="F19">
        <f>VLOOKUP(A19,Hoja1!$A$2:$B$28,2,FALSE)</f>
        <v>3</v>
      </c>
      <c r="G19">
        <f>COUNTIF($F$5:F19,F19)</f>
        <v>1</v>
      </c>
    </row>
    <row r="20" spans="1:7" x14ac:dyDescent="0.3">
      <c r="A20" s="4" t="s">
        <v>34</v>
      </c>
      <c r="B20" s="5" t="str">
        <f t="shared" si="0"/>
        <v>3.2</v>
      </c>
      <c r="C20" s="18" t="s">
        <v>36</v>
      </c>
      <c r="D20" s="2" t="s">
        <v>21</v>
      </c>
      <c r="E20" s="2" t="s">
        <v>14</v>
      </c>
      <c r="F20">
        <f>VLOOKUP(A20,Hoja1!$A$2:$B$28,2,FALSE)</f>
        <v>3</v>
      </c>
      <c r="G20">
        <f>COUNTIF($F$5:F20,F20)</f>
        <v>2</v>
      </c>
    </row>
    <row r="21" spans="1:7" x14ac:dyDescent="0.3">
      <c r="A21" s="4" t="s">
        <v>34</v>
      </c>
      <c r="B21" s="5" t="str">
        <f t="shared" si="0"/>
        <v>3.3</v>
      </c>
      <c r="C21" s="18" t="s">
        <v>37</v>
      </c>
      <c r="D21" s="2" t="s">
        <v>21</v>
      </c>
      <c r="E21" s="2" t="s">
        <v>38</v>
      </c>
      <c r="F21">
        <f>VLOOKUP(A21,Hoja1!$A$2:$B$28,2,FALSE)</f>
        <v>3</v>
      </c>
      <c r="G21">
        <f>COUNTIF($F$5:F21,F21)</f>
        <v>3</v>
      </c>
    </row>
    <row r="22" spans="1:7" ht="28.8" x14ac:dyDescent="0.3">
      <c r="A22" s="4" t="s">
        <v>34</v>
      </c>
      <c r="B22" s="5" t="str">
        <f t="shared" si="0"/>
        <v>3.4</v>
      </c>
      <c r="C22" s="18" t="s">
        <v>39</v>
      </c>
      <c r="D22" s="2" t="s">
        <v>13</v>
      </c>
      <c r="E22" s="2" t="s">
        <v>14</v>
      </c>
      <c r="F22">
        <f>VLOOKUP(A22,Hoja1!$A$2:$B$28,2,FALSE)</f>
        <v>3</v>
      </c>
      <c r="G22">
        <f>COUNTIF($F$5:F22,F22)</f>
        <v>4</v>
      </c>
    </row>
    <row r="23" spans="1:7" x14ac:dyDescent="0.3">
      <c r="A23" s="4" t="s">
        <v>34</v>
      </c>
      <c r="B23" s="5" t="str">
        <f t="shared" si="0"/>
        <v>3.5</v>
      </c>
      <c r="C23" s="18" t="s">
        <v>41</v>
      </c>
      <c r="D23" s="2" t="s">
        <v>13</v>
      </c>
      <c r="E23" s="2" t="s">
        <v>42</v>
      </c>
      <c r="F23">
        <f>VLOOKUP(A23,Hoja1!$A$2:$B$28,2,FALSE)</f>
        <v>3</v>
      </c>
      <c r="G23">
        <f>COUNTIF($F$5:F23,F23)</f>
        <v>5</v>
      </c>
    </row>
    <row r="24" spans="1:7" ht="28.8" x14ac:dyDescent="0.3">
      <c r="A24" s="4" t="s">
        <v>34</v>
      </c>
      <c r="B24" s="5" t="str">
        <f t="shared" si="0"/>
        <v>3.6</v>
      </c>
      <c r="C24" s="18" t="s">
        <v>43</v>
      </c>
      <c r="D24" s="2" t="s">
        <v>13</v>
      </c>
      <c r="E24" s="2" t="s">
        <v>42</v>
      </c>
      <c r="F24">
        <f>VLOOKUP(A24,Hoja1!$A$2:$B$28,2,FALSE)</f>
        <v>3</v>
      </c>
      <c r="G24">
        <f>COUNTIF($F$5:F24,F24)</f>
        <v>6</v>
      </c>
    </row>
    <row r="25" spans="1:7" x14ac:dyDescent="0.3">
      <c r="A25" s="23" t="s">
        <v>34</v>
      </c>
      <c r="B25" s="5" t="str">
        <f t="shared" si="0"/>
        <v>3.7</v>
      </c>
      <c r="C25" s="18" t="s">
        <v>44</v>
      </c>
      <c r="D25" s="2" t="s">
        <v>13</v>
      </c>
      <c r="E25" s="2" t="s">
        <v>45</v>
      </c>
      <c r="F25">
        <f>VLOOKUP(A25,Hoja1!$A$2:$B$28,2,FALSE)</f>
        <v>3</v>
      </c>
      <c r="G25">
        <f>COUNTIF($F$5:F25,F25)</f>
        <v>7</v>
      </c>
    </row>
    <row r="26" spans="1:7" x14ac:dyDescent="0.3">
      <c r="A26" s="23" t="s">
        <v>34</v>
      </c>
      <c r="B26" s="5" t="str">
        <f t="shared" si="0"/>
        <v>3.8</v>
      </c>
      <c r="C26" s="18" t="s">
        <v>46</v>
      </c>
      <c r="D26" s="2" t="s">
        <v>13</v>
      </c>
      <c r="E26" s="2" t="s">
        <v>42</v>
      </c>
      <c r="F26">
        <f>VLOOKUP(A26,Hoja1!$A$2:$B$28,2,FALSE)</f>
        <v>3</v>
      </c>
      <c r="G26">
        <f>COUNTIF($F$5:F26,F26)</f>
        <v>8</v>
      </c>
    </row>
    <row r="27" spans="1:7" x14ac:dyDescent="0.3">
      <c r="A27" s="23" t="s">
        <v>34</v>
      </c>
      <c r="B27" s="5" t="str">
        <f t="shared" si="0"/>
        <v>3.9</v>
      </c>
      <c r="C27" s="18" t="s">
        <v>47</v>
      </c>
      <c r="D27" s="2" t="s">
        <v>13</v>
      </c>
      <c r="E27" s="2" t="s">
        <v>45</v>
      </c>
      <c r="F27">
        <f>VLOOKUP(A27,Hoja1!$A$2:$B$28,2,FALSE)</f>
        <v>3</v>
      </c>
      <c r="G27">
        <f>COUNTIF($F$5:F27,F27)</f>
        <v>9</v>
      </c>
    </row>
    <row r="28" spans="1:7" ht="43.2" x14ac:dyDescent="0.3">
      <c r="A28" s="4" t="s">
        <v>48</v>
      </c>
      <c r="B28" s="5" t="str">
        <f t="shared" si="0"/>
        <v>4.1</v>
      </c>
      <c r="C28" s="18" t="s">
        <v>49</v>
      </c>
      <c r="D28" s="2" t="s">
        <v>13</v>
      </c>
      <c r="E28" s="2" t="s">
        <v>50</v>
      </c>
      <c r="F28">
        <f>VLOOKUP(A28,Hoja1!$A$2:$B$28,2,FALSE)</f>
        <v>4</v>
      </c>
      <c r="G28">
        <f>COUNTIF($F$5:F28,F28)</f>
        <v>1</v>
      </c>
    </row>
    <row r="29" spans="1:7" ht="28.8" x14ac:dyDescent="0.3">
      <c r="A29" s="4" t="s">
        <v>48</v>
      </c>
      <c r="B29" s="5" t="str">
        <f t="shared" si="0"/>
        <v>4.2</v>
      </c>
      <c r="C29" s="18" t="s">
        <v>51</v>
      </c>
      <c r="D29" s="2" t="s">
        <v>17</v>
      </c>
      <c r="E29" s="2" t="s">
        <v>50</v>
      </c>
      <c r="F29">
        <f>VLOOKUP(A29,Hoja1!$A$2:$B$28,2,FALSE)</f>
        <v>4</v>
      </c>
      <c r="G29">
        <f>COUNTIF($F$5:F29,F29)</f>
        <v>2</v>
      </c>
    </row>
    <row r="30" spans="1:7" ht="28.8" x14ac:dyDescent="0.3">
      <c r="A30" s="4" t="s">
        <v>48</v>
      </c>
      <c r="B30" s="5" t="str">
        <f t="shared" si="0"/>
        <v>4.3</v>
      </c>
      <c r="C30" s="18" t="s">
        <v>52</v>
      </c>
      <c r="D30" s="2" t="s">
        <v>13</v>
      </c>
      <c r="E30" s="2" t="s">
        <v>50</v>
      </c>
      <c r="F30">
        <f>VLOOKUP(A30,Hoja1!$A$2:$B$28,2,FALSE)</f>
        <v>4</v>
      </c>
      <c r="G30">
        <f>COUNTIF($F$5:F30,F30)</f>
        <v>3</v>
      </c>
    </row>
    <row r="31" spans="1:7" ht="43.2" x14ac:dyDescent="0.3">
      <c r="A31" s="4" t="s">
        <v>48</v>
      </c>
      <c r="B31" s="5" t="str">
        <f t="shared" si="0"/>
        <v>4.4</v>
      </c>
      <c r="C31" s="18" t="s">
        <v>53</v>
      </c>
      <c r="D31" s="2" t="s">
        <v>13</v>
      </c>
      <c r="E31" s="2" t="s">
        <v>50</v>
      </c>
      <c r="F31">
        <f>VLOOKUP(A31,Hoja1!$A$2:$B$28,2,FALSE)</f>
        <v>4</v>
      </c>
      <c r="G31">
        <f>COUNTIF($F$5:F31,F31)</f>
        <v>4</v>
      </c>
    </row>
    <row r="32" spans="1:7" x14ac:dyDescent="0.3">
      <c r="A32" s="4" t="s">
        <v>48</v>
      </c>
      <c r="B32" s="5" t="str">
        <f t="shared" si="0"/>
        <v>4.5</v>
      </c>
      <c r="C32" s="18" t="s">
        <v>54</v>
      </c>
      <c r="D32" s="2" t="s">
        <v>13</v>
      </c>
      <c r="E32" s="2" t="s">
        <v>50</v>
      </c>
      <c r="F32">
        <f>VLOOKUP(A32,Hoja1!$A$2:$B$28,2,FALSE)</f>
        <v>4</v>
      </c>
      <c r="G32">
        <f>COUNTIF($F$5:F32,F32)</f>
        <v>5</v>
      </c>
    </row>
    <row r="33" spans="1:7" ht="28.8" x14ac:dyDescent="0.3">
      <c r="A33" s="4" t="s">
        <v>48</v>
      </c>
      <c r="B33" s="5" t="str">
        <f t="shared" si="0"/>
        <v>4.6</v>
      </c>
      <c r="C33" s="18" t="s">
        <v>55</v>
      </c>
      <c r="D33" s="2" t="s">
        <v>13</v>
      </c>
      <c r="E33" s="2" t="s">
        <v>50</v>
      </c>
      <c r="F33">
        <f>VLOOKUP(A33,Hoja1!$A$2:$B$28,2,FALSE)</f>
        <v>4</v>
      </c>
      <c r="G33">
        <f>COUNTIF($F$5:F33,F33)</f>
        <v>6</v>
      </c>
    </row>
    <row r="34" spans="1:7" ht="43.2" x14ac:dyDescent="0.3">
      <c r="A34" s="23" t="s">
        <v>56</v>
      </c>
      <c r="B34" s="5" t="str">
        <f t="shared" si="0"/>
        <v>5.1</v>
      </c>
      <c r="C34" s="18" t="s">
        <v>57</v>
      </c>
      <c r="D34" s="2" t="s">
        <v>13</v>
      </c>
      <c r="E34" s="2" t="s">
        <v>50</v>
      </c>
      <c r="F34">
        <f>VLOOKUP(A34,Hoja1!$A$2:$B$28,2,FALSE)</f>
        <v>5</v>
      </c>
      <c r="G34">
        <f>COUNTIF($F$5:F34,F34)</f>
        <v>1</v>
      </c>
    </row>
    <row r="35" spans="1:7" ht="43.2" x14ac:dyDescent="0.3">
      <c r="A35" s="23" t="s">
        <v>56</v>
      </c>
      <c r="B35" s="5" t="str">
        <f t="shared" si="0"/>
        <v>5.2</v>
      </c>
      <c r="C35" s="18" t="s">
        <v>58</v>
      </c>
      <c r="D35" s="2" t="s">
        <v>13</v>
      </c>
      <c r="E35" s="2" t="s">
        <v>50</v>
      </c>
      <c r="F35">
        <f>VLOOKUP(A35,Hoja1!$A$2:$B$28,2,FALSE)</f>
        <v>5</v>
      </c>
      <c r="G35">
        <f>COUNTIF($F$5:F35,F35)</f>
        <v>2</v>
      </c>
    </row>
    <row r="36" spans="1:7" ht="57.6" x14ac:dyDescent="0.3">
      <c r="A36" s="23" t="s">
        <v>56</v>
      </c>
      <c r="B36" s="5" t="str">
        <f t="shared" si="0"/>
        <v>5.3</v>
      </c>
      <c r="C36" s="18" t="s">
        <v>59</v>
      </c>
      <c r="D36" s="2" t="s">
        <v>13</v>
      </c>
      <c r="E36" s="7" t="s">
        <v>50</v>
      </c>
      <c r="F36">
        <f>VLOOKUP(A36,Hoja1!$A$2:$B$28,2,FALSE)</f>
        <v>5</v>
      </c>
      <c r="G36">
        <f>COUNTIF($F$5:F36,F36)</f>
        <v>3</v>
      </c>
    </row>
    <row r="37" spans="1:7" ht="28.8" x14ac:dyDescent="0.3">
      <c r="A37" s="23" t="s">
        <v>60</v>
      </c>
      <c r="B37" s="5" t="str">
        <f t="shared" si="0"/>
        <v>6.1</v>
      </c>
      <c r="C37" s="18" t="s">
        <v>61</v>
      </c>
      <c r="D37" s="2" t="s">
        <v>13</v>
      </c>
      <c r="E37" s="2" t="s">
        <v>50</v>
      </c>
      <c r="F37">
        <f>VLOOKUP(A37,Hoja1!$A$2:$B$28,2,FALSE)</f>
        <v>6</v>
      </c>
      <c r="G37">
        <f>COUNTIF($F$5:F37,F37)</f>
        <v>1</v>
      </c>
    </row>
    <row r="38" spans="1:7" ht="43.2" x14ac:dyDescent="0.3">
      <c r="A38" s="23" t="s">
        <v>60</v>
      </c>
      <c r="B38" s="5" t="str">
        <f t="shared" si="0"/>
        <v>6.2</v>
      </c>
      <c r="C38" s="18" t="s">
        <v>62</v>
      </c>
      <c r="D38" s="2" t="s">
        <v>13</v>
      </c>
      <c r="E38" s="2" t="s">
        <v>50</v>
      </c>
      <c r="F38">
        <f>VLOOKUP(A38,Hoja1!$A$2:$B$28,2,FALSE)</f>
        <v>6</v>
      </c>
      <c r="G38">
        <f>COUNTIF($F$5:F38,F38)</f>
        <v>2</v>
      </c>
    </row>
    <row r="39" spans="1:7" ht="28.8" x14ac:dyDescent="0.3">
      <c r="A39" s="24" t="s">
        <v>60</v>
      </c>
      <c r="B39" s="5" t="str">
        <f t="shared" si="0"/>
        <v>6.3</v>
      </c>
      <c r="C39" s="25" t="s">
        <v>63</v>
      </c>
      <c r="D39" s="8" t="s">
        <v>13</v>
      </c>
      <c r="E39" s="8" t="s">
        <v>50</v>
      </c>
      <c r="F39">
        <f>VLOOKUP(A39,Hoja1!$A$2:$B$28,2,FALSE)</f>
        <v>6</v>
      </c>
      <c r="G39">
        <f>COUNTIF($F$5:F39,F39)</f>
        <v>3</v>
      </c>
    </row>
    <row r="40" spans="1:7" ht="43.2" x14ac:dyDescent="0.3">
      <c r="A40" s="24" t="s">
        <v>60</v>
      </c>
      <c r="B40" s="5" t="str">
        <f t="shared" si="0"/>
        <v>6.4</v>
      </c>
      <c r="C40" s="25" t="s">
        <v>64</v>
      </c>
      <c r="D40" s="8" t="s">
        <v>13</v>
      </c>
      <c r="E40" s="8" t="s">
        <v>50</v>
      </c>
      <c r="F40">
        <f>VLOOKUP(A40,Hoja1!$A$2:$B$28,2,FALSE)</f>
        <v>6</v>
      </c>
      <c r="G40">
        <f>COUNTIF($F$5:F40,F40)</f>
        <v>4</v>
      </c>
    </row>
    <row r="41" spans="1:7" ht="28.8" x14ac:dyDescent="0.3">
      <c r="A41" s="4" t="s">
        <v>65</v>
      </c>
      <c r="B41" s="5" t="str">
        <f t="shared" si="0"/>
        <v>7.1</v>
      </c>
      <c r="C41" s="18" t="s">
        <v>66</v>
      </c>
      <c r="D41" s="2" t="s">
        <v>13</v>
      </c>
      <c r="E41" s="2" t="s">
        <v>14</v>
      </c>
      <c r="F41">
        <f>VLOOKUP(A41,Hoja1!$A$2:$B$28,2,FALSE)</f>
        <v>7</v>
      </c>
      <c r="G41">
        <f>COUNTIF($F$5:F41,F41)</f>
        <v>1</v>
      </c>
    </row>
    <row r="42" spans="1:7" ht="28.8" x14ac:dyDescent="0.3">
      <c r="A42" s="4" t="s">
        <v>65</v>
      </c>
      <c r="B42" s="5" t="str">
        <f t="shared" si="0"/>
        <v>7.2</v>
      </c>
      <c r="C42" s="18" t="s">
        <v>67</v>
      </c>
      <c r="D42" s="2" t="s">
        <v>21</v>
      </c>
      <c r="E42" s="2" t="s">
        <v>14</v>
      </c>
      <c r="F42">
        <f>VLOOKUP(A42,Hoja1!$A$2:$B$28,2,FALSE)</f>
        <v>7</v>
      </c>
      <c r="G42">
        <f>COUNTIF($F$5:F42,F42)</f>
        <v>2</v>
      </c>
    </row>
    <row r="43" spans="1:7" ht="28.8" x14ac:dyDescent="0.3">
      <c r="A43" s="4" t="s">
        <v>65</v>
      </c>
      <c r="B43" s="5" t="str">
        <f t="shared" si="0"/>
        <v>7.3</v>
      </c>
      <c r="C43" s="18" t="s">
        <v>68</v>
      </c>
      <c r="D43" s="2" t="s">
        <v>17</v>
      </c>
      <c r="E43" s="2" t="s">
        <v>69</v>
      </c>
      <c r="F43">
        <f>VLOOKUP(A43,Hoja1!$A$2:$B$28,2,FALSE)</f>
        <v>7</v>
      </c>
      <c r="G43">
        <f>COUNTIF($F$5:F43,F43)</f>
        <v>3</v>
      </c>
    </row>
    <row r="44" spans="1:7" ht="28.8" x14ac:dyDescent="0.3">
      <c r="A44" s="4" t="s">
        <v>65</v>
      </c>
      <c r="B44" s="5" t="str">
        <f t="shared" si="0"/>
        <v>7.4</v>
      </c>
      <c r="C44" s="18" t="s">
        <v>71</v>
      </c>
      <c r="D44" s="2" t="s">
        <v>17</v>
      </c>
      <c r="E44" s="2" t="s">
        <v>72</v>
      </c>
      <c r="F44">
        <f>VLOOKUP(A44,Hoja1!$A$2:$B$28,2,FALSE)</f>
        <v>7</v>
      </c>
      <c r="G44">
        <f>COUNTIF($F$5:F44,F44)</f>
        <v>4</v>
      </c>
    </row>
    <row r="45" spans="1:7" ht="28.8" x14ac:dyDescent="0.3">
      <c r="A45" s="23" t="s">
        <v>65</v>
      </c>
      <c r="B45" s="5" t="str">
        <f t="shared" si="0"/>
        <v>7.5</v>
      </c>
      <c r="C45" s="18" t="s">
        <v>73</v>
      </c>
      <c r="D45" s="2" t="s">
        <v>17</v>
      </c>
      <c r="E45" s="2" t="s">
        <v>72</v>
      </c>
      <c r="F45">
        <f>VLOOKUP(A45,Hoja1!$A$2:$B$28,2,FALSE)</f>
        <v>7</v>
      </c>
      <c r="G45">
        <f>COUNTIF($F$5:F45,F45)</f>
        <v>5</v>
      </c>
    </row>
    <row r="46" spans="1:7" ht="28.8" x14ac:dyDescent="0.3">
      <c r="A46" s="23" t="s">
        <v>65</v>
      </c>
      <c r="B46" s="5" t="str">
        <f t="shared" si="0"/>
        <v>7.6</v>
      </c>
      <c r="C46" s="18" t="s">
        <v>74</v>
      </c>
      <c r="D46" s="2" t="s">
        <v>17</v>
      </c>
      <c r="E46" s="2" t="s">
        <v>72</v>
      </c>
      <c r="F46">
        <f>VLOOKUP(A46,Hoja1!$A$2:$B$28,2,FALSE)</f>
        <v>7</v>
      </c>
      <c r="G46">
        <f>COUNTIF($F$5:F46,F46)</f>
        <v>6</v>
      </c>
    </row>
    <row r="47" spans="1:7" ht="28.8" x14ac:dyDescent="0.3">
      <c r="A47" s="4" t="s">
        <v>65</v>
      </c>
      <c r="B47" s="5" t="str">
        <f t="shared" si="0"/>
        <v>7.7</v>
      </c>
      <c r="C47" s="18" t="s">
        <v>75</v>
      </c>
      <c r="D47" s="2" t="s">
        <v>17</v>
      </c>
      <c r="E47" s="2" t="s">
        <v>72</v>
      </c>
      <c r="F47">
        <f>VLOOKUP(A47,Hoja1!$A$2:$B$28,2,FALSE)</f>
        <v>7</v>
      </c>
      <c r="G47">
        <f>COUNTIF($F$5:F47,F47)</f>
        <v>7</v>
      </c>
    </row>
    <row r="48" spans="1:7" x14ac:dyDescent="0.3">
      <c r="A48" s="4" t="s">
        <v>65</v>
      </c>
      <c r="B48" s="5" t="str">
        <f t="shared" si="0"/>
        <v>7.8</v>
      </c>
      <c r="C48" s="18" t="s">
        <v>76</v>
      </c>
      <c r="D48" s="2" t="s">
        <v>13</v>
      </c>
      <c r="E48" s="2" t="s">
        <v>77</v>
      </c>
      <c r="F48">
        <f>VLOOKUP(A48,Hoja1!$A$2:$B$28,2,FALSE)</f>
        <v>7</v>
      </c>
      <c r="G48">
        <f>COUNTIF($F$5:F48,F48)</f>
        <v>8</v>
      </c>
    </row>
    <row r="49" spans="1:7" ht="28.8" x14ac:dyDescent="0.3">
      <c r="A49" s="4" t="s">
        <v>65</v>
      </c>
      <c r="B49" s="5" t="str">
        <f t="shared" si="0"/>
        <v>7.9</v>
      </c>
      <c r="C49" s="18" t="s">
        <v>78</v>
      </c>
      <c r="D49" s="2" t="s">
        <v>13</v>
      </c>
      <c r="E49" s="2" t="s">
        <v>14</v>
      </c>
      <c r="F49">
        <f>VLOOKUP(A49,Hoja1!$A$2:$B$28,2,FALSE)</f>
        <v>7</v>
      </c>
      <c r="G49">
        <f>COUNTIF($F$5:F49,F49)</f>
        <v>9</v>
      </c>
    </row>
    <row r="50" spans="1:7" ht="43.2" x14ac:dyDescent="0.3">
      <c r="A50" s="23" t="s">
        <v>79</v>
      </c>
      <c r="B50" s="5" t="str">
        <f t="shared" si="0"/>
        <v>8.1</v>
      </c>
      <c r="C50" s="26" t="s">
        <v>465</v>
      </c>
      <c r="D50" s="3" t="s">
        <v>13</v>
      </c>
      <c r="E50" s="3" t="s">
        <v>468</v>
      </c>
      <c r="F50">
        <f>VLOOKUP(A50,Hoja1!$A$2:$B$28,2,FALSE)</f>
        <v>8</v>
      </c>
      <c r="G50">
        <f>COUNTIF($F$5:F50,F50)</f>
        <v>1</v>
      </c>
    </row>
    <row r="51" spans="1:7" ht="28.8" x14ac:dyDescent="0.3">
      <c r="A51" s="4" t="s">
        <v>79</v>
      </c>
      <c r="B51" s="5" t="str">
        <f t="shared" si="0"/>
        <v>8.2</v>
      </c>
      <c r="C51" s="18" t="s">
        <v>80</v>
      </c>
      <c r="D51" s="2" t="s">
        <v>17</v>
      </c>
      <c r="E51" s="2" t="s">
        <v>81</v>
      </c>
      <c r="F51">
        <f>VLOOKUP(A51,Hoja1!$A$2:$B$28,2,FALSE)</f>
        <v>8</v>
      </c>
      <c r="G51">
        <f>COUNTIF($F$5:F51,F51)</f>
        <v>2</v>
      </c>
    </row>
    <row r="52" spans="1:7" ht="28.8" x14ac:dyDescent="0.3">
      <c r="A52" s="4" t="s">
        <v>79</v>
      </c>
      <c r="B52" s="5" t="str">
        <f t="shared" si="0"/>
        <v>8.3</v>
      </c>
      <c r="C52" s="18" t="s">
        <v>82</v>
      </c>
      <c r="D52" s="2" t="s">
        <v>13</v>
      </c>
      <c r="E52" s="2" t="s">
        <v>83</v>
      </c>
      <c r="F52">
        <f>VLOOKUP(A52,Hoja1!$A$2:$B$28,2,FALSE)</f>
        <v>8</v>
      </c>
      <c r="G52">
        <f>COUNTIF($F$5:F52,F52)</f>
        <v>3</v>
      </c>
    </row>
    <row r="53" spans="1:7" ht="28.8" x14ac:dyDescent="0.3">
      <c r="A53" s="4" t="s">
        <v>79</v>
      </c>
      <c r="B53" s="5" t="str">
        <f t="shared" si="0"/>
        <v>8.4</v>
      </c>
      <c r="C53" s="18" t="s">
        <v>84</v>
      </c>
      <c r="D53" s="2" t="s">
        <v>17</v>
      </c>
      <c r="E53" s="2" t="s">
        <v>85</v>
      </c>
      <c r="F53">
        <f>VLOOKUP(A53,Hoja1!$A$2:$B$28,2,FALSE)</f>
        <v>8</v>
      </c>
      <c r="G53">
        <f>COUNTIF($F$5:F53,F53)</f>
        <v>4</v>
      </c>
    </row>
    <row r="54" spans="1:7" x14ac:dyDescent="0.3">
      <c r="A54" s="4" t="s">
        <v>79</v>
      </c>
      <c r="B54" s="5" t="str">
        <f t="shared" si="0"/>
        <v>8.5</v>
      </c>
      <c r="C54" s="18" t="s">
        <v>86</v>
      </c>
      <c r="D54" s="2" t="s">
        <v>13</v>
      </c>
      <c r="E54" s="2" t="s">
        <v>45</v>
      </c>
      <c r="F54">
        <f>VLOOKUP(A54,Hoja1!$A$2:$B$28,2,FALSE)</f>
        <v>8</v>
      </c>
      <c r="G54">
        <f>COUNTIF($F$5:F54,F54)</f>
        <v>5</v>
      </c>
    </row>
    <row r="55" spans="1:7" x14ac:dyDescent="0.3">
      <c r="A55" s="4" t="s">
        <v>79</v>
      </c>
      <c r="B55" s="5" t="str">
        <f t="shared" si="0"/>
        <v>8.6</v>
      </c>
      <c r="C55" s="18" t="s">
        <v>87</v>
      </c>
      <c r="D55" s="2" t="s">
        <v>13</v>
      </c>
      <c r="E55" s="2" t="s">
        <v>45</v>
      </c>
      <c r="F55">
        <f>VLOOKUP(A55,Hoja1!$A$2:$B$28,2,FALSE)</f>
        <v>8</v>
      </c>
      <c r="G55">
        <f>COUNTIF($F$5:F55,F55)</f>
        <v>6</v>
      </c>
    </row>
    <row r="56" spans="1:7" ht="28.8" x14ac:dyDescent="0.3">
      <c r="A56" s="23" t="s">
        <v>79</v>
      </c>
      <c r="B56" s="5" t="str">
        <f t="shared" si="0"/>
        <v>8.7</v>
      </c>
      <c r="C56" s="18" t="s">
        <v>88</v>
      </c>
      <c r="D56" s="2" t="s">
        <v>13</v>
      </c>
      <c r="E56" s="2" t="s">
        <v>89</v>
      </c>
      <c r="F56">
        <f>VLOOKUP(A56,Hoja1!$A$2:$B$28,2,FALSE)</f>
        <v>8</v>
      </c>
      <c r="G56">
        <f>COUNTIF($F$5:F56,F56)</f>
        <v>7</v>
      </c>
    </row>
    <row r="57" spans="1:7" ht="28.8" x14ac:dyDescent="0.3">
      <c r="A57" s="4" t="s">
        <v>79</v>
      </c>
      <c r="B57" s="5" t="str">
        <f t="shared" si="0"/>
        <v>8.8</v>
      </c>
      <c r="C57" s="18" t="s">
        <v>90</v>
      </c>
      <c r="D57" s="2" t="s">
        <v>13</v>
      </c>
      <c r="E57" s="2" t="s">
        <v>45</v>
      </c>
      <c r="F57">
        <f>VLOOKUP(A57,Hoja1!$A$2:$B$28,2,FALSE)</f>
        <v>8</v>
      </c>
      <c r="G57">
        <f>COUNTIF($F$5:F57,F57)</f>
        <v>8</v>
      </c>
    </row>
    <row r="58" spans="1:7" ht="43.2" x14ac:dyDescent="0.3">
      <c r="A58" s="4" t="s">
        <v>79</v>
      </c>
      <c r="B58" s="5" t="str">
        <f t="shared" si="0"/>
        <v>8.9</v>
      </c>
      <c r="C58" s="18" t="s">
        <v>91</v>
      </c>
      <c r="D58" s="2" t="s">
        <v>13</v>
      </c>
      <c r="E58" s="2" t="s">
        <v>45</v>
      </c>
      <c r="F58">
        <f>VLOOKUP(A58,Hoja1!$A$2:$B$28,2,FALSE)</f>
        <v>8</v>
      </c>
      <c r="G58">
        <f>COUNTIF($F$5:F58,F58)</f>
        <v>9</v>
      </c>
    </row>
    <row r="59" spans="1:7" x14ac:dyDescent="0.3">
      <c r="A59" s="23" t="s">
        <v>79</v>
      </c>
      <c r="B59" s="5" t="str">
        <f t="shared" si="0"/>
        <v>8.10</v>
      </c>
      <c r="C59" s="18" t="s">
        <v>92</v>
      </c>
      <c r="D59" s="2" t="s">
        <v>13</v>
      </c>
      <c r="E59" s="2" t="s">
        <v>45</v>
      </c>
      <c r="F59">
        <f>VLOOKUP(A59,Hoja1!$A$2:$B$28,2,FALSE)</f>
        <v>8</v>
      </c>
      <c r="G59">
        <f>COUNTIF($F$5:F59,F59)</f>
        <v>10</v>
      </c>
    </row>
    <row r="60" spans="1:7" x14ac:dyDescent="0.3">
      <c r="A60" s="23" t="s">
        <v>79</v>
      </c>
      <c r="B60" s="5" t="str">
        <f t="shared" si="0"/>
        <v>8.11</v>
      </c>
      <c r="C60" s="18" t="s">
        <v>93</v>
      </c>
      <c r="D60" s="2" t="s">
        <v>13</v>
      </c>
      <c r="E60" s="2" t="s">
        <v>45</v>
      </c>
      <c r="F60">
        <f>VLOOKUP(A60,Hoja1!$A$2:$B$28,2,FALSE)</f>
        <v>8</v>
      </c>
      <c r="G60">
        <f>COUNTIF($F$5:F60,F60)</f>
        <v>11</v>
      </c>
    </row>
    <row r="61" spans="1:7" x14ac:dyDescent="0.3">
      <c r="A61" s="23" t="s">
        <v>79</v>
      </c>
      <c r="B61" s="5" t="str">
        <f t="shared" si="0"/>
        <v>8.12</v>
      </c>
      <c r="C61" s="18" t="s">
        <v>94</v>
      </c>
      <c r="D61" s="2" t="s">
        <v>13</v>
      </c>
      <c r="E61" s="2" t="s">
        <v>45</v>
      </c>
      <c r="F61">
        <f>VLOOKUP(A61,Hoja1!$A$2:$B$28,2,FALSE)</f>
        <v>8</v>
      </c>
      <c r="G61">
        <f>COUNTIF($F$5:F61,F61)</f>
        <v>12</v>
      </c>
    </row>
    <row r="62" spans="1:7" ht="28.8" x14ac:dyDescent="0.3">
      <c r="A62" s="4" t="s">
        <v>79</v>
      </c>
      <c r="B62" s="5" t="str">
        <f t="shared" si="0"/>
        <v>8.13</v>
      </c>
      <c r="C62" s="18" t="s">
        <v>95</v>
      </c>
      <c r="D62" s="2" t="s">
        <v>13</v>
      </c>
      <c r="E62" s="2" t="s">
        <v>77</v>
      </c>
      <c r="F62">
        <f>VLOOKUP(A62,Hoja1!$A$2:$B$28,2,FALSE)</f>
        <v>8</v>
      </c>
      <c r="G62">
        <f>COUNTIF($F$5:F62,F62)</f>
        <v>13</v>
      </c>
    </row>
    <row r="63" spans="1:7" ht="28.8" x14ac:dyDescent="0.3">
      <c r="A63" s="4" t="s">
        <v>79</v>
      </c>
      <c r="B63" s="5" t="str">
        <f t="shared" si="0"/>
        <v>8.14</v>
      </c>
      <c r="C63" s="18" t="s">
        <v>96</v>
      </c>
      <c r="D63" s="2" t="s">
        <v>21</v>
      </c>
      <c r="E63" s="2" t="s">
        <v>14</v>
      </c>
      <c r="F63">
        <f>VLOOKUP(A63,Hoja1!$A$2:$B$28,2,FALSE)</f>
        <v>8</v>
      </c>
      <c r="G63">
        <f>COUNTIF($F$5:F63,F63)</f>
        <v>14</v>
      </c>
    </row>
    <row r="64" spans="1:7" x14ac:dyDescent="0.3">
      <c r="A64" s="4" t="s">
        <v>79</v>
      </c>
      <c r="B64" s="5" t="str">
        <f t="shared" si="0"/>
        <v>8.15</v>
      </c>
      <c r="C64" s="18" t="s">
        <v>97</v>
      </c>
      <c r="D64" s="2" t="s">
        <v>17</v>
      </c>
      <c r="E64" s="2" t="s">
        <v>98</v>
      </c>
      <c r="F64">
        <f>VLOOKUP(A64,Hoja1!$A$2:$B$28,2,FALSE)</f>
        <v>8</v>
      </c>
      <c r="G64">
        <f>COUNTIF($F$5:F64,F64)</f>
        <v>15</v>
      </c>
    </row>
    <row r="65" spans="1:7" ht="28.8" x14ac:dyDescent="0.3">
      <c r="A65" s="4" t="s">
        <v>79</v>
      </c>
      <c r="B65" s="5" t="str">
        <f t="shared" si="0"/>
        <v>8.16</v>
      </c>
      <c r="C65" s="18" t="s">
        <v>99</v>
      </c>
      <c r="D65" s="2" t="s">
        <v>17</v>
      </c>
      <c r="E65" s="19" t="s">
        <v>100</v>
      </c>
      <c r="F65">
        <f>VLOOKUP(A65,Hoja1!$A$2:$B$28,2,FALSE)</f>
        <v>8</v>
      </c>
      <c r="G65">
        <f>COUNTIF($F$5:F65,F65)</f>
        <v>16</v>
      </c>
    </row>
    <row r="66" spans="1:7" ht="28.8" x14ac:dyDescent="0.3">
      <c r="A66" s="4" t="s">
        <v>101</v>
      </c>
      <c r="B66" s="5" t="str">
        <f t="shared" si="0"/>
        <v>9.1</v>
      </c>
      <c r="C66" s="18" t="s">
        <v>102</v>
      </c>
      <c r="D66" s="2" t="s">
        <v>13</v>
      </c>
      <c r="E66" s="2" t="s">
        <v>103</v>
      </c>
      <c r="F66">
        <f>VLOOKUP(A66,Hoja1!$A$2:$B$28,2,FALSE)</f>
        <v>9</v>
      </c>
      <c r="G66">
        <f>COUNTIF($F$5:F66,F66)</f>
        <v>1</v>
      </c>
    </row>
    <row r="67" spans="1:7" ht="28.8" x14ac:dyDescent="0.3">
      <c r="A67" s="4" t="s">
        <v>101</v>
      </c>
      <c r="B67" s="5" t="str">
        <f t="shared" si="0"/>
        <v>9.2</v>
      </c>
      <c r="C67" s="18" t="s">
        <v>104</v>
      </c>
      <c r="D67" s="2" t="s">
        <v>13</v>
      </c>
      <c r="E67" s="2" t="s">
        <v>103</v>
      </c>
      <c r="F67">
        <f>VLOOKUP(A67,Hoja1!$A$2:$B$28,2,FALSE)</f>
        <v>9</v>
      </c>
      <c r="G67">
        <f>COUNTIF($F$5:F67,F67)</f>
        <v>2</v>
      </c>
    </row>
    <row r="68" spans="1:7" ht="28.8" x14ac:dyDescent="0.3">
      <c r="A68" s="4" t="s">
        <v>101</v>
      </c>
      <c r="B68" s="5" t="str">
        <f t="shared" si="0"/>
        <v>9.3</v>
      </c>
      <c r="C68" s="18" t="s">
        <v>105</v>
      </c>
      <c r="D68" s="2" t="s">
        <v>13</v>
      </c>
      <c r="E68" s="2" t="s">
        <v>106</v>
      </c>
      <c r="F68">
        <f>VLOOKUP(A68,Hoja1!$A$2:$B$28,2,FALSE)</f>
        <v>9</v>
      </c>
      <c r="G68">
        <f>COUNTIF($F$5:F68,F68)</f>
        <v>3</v>
      </c>
    </row>
    <row r="69" spans="1:7" ht="28.8" x14ac:dyDescent="0.3">
      <c r="A69" s="4" t="s">
        <v>101</v>
      </c>
      <c r="B69" s="5" t="str">
        <f t="shared" si="0"/>
        <v>9.4</v>
      </c>
      <c r="C69" s="18" t="s">
        <v>107</v>
      </c>
      <c r="D69" s="2" t="s">
        <v>17</v>
      </c>
      <c r="E69" s="2" t="s">
        <v>108</v>
      </c>
      <c r="F69">
        <f>VLOOKUP(A69,Hoja1!$A$2:$B$28,2,FALSE)</f>
        <v>9</v>
      </c>
      <c r="G69">
        <f>COUNTIF($F$5:F69,F69)</f>
        <v>4</v>
      </c>
    </row>
    <row r="70" spans="1:7" ht="28.8" x14ac:dyDescent="0.3">
      <c r="A70" s="4" t="s">
        <v>101</v>
      </c>
      <c r="B70" s="5" t="str">
        <f t="shared" ref="B70:B133" si="1">CONCATENATE(F70,".",G70)</f>
        <v>9.5</v>
      </c>
      <c r="C70" s="18" t="s">
        <v>109</v>
      </c>
      <c r="D70" s="2" t="s">
        <v>17</v>
      </c>
      <c r="E70" s="2" t="s">
        <v>110</v>
      </c>
      <c r="F70">
        <f>VLOOKUP(A70,Hoja1!$A$2:$B$28,2,FALSE)</f>
        <v>9</v>
      </c>
      <c r="G70">
        <f>COUNTIF($F$5:F70,F70)</f>
        <v>5</v>
      </c>
    </row>
    <row r="71" spans="1:7" ht="28.8" x14ac:dyDescent="0.3">
      <c r="A71" s="23" t="s">
        <v>101</v>
      </c>
      <c r="B71" s="5" t="str">
        <f t="shared" si="1"/>
        <v>9.6</v>
      </c>
      <c r="C71" s="18" t="s">
        <v>111</v>
      </c>
      <c r="D71" s="2" t="s">
        <v>13</v>
      </c>
      <c r="E71" s="2" t="s">
        <v>112</v>
      </c>
      <c r="F71">
        <f>VLOOKUP(A71,Hoja1!$A$2:$B$28,2,FALSE)</f>
        <v>9</v>
      </c>
      <c r="G71">
        <f>COUNTIF($F$5:F71,F71)</f>
        <v>6</v>
      </c>
    </row>
    <row r="72" spans="1:7" ht="28.8" x14ac:dyDescent="0.3">
      <c r="A72" s="23" t="s">
        <v>101</v>
      </c>
      <c r="B72" s="5" t="str">
        <f t="shared" si="1"/>
        <v>9.7</v>
      </c>
      <c r="C72" s="18" t="s">
        <v>113</v>
      </c>
      <c r="D72" s="2" t="s">
        <v>13</v>
      </c>
      <c r="E72" s="2" t="s">
        <v>112</v>
      </c>
      <c r="F72">
        <f>VLOOKUP(A72,Hoja1!$A$2:$B$28,2,FALSE)</f>
        <v>9</v>
      </c>
      <c r="G72">
        <f>COUNTIF($F$5:F72,F72)</f>
        <v>7</v>
      </c>
    </row>
    <row r="73" spans="1:7" ht="28.8" x14ac:dyDescent="0.3">
      <c r="A73" s="23" t="s">
        <v>101</v>
      </c>
      <c r="B73" s="5" t="str">
        <f t="shared" si="1"/>
        <v>9.8</v>
      </c>
      <c r="C73" s="18" t="s">
        <v>114</v>
      </c>
      <c r="D73" s="2" t="s">
        <v>13</v>
      </c>
      <c r="E73" s="2" t="s">
        <v>112</v>
      </c>
      <c r="F73">
        <f>VLOOKUP(A73,Hoja1!$A$2:$B$28,2,FALSE)</f>
        <v>9</v>
      </c>
      <c r="G73">
        <f>COUNTIF($F$5:F73,F73)</f>
        <v>8</v>
      </c>
    </row>
    <row r="74" spans="1:7" ht="28.8" x14ac:dyDescent="0.3">
      <c r="A74" s="23" t="s">
        <v>101</v>
      </c>
      <c r="B74" s="5" t="str">
        <f t="shared" si="1"/>
        <v>9.9</v>
      </c>
      <c r="C74" s="18" t="s">
        <v>115</v>
      </c>
      <c r="D74" s="2" t="s">
        <v>13</v>
      </c>
      <c r="E74" s="2" t="s">
        <v>112</v>
      </c>
      <c r="F74">
        <f>VLOOKUP(A74,Hoja1!$A$2:$B$28,2,FALSE)</f>
        <v>9</v>
      </c>
      <c r="G74">
        <f>COUNTIF($F$5:F74,F74)</f>
        <v>9</v>
      </c>
    </row>
    <row r="75" spans="1:7" ht="28.8" x14ac:dyDescent="0.3">
      <c r="A75" s="23" t="s">
        <v>101</v>
      </c>
      <c r="B75" s="5" t="str">
        <f t="shared" si="1"/>
        <v>9.10</v>
      </c>
      <c r="C75" s="18" t="s">
        <v>116</v>
      </c>
      <c r="D75" s="2" t="s">
        <v>13</v>
      </c>
      <c r="E75" s="2" t="s">
        <v>112</v>
      </c>
      <c r="F75">
        <f>VLOOKUP(A75,Hoja1!$A$2:$B$28,2,FALSE)</f>
        <v>9</v>
      </c>
      <c r="G75">
        <f>COUNTIF($F$5:F75,F75)</f>
        <v>10</v>
      </c>
    </row>
    <row r="76" spans="1:7" ht="28.8" x14ac:dyDescent="0.3">
      <c r="A76" s="4" t="s">
        <v>101</v>
      </c>
      <c r="B76" s="5" t="str">
        <f t="shared" si="1"/>
        <v>9.11</v>
      </c>
      <c r="C76" s="18" t="s">
        <v>117</v>
      </c>
      <c r="D76" s="2" t="s">
        <v>13</v>
      </c>
      <c r="E76" s="2" t="s">
        <v>89</v>
      </c>
      <c r="F76">
        <f>VLOOKUP(A76,Hoja1!$A$2:$B$28,2,FALSE)</f>
        <v>9</v>
      </c>
      <c r="G76">
        <f>COUNTIF($F$5:F76,F76)</f>
        <v>11</v>
      </c>
    </row>
    <row r="77" spans="1:7" ht="43.2" x14ac:dyDescent="0.3">
      <c r="A77" s="4" t="s">
        <v>101</v>
      </c>
      <c r="B77" s="5" t="str">
        <f t="shared" si="1"/>
        <v>9.12</v>
      </c>
      <c r="C77" s="18" t="s">
        <v>118</v>
      </c>
      <c r="D77" s="2" t="s">
        <v>13</v>
      </c>
      <c r="E77" s="2" t="s">
        <v>14</v>
      </c>
      <c r="F77">
        <f>VLOOKUP(A77,Hoja1!$A$2:$B$28,2,FALSE)</f>
        <v>9</v>
      </c>
      <c r="G77">
        <f>COUNTIF($F$5:F77,F77)</f>
        <v>12</v>
      </c>
    </row>
    <row r="78" spans="1:7" ht="28.8" x14ac:dyDescent="0.3">
      <c r="A78" s="4" t="s">
        <v>101</v>
      </c>
      <c r="B78" s="5" t="str">
        <f t="shared" si="1"/>
        <v>9.13</v>
      </c>
      <c r="C78" s="18" t="s">
        <v>119</v>
      </c>
      <c r="D78" s="2" t="s">
        <v>13</v>
      </c>
      <c r="E78" s="2" t="s">
        <v>112</v>
      </c>
      <c r="F78">
        <f>VLOOKUP(A78,Hoja1!$A$2:$B$28,2,FALSE)</f>
        <v>9</v>
      </c>
      <c r="G78">
        <f>COUNTIF($F$5:F78,F78)</f>
        <v>13</v>
      </c>
    </row>
    <row r="79" spans="1:7" ht="28.8" x14ac:dyDescent="0.3">
      <c r="A79" s="4" t="s">
        <v>101</v>
      </c>
      <c r="B79" s="5" t="str">
        <f t="shared" si="1"/>
        <v>9.14</v>
      </c>
      <c r="C79" s="18" t="s">
        <v>120</v>
      </c>
      <c r="D79" s="2" t="s">
        <v>13</v>
      </c>
      <c r="E79" s="2" t="s">
        <v>45</v>
      </c>
      <c r="F79">
        <f>VLOOKUP(A79,Hoja1!$A$2:$B$28,2,FALSE)</f>
        <v>9</v>
      </c>
      <c r="G79">
        <f>COUNTIF($F$5:F79,F79)</f>
        <v>14</v>
      </c>
    </row>
    <row r="80" spans="1:7" ht="28.8" x14ac:dyDescent="0.3">
      <c r="A80" s="4" t="s">
        <v>101</v>
      </c>
      <c r="B80" s="5" t="str">
        <f t="shared" si="1"/>
        <v>9.15</v>
      </c>
      <c r="C80" s="18" t="s">
        <v>121</v>
      </c>
      <c r="D80" s="2" t="s">
        <v>13</v>
      </c>
      <c r="E80" s="2" t="s">
        <v>83</v>
      </c>
      <c r="F80">
        <f>VLOOKUP(A80,Hoja1!$A$2:$B$28,2,FALSE)</f>
        <v>9</v>
      </c>
      <c r="G80">
        <f>COUNTIF($F$5:F80,F80)</f>
        <v>15</v>
      </c>
    </row>
    <row r="81" spans="1:7" ht="28.8" x14ac:dyDescent="0.3">
      <c r="A81" s="4" t="s">
        <v>101</v>
      </c>
      <c r="B81" s="5" t="str">
        <f t="shared" si="1"/>
        <v>9.16</v>
      </c>
      <c r="C81" s="18" t="s">
        <v>122</v>
      </c>
      <c r="D81" s="2" t="s">
        <v>13</v>
      </c>
      <c r="E81" s="2" t="s">
        <v>45</v>
      </c>
      <c r="F81">
        <f>VLOOKUP(A81,Hoja1!$A$2:$B$28,2,FALSE)</f>
        <v>9</v>
      </c>
      <c r="G81">
        <f>COUNTIF($F$5:F81,F81)</f>
        <v>16</v>
      </c>
    </row>
    <row r="82" spans="1:7" ht="28.8" x14ac:dyDescent="0.3">
      <c r="A82" s="4" t="s">
        <v>101</v>
      </c>
      <c r="B82" s="5" t="str">
        <f t="shared" si="1"/>
        <v>9.17</v>
      </c>
      <c r="C82" s="18" t="s">
        <v>123</v>
      </c>
      <c r="D82" s="2" t="s">
        <v>13</v>
      </c>
      <c r="E82" s="2" t="s">
        <v>45</v>
      </c>
      <c r="F82">
        <f>VLOOKUP(A82,Hoja1!$A$2:$B$28,2,FALSE)</f>
        <v>9</v>
      </c>
      <c r="G82">
        <f>COUNTIF($F$5:F82,F82)</f>
        <v>17</v>
      </c>
    </row>
    <row r="83" spans="1:7" ht="28.8" x14ac:dyDescent="0.3">
      <c r="A83" s="23" t="s">
        <v>101</v>
      </c>
      <c r="B83" s="5" t="str">
        <f t="shared" si="1"/>
        <v>9.18</v>
      </c>
      <c r="C83" s="18" t="s">
        <v>124</v>
      </c>
      <c r="D83" s="2" t="s">
        <v>13</v>
      </c>
      <c r="E83" s="2" t="s">
        <v>112</v>
      </c>
      <c r="F83">
        <f>VLOOKUP(A83,Hoja1!$A$2:$B$28,2,FALSE)</f>
        <v>9</v>
      </c>
      <c r="G83">
        <f>COUNTIF($F$5:F83,F83)</f>
        <v>18</v>
      </c>
    </row>
    <row r="84" spans="1:7" ht="28.8" x14ac:dyDescent="0.3">
      <c r="A84" s="23" t="s">
        <v>125</v>
      </c>
      <c r="B84" s="5" t="str">
        <f t="shared" si="1"/>
        <v>10.1</v>
      </c>
      <c r="C84" s="18" t="s">
        <v>126</v>
      </c>
      <c r="D84" s="2" t="s">
        <v>13</v>
      </c>
      <c r="E84" s="2" t="s">
        <v>112</v>
      </c>
      <c r="F84">
        <f>VLOOKUP(A84,Hoja1!$A$2:$B$28,2,FALSE)</f>
        <v>10</v>
      </c>
      <c r="G84">
        <f>COUNTIF($F$5:F84,F84)</f>
        <v>1</v>
      </c>
    </row>
    <row r="85" spans="1:7" ht="28.8" x14ac:dyDescent="0.3">
      <c r="A85" s="23" t="s">
        <v>125</v>
      </c>
      <c r="B85" s="5" t="str">
        <f t="shared" si="1"/>
        <v>10.2</v>
      </c>
      <c r="C85" s="18" t="s">
        <v>127</v>
      </c>
      <c r="D85" s="2" t="s">
        <v>13</v>
      </c>
      <c r="E85" s="2" t="s">
        <v>112</v>
      </c>
      <c r="F85">
        <f>VLOOKUP(A85,Hoja1!$A$2:$B$28,2,FALSE)</f>
        <v>10</v>
      </c>
      <c r="G85">
        <f>COUNTIF($F$5:F85,F85)</f>
        <v>2</v>
      </c>
    </row>
    <row r="86" spans="1:7" ht="43.2" x14ac:dyDescent="0.3">
      <c r="A86" s="23" t="s">
        <v>125</v>
      </c>
      <c r="B86" s="5" t="str">
        <f t="shared" si="1"/>
        <v>10.3</v>
      </c>
      <c r="C86" s="18" t="s">
        <v>128</v>
      </c>
      <c r="D86" s="2" t="s">
        <v>13</v>
      </c>
      <c r="E86" s="2" t="s">
        <v>106</v>
      </c>
      <c r="F86">
        <f>VLOOKUP(A86,Hoja1!$A$2:$B$28,2,FALSE)</f>
        <v>10</v>
      </c>
      <c r="G86">
        <f>COUNTIF($F$5:F86,F86)</f>
        <v>3</v>
      </c>
    </row>
    <row r="87" spans="1:7" ht="43.2" x14ac:dyDescent="0.3">
      <c r="A87" s="23" t="s">
        <v>125</v>
      </c>
      <c r="B87" s="5" t="str">
        <f t="shared" si="1"/>
        <v>10.4</v>
      </c>
      <c r="C87" s="18" t="s">
        <v>129</v>
      </c>
      <c r="D87" s="2" t="s">
        <v>13</v>
      </c>
      <c r="E87" s="19" t="s">
        <v>108</v>
      </c>
      <c r="F87">
        <f>VLOOKUP(A87,Hoja1!$A$2:$B$28,2,FALSE)</f>
        <v>10</v>
      </c>
      <c r="G87">
        <f>COUNTIF($F$5:F87,F87)</f>
        <v>4</v>
      </c>
    </row>
    <row r="88" spans="1:7" ht="43.2" x14ac:dyDescent="0.3">
      <c r="A88" s="23" t="s">
        <v>125</v>
      </c>
      <c r="B88" s="5" t="str">
        <f t="shared" si="1"/>
        <v>10.5</v>
      </c>
      <c r="C88" s="18" t="s">
        <v>130</v>
      </c>
      <c r="D88" s="2" t="s">
        <v>13</v>
      </c>
      <c r="E88" s="2" t="s">
        <v>110</v>
      </c>
      <c r="F88">
        <f>VLOOKUP(A88,Hoja1!$A$2:$B$28,2,FALSE)</f>
        <v>10</v>
      </c>
      <c r="G88">
        <f>COUNTIF($F$5:F88,F88)</f>
        <v>5</v>
      </c>
    </row>
    <row r="89" spans="1:7" ht="28.8" x14ac:dyDescent="0.3">
      <c r="A89" s="23" t="s">
        <v>125</v>
      </c>
      <c r="B89" s="5" t="str">
        <f t="shared" si="1"/>
        <v>10.6</v>
      </c>
      <c r="C89" s="18" t="s">
        <v>131</v>
      </c>
      <c r="D89" s="2" t="s">
        <v>13</v>
      </c>
      <c r="E89" s="2" t="s">
        <v>106</v>
      </c>
      <c r="F89">
        <f>VLOOKUP(A89,Hoja1!$A$2:$B$28,2,FALSE)</f>
        <v>10</v>
      </c>
      <c r="G89">
        <f>COUNTIF($F$5:F89,F89)</f>
        <v>6</v>
      </c>
    </row>
    <row r="90" spans="1:7" ht="28.8" x14ac:dyDescent="0.3">
      <c r="A90" s="23" t="s">
        <v>125</v>
      </c>
      <c r="B90" s="5" t="str">
        <f t="shared" si="1"/>
        <v>10.7</v>
      </c>
      <c r="C90" s="18" t="s">
        <v>132</v>
      </c>
      <c r="D90" s="2" t="s">
        <v>13</v>
      </c>
      <c r="E90" s="19" t="s">
        <v>108</v>
      </c>
      <c r="F90">
        <f>VLOOKUP(A90,Hoja1!$A$2:$B$28,2,FALSE)</f>
        <v>10</v>
      </c>
      <c r="G90">
        <f>COUNTIF($F$5:F90,F90)</f>
        <v>7</v>
      </c>
    </row>
    <row r="91" spans="1:7" ht="43.2" x14ac:dyDescent="0.3">
      <c r="A91" s="23" t="s">
        <v>125</v>
      </c>
      <c r="B91" s="5" t="str">
        <f t="shared" si="1"/>
        <v>10.8</v>
      </c>
      <c r="C91" s="18" t="s">
        <v>133</v>
      </c>
      <c r="D91" s="2" t="s">
        <v>13</v>
      </c>
      <c r="E91" s="2" t="s">
        <v>110</v>
      </c>
      <c r="F91">
        <f>VLOOKUP(A91,Hoja1!$A$2:$B$28,2,FALSE)</f>
        <v>10</v>
      </c>
      <c r="G91">
        <f>COUNTIF($F$5:F91,F91)</f>
        <v>8</v>
      </c>
    </row>
    <row r="92" spans="1:7" ht="28.8" x14ac:dyDescent="0.3">
      <c r="A92" s="23" t="s">
        <v>125</v>
      </c>
      <c r="B92" s="5" t="str">
        <f t="shared" si="1"/>
        <v>10.9</v>
      </c>
      <c r="C92" s="18" t="s">
        <v>134</v>
      </c>
      <c r="D92" s="2" t="s">
        <v>13</v>
      </c>
      <c r="E92" s="2" t="s">
        <v>106</v>
      </c>
      <c r="F92">
        <f>VLOOKUP(A92,Hoja1!$A$2:$B$28,2,FALSE)</f>
        <v>10</v>
      </c>
      <c r="G92">
        <f>COUNTIF($F$5:F92,F92)</f>
        <v>9</v>
      </c>
    </row>
    <row r="93" spans="1:7" ht="28.8" x14ac:dyDescent="0.3">
      <c r="A93" s="23" t="s">
        <v>125</v>
      </c>
      <c r="B93" s="5" t="str">
        <f t="shared" si="1"/>
        <v>10.10</v>
      </c>
      <c r="C93" s="18" t="s">
        <v>135</v>
      </c>
      <c r="D93" s="2" t="s">
        <v>13</v>
      </c>
      <c r="E93" s="19" t="s">
        <v>108</v>
      </c>
      <c r="F93">
        <f>VLOOKUP(A93,Hoja1!$A$2:$B$28,2,FALSE)</f>
        <v>10</v>
      </c>
      <c r="G93">
        <f>COUNTIF($F$5:F93,F93)</f>
        <v>10</v>
      </c>
    </row>
    <row r="94" spans="1:7" ht="28.8" x14ac:dyDescent="0.3">
      <c r="A94" s="23" t="s">
        <v>125</v>
      </c>
      <c r="B94" s="5" t="str">
        <f t="shared" si="1"/>
        <v>10.11</v>
      </c>
      <c r="C94" s="18" t="s">
        <v>136</v>
      </c>
      <c r="D94" s="2" t="s">
        <v>13</v>
      </c>
      <c r="E94" s="2" t="s">
        <v>110</v>
      </c>
      <c r="F94">
        <f>VLOOKUP(A94,Hoja1!$A$2:$B$28,2,FALSE)</f>
        <v>10</v>
      </c>
      <c r="G94">
        <f>COUNTIF($F$5:F94,F94)</f>
        <v>11</v>
      </c>
    </row>
    <row r="95" spans="1:7" ht="28.8" x14ac:dyDescent="0.3">
      <c r="A95" s="23" t="s">
        <v>137</v>
      </c>
      <c r="B95" s="5" t="str">
        <f t="shared" si="1"/>
        <v>11.1</v>
      </c>
      <c r="C95" s="18" t="s">
        <v>138</v>
      </c>
      <c r="D95" s="2" t="s">
        <v>21</v>
      </c>
      <c r="E95" s="2" t="s">
        <v>14</v>
      </c>
      <c r="F95">
        <f>VLOOKUP(A95,Hoja1!$A$2:$B$28,2,FALSE)</f>
        <v>11</v>
      </c>
      <c r="G95">
        <f>COUNTIF($F$5:F95,F95)</f>
        <v>1</v>
      </c>
    </row>
    <row r="96" spans="1:7" ht="28.8" x14ac:dyDescent="0.3">
      <c r="A96" s="23" t="s">
        <v>137</v>
      </c>
      <c r="B96" s="5" t="str">
        <f t="shared" si="1"/>
        <v>11.2</v>
      </c>
      <c r="C96" s="18" t="s">
        <v>139</v>
      </c>
      <c r="D96" s="2" t="s">
        <v>21</v>
      </c>
      <c r="E96" s="2" t="s">
        <v>14</v>
      </c>
      <c r="F96">
        <f>VLOOKUP(A96,Hoja1!$A$2:$B$28,2,FALSE)</f>
        <v>11</v>
      </c>
      <c r="G96">
        <f>COUNTIF($F$5:F96,F96)</f>
        <v>2</v>
      </c>
    </row>
    <row r="97" spans="1:7" ht="28.8" x14ac:dyDescent="0.3">
      <c r="A97" s="23" t="s">
        <v>137</v>
      </c>
      <c r="B97" s="5" t="str">
        <f t="shared" si="1"/>
        <v>11.3</v>
      </c>
      <c r="C97" s="18" t="s">
        <v>140</v>
      </c>
      <c r="D97" s="2" t="s">
        <v>21</v>
      </c>
      <c r="E97" s="2" t="s">
        <v>14</v>
      </c>
      <c r="F97">
        <f>VLOOKUP(A97,Hoja1!$A$2:$B$28,2,FALSE)</f>
        <v>11</v>
      </c>
      <c r="G97">
        <f>COUNTIF($F$5:F97,F97)</f>
        <v>3</v>
      </c>
    </row>
    <row r="98" spans="1:7" ht="43.2" x14ac:dyDescent="0.3">
      <c r="A98" s="23" t="s">
        <v>137</v>
      </c>
      <c r="B98" s="5" t="str">
        <f t="shared" si="1"/>
        <v>11.4</v>
      </c>
      <c r="C98" s="18" t="s">
        <v>141</v>
      </c>
      <c r="D98" s="2" t="s">
        <v>21</v>
      </c>
      <c r="E98" s="2" t="s">
        <v>14</v>
      </c>
      <c r="F98">
        <f>VLOOKUP(A98,Hoja1!$A$2:$B$28,2,FALSE)</f>
        <v>11</v>
      </c>
      <c r="G98">
        <f>COUNTIF($F$5:F98,F98)</f>
        <v>4</v>
      </c>
    </row>
    <row r="99" spans="1:7" ht="28.8" x14ac:dyDescent="0.3">
      <c r="A99" s="23" t="s">
        <v>137</v>
      </c>
      <c r="B99" s="5" t="str">
        <f t="shared" si="1"/>
        <v>11.5</v>
      </c>
      <c r="C99" s="18" t="s">
        <v>142</v>
      </c>
      <c r="D99" s="2" t="s">
        <v>21</v>
      </c>
      <c r="E99" s="2" t="s">
        <v>14</v>
      </c>
      <c r="F99">
        <f>VLOOKUP(A99,Hoja1!$A$2:$B$28,2,FALSE)</f>
        <v>11</v>
      </c>
      <c r="G99">
        <f>COUNTIF($F$5:F99,F99)</f>
        <v>5</v>
      </c>
    </row>
    <row r="100" spans="1:7" ht="28.8" x14ac:dyDescent="0.3">
      <c r="A100" s="23" t="s">
        <v>137</v>
      </c>
      <c r="B100" s="5" t="str">
        <f t="shared" si="1"/>
        <v>11.6</v>
      </c>
      <c r="C100" s="18" t="s">
        <v>143</v>
      </c>
      <c r="D100" s="2" t="s">
        <v>21</v>
      </c>
      <c r="E100" s="2" t="s">
        <v>14</v>
      </c>
      <c r="F100">
        <f>VLOOKUP(A100,Hoja1!$A$2:$B$28,2,FALSE)</f>
        <v>11</v>
      </c>
      <c r="G100">
        <f>COUNTIF($F$5:F100,F100)</f>
        <v>6</v>
      </c>
    </row>
    <row r="101" spans="1:7" ht="28.8" x14ac:dyDescent="0.3">
      <c r="A101" s="4" t="s">
        <v>144</v>
      </c>
      <c r="B101" s="5" t="str">
        <f t="shared" si="1"/>
        <v>12.1</v>
      </c>
      <c r="C101" s="18" t="s">
        <v>145</v>
      </c>
      <c r="D101" s="2" t="s">
        <v>21</v>
      </c>
      <c r="E101" s="2" t="s">
        <v>14</v>
      </c>
      <c r="F101">
        <f>VLOOKUP(A101,Hoja1!$A$2:$B$28,2,FALSE)</f>
        <v>12</v>
      </c>
      <c r="G101">
        <f>COUNTIF($F$5:F101,F101)</f>
        <v>1</v>
      </c>
    </row>
    <row r="102" spans="1:7" ht="28.8" x14ac:dyDescent="0.3">
      <c r="A102" s="4" t="s">
        <v>144</v>
      </c>
      <c r="B102" s="5" t="str">
        <f t="shared" si="1"/>
        <v>12.2</v>
      </c>
      <c r="C102" s="18" t="s">
        <v>146</v>
      </c>
      <c r="D102" s="2" t="s">
        <v>21</v>
      </c>
      <c r="E102" s="2" t="s">
        <v>38</v>
      </c>
      <c r="F102">
        <f>VLOOKUP(A102,Hoja1!$A$2:$B$28,2,FALSE)</f>
        <v>12</v>
      </c>
      <c r="G102">
        <f>COUNTIF($F$5:F102,F102)</f>
        <v>2</v>
      </c>
    </row>
    <row r="103" spans="1:7" ht="28.8" x14ac:dyDescent="0.3">
      <c r="A103" s="4" t="s">
        <v>144</v>
      </c>
      <c r="B103" s="5" t="str">
        <f t="shared" si="1"/>
        <v>12.3</v>
      </c>
      <c r="C103" s="18" t="s">
        <v>147</v>
      </c>
      <c r="D103" s="2" t="s">
        <v>21</v>
      </c>
      <c r="E103" s="2" t="s">
        <v>14</v>
      </c>
      <c r="F103">
        <f>VLOOKUP(A103,Hoja1!$A$2:$B$28,2,FALSE)</f>
        <v>12</v>
      </c>
      <c r="G103">
        <f>COUNTIF($F$5:F103,F103)</f>
        <v>3</v>
      </c>
    </row>
    <row r="104" spans="1:7" ht="28.8" x14ac:dyDescent="0.3">
      <c r="A104" s="4" t="s">
        <v>144</v>
      </c>
      <c r="B104" s="5" t="str">
        <f t="shared" si="1"/>
        <v>12.4</v>
      </c>
      <c r="C104" s="18" t="s">
        <v>148</v>
      </c>
      <c r="D104" s="2" t="s">
        <v>21</v>
      </c>
      <c r="E104" s="2" t="s">
        <v>38</v>
      </c>
      <c r="F104">
        <f>VLOOKUP(A104,Hoja1!$A$2:$B$28,2,FALSE)</f>
        <v>12</v>
      </c>
      <c r="G104">
        <f>COUNTIF($F$5:F104,F104)</f>
        <v>4</v>
      </c>
    </row>
    <row r="105" spans="1:7" ht="43.2" x14ac:dyDescent="0.3">
      <c r="A105" s="4" t="s">
        <v>144</v>
      </c>
      <c r="B105" s="5" t="str">
        <f t="shared" si="1"/>
        <v>12.5</v>
      </c>
      <c r="C105" s="18" t="s">
        <v>149</v>
      </c>
      <c r="D105" s="2" t="s">
        <v>17</v>
      </c>
      <c r="E105" s="2" t="s">
        <v>50</v>
      </c>
      <c r="F105">
        <f>VLOOKUP(A105,Hoja1!$A$2:$B$28,2,FALSE)</f>
        <v>12</v>
      </c>
      <c r="G105">
        <f>COUNTIF($F$5:F105,F105)</f>
        <v>5</v>
      </c>
    </row>
    <row r="106" spans="1:7" ht="28.8" x14ac:dyDescent="0.3">
      <c r="A106" s="4" t="s">
        <v>144</v>
      </c>
      <c r="B106" s="5" t="str">
        <f t="shared" si="1"/>
        <v>12.6</v>
      </c>
      <c r="C106" s="18" t="s">
        <v>150</v>
      </c>
      <c r="D106" s="2" t="s">
        <v>21</v>
      </c>
      <c r="E106" s="2" t="s">
        <v>151</v>
      </c>
      <c r="F106">
        <f>VLOOKUP(A106,Hoja1!$A$2:$B$28,2,FALSE)</f>
        <v>12</v>
      </c>
      <c r="G106">
        <f>COUNTIF($F$5:F106,F106)</f>
        <v>6</v>
      </c>
    </row>
    <row r="107" spans="1:7" x14ac:dyDescent="0.3">
      <c r="A107" s="4" t="s">
        <v>152</v>
      </c>
      <c r="B107" s="5" t="str">
        <f t="shared" si="1"/>
        <v>13.1</v>
      </c>
      <c r="C107" s="18" t="s">
        <v>153</v>
      </c>
      <c r="D107" s="2" t="s">
        <v>21</v>
      </c>
      <c r="E107" s="2" t="s">
        <v>14</v>
      </c>
      <c r="F107">
        <f>VLOOKUP(A107,Hoja1!$A$2:$B$28,2,FALSE)</f>
        <v>13</v>
      </c>
      <c r="G107">
        <f>COUNTIF($F$5:F107,F107)</f>
        <v>1</v>
      </c>
    </row>
    <row r="108" spans="1:7" x14ac:dyDescent="0.3">
      <c r="A108" s="4" t="s">
        <v>152</v>
      </c>
      <c r="B108" s="5" t="str">
        <f t="shared" si="1"/>
        <v>13.2</v>
      </c>
      <c r="C108" s="18" t="s">
        <v>154</v>
      </c>
      <c r="D108" s="2" t="s">
        <v>21</v>
      </c>
      <c r="E108" s="2" t="s">
        <v>14</v>
      </c>
      <c r="F108">
        <f>VLOOKUP(A108,Hoja1!$A$2:$B$28,2,FALSE)</f>
        <v>13</v>
      </c>
      <c r="G108">
        <f>COUNTIF($F$5:F108,F108)</f>
        <v>2</v>
      </c>
    </row>
    <row r="109" spans="1:7" x14ac:dyDescent="0.3">
      <c r="A109" s="4" t="s">
        <v>152</v>
      </c>
      <c r="B109" s="5" t="str">
        <f t="shared" si="1"/>
        <v>13.3</v>
      </c>
      <c r="C109" s="18" t="s">
        <v>383</v>
      </c>
      <c r="D109" s="2" t="s">
        <v>21</v>
      </c>
      <c r="E109" s="2" t="s">
        <v>14</v>
      </c>
      <c r="F109">
        <f>VLOOKUP(A109,Hoja1!$A$2:$B$28,2,FALSE)</f>
        <v>13</v>
      </c>
      <c r="G109">
        <f>COUNTIF($F$5:F109,F109)</f>
        <v>3</v>
      </c>
    </row>
    <row r="110" spans="1:7" ht="28.8" x14ac:dyDescent="0.3">
      <c r="A110" s="4" t="s">
        <v>152</v>
      </c>
      <c r="B110" s="5" t="str">
        <f t="shared" si="1"/>
        <v>13.4</v>
      </c>
      <c r="C110" s="18" t="s">
        <v>155</v>
      </c>
      <c r="D110" s="2" t="s">
        <v>21</v>
      </c>
      <c r="E110" s="2" t="s">
        <v>14</v>
      </c>
      <c r="F110">
        <f>VLOOKUP(A110,Hoja1!$A$2:$B$28,2,FALSE)</f>
        <v>13</v>
      </c>
      <c r="G110">
        <f>COUNTIF($F$5:F110,F110)</f>
        <v>4</v>
      </c>
    </row>
    <row r="111" spans="1:7" ht="57.6" x14ac:dyDescent="0.3">
      <c r="A111" s="4" t="s">
        <v>152</v>
      </c>
      <c r="B111" s="5" t="str">
        <f t="shared" si="1"/>
        <v>13.5</v>
      </c>
      <c r="C111" s="18" t="s">
        <v>156</v>
      </c>
      <c r="D111" s="2" t="s">
        <v>21</v>
      </c>
      <c r="E111" s="2" t="s">
        <v>14</v>
      </c>
      <c r="F111">
        <f>VLOOKUP(A111,Hoja1!$A$2:$B$28,2,FALSE)</f>
        <v>13</v>
      </c>
      <c r="G111">
        <f>COUNTIF($F$5:F111,F111)</f>
        <v>5</v>
      </c>
    </row>
    <row r="112" spans="1:7" x14ac:dyDescent="0.3">
      <c r="A112" s="4" t="s">
        <v>152</v>
      </c>
      <c r="B112" s="5" t="str">
        <f t="shared" si="1"/>
        <v>13.6</v>
      </c>
      <c r="C112" s="18" t="s">
        <v>157</v>
      </c>
      <c r="D112" s="2" t="s">
        <v>21</v>
      </c>
      <c r="E112" s="2" t="s">
        <v>14</v>
      </c>
      <c r="F112">
        <f>VLOOKUP(A112,Hoja1!$A$2:$B$28,2,FALSE)</f>
        <v>13</v>
      </c>
      <c r="G112">
        <f>COUNTIF($F$5:F112,F112)</f>
        <v>6</v>
      </c>
    </row>
    <row r="113" spans="1:7" x14ac:dyDescent="0.3">
      <c r="A113" s="4" t="s">
        <v>152</v>
      </c>
      <c r="B113" s="5" t="str">
        <f t="shared" si="1"/>
        <v>13.7</v>
      </c>
      <c r="C113" s="18" t="s">
        <v>158</v>
      </c>
      <c r="D113" s="2" t="s">
        <v>21</v>
      </c>
      <c r="E113" s="2" t="s">
        <v>151</v>
      </c>
      <c r="F113">
        <f>VLOOKUP(A113,Hoja1!$A$2:$B$28,2,FALSE)</f>
        <v>13</v>
      </c>
      <c r="G113">
        <f>COUNTIF($F$5:F113,F113)</f>
        <v>7</v>
      </c>
    </row>
    <row r="114" spans="1:7" x14ac:dyDescent="0.3">
      <c r="A114" s="4" t="s">
        <v>152</v>
      </c>
      <c r="B114" s="5" t="str">
        <f t="shared" si="1"/>
        <v>13.8</v>
      </c>
      <c r="C114" s="18" t="s">
        <v>159</v>
      </c>
      <c r="D114" s="2" t="s">
        <v>21</v>
      </c>
      <c r="E114" s="2" t="s">
        <v>14</v>
      </c>
      <c r="F114">
        <f>VLOOKUP(A114,Hoja1!$A$2:$B$28,2,FALSE)</f>
        <v>13</v>
      </c>
      <c r="G114">
        <f>COUNTIF($F$5:F114,F114)</f>
        <v>8</v>
      </c>
    </row>
    <row r="115" spans="1:7" x14ac:dyDescent="0.3">
      <c r="A115" s="4" t="s">
        <v>152</v>
      </c>
      <c r="B115" s="5" t="str">
        <f t="shared" si="1"/>
        <v>13.9</v>
      </c>
      <c r="C115" s="18" t="s">
        <v>160</v>
      </c>
      <c r="D115" s="2" t="s">
        <v>21</v>
      </c>
      <c r="E115" s="2" t="s">
        <v>151</v>
      </c>
      <c r="F115">
        <f>VLOOKUP(A115,Hoja1!$A$2:$B$28,2,FALSE)</f>
        <v>13</v>
      </c>
      <c r="G115">
        <f>COUNTIF($F$5:F115,F115)</f>
        <v>9</v>
      </c>
    </row>
    <row r="116" spans="1:7" ht="28.8" x14ac:dyDescent="0.3">
      <c r="A116" s="4" t="s">
        <v>152</v>
      </c>
      <c r="B116" s="5" t="str">
        <f t="shared" si="1"/>
        <v>13.10</v>
      </c>
      <c r="C116" s="18" t="s">
        <v>161</v>
      </c>
      <c r="D116" s="2" t="s">
        <v>21</v>
      </c>
      <c r="E116" s="2" t="s">
        <v>151</v>
      </c>
      <c r="F116">
        <f>VLOOKUP(A116,Hoja1!$A$2:$B$28,2,FALSE)</f>
        <v>13</v>
      </c>
      <c r="G116">
        <f>COUNTIF($F$5:F116,F116)</f>
        <v>10</v>
      </c>
    </row>
    <row r="117" spans="1:7" x14ac:dyDescent="0.3">
      <c r="A117" s="4" t="s">
        <v>152</v>
      </c>
      <c r="B117" s="5" t="str">
        <f t="shared" si="1"/>
        <v>13.11</v>
      </c>
      <c r="C117" s="18" t="s">
        <v>384</v>
      </c>
      <c r="D117" s="2" t="s">
        <v>21</v>
      </c>
      <c r="E117" s="2" t="s">
        <v>14</v>
      </c>
      <c r="F117">
        <f>VLOOKUP(A117,Hoja1!$A$2:$B$28,2,FALSE)</f>
        <v>13</v>
      </c>
      <c r="G117">
        <f>COUNTIF($F$5:F117,F117)</f>
        <v>11</v>
      </c>
    </row>
    <row r="118" spans="1:7" ht="28.8" x14ac:dyDescent="0.3">
      <c r="A118" s="4" t="s">
        <v>152</v>
      </c>
      <c r="B118" s="5" t="str">
        <f t="shared" si="1"/>
        <v>13.12</v>
      </c>
      <c r="C118" s="18" t="s">
        <v>162</v>
      </c>
      <c r="D118" s="2" t="s">
        <v>21</v>
      </c>
      <c r="E118" s="2" t="s">
        <v>14</v>
      </c>
      <c r="F118">
        <f>VLOOKUP(A118,Hoja1!$A$2:$B$28,2,FALSE)</f>
        <v>13</v>
      </c>
      <c r="G118">
        <f>COUNTIF($F$5:F118,F118)</f>
        <v>12</v>
      </c>
    </row>
    <row r="119" spans="1:7" ht="57.6" x14ac:dyDescent="0.3">
      <c r="A119" s="4" t="s">
        <v>152</v>
      </c>
      <c r="B119" s="5" t="str">
        <f t="shared" si="1"/>
        <v>13.13</v>
      </c>
      <c r="C119" s="18" t="s">
        <v>163</v>
      </c>
      <c r="D119" s="2" t="s">
        <v>21</v>
      </c>
      <c r="E119" s="2" t="s">
        <v>14</v>
      </c>
      <c r="F119">
        <f>VLOOKUP(A119,Hoja1!$A$2:$B$28,2,FALSE)</f>
        <v>13</v>
      </c>
      <c r="G119">
        <f>COUNTIF($F$5:F119,F119)</f>
        <v>13</v>
      </c>
    </row>
    <row r="120" spans="1:7" x14ac:dyDescent="0.3">
      <c r="A120" s="4" t="s">
        <v>152</v>
      </c>
      <c r="B120" s="5" t="str">
        <f t="shared" si="1"/>
        <v>13.14</v>
      </c>
      <c r="C120" s="18" t="s">
        <v>164</v>
      </c>
      <c r="D120" s="2" t="s">
        <v>21</v>
      </c>
      <c r="E120" s="2" t="s">
        <v>14</v>
      </c>
      <c r="F120">
        <f>VLOOKUP(A120,Hoja1!$A$2:$B$28,2,FALSE)</f>
        <v>13</v>
      </c>
      <c r="G120">
        <f>COUNTIF($F$5:F120,F120)</f>
        <v>14</v>
      </c>
    </row>
    <row r="121" spans="1:7" ht="28.8" x14ac:dyDescent="0.3">
      <c r="A121" s="4" t="s">
        <v>165</v>
      </c>
      <c r="B121" s="5" t="str">
        <f t="shared" si="1"/>
        <v>14.1</v>
      </c>
      <c r="C121" s="18" t="s">
        <v>166</v>
      </c>
      <c r="D121" s="2" t="s">
        <v>21</v>
      </c>
      <c r="E121" s="2" t="s">
        <v>14</v>
      </c>
      <c r="F121">
        <f>VLOOKUP(A121,Hoja1!$A$2:$B$28,2,FALSE)</f>
        <v>14</v>
      </c>
      <c r="G121">
        <f>COUNTIF($F$5:F121,F121)</f>
        <v>1</v>
      </c>
    </row>
    <row r="122" spans="1:7" ht="28.8" x14ac:dyDescent="0.3">
      <c r="A122" s="4" t="s">
        <v>165</v>
      </c>
      <c r="B122" s="5" t="str">
        <f t="shared" si="1"/>
        <v>14.2</v>
      </c>
      <c r="C122" s="18" t="s">
        <v>167</v>
      </c>
      <c r="D122" s="2" t="s">
        <v>21</v>
      </c>
      <c r="E122" s="2" t="s">
        <v>14</v>
      </c>
      <c r="F122">
        <f>VLOOKUP(A122,Hoja1!$A$2:$B$28,2,FALSE)</f>
        <v>14</v>
      </c>
      <c r="G122">
        <f>COUNTIF($F$5:F122,F122)</f>
        <v>2</v>
      </c>
    </row>
    <row r="123" spans="1:7" ht="28.8" x14ac:dyDescent="0.3">
      <c r="A123" s="4" t="s">
        <v>165</v>
      </c>
      <c r="B123" s="5" t="str">
        <f t="shared" si="1"/>
        <v>14.3</v>
      </c>
      <c r="C123" s="18" t="s">
        <v>168</v>
      </c>
      <c r="D123" s="2" t="s">
        <v>21</v>
      </c>
      <c r="E123" s="2" t="s">
        <v>14</v>
      </c>
      <c r="F123">
        <f>VLOOKUP(A123,Hoja1!$A$2:$B$28,2,FALSE)</f>
        <v>14</v>
      </c>
      <c r="G123">
        <f>COUNTIF($F$5:F123,F123)</f>
        <v>3</v>
      </c>
    </row>
    <row r="124" spans="1:7" ht="28.8" x14ac:dyDescent="0.3">
      <c r="A124" s="4" t="s">
        <v>165</v>
      </c>
      <c r="B124" s="5" t="str">
        <f t="shared" si="1"/>
        <v>14.4</v>
      </c>
      <c r="C124" s="18" t="s">
        <v>169</v>
      </c>
      <c r="D124" s="2" t="s">
        <v>21</v>
      </c>
      <c r="E124" s="2" t="s">
        <v>14</v>
      </c>
      <c r="F124">
        <f>VLOOKUP(A124,Hoja1!$A$2:$B$28,2,FALSE)</f>
        <v>14</v>
      </c>
      <c r="G124">
        <f>COUNTIF($F$5:F124,F124)</f>
        <v>4</v>
      </c>
    </row>
    <row r="125" spans="1:7" ht="28.8" x14ac:dyDescent="0.3">
      <c r="A125" s="4" t="s">
        <v>165</v>
      </c>
      <c r="B125" s="5" t="str">
        <f t="shared" si="1"/>
        <v>14.5</v>
      </c>
      <c r="C125" s="18" t="s">
        <v>170</v>
      </c>
      <c r="D125" s="2" t="s">
        <v>21</v>
      </c>
      <c r="E125" s="2" t="s">
        <v>14</v>
      </c>
      <c r="F125">
        <f>VLOOKUP(A125,Hoja1!$A$2:$B$28,2,FALSE)</f>
        <v>14</v>
      </c>
      <c r="G125">
        <f>COUNTIF($F$5:F125,F125)</f>
        <v>5</v>
      </c>
    </row>
    <row r="126" spans="1:7" ht="28.8" x14ac:dyDescent="0.3">
      <c r="A126" s="4" t="s">
        <v>165</v>
      </c>
      <c r="B126" s="5" t="str">
        <f t="shared" si="1"/>
        <v>14.6</v>
      </c>
      <c r="C126" s="18" t="s">
        <v>171</v>
      </c>
      <c r="D126" s="2" t="s">
        <v>21</v>
      </c>
      <c r="E126" s="2" t="s">
        <v>14</v>
      </c>
      <c r="F126">
        <f>VLOOKUP(A126,Hoja1!$A$2:$B$28,2,FALSE)</f>
        <v>14</v>
      </c>
      <c r="G126">
        <f>COUNTIF($F$5:F126,F126)</f>
        <v>6</v>
      </c>
    </row>
    <row r="127" spans="1:7" ht="28.8" x14ac:dyDescent="0.3">
      <c r="A127" s="4" t="s">
        <v>165</v>
      </c>
      <c r="B127" s="5" t="str">
        <f t="shared" si="1"/>
        <v>14.7</v>
      </c>
      <c r="C127" s="18" t="s">
        <v>172</v>
      </c>
      <c r="D127" s="2" t="s">
        <v>21</v>
      </c>
      <c r="E127" s="2" t="s">
        <v>14</v>
      </c>
      <c r="F127">
        <f>VLOOKUP(A127,Hoja1!$A$2:$B$28,2,FALSE)</f>
        <v>14</v>
      </c>
      <c r="G127">
        <f>COUNTIF($F$5:F127,F127)</f>
        <v>7</v>
      </c>
    </row>
    <row r="128" spans="1:7" ht="28.8" x14ac:dyDescent="0.3">
      <c r="A128" s="4" t="s">
        <v>165</v>
      </c>
      <c r="B128" s="5" t="str">
        <f t="shared" si="1"/>
        <v>14.8</v>
      </c>
      <c r="C128" s="18" t="s">
        <v>173</v>
      </c>
      <c r="D128" s="2" t="s">
        <v>21</v>
      </c>
      <c r="E128" s="2" t="s">
        <v>14</v>
      </c>
      <c r="F128">
        <f>VLOOKUP(A128,Hoja1!$A$2:$B$28,2,FALSE)</f>
        <v>14</v>
      </c>
      <c r="G128">
        <f>COUNTIF($F$5:F128,F128)</f>
        <v>8</v>
      </c>
    </row>
    <row r="129" spans="1:7" ht="28.8" x14ac:dyDescent="0.3">
      <c r="A129" s="4" t="s">
        <v>165</v>
      </c>
      <c r="B129" s="5" t="str">
        <f t="shared" si="1"/>
        <v>14.9</v>
      </c>
      <c r="C129" s="18" t="s">
        <v>174</v>
      </c>
      <c r="D129" s="2" t="s">
        <v>21</v>
      </c>
      <c r="E129" s="2" t="s">
        <v>14</v>
      </c>
      <c r="F129">
        <f>VLOOKUP(A129,Hoja1!$A$2:$B$28,2,FALSE)</f>
        <v>14</v>
      </c>
      <c r="G129">
        <f>COUNTIF($F$5:F129,F129)</f>
        <v>9</v>
      </c>
    </row>
    <row r="130" spans="1:7" ht="28.8" x14ac:dyDescent="0.3">
      <c r="A130" s="4" t="s">
        <v>165</v>
      </c>
      <c r="B130" s="5" t="str">
        <f t="shared" si="1"/>
        <v>14.10</v>
      </c>
      <c r="C130" s="18" t="s">
        <v>175</v>
      </c>
      <c r="D130" s="2" t="s">
        <v>21</v>
      </c>
      <c r="E130" s="2" t="s">
        <v>176</v>
      </c>
      <c r="F130">
        <f>VLOOKUP(A130,Hoja1!$A$2:$B$28,2,FALSE)</f>
        <v>14</v>
      </c>
      <c r="G130">
        <f>COUNTIF($F$5:F130,F130)</f>
        <v>10</v>
      </c>
    </row>
    <row r="131" spans="1:7" ht="28.8" x14ac:dyDescent="0.3">
      <c r="A131" s="4" t="s">
        <v>165</v>
      </c>
      <c r="B131" s="5" t="str">
        <f t="shared" si="1"/>
        <v>14.11</v>
      </c>
      <c r="C131" s="18" t="s">
        <v>177</v>
      </c>
      <c r="D131" s="2" t="s">
        <v>21</v>
      </c>
      <c r="E131" s="2" t="s">
        <v>176</v>
      </c>
      <c r="F131">
        <f>VLOOKUP(A131,Hoja1!$A$2:$B$28,2,FALSE)</f>
        <v>14</v>
      </c>
      <c r="G131">
        <f>COUNTIF($F$5:F131,F131)</f>
        <v>11</v>
      </c>
    </row>
    <row r="132" spans="1:7" ht="43.2" x14ac:dyDescent="0.3">
      <c r="A132" s="4" t="s">
        <v>178</v>
      </c>
      <c r="B132" s="5" t="str">
        <f t="shared" si="1"/>
        <v>15.1</v>
      </c>
      <c r="C132" s="18" t="s">
        <v>179</v>
      </c>
      <c r="D132" s="2" t="s">
        <v>21</v>
      </c>
      <c r="E132" s="2" t="s">
        <v>14</v>
      </c>
      <c r="F132">
        <f>VLOOKUP(A132,Hoja1!$A$2:$B$28,2,FALSE)</f>
        <v>15</v>
      </c>
      <c r="G132">
        <f>COUNTIF($F$5:F132,F132)</f>
        <v>1</v>
      </c>
    </row>
    <row r="133" spans="1:7" ht="28.8" x14ac:dyDescent="0.3">
      <c r="A133" s="4" t="s">
        <v>178</v>
      </c>
      <c r="B133" s="5" t="str">
        <f t="shared" si="1"/>
        <v>15.2</v>
      </c>
      <c r="C133" s="18" t="s">
        <v>180</v>
      </c>
      <c r="D133" s="2" t="s">
        <v>13</v>
      </c>
      <c r="E133" s="2" t="s">
        <v>19</v>
      </c>
      <c r="F133">
        <f>VLOOKUP(A133,Hoja1!$A$2:$B$28,2,FALSE)</f>
        <v>15</v>
      </c>
      <c r="G133">
        <f>COUNTIF($F$5:F133,F133)</f>
        <v>2</v>
      </c>
    </row>
    <row r="134" spans="1:7" ht="28.8" x14ac:dyDescent="0.3">
      <c r="A134" s="4" t="s">
        <v>178</v>
      </c>
      <c r="B134" s="5" t="str">
        <f t="shared" ref="B134:B197" si="2">CONCATENATE(F134,".",G134)</f>
        <v>15.3</v>
      </c>
      <c r="C134" s="18" t="s">
        <v>181</v>
      </c>
      <c r="D134" s="2" t="s">
        <v>21</v>
      </c>
      <c r="E134" s="2" t="s">
        <v>14</v>
      </c>
      <c r="F134">
        <f>VLOOKUP(A134,Hoja1!$A$2:$B$28,2,FALSE)</f>
        <v>15</v>
      </c>
      <c r="G134">
        <f>COUNTIF($F$5:F134,F134)</f>
        <v>3</v>
      </c>
    </row>
    <row r="135" spans="1:7" ht="28.8" x14ac:dyDescent="0.3">
      <c r="A135" s="4" t="s">
        <v>178</v>
      </c>
      <c r="B135" s="5" t="str">
        <f t="shared" si="2"/>
        <v>15.4</v>
      </c>
      <c r="C135" s="18" t="s">
        <v>182</v>
      </c>
      <c r="D135" s="2" t="s">
        <v>13</v>
      </c>
      <c r="E135" s="2" t="s">
        <v>40</v>
      </c>
      <c r="F135">
        <f>VLOOKUP(A135,Hoja1!$A$2:$B$28,2,FALSE)</f>
        <v>15</v>
      </c>
      <c r="G135">
        <f>COUNTIF($F$5:F135,F135)</f>
        <v>4</v>
      </c>
    </row>
    <row r="136" spans="1:7" x14ac:dyDescent="0.3">
      <c r="A136" s="4" t="s">
        <v>178</v>
      </c>
      <c r="B136" s="5" t="str">
        <f t="shared" si="2"/>
        <v>15.5</v>
      </c>
      <c r="C136" s="18" t="s">
        <v>183</v>
      </c>
      <c r="D136" s="2" t="s">
        <v>21</v>
      </c>
      <c r="E136" s="2" t="s">
        <v>14</v>
      </c>
      <c r="F136">
        <f>VLOOKUP(A136,Hoja1!$A$2:$B$28,2,FALSE)</f>
        <v>15</v>
      </c>
      <c r="G136">
        <f>COUNTIF($F$5:F136,F136)</f>
        <v>5</v>
      </c>
    </row>
    <row r="137" spans="1:7" ht="43.2" x14ac:dyDescent="0.3">
      <c r="A137" s="4" t="s">
        <v>178</v>
      </c>
      <c r="B137" s="5" t="str">
        <f t="shared" si="2"/>
        <v>15.6</v>
      </c>
      <c r="C137" s="18" t="s">
        <v>184</v>
      </c>
      <c r="D137" s="2" t="s">
        <v>21</v>
      </c>
      <c r="E137" s="2" t="s">
        <v>14</v>
      </c>
      <c r="F137">
        <f>VLOOKUP(A137,Hoja1!$A$2:$B$28,2,FALSE)</f>
        <v>15</v>
      </c>
      <c r="G137">
        <f>COUNTIF($F$5:F137,F137)</f>
        <v>6</v>
      </c>
    </row>
    <row r="138" spans="1:7" ht="28.8" x14ac:dyDescent="0.3">
      <c r="A138" s="4" t="s">
        <v>178</v>
      </c>
      <c r="B138" s="5" t="str">
        <f t="shared" si="2"/>
        <v>15.7</v>
      </c>
      <c r="C138" s="18" t="s">
        <v>185</v>
      </c>
      <c r="D138" s="2" t="s">
        <v>21</v>
      </c>
      <c r="E138" s="2" t="s">
        <v>14</v>
      </c>
      <c r="F138">
        <f>VLOOKUP(A138,Hoja1!$A$2:$B$28,2,FALSE)</f>
        <v>15</v>
      </c>
      <c r="G138">
        <f>COUNTIF($F$5:F138,F138)</f>
        <v>7</v>
      </c>
    </row>
    <row r="139" spans="1:7" ht="28.8" x14ac:dyDescent="0.3">
      <c r="A139" s="4" t="s">
        <v>178</v>
      </c>
      <c r="B139" s="5" t="str">
        <f t="shared" si="2"/>
        <v>15.8</v>
      </c>
      <c r="C139" s="18" t="s">
        <v>186</v>
      </c>
      <c r="D139" s="2" t="s">
        <v>21</v>
      </c>
      <c r="E139" s="2" t="s">
        <v>151</v>
      </c>
      <c r="F139">
        <f>VLOOKUP(A139,Hoja1!$A$2:$B$28,2,FALSE)</f>
        <v>15</v>
      </c>
      <c r="G139">
        <f>COUNTIF($F$5:F139,F139)</f>
        <v>8</v>
      </c>
    </row>
    <row r="140" spans="1:7" ht="43.2" x14ac:dyDescent="0.3">
      <c r="A140" s="4" t="s">
        <v>178</v>
      </c>
      <c r="B140" s="5" t="str">
        <f t="shared" si="2"/>
        <v>15.9</v>
      </c>
      <c r="C140" s="18" t="s">
        <v>187</v>
      </c>
      <c r="D140" s="2" t="s">
        <v>21</v>
      </c>
      <c r="E140" s="2" t="s">
        <v>38</v>
      </c>
      <c r="F140">
        <f>VLOOKUP(A140,Hoja1!$A$2:$B$28,2,FALSE)</f>
        <v>15</v>
      </c>
      <c r="G140">
        <f>COUNTIF($F$5:F140,F140)</f>
        <v>9</v>
      </c>
    </row>
    <row r="141" spans="1:7" ht="28.8" x14ac:dyDescent="0.3">
      <c r="A141" s="4" t="s">
        <v>178</v>
      </c>
      <c r="B141" s="5" t="str">
        <f t="shared" si="2"/>
        <v>15.10</v>
      </c>
      <c r="C141" s="18" t="s">
        <v>188</v>
      </c>
      <c r="D141" s="2" t="s">
        <v>21</v>
      </c>
      <c r="E141" s="2" t="s">
        <v>151</v>
      </c>
      <c r="F141">
        <f>VLOOKUP(A141,Hoja1!$A$2:$B$28,2,FALSE)</f>
        <v>15</v>
      </c>
      <c r="G141">
        <f>COUNTIF($F$5:F141,F141)</f>
        <v>10</v>
      </c>
    </row>
    <row r="142" spans="1:7" ht="28.8" x14ac:dyDescent="0.3">
      <c r="A142" s="4" t="s">
        <v>178</v>
      </c>
      <c r="B142" s="5" t="str">
        <f t="shared" si="2"/>
        <v>15.11</v>
      </c>
      <c r="C142" s="18" t="s">
        <v>189</v>
      </c>
      <c r="D142" s="2" t="s">
        <v>21</v>
      </c>
      <c r="E142" s="2" t="s">
        <v>151</v>
      </c>
      <c r="F142">
        <f>VLOOKUP(A142,Hoja1!$A$2:$B$28,2,FALSE)</f>
        <v>15</v>
      </c>
      <c r="G142">
        <f>COUNTIF($F$5:F142,F142)</f>
        <v>11</v>
      </c>
    </row>
    <row r="143" spans="1:7" ht="28.8" x14ac:dyDescent="0.3">
      <c r="A143" s="4" t="s">
        <v>178</v>
      </c>
      <c r="B143" s="5" t="str">
        <f t="shared" si="2"/>
        <v>15.12</v>
      </c>
      <c r="C143" s="18" t="s">
        <v>190</v>
      </c>
      <c r="D143" s="2" t="s">
        <v>21</v>
      </c>
      <c r="E143" s="2" t="s">
        <v>38</v>
      </c>
      <c r="F143">
        <f>VLOOKUP(A143,Hoja1!$A$2:$B$28,2,FALSE)</f>
        <v>15</v>
      </c>
      <c r="G143">
        <f>COUNTIF($F$5:F143,F143)</f>
        <v>12</v>
      </c>
    </row>
    <row r="144" spans="1:7" ht="28.8" x14ac:dyDescent="0.3">
      <c r="A144" s="4" t="s">
        <v>178</v>
      </c>
      <c r="B144" s="5" t="str">
        <f t="shared" si="2"/>
        <v>15.13</v>
      </c>
      <c r="C144" s="18" t="s">
        <v>191</v>
      </c>
      <c r="D144" s="2" t="s">
        <v>13</v>
      </c>
      <c r="E144" s="2" t="s">
        <v>19</v>
      </c>
      <c r="F144">
        <f>VLOOKUP(A144,Hoja1!$A$2:$B$28,2,FALSE)</f>
        <v>15</v>
      </c>
      <c r="G144">
        <f>COUNTIF($F$5:F144,F144)</f>
        <v>13</v>
      </c>
    </row>
    <row r="145" spans="1:7" x14ac:dyDescent="0.3">
      <c r="A145" s="23" t="s">
        <v>192</v>
      </c>
      <c r="B145" s="5" t="str">
        <f t="shared" si="2"/>
        <v>16.1</v>
      </c>
      <c r="C145" s="26" t="s">
        <v>193</v>
      </c>
      <c r="D145" s="3" t="s">
        <v>13</v>
      </c>
      <c r="E145" s="3" t="s">
        <v>194</v>
      </c>
      <c r="F145">
        <f>VLOOKUP(A145,Hoja1!$A$2:$B$28,2,FALSE)</f>
        <v>16</v>
      </c>
      <c r="G145">
        <f>COUNTIF($F$5:F145,F145)</f>
        <v>1</v>
      </c>
    </row>
    <row r="146" spans="1:7" x14ac:dyDescent="0.3">
      <c r="A146" s="4" t="s">
        <v>192</v>
      </c>
      <c r="B146" s="5" t="str">
        <f t="shared" si="2"/>
        <v>16.2</v>
      </c>
      <c r="C146" s="18" t="s">
        <v>192</v>
      </c>
      <c r="D146" s="2" t="s">
        <v>21</v>
      </c>
      <c r="E146" s="2" t="s">
        <v>151</v>
      </c>
      <c r="F146">
        <f>VLOOKUP(A146,Hoja1!$A$2:$B$28,2,FALSE)</f>
        <v>16</v>
      </c>
      <c r="G146">
        <f>COUNTIF($F$5:F146,F146)</f>
        <v>2</v>
      </c>
    </row>
    <row r="147" spans="1:7" x14ac:dyDescent="0.3">
      <c r="A147" s="4" t="s">
        <v>192</v>
      </c>
      <c r="B147" s="5" t="str">
        <f t="shared" si="2"/>
        <v>16.3</v>
      </c>
      <c r="C147" s="18" t="s">
        <v>196</v>
      </c>
      <c r="D147" s="2" t="s">
        <v>13</v>
      </c>
      <c r="E147" s="2" t="s">
        <v>197</v>
      </c>
      <c r="F147">
        <f>VLOOKUP(A147,Hoja1!$A$2:$B$28,2,FALSE)</f>
        <v>16</v>
      </c>
      <c r="G147">
        <f>COUNTIF($F$5:F147,F147)</f>
        <v>3</v>
      </c>
    </row>
    <row r="148" spans="1:7" ht="43.2" x14ac:dyDescent="0.3">
      <c r="A148" s="23" t="s">
        <v>198</v>
      </c>
      <c r="B148" s="5" t="str">
        <f>CONCATENATE(F148,".",G148)</f>
        <v>17.1</v>
      </c>
      <c r="C148" s="26" t="s">
        <v>199</v>
      </c>
      <c r="D148" s="3" t="s">
        <v>13</v>
      </c>
      <c r="E148" s="11" t="s">
        <v>468</v>
      </c>
      <c r="F148">
        <f>VLOOKUP(A148,Hoja1!$A$2:$B$28,2,FALSE)</f>
        <v>17</v>
      </c>
      <c r="G148">
        <f>COUNTIF($F$5:F148,F148)</f>
        <v>1</v>
      </c>
    </row>
    <row r="149" spans="1:7" ht="28.8" x14ac:dyDescent="0.3">
      <c r="A149" s="4" t="s">
        <v>198</v>
      </c>
      <c r="B149" s="5" t="str">
        <f t="shared" si="2"/>
        <v>17.2</v>
      </c>
      <c r="C149" s="18" t="s">
        <v>201</v>
      </c>
      <c r="D149" s="2" t="s">
        <v>21</v>
      </c>
      <c r="E149" s="2" t="s">
        <v>151</v>
      </c>
      <c r="F149">
        <f>VLOOKUP(A149,Hoja1!$A$2:$B$28,2,FALSE)</f>
        <v>17</v>
      </c>
      <c r="G149">
        <f>COUNTIF($F$5:F149,F149)</f>
        <v>2</v>
      </c>
    </row>
    <row r="150" spans="1:7" ht="43.2" x14ac:dyDescent="0.3">
      <c r="A150" s="4" t="s">
        <v>198</v>
      </c>
      <c r="B150" s="5" t="str">
        <f t="shared" si="2"/>
        <v>17.3</v>
      </c>
      <c r="C150" s="18" t="s">
        <v>202</v>
      </c>
      <c r="D150" s="2" t="s">
        <v>17</v>
      </c>
      <c r="E150" s="2" t="s">
        <v>203</v>
      </c>
      <c r="F150">
        <f>VLOOKUP(A150,Hoja1!$A$2:$B$28,2,FALSE)</f>
        <v>17</v>
      </c>
      <c r="G150">
        <f>COUNTIF($F$5:F150,F150)</f>
        <v>3</v>
      </c>
    </row>
    <row r="151" spans="1:7" ht="43.2" x14ac:dyDescent="0.3">
      <c r="A151" s="4" t="s">
        <v>198</v>
      </c>
      <c r="B151" s="5" t="str">
        <f t="shared" si="2"/>
        <v>17.4</v>
      </c>
      <c r="C151" s="18" t="s">
        <v>204</v>
      </c>
      <c r="D151" s="2" t="s">
        <v>21</v>
      </c>
      <c r="E151" s="2" t="s">
        <v>38</v>
      </c>
      <c r="F151">
        <f>VLOOKUP(A151,Hoja1!$A$2:$B$28,2,FALSE)</f>
        <v>17</v>
      </c>
      <c r="G151">
        <f>COUNTIF($F$5:F151,F151)</f>
        <v>4</v>
      </c>
    </row>
    <row r="152" spans="1:7" ht="28.8" x14ac:dyDescent="0.3">
      <c r="A152" s="4" t="s">
        <v>198</v>
      </c>
      <c r="B152" s="5" t="str">
        <f t="shared" si="2"/>
        <v>17.5</v>
      </c>
      <c r="C152" s="18" t="s">
        <v>205</v>
      </c>
      <c r="D152" s="2" t="s">
        <v>21</v>
      </c>
      <c r="E152" s="2" t="s">
        <v>151</v>
      </c>
      <c r="F152">
        <f>VLOOKUP(A152,Hoja1!$A$2:$B$28,2,FALSE)</f>
        <v>17</v>
      </c>
      <c r="G152">
        <f>COUNTIF($F$5:F152,F152)</f>
        <v>5</v>
      </c>
    </row>
    <row r="153" spans="1:7" ht="43.2" x14ac:dyDescent="0.3">
      <c r="A153" s="4" t="s">
        <v>198</v>
      </c>
      <c r="B153" s="5" t="str">
        <f t="shared" si="2"/>
        <v>17.6</v>
      </c>
      <c r="C153" s="18" t="s">
        <v>206</v>
      </c>
      <c r="D153" s="2" t="s">
        <v>13</v>
      </c>
      <c r="E153" s="2" t="s">
        <v>194</v>
      </c>
      <c r="F153">
        <f>VLOOKUP(A153,Hoja1!$A$2:$B$28,2,FALSE)</f>
        <v>17</v>
      </c>
      <c r="G153">
        <f>COUNTIF($F$5:F153,F153)</f>
        <v>6</v>
      </c>
    </row>
    <row r="154" spans="1:7" ht="43.2" x14ac:dyDescent="0.3">
      <c r="A154" s="4" t="s">
        <v>198</v>
      </c>
      <c r="B154" s="5" t="str">
        <f t="shared" si="2"/>
        <v>17.7</v>
      </c>
      <c r="C154" s="18" t="s">
        <v>207</v>
      </c>
      <c r="D154" s="2" t="s">
        <v>17</v>
      </c>
      <c r="E154" s="2" t="s">
        <v>203</v>
      </c>
      <c r="F154">
        <f>VLOOKUP(A154,Hoja1!$A$2:$B$28,2,FALSE)</f>
        <v>17</v>
      </c>
      <c r="G154">
        <f>COUNTIF($F$5:F154,F154)</f>
        <v>7</v>
      </c>
    </row>
    <row r="155" spans="1:7" x14ac:dyDescent="0.3">
      <c r="A155" s="4" t="s">
        <v>208</v>
      </c>
      <c r="B155" s="5" t="str">
        <f t="shared" si="2"/>
        <v>18.1</v>
      </c>
      <c r="C155" s="18" t="s">
        <v>209</v>
      </c>
      <c r="D155" s="2" t="s">
        <v>13</v>
      </c>
      <c r="E155" s="2" t="s">
        <v>42</v>
      </c>
      <c r="F155">
        <f>VLOOKUP(A155,Hoja1!$A$2:$B$28,2,FALSE)</f>
        <v>18</v>
      </c>
      <c r="G155">
        <f>COUNTIF($F$5:F155,F155)</f>
        <v>1</v>
      </c>
    </row>
    <row r="156" spans="1:7" x14ac:dyDescent="0.3">
      <c r="A156" s="4" t="s">
        <v>208</v>
      </c>
      <c r="B156" s="5" t="str">
        <f t="shared" si="2"/>
        <v>18.2</v>
      </c>
      <c r="C156" s="18" t="s">
        <v>210</v>
      </c>
      <c r="D156" s="2" t="s">
        <v>21</v>
      </c>
      <c r="E156" s="2" t="s">
        <v>14</v>
      </c>
      <c r="F156">
        <f>VLOOKUP(A156,Hoja1!$A$2:$B$28,2,FALSE)</f>
        <v>18</v>
      </c>
      <c r="G156">
        <f>COUNTIF($F$5:F156,F156)</f>
        <v>2</v>
      </c>
    </row>
    <row r="157" spans="1:7" x14ac:dyDescent="0.3">
      <c r="A157" s="4" t="s">
        <v>208</v>
      </c>
      <c r="B157" s="5" t="str">
        <f t="shared" si="2"/>
        <v>18.3</v>
      </c>
      <c r="C157" s="18" t="s">
        <v>211</v>
      </c>
      <c r="D157" s="2" t="s">
        <v>17</v>
      </c>
      <c r="E157" s="2" t="s">
        <v>85</v>
      </c>
      <c r="F157">
        <f>VLOOKUP(A157,Hoja1!$A$2:$B$28,2,FALSE)</f>
        <v>18</v>
      </c>
      <c r="G157">
        <f>COUNTIF($F$5:F157,F157)</f>
        <v>3</v>
      </c>
    </row>
    <row r="158" spans="1:7" x14ac:dyDescent="0.3">
      <c r="A158" s="4" t="s">
        <v>208</v>
      </c>
      <c r="B158" s="5" t="str">
        <f t="shared" si="2"/>
        <v>18.4</v>
      </c>
      <c r="C158" s="18" t="s">
        <v>212</v>
      </c>
      <c r="D158" s="2" t="s">
        <v>13</v>
      </c>
      <c r="E158" s="2" t="s">
        <v>45</v>
      </c>
      <c r="F158">
        <f>VLOOKUP(A158,Hoja1!$A$2:$B$28,2,FALSE)</f>
        <v>18</v>
      </c>
      <c r="G158">
        <f>COUNTIF($F$5:F158,F158)</f>
        <v>4</v>
      </c>
    </row>
    <row r="159" spans="1:7" ht="28.8" x14ac:dyDescent="0.3">
      <c r="A159" s="4" t="s">
        <v>208</v>
      </c>
      <c r="B159" s="5" t="str">
        <f t="shared" si="2"/>
        <v>18.5</v>
      </c>
      <c r="C159" s="18" t="s">
        <v>213</v>
      </c>
      <c r="D159" s="2" t="s">
        <v>13</v>
      </c>
      <c r="E159" s="2" t="s">
        <v>77</v>
      </c>
      <c r="F159">
        <f>VLOOKUP(A159,Hoja1!$A$2:$B$28,2,FALSE)</f>
        <v>18</v>
      </c>
      <c r="G159">
        <f>COUNTIF($F$5:F159,F159)</f>
        <v>5</v>
      </c>
    </row>
    <row r="160" spans="1:7" ht="28.8" x14ac:dyDescent="0.3">
      <c r="A160" s="4" t="s">
        <v>208</v>
      </c>
      <c r="B160" s="5" t="str">
        <f t="shared" si="2"/>
        <v>18.6</v>
      </c>
      <c r="C160" s="18" t="s">
        <v>214</v>
      </c>
      <c r="D160" s="2" t="s">
        <v>13</v>
      </c>
      <c r="E160" s="2" t="s">
        <v>77</v>
      </c>
      <c r="F160">
        <f>VLOOKUP(A160,Hoja1!$A$2:$B$28,2,FALSE)</f>
        <v>18</v>
      </c>
      <c r="G160">
        <f>COUNTIF($F$5:F160,F160)</f>
        <v>6</v>
      </c>
    </row>
    <row r="161" spans="1:7" x14ac:dyDescent="0.3">
      <c r="A161" s="4" t="s">
        <v>208</v>
      </c>
      <c r="B161" s="5" t="str">
        <f t="shared" si="2"/>
        <v>18.7</v>
      </c>
      <c r="C161" s="18" t="s">
        <v>215</v>
      </c>
      <c r="D161" s="2" t="s">
        <v>17</v>
      </c>
      <c r="E161" s="2" t="s">
        <v>85</v>
      </c>
      <c r="F161">
        <f>VLOOKUP(A161,Hoja1!$A$2:$B$28,2,FALSE)</f>
        <v>18</v>
      </c>
      <c r="G161">
        <f>COUNTIF($F$5:F161,F161)</f>
        <v>7</v>
      </c>
    </row>
    <row r="162" spans="1:7" ht="28.8" x14ac:dyDescent="0.3">
      <c r="A162" s="23" t="s">
        <v>216</v>
      </c>
      <c r="B162" s="5" t="str">
        <f t="shared" si="2"/>
        <v>19.1</v>
      </c>
      <c r="C162" s="18" t="s">
        <v>217</v>
      </c>
      <c r="D162" s="2" t="s">
        <v>21</v>
      </c>
      <c r="E162" s="2" t="s">
        <v>151</v>
      </c>
      <c r="F162">
        <f>VLOOKUP(A162,Hoja1!$A$2:$B$28,2,FALSE)</f>
        <v>19</v>
      </c>
      <c r="G162">
        <f>COUNTIF($F$5:F162,F162)</f>
        <v>1</v>
      </c>
    </row>
    <row r="163" spans="1:7" ht="28.8" x14ac:dyDescent="0.3">
      <c r="A163" s="23" t="s">
        <v>216</v>
      </c>
      <c r="B163" s="5" t="str">
        <f t="shared" si="2"/>
        <v>19.2</v>
      </c>
      <c r="C163" s="18" t="s">
        <v>218</v>
      </c>
      <c r="D163" s="2" t="s">
        <v>13</v>
      </c>
      <c r="E163" s="2" t="s">
        <v>45</v>
      </c>
      <c r="F163">
        <f>VLOOKUP(A163,Hoja1!$A$2:$B$28,2,FALSE)</f>
        <v>19</v>
      </c>
      <c r="G163">
        <f>COUNTIF($F$5:F163,F163)</f>
        <v>2</v>
      </c>
    </row>
    <row r="164" spans="1:7" x14ac:dyDescent="0.3">
      <c r="A164" s="23" t="s">
        <v>216</v>
      </c>
      <c r="B164" s="5" t="str">
        <f t="shared" si="2"/>
        <v>19.3</v>
      </c>
      <c r="C164" s="18" t="s">
        <v>219</v>
      </c>
      <c r="D164" s="2" t="s">
        <v>21</v>
      </c>
      <c r="E164" s="2" t="s">
        <v>151</v>
      </c>
      <c r="F164">
        <f>VLOOKUP(A164,Hoja1!$A$2:$B$28,2,FALSE)</f>
        <v>19</v>
      </c>
      <c r="G164">
        <f>COUNTIF($F$5:F164,F164)</f>
        <v>3</v>
      </c>
    </row>
    <row r="165" spans="1:7" x14ac:dyDescent="0.3">
      <c r="A165" s="23" t="s">
        <v>216</v>
      </c>
      <c r="B165" s="5" t="str">
        <f t="shared" si="2"/>
        <v>19.4</v>
      </c>
      <c r="C165" s="18" t="s">
        <v>220</v>
      </c>
      <c r="D165" s="2" t="s">
        <v>21</v>
      </c>
      <c r="E165" s="2" t="s">
        <v>38</v>
      </c>
      <c r="F165">
        <f>VLOOKUP(A165,Hoja1!$A$2:$B$28,2,FALSE)</f>
        <v>19</v>
      </c>
      <c r="G165">
        <f>COUNTIF($F$5:F165,F165)</f>
        <v>4</v>
      </c>
    </row>
    <row r="166" spans="1:7" x14ac:dyDescent="0.3">
      <c r="A166" s="23" t="s">
        <v>216</v>
      </c>
      <c r="B166" s="5" t="str">
        <f t="shared" si="2"/>
        <v>19.5</v>
      </c>
      <c r="C166" s="18" t="s">
        <v>221</v>
      </c>
      <c r="D166" s="2" t="s">
        <v>21</v>
      </c>
      <c r="E166" s="2" t="s">
        <v>14</v>
      </c>
      <c r="F166">
        <f>VLOOKUP(A166,Hoja1!$A$2:$B$28,2,FALSE)</f>
        <v>19</v>
      </c>
      <c r="G166">
        <f>COUNTIF($F$5:F166,F166)</f>
        <v>5</v>
      </c>
    </row>
    <row r="167" spans="1:7" ht="28.8" x14ac:dyDescent="0.3">
      <c r="A167" s="27" t="s">
        <v>216</v>
      </c>
      <c r="B167" s="5" t="str">
        <f t="shared" si="2"/>
        <v>19.6</v>
      </c>
      <c r="C167" s="18" t="s">
        <v>222</v>
      </c>
      <c r="D167" s="2" t="s">
        <v>21</v>
      </c>
      <c r="E167" s="2" t="s">
        <v>14</v>
      </c>
      <c r="F167">
        <f>VLOOKUP(A167,Hoja1!$A$2:$B$28,2,FALSE)</f>
        <v>19</v>
      </c>
      <c r="G167">
        <f>COUNTIF($F$5:F167,F167)</f>
        <v>6</v>
      </c>
    </row>
    <row r="168" spans="1:7" ht="28.8" x14ac:dyDescent="0.3">
      <c r="A168" s="9" t="s">
        <v>223</v>
      </c>
      <c r="B168" s="5" t="str">
        <f t="shared" si="2"/>
        <v>20.1</v>
      </c>
      <c r="C168" s="18" t="s">
        <v>224</v>
      </c>
      <c r="D168" s="28" t="s">
        <v>21</v>
      </c>
      <c r="E168" s="28" t="s">
        <v>14</v>
      </c>
      <c r="F168">
        <f>VLOOKUP(A168,Hoja1!$A$2:$B$28,2,FALSE)</f>
        <v>20</v>
      </c>
      <c r="G168">
        <f>COUNTIF($F$5:F168,F168)</f>
        <v>1</v>
      </c>
    </row>
    <row r="169" spans="1:7" ht="28.8" x14ac:dyDescent="0.3">
      <c r="A169" s="4" t="s">
        <v>223</v>
      </c>
      <c r="B169" s="5" t="str">
        <f t="shared" si="2"/>
        <v>20.2</v>
      </c>
      <c r="C169" s="18" t="s">
        <v>225</v>
      </c>
      <c r="D169" s="28" t="s">
        <v>21</v>
      </c>
      <c r="E169" s="28" t="s">
        <v>14</v>
      </c>
      <c r="F169">
        <f>VLOOKUP(A169,Hoja1!$A$2:$B$28,2,FALSE)</f>
        <v>20</v>
      </c>
      <c r="G169">
        <f>COUNTIF($F$5:F169,F169)</f>
        <v>2</v>
      </c>
    </row>
    <row r="170" spans="1:7" x14ac:dyDescent="0.3">
      <c r="A170" s="4" t="s">
        <v>223</v>
      </c>
      <c r="B170" s="5" t="str">
        <f t="shared" si="2"/>
        <v>20.3</v>
      </c>
      <c r="C170" s="18" t="s">
        <v>226</v>
      </c>
      <c r="D170" s="28" t="s">
        <v>21</v>
      </c>
      <c r="E170" s="28" t="s">
        <v>14</v>
      </c>
      <c r="F170">
        <f>VLOOKUP(A170,Hoja1!$A$2:$B$28,2,FALSE)</f>
        <v>20</v>
      </c>
      <c r="G170">
        <f>COUNTIF($F$5:F170,F170)</f>
        <v>3</v>
      </c>
    </row>
    <row r="171" spans="1:7" ht="28.8" x14ac:dyDescent="0.3">
      <c r="A171" s="4" t="s">
        <v>223</v>
      </c>
      <c r="B171" s="5" t="str">
        <f t="shared" si="2"/>
        <v>20.4</v>
      </c>
      <c r="C171" s="18" t="s">
        <v>227</v>
      </c>
      <c r="D171" s="2" t="s">
        <v>21</v>
      </c>
      <c r="E171" s="2" t="s">
        <v>14</v>
      </c>
      <c r="F171">
        <f>VLOOKUP(A171,Hoja1!$A$2:$B$28,2,FALSE)</f>
        <v>20</v>
      </c>
      <c r="G171">
        <f>COUNTIF($F$5:F171,F171)</f>
        <v>4</v>
      </c>
    </row>
    <row r="172" spans="1:7" x14ac:dyDescent="0.3">
      <c r="A172" s="10" t="s">
        <v>223</v>
      </c>
      <c r="B172" s="5" t="str">
        <f t="shared" si="2"/>
        <v>20.5</v>
      </c>
      <c r="C172" s="18" t="s">
        <v>228</v>
      </c>
      <c r="D172" s="2" t="s">
        <v>21</v>
      </c>
      <c r="E172" s="2" t="s">
        <v>14</v>
      </c>
      <c r="F172">
        <f>VLOOKUP(A172,Hoja1!$A$2:$B$28,2,FALSE)</f>
        <v>20</v>
      </c>
      <c r="G172">
        <f>COUNTIF($F$5:F172,F172)</f>
        <v>5</v>
      </c>
    </row>
    <row r="173" spans="1:7" ht="43.2" x14ac:dyDescent="0.3">
      <c r="A173" s="4" t="s">
        <v>223</v>
      </c>
      <c r="B173" s="5" t="str">
        <f t="shared" si="2"/>
        <v>20.6</v>
      </c>
      <c r="C173" s="18" t="s">
        <v>229</v>
      </c>
      <c r="D173" s="2" t="s">
        <v>21</v>
      </c>
      <c r="E173" s="2" t="s">
        <v>14</v>
      </c>
      <c r="F173">
        <f>VLOOKUP(A173,Hoja1!$A$2:$B$28,2,FALSE)</f>
        <v>20</v>
      </c>
      <c r="G173">
        <f>COUNTIF($F$5:F173,F173)</f>
        <v>6</v>
      </c>
    </row>
    <row r="174" spans="1:7" x14ac:dyDescent="0.3">
      <c r="A174" s="4" t="s">
        <v>223</v>
      </c>
      <c r="B174" s="5" t="str">
        <f t="shared" si="2"/>
        <v>20.7</v>
      </c>
      <c r="C174" s="18" t="s">
        <v>230</v>
      </c>
      <c r="D174" s="2" t="s">
        <v>21</v>
      </c>
      <c r="E174" s="2" t="s">
        <v>14</v>
      </c>
      <c r="F174">
        <f>VLOOKUP(A174,Hoja1!$A$2:$B$28,2,FALSE)</f>
        <v>20</v>
      </c>
      <c r="G174">
        <f>COUNTIF($F$5:F174,F174)</f>
        <v>7</v>
      </c>
    </row>
    <row r="175" spans="1:7" x14ac:dyDescent="0.3">
      <c r="A175" s="4" t="s">
        <v>223</v>
      </c>
      <c r="B175" s="5" t="str">
        <f t="shared" si="2"/>
        <v>20.8</v>
      </c>
      <c r="C175" s="18" t="s">
        <v>231</v>
      </c>
      <c r="D175" s="2" t="s">
        <v>21</v>
      </c>
      <c r="E175" s="2" t="s">
        <v>14</v>
      </c>
      <c r="F175">
        <f>VLOOKUP(A175,Hoja1!$A$2:$B$28,2,FALSE)</f>
        <v>20</v>
      </c>
      <c r="G175">
        <f>COUNTIF($F$5:F175,F175)</f>
        <v>8</v>
      </c>
    </row>
    <row r="176" spans="1:7" x14ac:dyDescent="0.3">
      <c r="A176" s="4" t="s">
        <v>223</v>
      </c>
      <c r="B176" s="5" t="str">
        <f t="shared" si="2"/>
        <v>20.9</v>
      </c>
      <c r="C176" s="18" t="s">
        <v>232</v>
      </c>
      <c r="D176" s="2" t="s">
        <v>21</v>
      </c>
      <c r="E176" s="2" t="s">
        <v>14</v>
      </c>
      <c r="F176">
        <f>VLOOKUP(A176,Hoja1!$A$2:$B$28,2,FALSE)</f>
        <v>20</v>
      </c>
      <c r="G176">
        <f>COUNTIF($F$5:F176,F176)</f>
        <v>9</v>
      </c>
    </row>
    <row r="177" spans="1:7" x14ac:dyDescent="0.3">
      <c r="A177" s="4" t="s">
        <v>223</v>
      </c>
      <c r="B177" s="5" t="str">
        <f t="shared" si="2"/>
        <v>20.10</v>
      </c>
      <c r="C177" s="18" t="s">
        <v>233</v>
      </c>
      <c r="D177" s="2" t="s">
        <v>21</v>
      </c>
      <c r="E177" s="2" t="s">
        <v>14</v>
      </c>
      <c r="F177">
        <f>VLOOKUP(A177,Hoja1!$A$2:$B$28,2,FALSE)</f>
        <v>20</v>
      </c>
      <c r="G177">
        <f>COUNTIF($F$5:F177,F177)</f>
        <v>10</v>
      </c>
    </row>
    <row r="178" spans="1:7" x14ac:dyDescent="0.3">
      <c r="A178" s="4" t="s">
        <v>223</v>
      </c>
      <c r="B178" s="5" t="str">
        <f t="shared" si="2"/>
        <v>20.11</v>
      </c>
      <c r="C178" s="18" t="s">
        <v>234</v>
      </c>
      <c r="D178" s="2" t="s">
        <v>21</v>
      </c>
      <c r="E178" s="2" t="s">
        <v>14</v>
      </c>
      <c r="F178">
        <f>VLOOKUP(A178,Hoja1!$A$2:$B$28,2,FALSE)</f>
        <v>20</v>
      </c>
      <c r="G178">
        <f>COUNTIF($F$5:F178,F178)</f>
        <v>11</v>
      </c>
    </row>
    <row r="179" spans="1:7" x14ac:dyDescent="0.3">
      <c r="A179" s="4" t="s">
        <v>223</v>
      </c>
      <c r="B179" s="5" t="str">
        <f t="shared" si="2"/>
        <v>20.12</v>
      </c>
      <c r="C179" s="18" t="s">
        <v>235</v>
      </c>
      <c r="D179" s="2" t="s">
        <v>21</v>
      </c>
      <c r="E179" s="2" t="s">
        <v>14</v>
      </c>
      <c r="F179">
        <f>VLOOKUP(A179,Hoja1!$A$2:$B$28,2,FALSE)</f>
        <v>20</v>
      </c>
      <c r="G179">
        <f>COUNTIF($F$5:F179,F179)</f>
        <v>12</v>
      </c>
    </row>
    <row r="180" spans="1:7" x14ac:dyDescent="0.3">
      <c r="A180" s="4" t="s">
        <v>223</v>
      </c>
      <c r="B180" s="5" t="str">
        <f t="shared" si="2"/>
        <v>20.13</v>
      </c>
      <c r="C180" s="18" t="s">
        <v>236</v>
      </c>
      <c r="D180" s="2" t="s">
        <v>21</v>
      </c>
      <c r="E180" s="2" t="s">
        <v>14</v>
      </c>
      <c r="F180">
        <f>VLOOKUP(A180,Hoja1!$A$2:$B$28,2,FALSE)</f>
        <v>20</v>
      </c>
      <c r="G180">
        <f>COUNTIF($F$5:F180,F180)</f>
        <v>13</v>
      </c>
    </row>
    <row r="181" spans="1:7" ht="28.8" x14ac:dyDescent="0.3">
      <c r="A181" s="4" t="s">
        <v>237</v>
      </c>
      <c r="B181" s="5" t="str">
        <f t="shared" si="2"/>
        <v>21.1</v>
      </c>
      <c r="C181" s="18" t="s">
        <v>238</v>
      </c>
      <c r="D181" s="2" t="s">
        <v>13</v>
      </c>
      <c r="E181" s="2" t="s">
        <v>239</v>
      </c>
      <c r="F181">
        <f>VLOOKUP(A181,Hoja1!$A$2:$B$28,2,FALSE)</f>
        <v>21</v>
      </c>
      <c r="G181">
        <f>COUNTIF($F$5:F181,F181)</f>
        <v>1</v>
      </c>
    </row>
    <row r="182" spans="1:7" ht="28.8" x14ac:dyDescent="0.3">
      <c r="A182" s="4" t="s">
        <v>237</v>
      </c>
      <c r="B182" s="5" t="str">
        <f t="shared" si="2"/>
        <v>21.2</v>
      </c>
      <c r="C182" s="18" t="s">
        <v>240</v>
      </c>
      <c r="D182" s="2" t="s">
        <v>21</v>
      </c>
      <c r="E182" s="2" t="s">
        <v>14</v>
      </c>
      <c r="F182">
        <f>VLOOKUP(A182,Hoja1!$A$2:$B$28,2,FALSE)</f>
        <v>21</v>
      </c>
      <c r="G182">
        <f>COUNTIF($F$5:F182,F182)</f>
        <v>2</v>
      </c>
    </row>
    <row r="183" spans="1:7" ht="28.8" x14ac:dyDescent="0.3">
      <c r="A183" s="4" t="s">
        <v>237</v>
      </c>
      <c r="B183" s="5" t="str">
        <f t="shared" si="2"/>
        <v>21.3</v>
      </c>
      <c r="C183" s="18" t="s">
        <v>241</v>
      </c>
      <c r="D183" s="2" t="s">
        <v>21</v>
      </c>
      <c r="E183" s="2" t="s">
        <v>14</v>
      </c>
      <c r="F183">
        <f>VLOOKUP(A183,Hoja1!$A$2:$B$28,2,FALSE)</f>
        <v>21</v>
      </c>
      <c r="G183">
        <f>COUNTIF($F$5:F183,F183)</f>
        <v>3</v>
      </c>
    </row>
    <row r="184" spans="1:7" ht="28.8" x14ac:dyDescent="0.3">
      <c r="A184" s="4" t="s">
        <v>237</v>
      </c>
      <c r="B184" s="5" t="str">
        <f t="shared" si="2"/>
        <v>21.4</v>
      </c>
      <c r="C184" s="18" t="s">
        <v>242</v>
      </c>
      <c r="D184" s="2" t="s">
        <v>13</v>
      </c>
      <c r="E184" s="2" t="s">
        <v>19</v>
      </c>
      <c r="F184">
        <f>VLOOKUP(A184,Hoja1!$A$2:$B$28,2,FALSE)</f>
        <v>21</v>
      </c>
      <c r="G184">
        <f>COUNTIF($F$5:F184,F184)</f>
        <v>4</v>
      </c>
    </row>
    <row r="185" spans="1:7" ht="28.8" x14ac:dyDescent="0.3">
      <c r="A185" s="4" t="s">
        <v>237</v>
      </c>
      <c r="B185" s="5" t="str">
        <f t="shared" si="2"/>
        <v>21.5</v>
      </c>
      <c r="C185" s="18" t="s">
        <v>243</v>
      </c>
      <c r="D185" s="2" t="s">
        <v>21</v>
      </c>
      <c r="E185" s="2" t="s">
        <v>38</v>
      </c>
      <c r="F185">
        <f>VLOOKUP(A185,Hoja1!$A$2:$B$28,2,FALSE)</f>
        <v>21</v>
      </c>
      <c r="G185">
        <f>COUNTIF($F$5:F185,F185)</f>
        <v>5</v>
      </c>
    </row>
    <row r="186" spans="1:7" ht="28.8" x14ac:dyDescent="0.3">
      <c r="A186" s="23" t="s">
        <v>237</v>
      </c>
      <c r="B186" s="5" t="str">
        <f t="shared" si="2"/>
        <v>21.6</v>
      </c>
      <c r="C186" s="18" t="s">
        <v>244</v>
      </c>
      <c r="D186" s="2" t="s">
        <v>13</v>
      </c>
      <c r="E186" s="2" t="s">
        <v>45</v>
      </c>
      <c r="F186">
        <f>VLOOKUP(A186,Hoja1!$A$2:$B$28,2,FALSE)</f>
        <v>21</v>
      </c>
      <c r="G186">
        <f>COUNTIF($F$5:F186,F186)</f>
        <v>6</v>
      </c>
    </row>
    <row r="187" spans="1:7" ht="43.2" x14ac:dyDescent="0.3">
      <c r="A187" s="4" t="s">
        <v>237</v>
      </c>
      <c r="B187" s="5" t="str">
        <f t="shared" si="2"/>
        <v>21.7</v>
      </c>
      <c r="C187" s="18" t="s">
        <v>245</v>
      </c>
      <c r="D187" s="2" t="s">
        <v>21</v>
      </c>
      <c r="E187" s="2" t="s">
        <v>151</v>
      </c>
      <c r="F187">
        <f>VLOOKUP(A187,Hoja1!$A$2:$B$28,2,FALSE)</f>
        <v>21</v>
      </c>
      <c r="G187">
        <f>COUNTIF($F$5:F187,F187)</f>
        <v>7</v>
      </c>
    </row>
    <row r="188" spans="1:7" ht="43.2" x14ac:dyDescent="0.3">
      <c r="A188" s="4" t="s">
        <v>237</v>
      </c>
      <c r="B188" s="5" t="str">
        <f t="shared" si="2"/>
        <v>21.8</v>
      </c>
      <c r="C188" s="18" t="s">
        <v>246</v>
      </c>
      <c r="D188" s="2" t="s">
        <v>21</v>
      </c>
      <c r="E188" s="2" t="s">
        <v>14</v>
      </c>
      <c r="F188">
        <f>VLOOKUP(A188,Hoja1!$A$2:$B$28,2,FALSE)</f>
        <v>21</v>
      </c>
      <c r="G188">
        <f>COUNTIF($F$5:F188,F188)</f>
        <v>8</v>
      </c>
    </row>
    <row r="189" spans="1:7" ht="43.2" x14ac:dyDescent="0.3">
      <c r="A189" s="4" t="s">
        <v>237</v>
      </c>
      <c r="B189" s="5" t="str">
        <f t="shared" si="2"/>
        <v>21.9</v>
      </c>
      <c r="C189" s="18" t="s">
        <v>247</v>
      </c>
      <c r="D189" s="2" t="s">
        <v>21</v>
      </c>
      <c r="E189" s="2" t="s">
        <v>14</v>
      </c>
      <c r="F189">
        <f>VLOOKUP(A189,Hoja1!$A$2:$B$28,2,FALSE)</f>
        <v>21</v>
      </c>
      <c r="G189">
        <f>COUNTIF($F$5:F189,F189)</f>
        <v>9</v>
      </c>
    </row>
    <row r="190" spans="1:7" ht="28.8" x14ac:dyDescent="0.3">
      <c r="A190" s="4" t="s">
        <v>237</v>
      </c>
      <c r="B190" s="5" t="str">
        <f t="shared" si="2"/>
        <v>21.10</v>
      </c>
      <c r="C190" s="18" t="s">
        <v>248</v>
      </c>
      <c r="D190" s="2" t="s">
        <v>21</v>
      </c>
      <c r="E190" s="2" t="s">
        <v>14</v>
      </c>
      <c r="F190">
        <f>VLOOKUP(A190,Hoja1!$A$2:$B$28,2,FALSE)</f>
        <v>21</v>
      </c>
      <c r="G190">
        <f>COUNTIF($F$5:F190,F190)</f>
        <v>10</v>
      </c>
    </row>
    <row r="191" spans="1:7" ht="28.8" x14ac:dyDescent="0.3">
      <c r="A191" s="4" t="s">
        <v>237</v>
      </c>
      <c r="B191" s="5" t="str">
        <f t="shared" si="2"/>
        <v>21.11</v>
      </c>
      <c r="C191" s="18" t="s">
        <v>249</v>
      </c>
      <c r="D191" s="2" t="s">
        <v>21</v>
      </c>
      <c r="E191" s="2" t="s">
        <v>38</v>
      </c>
      <c r="F191">
        <f>VLOOKUP(A191,Hoja1!$A$2:$B$28,2,FALSE)</f>
        <v>21</v>
      </c>
      <c r="G191">
        <f>COUNTIF($F$5:F191,F191)</f>
        <v>11</v>
      </c>
    </row>
    <row r="192" spans="1:7" ht="43.2" x14ac:dyDescent="0.3">
      <c r="A192" s="4" t="s">
        <v>237</v>
      </c>
      <c r="B192" s="5" t="str">
        <f t="shared" si="2"/>
        <v>21.12</v>
      </c>
      <c r="C192" s="18" t="s">
        <v>250</v>
      </c>
      <c r="D192" s="2" t="s">
        <v>21</v>
      </c>
      <c r="E192" s="2" t="s">
        <v>14</v>
      </c>
      <c r="F192">
        <f>VLOOKUP(A192,Hoja1!$A$2:$B$28,2,FALSE)</f>
        <v>21</v>
      </c>
      <c r="G192">
        <f>COUNTIF($F$5:F192,F192)</f>
        <v>12</v>
      </c>
    </row>
    <row r="193" spans="1:7" ht="43.2" x14ac:dyDescent="0.3">
      <c r="A193" s="4" t="s">
        <v>237</v>
      </c>
      <c r="B193" s="5" t="str">
        <f t="shared" si="2"/>
        <v>21.13</v>
      </c>
      <c r="C193" s="18" t="s">
        <v>251</v>
      </c>
      <c r="D193" s="2" t="s">
        <v>21</v>
      </c>
      <c r="E193" s="2" t="s">
        <v>45</v>
      </c>
      <c r="F193">
        <f>VLOOKUP(A193,Hoja1!$A$2:$B$28,2,FALSE)</f>
        <v>21</v>
      </c>
      <c r="G193">
        <f>COUNTIF($F$5:F193,F193)</f>
        <v>13</v>
      </c>
    </row>
    <row r="194" spans="1:7" ht="28.8" x14ac:dyDescent="0.3">
      <c r="A194" s="4" t="s">
        <v>237</v>
      </c>
      <c r="B194" s="5" t="str">
        <f t="shared" si="2"/>
        <v>21.14</v>
      </c>
      <c r="C194" s="18" t="s">
        <v>252</v>
      </c>
      <c r="D194" s="2" t="s">
        <v>21</v>
      </c>
      <c r="E194" s="2" t="s">
        <v>151</v>
      </c>
      <c r="F194">
        <f>VLOOKUP(A194,Hoja1!$A$2:$B$28,2,FALSE)</f>
        <v>21</v>
      </c>
      <c r="G194">
        <f>COUNTIF($F$5:F194,F194)</f>
        <v>14</v>
      </c>
    </row>
    <row r="195" spans="1:7" x14ac:dyDescent="0.3">
      <c r="A195" s="4" t="s">
        <v>237</v>
      </c>
      <c r="B195" s="5" t="str">
        <f t="shared" si="2"/>
        <v>21.15</v>
      </c>
      <c r="C195" s="18" t="s">
        <v>253</v>
      </c>
      <c r="D195" s="2" t="s">
        <v>21</v>
      </c>
      <c r="E195" s="2" t="s">
        <v>38</v>
      </c>
      <c r="F195">
        <f>VLOOKUP(A195,Hoja1!$A$2:$B$28,2,FALSE)</f>
        <v>21</v>
      </c>
      <c r="G195">
        <f>COUNTIF($F$5:F195,F195)</f>
        <v>15</v>
      </c>
    </row>
    <row r="196" spans="1:7" x14ac:dyDescent="0.3">
      <c r="A196" s="4" t="s">
        <v>237</v>
      </c>
      <c r="B196" s="5" t="str">
        <f t="shared" si="2"/>
        <v>21.16</v>
      </c>
      <c r="C196" s="18" t="s">
        <v>254</v>
      </c>
      <c r="D196" s="2" t="s">
        <v>21</v>
      </c>
      <c r="E196" s="2" t="s">
        <v>14</v>
      </c>
      <c r="F196">
        <f>VLOOKUP(A196,Hoja1!$A$2:$B$28,2,FALSE)</f>
        <v>21</v>
      </c>
      <c r="G196">
        <f>COUNTIF($F$5:F196,F196)</f>
        <v>16</v>
      </c>
    </row>
    <row r="197" spans="1:7" x14ac:dyDescent="0.3">
      <c r="A197" s="4" t="s">
        <v>255</v>
      </c>
      <c r="B197" s="5" t="str">
        <f t="shared" si="2"/>
        <v>22.1</v>
      </c>
      <c r="C197" s="18" t="s">
        <v>256</v>
      </c>
      <c r="D197" s="2" t="s">
        <v>21</v>
      </c>
      <c r="E197" s="2" t="s">
        <v>14</v>
      </c>
      <c r="F197">
        <f>VLOOKUP(A197,Hoja1!$A$2:$B$28,2,FALSE)</f>
        <v>22</v>
      </c>
      <c r="G197">
        <f>COUNTIF($F$5:F197,F197)</f>
        <v>1</v>
      </c>
    </row>
    <row r="198" spans="1:7" ht="28.8" x14ac:dyDescent="0.3">
      <c r="A198" s="4" t="s">
        <v>255</v>
      </c>
      <c r="B198" s="5" t="str">
        <f t="shared" ref="B198:B261" si="3">CONCATENATE(F198,".",G198)</f>
        <v>22.2</v>
      </c>
      <c r="C198" s="18" t="s">
        <v>257</v>
      </c>
      <c r="D198" s="2" t="s">
        <v>13</v>
      </c>
      <c r="E198" s="2" t="s">
        <v>258</v>
      </c>
      <c r="F198">
        <f>VLOOKUP(A198,Hoja1!$A$2:$B$28,2,FALSE)</f>
        <v>22</v>
      </c>
      <c r="G198">
        <f>COUNTIF($F$5:F198,F198)</f>
        <v>2</v>
      </c>
    </row>
    <row r="199" spans="1:7" ht="28.8" x14ac:dyDescent="0.3">
      <c r="A199" s="4" t="s">
        <v>255</v>
      </c>
      <c r="B199" s="5" t="str">
        <f t="shared" si="3"/>
        <v>22.3</v>
      </c>
      <c r="C199" s="18" t="s">
        <v>260</v>
      </c>
      <c r="D199" s="2" t="s">
        <v>13</v>
      </c>
      <c r="E199" s="2" t="s">
        <v>259</v>
      </c>
      <c r="F199">
        <f>VLOOKUP(A199,Hoja1!$A$2:$B$28,2,FALSE)</f>
        <v>22</v>
      </c>
      <c r="G199">
        <f>COUNTIF($F$5:F199,F199)</f>
        <v>3</v>
      </c>
    </row>
    <row r="200" spans="1:7" x14ac:dyDescent="0.3">
      <c r="A200" s="6" t="s">
        <v>261</v>
      </c>
      <c r="B200" s="5" t="str">
        <f t="shared" si="3"/>
        <v>23.1</v>
      </c>
      <c r="C200" s="18" t="s">
        <v>262</v>
      </c>
      <c r="D200" s="2" t="s">
        <v>13</v>
      </c>
      <c r="E200" s="2" t="s">
        <v>263</v>
      </c>
      <c r="F200">
        <f>VLOOKUP(A200,Hoja1!$A$2:$B$28,2,FALSE)</f>
        <v>23</v>
      </c>
      <c r="G200">
        <f>COUNTIF($F$5:F200,F200)</f>
        <v>1</v>
      </c>
    </row>
    <row r="201" spans="1:7" ht="28.8" x14ac:dyDescent="0.3">
      <c r="A201" s="6" t="s">
        <v>261</v>
      </c>
      <c r="B201" s="5" t="str">
        <f t="shared" si="3"/>
        <v>23.2</v>
      </c>
      <c r="C201" s="18" t="s">
        <v>264</v>
      </c>
      <c r="D201" s="2" t="s">
        <v>13</v>
      </c>
      <c r="E201" s="2" t="s">
        <v>263</v>
      </c>
      <c r="F201">
        <f>VLOOKUP(A201,Hoja1!$A$2:$B$28,2,FALSE)</f>
        <v>23</v>
      </c>
      <c r="G201">
        <f>COUNTIF($F$5:F201,F201)</f>
        <v>2</v>
      </c>
    </row>
    <row r="202" spans="1:7" x14ac:dyDescent="0.3">
      <c r="A202" s="6" t="s">
        <v>261</v>
      </c>
      <c r="B202" s="5" t="str">
        <f t="shared" si="3"/>
        <v>23.3</v>
      </c>
      <c r="C202" s="18" t="s">
        <v>265</v>
      </c>
      <c r="D202" s="2" t="s">
        <v>13</v>
      </c>
      <c r="E202" s="2" t="s">
        <v>263</v>
      </c>
      <c r="F202">
        <f>VLOOKUP(A202,Hoja1!$A$2:$B$28,2,FALSE)</f>
        <v>23</v>
      </c>
      <c r="G202">
        <f>COUNTIF($F$5:F202,F202)</f>
        <v>3</v>
      </c>
    </row>
    <row r="203" spans="1:7" ht="72" x14ac:dyDescent="0.3">
      <c r="A203" s="23" t="s">
        <v>266</v>
      </c>
      <c r="B203" s="5" t="str">
        <f t="shared" si="3"/>
        <v>24.1</v>
      </c>
      <c r="C203" s="18" t="s">
        <v>267</v>
      </c>
      <c r="D203" s="2" t="s">
        <v>13</v>
      </c>
      <c r="E203" s="2" t="s">
        <v>263</v>
      </c>
      <c r="F203">
        <f>VLOOKUP(A203,Hoja1!$A$2:$B$28,2,FALSE)</f>
        <v>24</v>
      </c>
      <c r="G203">
        <f>COUNTIF($F$5:F203,F203)</f>
        <v>1</v>
      </c>
    </row>
    <row r="204" spans="1:7" ht="28.8" x14ac:dyDescent="0.3">
      <c r="A204" s="23" t="s">
        <v>266</v>
      </c>
      <c r="B204" s="5" t="str">
        <f t="shared" si="3"/>
        <v>24.2</v>
      </c>
      <c r="C204" s="18" t="s">
        <v>268</v>
      </c>
      <c r="D204" s="2" t="s">
        <v>13</v>
      </c>
      <c r="E204" s="2" t="s">
        <v>263</v>
      </c>
      <c r="F204">
        <f>VLOOKUP(A204,Hoja1!$A$2:$B$28,2,FALSE)</f>
        <v>24</v>
      </c>
      <c r="G204">
        <f>COUNTIF($F$5:F204,F204)</f>
        <v>2</v>
      </c>
    </row>
    <row r="205" spans="1:7" ht="43.2" x14ac:dyDescent="0.3">
      <c r="A205" s="23" t="s">
        <v>266</v>
      </c>
      <c r="B205" s="5" t="str">
        <f t="shared" si="3"/>
        <v>24.3</v>
      </c>
      <c r="C205" s="18" t="s">
        <v>269</v>
      </c>
      <c r="D205" s="2" t="s">
        <v>13</v>
      </c>
      <c r="E205" s="2" t="s">
        <v>263</v>
      </c>
      <c r="F205">
        <f>VLOOKUP(A205,Hoja1!$A$2:$B$28,2,FALSE)</f>
        <v>24</v>
      </c>
      <c r="G205">
        <f>COUNTIF($F$5:F205,F205)</f>
        <v>3</v>
      </c>
    </row>
    <row r="206" spans="1:7" ht="28.8" x14ac:dyDescent="0.3">
      <c r="A206" s="17" t="s">
        <v>270</v>
      </c>
      <c r="B206" s="5" t="str">
        <f t="shared" si="3"/>
        <v>25.1</v>
      </c>
      <c r="C206" s="29" t="s">
        <v>271</v>
      </c>
      <c r="D206" s="20" t="s">
        <v>21</v>
      </c>
      <c r="E206" s="20" t="s">
        <v>272</v>
      </c>
      <c r="F206">
        <f>VLOOKUP(A206,Hoja1!$A$2:$B$28,2,FALSE)</f>
        <v>25</v>
      </c>
      <c r="G206">
        <f>COUNTIF($F$5:F206,F206)</f>
        <v>1</v>
      </c>
    </row>
    <row r="207" spans="1:7" ht="28.8" x14ac:dyDescent="0.3">
      <c r="A207" s="17" t="s">
        <v>270</v>
      </c>
      <c r="B207" s="5" t="str">
        <f t="shared" si="3"/>
        <v>25.2</v>
      </c>
      <c r="C207" s="29" t="s">
        <v>273</v>
      </c>
      <c r="D207" s="20" t="s">
        <v>13</v>
      </c>
      <c r="E207" s="20" t="s">
        <v>272</v>
      </c>
      <c r="F207">
        <f>VLOOKUP(A207,Hoja1!$A$2:$B$28,2,FALSE)</f>
        <v>25</v>
      </c>
      <c r="G207">
        <f>COUNTIF($F$5:F207,F207)</f>
        <v>2</v>
      </c>
    </row>
    <row r="208" spans="1:7" ht="43.2" x14ac:dyDescent="0.3">
      <c r="A208" s="17" t="s">
        <v>270</v>
      </c>
      <c r="B208" s="5" t="str">
        <f t="shared" si="3"/>
        <v>25.3</v>
      </c>
      <c r="C208" s="29" t="s">
        <v>274</v>
      </c>
      <c r="D208" s="20" t="s">
        <v>21</v>
      </c>
      <c r="E208" s="20" t="s">
        <v>272</v>
      </c>
      <c r="F208">
        <f>VLOOKUP(A208,Hoja1!$A$2:$B$28,2,FALSE)</f>
        <v>25</v>
      </c>
      <c r="G208">
        <f>COUNTIF($F$5:F208,F208)</f>
        <v>3</v>
      </c>
    </row>
    <row r="209" spans="1:7" ht="28.8" x14ac:dyDescent="0.3">
      <c r="A209" s="17" t="s">
        <v>270</v>
      </c>
      <c r="B209" s="5" t="str">
        <f t="shared" si="3"/>
        <v>25.4</v>
      </c>
      <c r="C209" s="29" t="s">
        <v>275</v>
      </c>
      <c r="D209" s="20" t="s">
        <v>21</v>
      </c>
      <c r="E209" s="20" t="s">
        <v>272</v>
      </c>
      <c r="F209">
        <f>VLOOKUP(A209,Hoja1!$A$2:$B$28,2,FALSE)</f>
        <v>25</v>
      </c>
      <c r="G209">
        <f>COUNTIF($F$5:F209,F209)</f>
        <v>4</v>
      </c>
    </row>
    <row r="210" spans="1:7" ht="28.8" x14ac:dyDescent="0.3">
      <c r="A210" s="17" t="s">
        <v>270</v>
      </c>
      <c r="B210" s="5" t="str">
        <f t="shared" si="3"/>
        <v>25.5</v>
      </c>
      <c r="C210" s="29" t="s">
        <v>276</v>
      </c>
      <c r="D210" s="20" t="s">
        <v>21</v>
      </c>
      <c r="E210" s="20" t="s">
        <v>272</v>
      </c>
      <c r="F210">
        <f>VLOOKUP(A210,Hoja1!$A$2:$B$28,2,FALSE)</f>
        <v>25</v>
      </c>
      <c r="G210">
        <f>COUNTIF($F$5:F210,F210)</f>
        <v>5</v>
      </c>
    </row>
    <row r="211" spans="1:7" ht="28.8" x14ac:dyDescent="0.3">
      <c r="A211" s="17" t="s">
        <v>270</v>
      </c>
      <c r="B211" s="5" t="str">
        <f t="shared" si="3"/>
        <v>25.6</v>
      </c>
      <c r="C211" s="29" t="s">
        <v>277</v>
      </c>
      <c r="D211" s="20" t="s">
        <v>21</v>
      </c>
      <c r="E211" s="20" t="s">
        <v>272</v>
      </c>
      <c r="F211">
        <f>VLOOKUP(A211,Hoja1!$A$2:$B$28,2,FALSE)</f>
        <v>25</v>
      </c>
      <c r="G211">
        <f>COUNTIF($F$5:F211,F211)</f>
        <v>6</v>
      </c>
    </row>
    <row r="212" spans="1:7" ht="28.8" x14ac:dyDescent="0.3">
      <c r="A212" s="17" t="s">
        <v>270</v>
      </c>
      <c r="B212" s="5" t="str">
        <f t="shared" si="3"/>
        <v>25.7</v>
      </c>
      <c r="C212" s="29" t="s">
        <v>278</v>
      </c>
      <c r="D212" s="20" t="s">
        <v>21</v>
      </c>
      <c r="E212" s="20" t="s">
        <v>272</v>
      </c>
      <c r="F212">
        <f>VLOOKUP(A212,Hoja1!$A$2:$B$28,2,FALSE)</f>
        <v>25</v>
      </c>
      <c r="G212">
        <f>COUNTIF($F$5:F212,F212)</f>
        <v>7</v>
      </c>
    </row>
    <row r="213" spans="1:7" ht="43.2" x14ac:dyDescent="0.3">
      <c r="A213" s="17" t="s">
        <v>270</v>
      </c>
      <c r="B213" s="5" t="str">
        <f t="shared" si="3"/>
        <v>25.8</v>
      </c>
      <c r="C213" s="29" t="s">
        <v>279</v>
      </c>
      <c r="D213" s="20" t="s">
        <v>21</v>
      </c>
      <c r="E213" s="20" t="s">
        <v>272</v>
      </c>
      <c r="F213">
        <f>VLOOKUP(A213,Hoja1!$A$2:$B$28,2,FALSE)</f>
        <v>25</v>
      </c>
      <c r="G213">
        <f>COUNTIF($F$5:F213,F213)</f>
        <v>8</v>
      </c>
    </row>
    <row r="214" spans="1:7" ht="28.8" x14ac:dyDescent="0.3">
      <c r="A214" s="17" t="s">
        <v>270</v>
      </c>
      <c r="B214" s="5" t="str">
        <f t="shared" si="3"/>
        <v>25.9</v>
      </c>
      <c r="C214" s="29" t="s">
        <v>280</v>
      </c>
      <c r="D214" s="20" t="s">
        <v>21</v>
      </c>
      <c r="E214" s="20" t="s">
        <v>272</v>
      </c>
      <c r="F214">
        <f>VLOOKUP(A214,Hoja1!$A$2:$B$28,2,FALSE)</f>
        <v>25</v>
      </c>
      <c r="G214">
        <f>COUNTIF($F$5:F214,F214)</f>
        <v>9</v>
      </c>
    </row>
    <row r="215" spans="1:7" ht="57.6" x14ac:dyDescent="0.3">
      <c r="A215" s="17" t="s">
        <v>270</v>
      </c>
      <c r="B215" s="5" t="str">
        <f t="shared" si="3"/>
        <v>25.10</v>
      </c>
      <c r="C215" s="29" t="s">
        <v>456</v>
      </c>
      <c r="D215" s="20" t="s">
        <v>21</v>
      </c>
      <c r="E215" s="20" t="s">
        <v>272</v>
      </c>
      <c r="F215">
        <f>VLOOKUP(A215,Hoja1!$A$2:$B$28,2,FALSE)</f>
        <v>25</v>
      </c>
      <c r="G215">
        <f>COUNTIF($F$5:F215,F215)</f>
        <v>10</v>
      </c>
    </row>
    <row r="216" spans="1:7" ht="28.8" x14ac:dyDescent="0.3">
      <c r="A216" s="17" t="s">
        <v>270</v>
      </c>
      <c r="B216" s="5" t="str">
        <f t="shared" si="3"/>
        <v>25.11</v>
      </c>
      <c r="C216" s="29" t="s">
        <v>281</v>
      </c>
      <c r="D216" s="20" t="s">
        <v>21</v>
      </c>
      <c r="E216" s="20" t="s">
        <v>272</v>
      </c>
      <c r="F216">
        <f>VLOOKUP(A216,Hoja1!$A$2:$B$28,2,FALSE)</f>
        <v>25</v>
      </c>
      <c r="G216">
        <f>COUNTIF($F$5:F216,F216)</f>
        <v>11</v>
      </c>
    </row>
    <row r="217" spans="1:7" ht="28.8" x14ac:dyDescent="0.3">
      <c r="A217" s="17" t="s">
        <v>270</v>
      </c>
      <c r="B217" s="5" t="str">
        <f t="shared" si="3"/>
        <v>25.12</v>
      </c>
      <c r="C217" s="29" t="s">
        <v>282</v>
      </c>
      <c r="D217" s="20" t="s">
        <v>21</v>
      </c>
      <c r="E217" s="20" t="s">
        <v>272</v>
      </c>
      <c r="F217">
        <f>VLOOKUP(A217,Hoja1!$A$2:$B$28,2,FALSE)</f>
        <v>25</v>
      </c>
      <c r="G217">
        <f>COUNTIF($F$5:F217,F217)</f>
        <v>12</v>
      </c>
    </row>
    <row r="218" spans="1:7" ht="28.8" x14ac:dyDescent="0.3">
      <c r="A218" s="17" t="s">
        <v>270</v>
      </c>
      <c r="B218" s="5" t="str">
        <f t="shared" si="3"/>
        <v>25.13</v>
      </c>
      <c r="C218" s="29" t="s">
        <v>283</v>
      </c>
      <c r="D218" s="20" t="s">
        <v>21</v>
      </c>
      <c r="E218" s="20" t="s">
        <v>272</v>
      </c>
      <c r="F218">
        <f>VLOOKUP(A218,Hoja1!$A$2:$B$28,2,FALSE)</f>
        <v>25</v>
      </c>
      <c r="G218">
        <f>COUNTIF($F$5:F218,F218)</f>
        <v>13</v>
      </c>
    </row>
    <row r="219" spans="1:7" ht="28.8" x14ac:dyDescent="0.3">
      <c r="A219" s="17" t="s">
        <v>270</v>
      </c>
      <c r="B219" s="5" t="str">
        <f t="shared" si="3"/>
        <v>25.14</v>
      </c>
      <c r="C219" s="29" t="s">
        <v>284</v>
      </c>
      <c r="D219" s="20" t="s">
        <v>21</v>
      </c>
      <c r="E219" s="20" t="s">
        <v>272</v>
      </c>
      <c r="F219">
        <f>VLOOKUP(A219,Hoja1!$A$2:$B$28,2,FALSE)</f>
        <v>25</v>
      </c>
      <c r="G219">
        <f>COUNTIF($F$5:F219,F219)</f>
        <v>14</v>
      </c>
    </row>
    <row r="220" spans="1:7" ht="43.2" x14ac:dyDescent="0.3">
      <c r="A220" s="17" t="s">
        <v>270</v>
      </c>
      <c r="B220" s="5" t="str">
        <f t="shared" si="3"/>
        <v>25.15</v>
      </c>
      <c r="C220" s="29" t="s">
        <v>285</v>
      </c>
      <c r="D220" s="20" t="s">
        <v>21</v>
      </c>
      <c r="E220" s="20" t="s">
        <v>272</v>
      </c>
      <c r="F220">
        <f>VLOOKUP(A220,Hoja1!$A$2:$B$28,2,FALSE)</f>
        <v>25</v>
      </c>
      <c r="G220">
        <f>COUNTIF($F$5:F220,F220)</f>
        <v>15</v>
      </c>
    </row>
    <row r="221" spans="1:7" ht="28.8" x14ac:dyDescent="0.3">
      <c r="A221" s="17" t="s">
        <v>270</v>
      </c>
      <c r="B221" s="5" t="str">
        <f t="shared" si="3"/>
        <v>25.16</v>
      </c>
      <c r="C221" s="29" t="s">
        <v>286</v>
      </c>
      <c r="D221" s="20" t="s">
        <v>21</v>
      </c>
      <c r="E221" s="20" t="s">
        <v>272</v>
      </c>
      <c r="F221">
        <f>VLOOKUP(A221,Hoja1!$A$2:$B$28,2,FALSE)</f>
        <v>25</v>
      </c>
      <c r="G221">
        <f>COUNTIF($F$5:F221,F221)</f>
        <v>16</v>
      </c>
    </row>
    <row r="222" spans="1:7" ht="43.2" x14ac:dyDescent="0.3">
      <c r="A222" s="17" t="s">
        <v>270</v>
      </c>
      <c r="B222" s="5" t="str">
        <f t="shared" si="3"/>
        <v>25.17</v>
      </c>
      <c r="C222" s="29" t="s">
        <v>287</v>
      </c>
      <c r="D222" s="20" t="s">
        <v>21</v>
      </c>
      <c r="E222" s="20" t="s">
        <v>272</v>
      </c>
      <c r="F222">
        <f>VLOOKUP(A222,Hoja1!$A$2:$B$28,2,FALSE)</f>
        <v>25</v>
      </c>
      <c r="G222">
        <f>COUNTIF($F$5:F222,F222)</f>
        <v>17</v>
      </c>
    </row>
    <row r="223" spans="1:7" ht="43.2" x14ac:dyDescent="0.3">
      <c r="A223" s="17" t="s">
        <v>270</v>
      </c>
      <c r="B223" s="5" t="str">
        <f t="shared" si="3"/>
        <v>25.18</v>
      </c>
      <c r="C223" s="29" t="s">
        <v>457</v>
      </c>
      <c r="D223" s="20" t="s">
        <v>21</v>
      </c>
      <c r="E223" s="20" t="s">
        <v>272</v>
      </c>
      <c r="F223">
        <f>VLOOKUP(A223,Hoja1!$A$2:$B$28,2,FALSE)</f>
        <v>25</v>
      </c>
      <c r="G223">
        <f>COUNTIF($F$5:F223,F223)</f>
        <v>18</v>
      </c>
    </row>
    <row r="224" spans="1:7" ht="43.2" x14ac:dyDescent="0.3">
      <c r="A224" s="17" t="s">
        <v>270</v>
      </c>
      <c r="B224" s="5" t="str">
        <f t="shared" si="3"/>
        <v>25.19</v>
      </c>
      <c r="C224" s="29" t="s">
        <v>288</v>
      </c>
      <c r="D224" s="20" t="s">
        <v>21</v>
      </c>
      <c r="E224" s="20" t="s">
        <v>272</v>
      </c>
      <c r="F224">
        <f>VLOOKUP(A224,Hoja1!$A$2:$B$28,2,FALSE)</f>
        <v>25</v>
      </c>
      <c r="G224">
        <f>COUNTIF($F$5:F224,F224)</f>
        <v>19</v>
      </c>
    </row>
    <row r="225" spans="1:7" ht="28.8" x14ac:dyDescent="0.3">
      <c r="A225" s="17" t="s">
        <v>270</v>
      </c>
      <c r="B225" s="5" t="str">
        <f t="shared" si="3"/>
        <v>25.20</v>
      </c>
      <c r="C225" s="29" t="s">
        <v>289</v>
      </c>
      <c r="D225" s="20" t="s">
        <v>21</v>
      </c>
      <c r="E225" s="20" t="s">
        <v>272</v>
      </c>
      <c r="F225">
        <f>VLOOKUP(A225,Hoja1!$A$2:$B$28,2,FALSE)</f>
        <v>25</v>
      </c>
      <c r="G225">
        <f>COUNTIF($F$5:F225,F225)</f>
        <v>20</v>
      </c>
    </row>
    <row r="226" spans="1:7" ht="28.8" x14ac:dyDescent="0.3">
      <c r="A226" s="17" t="s">
        <v>270</v>
      </c>
      <c r="B226" s="5" t="str">
        <f t="shared" si="3"/>
        <v>25.21</v>
      </c>
      <c r="C226" s="29" t="s">
        <v>290</v>
      </c>
      <c r="D226" s="20" t="s">
        <v>21</v>
      </c>
      <c r="E226" s="20" t="s">
        <v>272</v>
      </c>
      <c r="F226">
        <f>VLOOKUP(A226,Hoja1!$A$2:$B$28,2,FALSE)</f>
        <v>25</v>
      </c>
      <c r="G226">
        <f>COUNTIF($F$5:F226,F226)</f>
        <v>21</v>
      </c>
    </row>
    <row r="227" spans="1:7" ht="43.2" x14ac:dyDescent="0.3">
      <c r="A227" s="17" t="s">
        <v>270</v>
      </c>
      <c r="B227" s="5" t="str">
        <f t="shared" si="3"/>
        <v>25.22</v>
      </c>
      <c r="C227" s="29" t="s">
        <v>291</v>
      </c>
      <c r="D227" s="20" t="s">
        <v>21</v>
      </c>
      <c r="E227" s="20" t="s">
        <v>272</v>
      </c>
      <c r="F227">
        <f>VLOOKUP(A227,Hoja1!$A$2:$B$28,2,FALSE)</f>
        <v>25</v>
      </c>
      <c r="G227">
        <f>COUNTIF($F$5:F227,F227)</f>
        <v>22</v>
      </c>
    </row>
    <row r="228" spans="1:7" ht="57.6" x14ac:dyDescent="0.3">
      <c r="A228" s="17" t="s">
        <v>270</v>
      </c>
      <c r="B228" s="5" t="str">
        <f t="shared" si="3"/>
        <v>25.23</v>
      </c>
      <c r="C228" s="29" t="s">
        <v>292</v>
      </c>
      <c r="D228" s="20" t="s">
        <v>21</v>
      </c>
      <c r="E228" s="20" t="s">
        <v>272</v>
      </c>
      <c r="F228">
        <f>VLOOKUP(A228,Hoja1!$A$2:$B$28,2,FALSE)</f>
        <v>25</v>
      </c>
      <c r="G228">
        <f>COUNTIF($F$5:F228,F228)</f>
        <v>23</v>
      </c>
    </row>
    <row r="229" spans="1:7" ht="43.2" x14ac:dyDescent="0.3">
      <c r="A229" s="17" t="s">
        <v>270</v>
      </c>
      <c r="B229" s="5" t="str">
        <f t="shared" si="3"/>
        <v>25.24</v>
      </c>
      <c r="C229" s="29" t="s">
        <v>293</v>
      </c>
      <c r="D229" s="20" t="s">
        <v>21</v>
      </c>
      <c r="E229" s="20" t="s">
        <v>272</v>
      </c>
      <c r="F229">
        <f>VLOOKUP(A229,Hoja1!$A$2:$B$28,2,FALSE)</f>
        <v>25</v>
      </c>
      <c r="G229">
        <f>COUNTIF($F$5:F229,F229)</f>
        <v>24</v>
      </c>
    </row>
    <row r="230" spans="1:7" ht="28.8" x14ac:dyDescent="0.3">
      <c r="A230" s="17" t="s">
        <v>270</v>
      </c>
      <c r="B230" s="5" t="str">
        <f t="shared" si="3"/>
        <v>25.25</v>
      </c>
      <c r="C230" s="29" t="s">
        <v>294</v>
      </c>
      <c r="D230" s="20" t="s">
        <v>13</v>
      </c>
      <c r="E230" s="20" t="s">
        <v>272</v>
      </c>
      <c r="F230">
        <f>VLOOKUP(A230,Hoja1!$A$2:$B$28,2,FALSE)</f>
        <v>25</v>
      </c>
      <c r="G230">
        <f>COUNTIF($F$5:F230,F230)</f>
        <v>25</v>
      </c>
    </row>
    <row r="231" spans="1:7" ht="28.8" x14ac:dyDescent="0.3">
      <c r="A231" s="17" t="s">
        <v>270</v>
      </c>
      <c r="B231" s="5" t="str">
        <f t="shared" si="3"/>
        <v>25.26</v>
      </c>
      <c r="C231" s="29" t="s">
        <v>295</v>
      </c>
      <c r="D231" s="20" t="s">
        <v>21</v>
      </c>
      <c r="E231" s="20" t="s">
        <v>272</v>
      </c>
      <c r="F231">
        <f>VLOOKUP(A231,Hoja1!$A$2:$B$28,2,FALSE)</f>
        <v>25</v>
      </c>
      <c r="G231">
        <f>COUNTIF($F$5:F231,F231)</f>
        <v>26</v>
      </c>
    </row>
    <row r="232" spans="1:7" ht="28.8" x14ac:dyDescent="0.3">
      <c r="A232" s="17" t="s">
        <v>270</v>
      </c>
      <c r="B232" s="5" t="str">
        <f t="shared" si="3"/>
        <v>25.27</v>
      </c>
      <c r="C232" s="29" t="s">
        <v>296</v>
      </c>
      <c r="D232" s="20" t="s">
        <v>21</v>
      </c>
      <c r="E232" s="20" t="s">
        <v>272</v>
      </c>
      <c r="F232">
        <f>VLOOKUP(A232,Hoja1!$A$2:$B$28,2,FALSE)</f>
        <v>25</v>
      </c>
      <c r="G232">
        <f>COUNTIF($F$5:F232,F232)</f>
        <v>27</v>
      </c>
    </row>
    <row r="233" spans="1:7" ht="28.8" x14ac:dyDescent="0.3">
      <c r="A233" s="17" t="s">
        <v>270</v>
      </c>
      <c r="B233" s="5" t="str">
        <f t="shared" si="3"/>
        <v>25.28</v>
      </c>
      <c r="C233" s="29" t="s">
        <v>297</v>
      </c>
      <c r="D233" s="20" t="s">
        <v>21</v>
      </c>
      <c r="E233" s="20" t="s">
        <v>272</v>
      </c>
      <c r="F233">
        <f>VLOOKUP(A233,Hoja1!$A$2:$B$28,2,FALSE)</f>
        <v>25</v>
      </c>
      <c r="G233">
        <f>COUNTIF($F$5:F233,F233)</f>
        <v>28</v>
      </c>
    </row>
    <row r="234" spans="1:7" ht="28.8" x14ac:dyDescent="0.3">
      <c r="A234" s="17" t="s">
        <v>270</v>
      </c>
      <c r="B234" s="5" t="str">
        <f t="shared" si="3"/>
        <v>25.29</v>
      </c>
      <c r="C234" s="29" t="s">
        <v>298</v>
      </c>
      <c r="D234" s="20" t="s">
        <v>21</v>
      </c>
      <c r="E234" s="20" t="s">
        <v>272</v>
      </c>
      <c r="F234">
        <f>VLOOKUP(A234,Hoja1!$A$2:$B$28,2,FALSE)</f>
        <v>25</v>
      </c>
      <c r="G234">
        <f>COUNTIF($F$5:F234,F234)</f>
        <v>29</v>
      </c>
    </row>
    <row r="235" spans="1:7" ht="28.8" x14ac:dyDescent="0.3">
      <c r="A235" s="17" t="s">
        <v>270</v>
      </c>
      <c r="B235" s="5" t="str">
        <f t="shared" si="3"/>
        <v>25.30</v>
      </c>
      <c r="C235" s="29" t="s">
        <v>299</v>
      </c>
      <c r="D235" s="20" t="s">
        <v>21</v>
      </c>
      <c r="E235" s="20" t="s">
        <v>272</v>
      </c>
      <c r="F235">
        <f>VLOOKUP(A235,Hoja1!$A$2:$B$28,2,FALSE)</f>
        <v>25</v>
      </c>
      <c r="G235">
        <f>COUNTIF($F$5:F235,F235)</f>
        <v>30</v>
      </c>
    </row>
    <row r="236" spans="1:7" ht="28.8" x14ac:dyDescent="0.3">
      <c r="A236" s="17" t="s">
        <v>270</v>
      </c>
      <c r="B236" s="5" t="str">
        <f t="shared" si="3"/>
        <v>25.31</v>
      </c>
      <c r="C236" s="29" t="s">
        <v>300</v>
      </c>
      <c r="D236" s="20" t="s">
        <v>21</v>
      </c>
      <c r="E236" s="20" t="s">
        <v>272</v>
      </c>
      <c r="F236">
        <f>VLOOKUP(A236,Hoja1!$A$2:$B$28,2,FALSE)</f>
        <v>25</v>
      </c>
      <c r="G236">
        <f>COUNTIF($F$5:F236,F236)</f>
        <v>31</v>
      </c>
    </row>
    <row r="237" spans="1:7" ht="28.8" x14ac:dyDescent="0.3">
      <c r="A237" s="17" t="s">
        <v>270</v>
      </c>
      <c r="B237" s="5" t="str">
        <f t="shared" si="3"/>
        <v>25.32</v>
      </c>
      <c r="C237" s="29" t="s">
        <v>301</v>
      </c>
      <c r="D237" s="20" t="s">
        <v>21</v>
      </c>
      <c r="E237" s="20" t="s">
        <v>272</v>
      </c>
      <c r="F237">
        <f>VLOOKUP(A237,Hoja1!$A$2:$B$28,2,FALSE)</f>
        <v>25</v>
      </c>
      <c r="G237">
        <f>COUNTIF($F$5:F237,F237)</f>
        <v>32</v>
      </c>
    </row>
    <row r="238" spans="1:7" ht="43.2" x14ac:dyDescent="0.3">
      <c r="A238" s="17" t="s">
        <v>270</v>
      </c>
      <c r="B238" s="5" t="str">
        <f t="shared" si="3"/>
        <v>25.33</v>
      </c>
      <c r="C238" s="29" t="s">
        <v>302</v>
      </c>
      <c r="D238" s="20" t="s">
        <v>21</v>
      </c>
      <c r="E238" s="20" t="s">
        <v>272</v>
      </c>
      <c r="F238">
        <f>VLOOKUP(A238,Hoja1!$A$2:$B$28,2,FALSE)</f>
        <v>25</v>
      </c>
      <c r="G238">
        <f>COUNTIF($F$5:F238,F238)</f>
        <v>33</v>
      </c>
    </row>
    <row r="239" spans="1:7" ht="43.2" x14ac:dyDescent="0.3">
      <c r="A239" s="17" t="s">
        <v>270</v>
      </c>
      <c r="B239" s="5" t="str">
        <f t="shared" si="3"/>
        <v>25.34</v>
      </c>
      <c r="C239" s="29" t="s">
        <v>303</v>
      </c>
      <c r="D239" s="20" t="s">
        <v>21</v>
      </c>
      <c r="E239" s="20" t="s">
        <v>272</v>
      </c>
      <c r="F239">
        <f>VLOOKUP(A239,Hoja1!$A$2:$B$28,2,FALSE)</f>
        <v>25</v>
      </c>
      <c r="G239">
        <f>COUNTIF($F$5:F239,F239)</f>
        <v>34</v>
      </c>
    </row>
    <row r="240" spans="1:7" ht="43.2" x14ac:dyDescent="0.3">
      <c r="A240" s="17" t="s">
        <v>270</v>
      </c>
      <c r="B240" s="5" t="str">
        <f t="shared" si="3"/>
        <v>25.35</v>
      </c>
      <c r="C240" s="29" t="s">
        <v>304</v>
      </c>
      <c r="D240" s="20" t="s">
        <v>21</v>
      </c>
      <c r="E240" s="20" t="s">
        <v>272</v>
      </c>
      <c r="F240">
        <f>VLOOKUP(A240,Hoja1!$A$2:$B$28,2,FALSE)</f>
        <v>25</v>
      </c>
      <c r="G240">
        <f>COUNTIF($F$5:F240,F240)</f>
        <v>35</v>
      </c>
    </row>
    <row r="241" spans="1:7" ht="43.2" x14ac:dyDescent="0.3">
      <c r="A241" s="17" t="s">
        <v>270</v>
      </c>
      <c r="B241" s="5" t="str">
        <f t="shared" si="3"/>
        <v>25.36</v>
      </c>
      <c r="C241" s="29" t="s">
        <v>458</v>
      </c>
      <c r="D241" s="20" t="s">
        <v>21</v>
      </c>
      <c r="E241" s="20" t="s">
        <v>272</v>
      </c>
      <c r="F241">
        <f>VLOOKUP(A241,Hoja1!$A$2:$B$28,2,FALSE)</f>
        <v>25</v>
      </c>
      <c r="G241">
        <f>COUNTIF($F$5:F241,F241)</f>
        <v>36</v>
      </c>
    </row>
    <row r="242" spans="1:7" ht="28.8" x14ac:dyDescent="0.3">
      <c r="A242" s="17" t="s">
        <v>270</v>
      </c>
      <c r="B242" s="5" t="str">
        <f t="shared" si="3"/>
        <v>25.37</v>
      </c>
      <c r="C242" s="29" t="s">
        <v>305</v>
      </c>
      <c r="D242" s="20" t="s">
        <v>21</v>
      </c>
      <c r="E242" s="20" t="s">
        <v>272</v>
      </c>
      <c r="F242">
        <f>VLOOKUP(A242,Hoja1!$A$2:$B$28,2,FALSE)</f>
        <v>25</v>
      </c>
      <c r="G242">
        <f>COUNTIF($F$5:F242,F242)</f>
        <v>37</v>
      </c>
    </row>
    <row r="243" spans="1:7" ht="28.8" x14ac:dyDescent="0.3">
      <c r="A243" s="17" t="s">
        <v>270</v>
      </c>
      <c r="B243" s="5" t="str">
        <f t="shared" si="3"/>
        <v>25.38</v>
      </c>
      <c r="C243" s="29" t="s">
        <v>306</v>
      </c>
      <c r="D243" s="20" t="s">
        <v>13</v>
      </c>
      <c r="E243" s="20" t="s">
        <v>272</v>
      </c>
      <c r="F243">
        <f>VLOOKUP(A243,Hoja1!$A$2:$B$28,2,FALSE)</f>
        <v>25</v>
      </c>
      <c r="G243">
        <f>COUNTIF($F$5:F243,F243)</f>
        <v>38</v>
      </c>
    </row>
    <row r="244" spans="1:7" ht="43.2" x14ac:dyDescent="0.3">
      <c r="A244" s="17" t="s">
        <v>307</v>
      </c>
      <c r="B244" s="5" t="str">
        <f t="shared" si="3"/>
        <v>26.1</v>
      </c>
      <c r="C244" s="29" t="s">
        <v>308</v>
      </c>
      <c r="D244" s="20" t="s">
        <v>21</v>
      </c>
      <c r="E244" s="20" t="s">
        <v>272</v>
      </c>
      <c r="F244">
        <f>VLOOKUP(A244,Hoja1!$A$2:$B$28,2,FALSE)</f>
        <v>26</v>
      </c>
      <c r="G244">
        <f>COUNTIF($F$5:F244,F244)</f>
        <v>1</v>
      </c>
    </row>
    <row r="245" spans="1:7" ht="43.2" x14ac:dyDescent="0.3">
      <c r="A245" s="17" t="s">
        <v>307</v>
      </c>
      <c r="B245" s="5" t="str">
        <f t="shared" si="3"/>
        <v>26.2</v>
      </c>
      <c r="C245" s="29" t="s">
        <v>309</v>
      </c>
      <c r="D245" s="20" t="s">
        <v>21</v>
      </c>
      <c r="E245" s="20" t="s">
        <v>272</v>
      </c>
      <c r="F245">
        <f>VLOOKUP(A245,Hoja1!$A$2:$B$28,2,FALSE)</f>
        <v>26</v>
      </c>
      <c r="G245">
        <f>COUNTIF($F$5:F245,F245)</f>
        <v>2</v>
      </c>
    </row>
    <row r="246" spans="1:7" ht="43.2" x14ac:dyDescent="0.3">
      <c r="A246" s="17" t="s">
        <v>307</v>
      </c>
      <c r="B246" s="5" t="str">
        <f t="shared" si="3"/>
        <v>26.3</v>
      </c>
      <c r="C246" s="29" t="s">
        <v>310</v>
      </c>
      <c r="D246" s="20" t="s">
        <v>21</v>
      </c>
      <c r="E246" s="20" t="s">
        <v>272</v>
      </c>
      <c r="F246">
        <f>VLOOKUP(A246,Hoja1!$A$2:$B$28,2,FALSE)</f>
        <v>26</v>
      </c>
      <c r="G246">
        <f>COUNTIF($F$5:F246,F246)</f>
        <v>3</v>
      </c>
    </row>
    <row r="247" spans="1:7" ht="43.2" x14ac:dyDescent="0.3">
      <c r="A247" s="17" t="s">
        <v>307</v>
      </c>
      <c r="B247" s="5" t="str">
        <f t="shared" si="3"/>
        <v>26.4</v>
      </c>
      <c r="C247" s="29" t="s">
        <v>311</v>
      </c>
      <c r="D247" s="20" t="s">
        <v>21</v>
      </c>
      <c r="E247" s="20" t="s">
        <v>272</v>
      </c>
      <c r="F247">
        <f>VLOOKUP(A247,Hoja1!$A$2:$B$28,2,FALSE)</f>
        <v>26</v>
      </c>
      <c r="G247">
        <f>COUNTIF($F$5:F247,F247)</f>
        <v>4</v>
      </c>
    </row>
    <row r="248" spans="1:7" ht="57.6" x14ac:dyDescent="0.3">
      <c r="A248" s="17" t="s">
        <v>307</v>
      </c>
      <c r="B248" s="5" t="str">
        <f t="shared" si="3"/>
        <v>26.5</v>
      </c>
      <c r="C248" s="29" t="s">
        <v>459</v>
      </c>
      <c r="D248" s="20" t="s">
        <v>21</v>
      </c>
      <c r="E248" s="20" t="s">
        <v>272</v>
      </c>
      <c r="F248">
        <f>VLOOKUP(A248,Hoja1!$A$2:$B$28,2,FALSE)</f>
        <v>26</v>
      </c>
      <c r="G248">
        <f>COUNTIF($F$5:F248,F248)</f>
        <v>5</v>
      </c>
    </row>
    <row r="249" spans="1:7" ht="43.2" x14ac:dyDescent="0.3">
      <c r="A249" s="17" t="s">
        <v>307</v>
      </c>
      <c r="B249" s="5" t="str">
        <f t="shared" si="3"/>
        <v>26.6</v>
      </c>
      <c r="C249" s="29" t="s">
        <v>312</v>
      </c>
      <c r="D249" s="20" t="s">
        <v>21</v>
      </c>
      <c r="E249" s="20" t="s">
        <v>272</v>
      </c>
      <c r="F249">
        <f>VLOOKUP(A249,Hoja1!$A$2:$B$28,2,FALSE)</f>
        <v>26</v>
      </c>
      <c r="G249">
        <f>COUNTIF($F$5:F249,F249)</f>
        <v>6</v>
      </c>
    </row>
    <row r="250" spans="1:7" ht="43.2" x14ac:dyDescent="0.3">
      <c r="A250" s="17" t="s">
        <v>307</v>
      </c>
      <c r="B250" s="5" t="str">
        <f t="shared" si="3"/>
        <v>26.7</v>
      </c>
      <c r="C250" s="29" t="s">
        <v>313</v>
      </c>
      <c r="D250" s="20" t="s">
        <v>21</v>
      </c>
      <c r="E250" s="20" t="s">
        <v>272</v>
      </c>
      <c r="F250">
        <f>VLOOKUP(A250,Hoja1!$A$2:$B$28,2,FALSE)</f>
        <v>26</v>
      </c>
      <c r="G250">
        <f>COUNTIF($F$5:F250,F250)</f>
        <v>7</v>
      </c>
    </row>
    <row r="251" spans="1:7" ht="43.2" x14ac:dyDescent="0.3">
      <c r="A251" s="17" t="s">
        <v>307</v>
      </c>
      <c r="B251" s="5" t="str">
        <f t="shared" si="3"/>
        <v>26.8</v>
      </c>
      <c r="C251" s="29" t="s">
        <v>314</v>
      </c>
      <c r="D251" s="20" t="s">
        <v>21</v>
      </c>
      <c r="E251" s="20" t="s">
        <v>272</v>
      </c>
      <c r="F251">
        <f>VLOOKUP(A251,Hoja1!$A$2:$B$28,2,FALSE)</f>
        <v>26</v>
      </c>
      <c r="G251">
        <f>COUNTIF($F$5:F251,F251)</f>
        <v>8</v>
      </c>
    </row>
    <row r="252" spans="1:7" ht="43.2" x14ac:dyDescent="0.3">
      <c r="A252" s="17" t="s">
        <v>307</v>
      </c>
      <c r="B252" s="5" t="str">
        <f t="shared" si="3"/>
        <v>26.9</v>
      </c>
      <c r="C252" s="29" t="s">
        <v>315</v>
      </c>
      <c r="D252" s="20" t="s">
        <v>21</v>
      </c>
      <c r="E252" s="20" t="s">
        <v>272</v>
      </c>
      <c r="F252">
        <f>VLOOKUP(A252,Hoja1!$A$2:$B$28,2,FALSE)</f>
        <v>26</v>
      </c>
      <c r="G252">
        <f>COUNTIF($F$5:F252,F252)</f>
        <v>9</v>
      </c>
    </row>
    <row r="253" spans="1:7" ht="43.2" x14ac:dyDescent="0.3">
      <c r="A253" s="17" t="s">
        <v>307</v>
      </c>
      <c r="B253" s="5" t="str">
        <f t="shared" si="3"/>
        <v>26.10</v>
      </c>
      <c r="C253" s="29" t="s">
        <v>316</v>
      </c>
      <c r="D253" s="20" t="s">
        <v>21</v>
      </c>
      <c r="E253" s="20" t="s">
        <v>272</v>
      </c>
      <c r="F253">
        <f>VLOOKUP(A253,Hoja1!$A$2:$B$28,2,FALSE)</f>
        <v>26</v>
      </c>
      <c r="G253">
        <f>COUNTIF($F$5:F253,F253)</f>
        <v>10</v>
      </c>
    </row>
    <row r="254" spans="1:7" ht="43.2" x14ac:dyDescent="0.3">
      <c r="A254" s="17" t="s">
        <v>307</v>
      </c>
      <c r="B254" s="5" t="str">
        <f t="shared" si="3"/>
        <v>26.11</v>
      </c>
      <c r="C254" s="29" t="s">
        <v>317</v>
      </c>
      <c r="D254" s="20" t="s">
        <v>21</v>
      </c>
      <c r="E254" s="20" t="s">
        <v>272</v>
      </c>
      <c r="F254">
        <f>VLOOKUP(A254,Hoja1!$A$2:$B$28,2,FALSE)</f>
        <v>26</v>
      </c>
      <c r="G254">
        <f>COUNTIF($F$5:F254,F254)</f>
        <v>11</v>
      </c>
    </row>
    <row r="255" spans="1:7" ht="57.6" x14ac:dyDescent="0.3">
      <c r="A255" s="17" t="s">
        <v>307</v>
      </c>
      <c r="B255" s="5" t="str">
        <f t="shared" si="3"/>
        <v>26.12</v>
      </c>
      <c r="C255" s="29" t="s">
        <v>318</v>
      </c>
      <c r="D255" s="20" t="s">
        <v>21</v>
      </c>
      <c r="E255" s="20" t="s">
        <v>272</v>
      </c>
      <c r="F255">
        <f>VLOOKUP(A255,Hoja1!$A$2:$B$28,2,FALSE)</f>
        <v>26</v>
      </c>
      <c r="G255">
        <f>COUNTIF($F$5:F255,F255)</f>
        <v>12</v>
      </c>
    </row>
    <row r="256" spans="1:7" ht="43.2" x14ac:dyDescent="0.3">
      <c r="A256" s="17" t="s">
        <v>307</v>
      </c>
      <c r="B256" s="5" t="str">
        <f t="shared" si="3"/>
        <v>26.13</v>
      </c>
      <c r="C256" s="29" t="s">
        <v>460</v>
      </c>
      <c r="D256" s="20" t="s">
        <v>21</v>
      </c>
      <c r="E256" s="20" t="s">
        <v>272</v>
      </c>
      <c r="F256">
        <f>VLOOKUP(A256,Hoja1!$A$2:$B$28,2,FALSE)</f>
        <v>26</v>
      </c>
      <c r="G256">
        <f>COUNTIF($F$5:F256,F256)</f>
        <v>13</v>
      </c>
    </row>
    <row r="257" spans="1:7" ht="43.2" x14ac:dyDescent="0.3">
      <c r="A257" s="17" t="s">
        <v>307</v>
      </c>
      <c r="B257" s="5" t="str">
        <f t="shared" si="3"/>
        <v>26.14</v>
      </c>
      <c r="C257" s="29" t="s">
        <v>319</v>
      </c>
      <c r="D257" s="20" t="s">
        <v>21</v>
      </c>
      <c r="E257" s="20" t="s">
        <v>272</v>
      </c>
      <c r="F257">
        <f>VLOOKUP(A257,Hoja1!$A$2:$B$28,2,FALSE)</f>
        <v>26</v>
      </c>
      <c r="G257">
        <f>COUNTIF($F$5:F257,F257)</f>
        <v>14</v>
      </c>
    </row>
    <row r="258" spans="1:7" ht="43.2" x14ac:dyDescent="0.3">
      <c r="A258" s="17" t="s">
        <v>307</v>
      </c>
      <c r="B258" s="5" t="str">
        <f t="shared" si="3"/>
        <v>26.15</v>
      </c>
      <c r="C258" s="29" t="s">
        <v>320</v>
      </c>
      <c r="D258" s="20" t="s">
        <v>21</v>
      </c>
      <c r="E258" s="20" t="s">
        <v>272</v>
      </c>
      <c r="F258">
        <f>VLOOKUP(A258,Hoja1!$A$2:$B$28,2,FALSE)</f>
        <v>26</v>
      </c>
      <c r="G258">
        <f>COUNTIF($F$5:F258,F258)</f>
        <v>15</v>
      </c>
    </row>
    <row r="259" spans="1:7" ht="43.2" x14ac:dyDescent="0.3">
      <c r="A259" s="17" t="s">
        <v>307</v>
      </c>
      <c r="B259" s="5" t="str">
        <f t="shared" si="3"/>
        <v>26.16</v>
      </c>
      <c r="C259" s="29" t="s">
        <v>321</v>
      </c>
      <c r="D259" s="20" t="s">
        <v>21</v>
      </c>
      <c r="E259" s="20" t="s">
        <v>272</v>
      </c>
      <c r="F259">
        <f>VLOOKUP(A259,Hoja1!$A$2:$B$28,2,FALSE)</f>
        <v>26</v>
      </c>
      <c r="G259">
        <f>COUNTIF($F$5:F259,F259)</f>
        <v>16</v>
      </c>
    </row>
    <row r="260" spans="1:7" ht="43.2" x14ac:dyDescent="0.3">
      <c r="A260" s="17" t="s">
        <v>307</v>
      </c>
      <c r="B260" s="5" t="str">
        <f t="shared" si="3"/>
        <v>26.17</v>
      </c>
      <c r="C260" s="29" t="s">
        <v>322</v>
      </c>
      <c r="D260" s="20" t="s">
        <v>21</v>
      </c>
      <c r="E260" s="20" t="s">
        <v>272</v>
      </c>
      <c r="F260">
        <f>VLOOKUP(A260,Hoja1!$A$2:$B$28,2,FALSE)</f>
        <v>26</v>
      </c>
      <c r="G260">
        <f>COUNTIF($F$5:F260,F260)</f>
        <v>17</v>
      </c>
    </row>
    <row r="261" spans="1:7" ht="43.2" x14ac:dyDescent="0.3">
      <c r="A261" s="17" t="s">
        <v>307</v>
      </c>
      <c r="B261" s="5" t="str">
        <f t="shared" si="3"/>
        <v>26.18</v>
      </c>
      <c r="C261" s="29" t="s">
        <v>323</v>
      </c>
      <c r="D261" s="20" t="s">
        <v>21</v>
      </c>
      <c r="E261" s="20" t="s">
        <v>272</v>
      </c>
      <c r="F261">
        <f>VLOOKUP(A261,Hoja1!$A$2:$B$28,2,FALSE)</f>
        <v>26</v>
      </c>
      <c r="G261">
        <f>COUNTIF($F$5:F261,F261)</f>
        <v>18</v>
      </c>
    </row>
    <row r="262" spans="1:7" ht="43.2" x14ac:dyDescent="0.3">
      <c r="A262" s="17" t="s">
        <v>307</v>
      </c>
      <c r="B262" s="5" t="str">
        <f t="shared" ref="B262:B320" si="4">CONCATENATE(F262,".",G262)</f>
        <v>26.19</v>
      </c>
      <c r="C262" s="29" t="s">
        <v>461</v>
      </c>
      <c r="D262" s="20" t="s">
        <v>21</v>
      </c>
      <c r="E262" s="20" t="s">
        <v>272</v>
      </c>
      <c r="F262">
        <f>VLOOKUP(A262,Hoja1!$A$2:$B$28,2,FALSE)</f>
        <v>26</v>
      </c>
      <c r="G262">
        <f>COUNTIF($F$5:F262,F262)</f>
        <v>19</v>
      </c>
    </row>
    <row r="263" spans="1:7" ht="43.2" x14ac:dyDescent="0.3">
      <c r="A263" s="17" t="s">
        <v>307</v>
      </c>
      <c r="B263" s="5" t="str">
        <f t="shared" si="4"/>
        <v>26.20</v>
      </c>
      <c r="C263" s="29" t="s">
        <v>324</v>
      </c>
      <c r="D263" s="20" t="s">
        <v>21</v>
      </c>
      <c r="E263" s="20" t="s">
        <v>272</v>
      </c>
      <c r="F263">
        <f>VLOOKUP(A263,Hoja1!$A$2:$B$28,2,FALSE)</f>
        <v>26</v>
      </c>
      <c r="G263">
        <f>COUNTIF($F$5:F263,F263)</f>
        <v>20</v>
      </c>
    </row>
    <row r="264" spans="1:7" ht="43.2" x14ac:dyDescent="0.3">
      <c r="A264" s="17" t="s">
        <v>307</v>
      </c>
      <c r="B264" s="5" t="str">
        <f t="shared" si="4"/>
        <v>26.21</v>
      </c>
      <c r="C264" s="29" t="s">
        <v>325</v>
      </c>
      <c r="D264" s="20" t="s">
        <v>21</v>
      </c>
      <c r="E264" s="20" t="s">
        <v>272</v>
      </c>
      <c r="F264">
        <f>VLOOKUP(A264,Hoja1!$A$2:$B$28,2,FALSE)</f>
        <v>26</v>
      </c>
      <c r="G264">
        <f>COUNTIF($F$5:F264,F264)</f>
        <v>21</v>
      </c>
    </row>
    <row r="265" spans="1:7" ht="43.2" x14ac:dyDescent="0.3">
      <c r="A265" s="17" t="s">
        <v>307</v>
      </c>
      <c r="B265" s="5" t="str">
        <f t="shared" si="4"/>
        <v>26.22</v>
      </c>
      <c r="C265" s="29" t="s">
        <v>326</v>
      </c>
      <c r="D265" s="20" t="s">
        <v>21</v>
      </c>
      <c r="E265" s="20" t="s">
        <v>272</v>
      </c>
      <c r="F265">
        <f>VLOOKUP(A265,Hoja1!$A$2:$B$28,2,FALSE)</f>
        <v>26</v>
      </c>
      <c r="G265">
        <f>COUNTIF($F$5:F265,F265)</f>
        <v>22</v>
      </c>
    </row>
    <row r="266" spans="1:7" ht="43.2" x14ac:dyDescent="0.3">
      <c r="A266" s="17" t="s">
        <v>307</v>
      </c>
      <c r="B266" s="5" t="str">
        <f t="shared" si="4"/>
        <v>26.23</v>
      </c>
      <c r="C266" s="29" t="s">
        <v>327</v>
      </c>
      <c r="D266" s="30" t="s">
        <v>13</v>
      </c>
      <c r="E266" s="20" t="s">
        <v>272</v>
      </c>
      <c r="F266">
        <f>VLOOKUP(A266,Hoja1!$A$2:$B$28,2,FALSE)</f>
        <v>26</v>
      </c>
      <c r="G266">
        <f>COUNTIF($F$5:F266,F266)</f>
        <v>23</v>
      </c>
    </row>
    <row r="267" spans="1:7" ht="43.2" x14ac:dyDescent="0.3">
      <c r="A267" s="17" t="s">
        <v>307</v>
      </c>
      <c r="B267" s="5" t="str">
        <f t="shared" si="4"/>
        <v>26.24</v>
      </c>
      <c r="C267" s="29" t="s">
        <v>328</v>
      </c>
      <c r="D267" s="20" t="s">
        <v>21</v>
      </c>
      <c r="E267" s="20" t="s">
        <v>272</v>
      </c>
      <c r="F267">
        <f>VLOOKUP(A267,Hoja1!$A$2:$B$28,2,FALSE)</f>
        <v>26</v>
      </c>
      <c r="G267">
        <f>COUNTIF($F$5:F267,F267)</f>
        <v>24</v>
      </c>
    </row>
    <row r="268" spans="1:7" ht="43.2" x14ac:dyDescent="0.3">
      <c r="A268" s="17" t="s">
        <v>307</v>
      </c>
      <c r="B268" s="5" t="str">
        <f t="shared" si="4"/>
        <v>26.25</v>
      </c>
      <c r="C268" s="29" t="s">
        <v>329</v>
      </c>
      <c r="D268" s="20" t="s">
        <v>21</v>
      </c>
      <c r="E268" s="20" t="s">
        <v>272</v>
      </c>
      <c r="F268">
        <f>VLOOKUP(A268,Hoja1!$A$2:$B$28,2,FALSE)</f>
        <v>26</v>
      </c>
      <c r="G268">
        <f>COUNTIF($F$5:F268,F268)</f>
        <v>25</v>
      </c>
    </row>
    <row r="269" spans="1:7" ht="43.2" x14ac:dyDescent="0.3">
      <c r="A269" s="17" t="s">
        <v>307</v>
      </c>
      <c r="B269" s="5" t="str">
        <f t="shared" si="4"/>
        <v>26.26</v>
      </c>
      <c r="C269" s="29" t="s">
        <v>330</v>
      </c>
      <c r="D269" s="20" t="s">
        <v>21</v>
      </c>
      <c r="E269" s="20" t="s">
        <v>272</v>
      </c>
      <c r="F269">
        <f>VLOOKUP(A269,Hoja1!$A$2:$B$28,2,FALSE)</f>
        <v>26</v>
      </c>
      <c r="G269">
        <f>COUNTIF($F$5:F269,F269)</f>
        <v>26</v>
      </c>
    </row>
    <row r="270" spans="1:7" ht="43.2" x14ac:dyDescent="0.3">
      <c r="A270" s="17" t="s">
        <v>307</v>
      </c>
      <c r="B270" s="5" t="str">
        <f t="shared" si="4"/>
        <v>26.27</v>
      </c>
      <c r="C270" s="29" t="s">
        <v>331</v>
      </c>
      <c r="D270" s="30" t="s">
        <v>13</v>
      </c>
      <c r="E270" s="20" t="s">
        <v>272</v>
      </c>
      <c r="F270">
        <f>VLOOKUP(A270,Hoja1!$A$2:$B$28,2,FALSE)</f>
        <v>26</v>
      </c>
      <c r="G270">
        <f>COUNTIF($F$5:F270,F270)</f>
        <v>27</v>
      </c>
    </row>
    <row r="271" spans="1:7" ht="43.2" x14ac:dyDescent="0.3">
      <c r="A271" s="17" t="s">
        <v>307</v>
      </c>
      <c r="B271" s="5" t="str">
        <f t="shared" si="4"/>
        <v>26.28</v>
      </c>
      <c r="C271" s="29" t="s">
        <v>332</v>
      </c>
      <c r="D271" s="30" t="s">
        <v>13</v>
      </c>
      <c r="E271" s="20" t="s">
        <v>272</v>
      </c>
      <c r="F271">
        <f>VLOOKUP(A271,Hoja1!$A$2:$B$28,2,FALSE)</f>
        <v>26</v>
      </c>
      <c r="G271">
        <f>COUNTIF($F$5:F271,F271)</f>
        <v>28</v>
      </c>
    </row>
    <row r="272" spans="1:7" ht="43.2" x14ac:dyDescent="0.3">
      <c r="A272" s="17" t="s">
        <v>307</v>
      </c>
      <c r="B272" s="5" t="str">
        <f t="shared" si="4"/>
        <v>26.29</v>
      </c>
      <c r="C272" s="29" t="s">
        <v>333</v>
      </c>
      <c r="D272" s="20" t="s">
        <v>21</v>
      </c>
      <c r="E272" s="20" t="s">
        <v>272</v>
      </c>
      <c r="F272">
        <f>VLOOKUP(A272,Hoja1!$A$2:$B$28,2,FALSE)</f>
        <v>26</v>
      </c>
      <c r="G272">
        <f>COUNTIF($F$5:F272,F272)</f>
        <v>29</v>
      </c>
    </row>
    <row r="273" spans="1:7" ht="43.2" x14ac:dyDescent="0.3">
      <c r="A273" s="17" t="s">
        <v>307</v>
      </c>
      <c r="B273" s="5" t="str">
        <f t="shared" si="4"/>
        <v>26.30</v>
      </c>
      <c r="C273" s="29" t="s">
        <v>334</v>
      </c>
      <c r="D273" s="20" t="s">
        <v>21</v>
      </c>
      <c r="E273" s="20" t="s">
        <v>272</v>
      </c>
      <c r="F273">
        <f>VLOOKUP(A273,Hoja1!$A$2:$B$28,2,FALSE)</f>
        <v>26</v>
      </c>
      <c r="G273">
        <f>COUNTIF($F$5:F273,F273)</f>
        <v>30</v>
      </c>
    </row>
    <row r="274" spans="1:7" ht="43.2" x14ac:dyDescent="0.3">
      <c r="A274" s="17" t="s">
        <v>307</v>
      </c>
      <c r="B274" s="5" t="str">
        <f t="shared" si="4"/>
        <v>26.31</v>
      </c>
      <c r="C274" s="29" t="s">
        <v>335</v>
      </c>
      <c r="D274" s="20" t="s">
        <v>21</v>
      </c>
      <c r="E274" s="20" t="s">
        <v>272</v>
      </c>
      <c r="F274">
        <f>VLOOKUP(A274,Hoja1!$A$2:$B$28,2,FALSE)</f>
        <v>26</v>
      </c>
      <c r="G274">
        <f>COUNTIF($F$5:F274,F274)</f>
        <v>31</v>
      </c>
    </row>
    <row r="275" spans="1:7" ht="43.2" x14ac:dyDescent="0.3">
      <c r="A275" s="17" t="s">
        <v>307</v>
      </c>
      <c r="B275" s="5" t="str">
        <f t="shared" si="4"/>
        <v>26.32</v>
      </c>
      <c r="C275" s="29" t="s">
        <v>336</v>
      </c>
      <c r="D275" s="30" t="s">
        <v>13</v>
      </c>
      <c r="E275" s="20" t="s">
        <v>272</v>
      </c>
      <c r="F275">
        <f>VLOOKUP(A275,Hoja1!$A$2:$B$28,2,FALSE)</f>
        <v>26</v>
      </c>
      <c r="G275">
        <f>COUNTIF($F$5:F275,F275)</f>
        <v>32</v>
      </c>
    </row>
    <row r="276" spans="1:7" ht="43.2" x14ac:dyDescent="0.3">
      <c r="A276" s="17" t="s">
        <v>307</v>
      </c>
      <c r="B276" s="5" t="str">
        <f t="shared" si="4"/>
        <v>26.33</v>
      </c>
      <c r="C276" s="29" t="s">
        <v>337</v>
      </c>
      <c r="D276" s="30" t="s">
        <v>13</v>
      </c>
      <c r="E276" s="20" t="s">
        <v>272</v>
      </c>
      <c r="F276">
        <f>VLOOKUP(A276,Hoja1!$A$2:$B$28,2,FALSE)</f>
        <v>26</v>
      </c>
      <c r="G276">
        <f>COUNTIF($F$5:F276,F276)</f>
        <v>33</v>
      </c>
    </row>
    <row r="277" spans="1:7" ht="43.2" x14ac:dyDescent="0.3">
      <c r="A277" s="17" t="s">
        <v>307</v>
      </c>
      <c r="B277" s="5" t="str">
        <f t="shared" si="4"/>
        <v>26.34</v>
      </c>
      <c r="C277" s="29" t="s">
        <v>338</v>
      </c>
      <c r="D277" s="20" t="s">
        <v>21</v>
      </c>
      <c r="E277" s="20" t="s">
        <v>272</v>
      </c>
      <c r="F277">
        <f>VLOOKUP(A277,Hoja1!$A$2:$B$28,2,FALSE)</f>
        <v>26</v>
      </c>
      <c r="G277">
        <f>COUNTIF($F$5:F277,F277)</f>
        <v>34</v>
      </c>
    </row>
    <row r="278" spans="1:7" ht="43.2" x14ac:dyDescent="0.3">
      <c r="A278" s="17" t="s">
        <v>307</v>
      </c>
      <c r="B278" s="5" t="str">
        <f t="shared" si="4"/>
        <v>26.35</v>
      </c>
      <c r="C278" s="29" t="s">
        <v>339</v>
      </c>
      <c r="D278" s="20" t="s">
        <v>21</v>
      </c>
      <c r="E278" s="20" t="s">
        <v>272</v>
      </c>
      <c r="F278">
        <f>VLOOKUP(A278,Hoja1!$A$2:$B$28,2,FALSE)</f>
        <v>26</v>
      </c>
      <c r="G278">
        <f>COUNTIF($F$5:F278,F278)</f>
        <v>35</v>
      </c>
    </row>
    <row r="279" spans="1:7" ht="43.2" x14ac:dyDescent="0.3">
      <c r="A279" s="17" t="s">
        <v>307</v>
      </c>
      <c r="B279" s="5" t="str">
        <f t="shared" si="4"/>
        <v>26.36</v>
      </c>
      <c r="C279" s="29" t="s">
        <v>340</v>
      </c>
      <c r="D279" s="20" t="s">
        <v>21</v>
      </c>
      <c r="E279" s="20" t="s">
        <v>272</v>
      </c>
      <c r="F279">
        <f>VLOOKUP(A279,Hoja1!$A$2:$B$28,2,FALSE)</f>
        <v>26</v>
      </c>
      <c r="G279">
        <f>COUNTIF($F$5:F279,F279)</f>
        <v>36</v>
      </c>
    </row>
    <row r="280" spans="1:7" ht="43.2" x14ac:dyDescent="0.3">
      <c r="A280" s="17" t="s">
        <v>307</v>
      </c>
      <c r="B280" s="5" t="str">
        <f t="shared" si="4"/>
        <v>26.37</v>
      </c>
      <c r="C280" s="29" t="s">
        <v>341</v>
      </c>
      <c r="D280" s="20" t="s">
        <v>21</v>
      </c>
      <c r="E280" s="20" t="s">
        <v>272</v>
      </c>
      <c r="F280">
        <f>VLOOKUP(A280,Hoja1!$A$2:$B$28,2,FALSE)</f>
        <v>26</v>
      </c>
      <c r="G280">
        <f>COUNTIF($F$5:F280,F280)</f>
        <v>37</v>
      </c>
    </row>
    <row r="281" spans="1:7" ht="43.2" x14ac:dyDescent="0.3">
      <c r="A281" s="17" t="s">
        <v>307</v>
      </c>
      <c r="B281" s="5" t="str">
        <f t="shared" si="4"/>
        <v>26.38</v>
      </c>
      <c r="C281" s="29" t="s">
        <v>342</v>
      </c>
      <c r="D281" s="20" t="s">
        <v>21</v>
      </c>
      <c r="E281" s="20" t="s">
        <v>272</v>
      </c>
      <c r="F281">
        <f>VLOOKUP(A281,Hoja1!$A$2:$B$28,2,FALSE)</f>
        <v>26</v>
      </c>
      <c r="G281">
        <f>COUNTIF($F$5:F281,F281)</f>
        <v>38</v>
      </c>
    </row>
    <row r="282" spans="1:7" ht="43.2" x14ac:dyDescent="0.3">
      <c r="A282" s="17" t="s">
        <v>307</v>
      </c>
      <c r="B282" s="5" t="str">
        <f t="shared" si="4"/>
        <v>26.39</v>
      </c>
      <c r="C282" s="29" t="s">
        <v>343</v>
      </c>
      <c r="D282" s="20" t="s">
        <v>21</v>
      </c>
      <c r="E282" s="20" t="s">
        <v>272</v>
      </c>
      <c r="F282">
        <f>VLOOKUP(A282,Hoja1!$A$2:$B$28,2,FALSE)</f>
        <v>26</v>
      </c>
      <c r="G282">
        <f>COUNTIF($F$5:F282,F282)</f>
        <v>39</v>
      </c>
    </row>
    <row r="283" spans="1:7" ht="43.2" x14ac:dyDescent="0.3">
      <c r="A283" s="17" t="s">
        <v>307</v>
      </c>
      <c r="B283" s="5" t="str">
        <f t="shared" si="4"/>
        <v>26.40</v>
      </c>
      <c r="C283" s="29" t="s">
        <v>344</v>
      </c>
      <c r="D283" s="20" t="s">
        <v>21</v>
      </c>
      <c r="E283" s="20" t="s">
        <v>272</v>
      </c>
      <c r="F283">
        <f>VLOOKUP(A283,Hoja1!$A$2:$B$28,2,FALSE)</f>
        <v>26</v>
      </c>
      <c r="G283">
        <f>COUNTIF($F$5:F283,F283)</f>
        <v>40</v>
      </c>
    </row>
    <row r="284" spans="1:7" ht="43.2" x14ac:dyDescent="0.3">
      <c r="A284" s="17" t="s">
        <v>307</v>
      </c>
      <c r="B284" s="5" t="str">
        <f t="shared" si="4"/>
        <v>26.41</v>
      </c>
      <c r="C284" s="29" t="s">
        <v>345</v>
      </c>
      <c r="D284" s="20" t="s">
        <v>21</v>
      </c>
      <c r="E284" s="20" t="s">
        <v>272</v>
      </c>
      <c r="F284">
        <f>VLOOKUP(A284,Hoja1!$A$2:$B$28,2,FALSE)</f>
        <v>26</v>
      </c>
      <c r="G284">
        <f>COUNTIF($F$5:F284,F284)</f>
        <v>41</v>
      </c>
    </row>
    <row r="285" spans="1:7" ht="43.2" x14ac:dyDescent="0.3">
      <c r="A285" s="17" t="s">
        <v>307</v>
      </c>
      <c r="B285" s="5" t="str">
        <f t="shared" si="4"/>
        <v>26.42</v>
      </c>
      <c r="C285" s="29" t="s">
        <v>346</v>
      </c>
      <c r="D285" s="20" t="s">
        <v>21</v>
      </c>
      <c r="E285" s="20" t="s">
        <v>272</v>
      </c>
      <c r="F285">
        <f>VLOOKUP(A285,Hoja1!$A$2:$B$28,2,FALSE)</f>
        <v>26</v>
      </c>
      <c r="G285">
        <f>COUNTIF($F$5:F285,F285)</f>
        <v>42</v>
      </c>
    </row>
    <row r="286" spans="1:7" ht="43.2" x14ac:dyDescent="0.3">
      <c r="A286" s="17" t="s">
        <v>307</v>
      </c>
      <c r="B286" s="5" t="str">
        <f t="shared" si="4"/>
        <v>26.43</v>
      </c>
      <c r="C286" s="29" t="s">
        <v>462</v>
      </c>
      <c r="D286" s="20" t="s">
        <v>21</v>
      </c>
      <c r="E286" s="20" t="s">
        <v>272</v>
      </c>
      <c r="F286">
        <f>VLOOKUP(A286,Hoja1!$A$2:$B$28,2,FALSE)</f>
        <v>26</v>
      </c>
      <c r="G286">
        <f>COUNTIF($F$5:F286,F286)</f>
        <v>43</v>
      </c>
    </row>
    <row r="287" spans="1:7" ht="43.2" x14ac:dyDescent="0.3">
      <c r="A287" s="17" t="s">
        <v>307</v>
      </c>
      <c r="B287" s="5" t="str">
        <f t="shared" si="4"/>
        <v>26.44</v>
      </c>
      <c r="C287" s="29" t="s">
        <v>347</v>
      </c>
      <c r="D287" s="20" t="s">
        <v>21</v>
      </c>
      <c r="E287" s="20" t="s">
        <v>272</v>
      </c>
      <c r="F287">
        <f>VLOOKUP(A287,Hoja1!$A$2:$B$28,2,FALSE)</f>
        <v>26</v>
      </c>
      <c r="G287">
        <f>COUNTIF($F$5:F287,F287)</f>
        <v>44</v>
      </c>
    </row>
    <row r="288" spans="1:7" ht="43.2" x14ac:dyDescent="0.3">
      <c r="A288" s="17" t="s">
        <v>307</v>
      </c>
      <c r="B288" s="5" t="str">
        <f t="shared" si="4"/>
        <v>26.45</v>
      </c>
      <c r="C288" s="29" t="s">
        <v>348</v>
      </c>
      <c r="D288" s="20" t="s">
        <v>21</v>
      </c>
      <c r="E288" s="20" t="s">
        <v>272</v>
      </c>
      <c r="F288">
        <f>VLOOKUP(A288,Hoja1!$A$2:$B$28,2,FALSE)</f>
        <v>26</v>
      </c>
      <c r="G288">
        <f>COUNTIF($F$5:F288,F288)</f>
        <v>45</v>
      </c>
    </row>
    <row r="289" spans="1:7" ht="43.2" x14ac:dyDescent="0.3">
      <c r="A289" s="17" t="s">
        <v>307</v>
      </c>
      <c r="B289" s="5" t="str">
        <f t="shared" si="4"/>
        <v>26.46</v>
      </c>
      <c r="C289" s="29" t="s">
        <v>349</v>
      </c>
      <c r="D289" s="20" t="s">
        <v>21</v>
      </c>
      <c r="E289" s="20" t="s">
        <v>272</v>
      </c>
      <c r="F289">
        <f>VLOOKUP(A289,Hoja1!$A$2:$B$28,2,FALSE)</f>
        <v>26</v>
      </c>
      <c r="G289">
        <f>COUNTIF($F$5:F289,F289)</f>
        <v>46</v>
      </c>
    </row>
    <row r="290" spans="1:7" ht="43.2" x14ac:dyDescent="0.3">
      <c r="A290" s="17" t="s">
        <v>307</v>
      </c>
      <c r="B290" s="5" t="str">
        <f t="shared" si="4"/>
        <v>26.47</v>
      </c>
      <c r="C290" s="29" t="s">
        <v>350</v>
      </c>
      <c r="D290" s="20" t="s">
        <v>21</v>
      </c>
      <c r="E290" s="20" t="s">
        <v>272</v>
      </c>
      <c r="F290">
        <f>VLOOKUP(A290,Hoja1!$A$2:$B$28,2,FALSE)</f>
        <v>26</v>
      </c>
      <c r="G290">
        <f>COUNTIF($F$5:F290,F290)</f>
        <v>47</v>
      </c>
    </row>
    <row r="291" spans="1:7" ht="43.2" x14ac:dyDescent="0.3">
      <c r="A291" s="17" t="s">
        <v>307</v>
      </c>
      <c r="B291" s="5" t="str">
        <f t="shared" si="4"/>
        <v>26.48</v>
      </c>
      <c r="C291" s="29" t="s">
        <v>351</v>
      </c>
      <c r="D291" s="20" t="s">
        <v>21</v>
      </c>
      <c r="E291" s="20" t="s">
        <v>272</v>
      </c>
      <c r="F291">
        <f>VLOOKUP(A291,Hoja1!$A$2:$B$28,2,FALSE)</f>
        <v>26</v>
      </c>
      <c r="G291">
        <f>COUNTIF($F$5:F291,F291)</f>
        <v>48</v>
      </c>
    </row>
    <row r="292" spans="1:7" ht="43.2" x14ac:dyDescent="0.3">
      <c r="A292" s="17" t="s">
        <v>307</v>
      </c>
      <c r="B292" s="5" t="str">
        <f t="shared" si="4"/>
        <v>26.49</v>
      </c>
      <c r="C292" s="29" t="s">
        <v>352</v>
      </c>
      <c r="D292" s="20" t="s">
        <v>21</v>
      </c>
      <c r="E292" s="20" t="s">
        <v>272</v>
      </c>
      <c r="F292">
        <f>VLOOKUP(A292,Hoja1!$A$2:$B$28,2,FALSE)</f>
        <v>26</v>
      </c>
      <c r="G292">
        <f>COUNTIF($F$5:F292,F292)</f>
        <v>49</v>
      </c>
    </row>
    <row r="293" spans="1:7" ht="43.2" x14ac:dyDescent="0.3">
      <c r="A293" s="17" t="s">
        <v>307</v>
      </c>
      <c r="B293" s="5" t="str">
        <f t="shared" si="4"/>
        <v>26.50</v>
      </c>
      <c r="C293" s="29" t="s">
        <v>353</v>
      </c>
      <c r="D293" s="20" t="s">
        <v>21</v>
      </c>
      <c r="E293" s="20" t="s">
        <v>272</v>
      </c>
      <c r="F293">
        <f>VLOOKUP(A293,Hoja1!$A$2:$B$28,2,FALSE)</f>
        <v>26</v>
      </c>
      <c r="G293">
        <f>COUNTIF($F$5:F293,F293)</f>
        <v>50</v>
      </c>
    </row>
    <row r="294" spans="1:7" ht="43.2" x14ac:dyDescent="0.3">
      <c r="A294" s="17" t="s">
        <v>307</v>
      </c>
      <c r="B294" s="5" t="str">
        <f t="shared" si="4"/>
        <v>26.51</v>
      </c>
      <c r="C294" s="29" t="s">
        <v>463</v>
      </c>
      <c r="D294" s="20" t="s">
        <v>21</v>
      </c>
      <c r="E294" s="20" t="s">
        <v>272</v>
      </c>
      <c r="F294">
        <f>VLOOKUP(A294,Hoja1!$A$2:$B$28,2,FALSE)</f>
        <v>26</v>
      </c>
      <c r="G294">
        <f>COUNTIF($F$5:F294,F294)</f>
        <v>51</v>
      </c>
    </row>
    <row r="295" spans="1:7" ht="43.2" x14ac:dyDescent="0.3">
      <c r="A295" s="17" t="s">
        <v>307</v>
      </c>
      <c r="B295" s="5" t="str">
        <f t="shared" si="4"/>
        <v>26.52</v>
      </c>
      <c r="C295" s="29" t="s">
        <v>354</v>
      </c>
      <c r="D295" s="20" t="s">
        <v>21</v>
      </c>
      <c r="E295" s="20" t="s">
        <v>272</v>
      </c>
      <c r="F295">
        <f>VLOOKUP(A295,Hoja1!$A$2:$B$28,2,FALSE)</f>
        <v>26</v>
      </c>
      <c r="G295">
        <f>COUNTIF($F$5:F295,F295)</f>
        <v>52</v>
      </c>
    </row>
    <row r="296" spans="1:7" ht="43.2" x14ac:dyDescent="0.3">
      <c r="A296" s="17" t="s">
        <v>307</v>
      </c>
      <c r="B296" s="5" t="str">
        <f t="shared" si="4"/>
        <v>26.53</v>
      </c>
      <c r="C296" s="29" t="s">
        <v>355</v>
      </c>
      <c r="D296" s="20" t="s">
        <v>21</v>
      </c>
      <c r="E296" s="20" t="s">
        <v>272</v>
      </c>
      <c r="F296">
        <f>VLOOKUP(A296,Hoja1!$A$2:$B$28,2,FALSE)</f>
        <v>26</v>
      </c>
      <c r="G296">
        <f>COUNTIF($F$5:F296,F296)</f>
        <v>53</v>
      </c>
    </row>
    <row r="297" spans="1:7" ht="43.2" x14ac:dyDescent="0.3">
      <c r="A297" s="17" t="s">
        <v>307</v>
      </c>
      <c r="B297" s="5" t="str">
        <f t="shared" si="4"/>
        <v>26.54</v>
      </c>
      <c r="C297" s="29" t="s">
        <v>356</v>
      </c>
      <c r="D297" s="20" t="s">
        <v>21</v>
      </c>
      <c r="E297" s="20" t="s">
        <v>272</v>
      </c>
      <c r="F297">
        <f>VLOOKUP(A297,Hoja1!$A$2:$B$28,2,FALSE)</f>
        <v>26</v>
      </c>
      <c r="G297">
        <f>COUNTIF($F$5:F297,F297)</f>
        <v>54</v>
      </c>
    </row>
    <row r="298" spans="1:7" ht="43.2" x14ac:dyDescent="0.3">
      <c r="A298" s="17" t="s">
        <v>307</v>
      </c>
      <c r="B298" s="5" t="str">
        <f t="shared" si="4"/>
        <v>26.55</v>
      </c>
      <c r="C298" s="29" t="s">
        <v>357</v>
      </c>
      <c r="D298" s="20" t="s">
        <v>21</v>
      </c>
      <c r="E298" s="20" t="s">
        <v>272</v>
      </c>
      <c r="F298">
        <f>VLOOKUP(A298,Hoja1!$A$2:$B$28,2,FALSE)</f>
        <v>26</v>
      </c>
      <c r="G298">
        <f>COUNTIF($F$5:F298,F298)</f>
        <v>55</v>
      </c>
    </row>
    <row r="299" spans="1:7" ht="43.2" x14ac:dyDescent="0.3">
      <c r="A299" s="17" t="s">
        <v>307</v>
      </c>
      <c r="B299" s="5" t="str">
        <f t="shared" si="4"/>
        <v>26.56</v>
      </c>
      <c r="C299" s="29" t="s">
        <v>358</v>
      </c>
      <c r="D299" s="20" t="s">
        <v>21</v>
      </c>
      <c r="E299" s="20" t="s">
        <v>272</v>
      </c>
      <c r="F299">
        <f>VLOOKUP(A299,Hoja1!$A$2:$B$28,2,FALSE)</f>
        <v>26</v>
      </c>
      <c r="G299">
        <f>COUNTIF($F$5:F299,F299)</f>
        <v>56</v>
      </c>
    </row>
    <row r="300" spans="1:7" ht="43.2" x14ac:dyDescent="0.3">
      <c r="A300" s="17" t="s">
        <v>307</v>
      </c>
      <c r="B300" s="5" t="str">
        <f t="shared" si="4"/>
        <v>26.57</v>
      </c>
      <c r="C300" s="29" t="s">
        <v>464</v>
      </c>
      <c r="D300" s="20" t="s">
        <v>21</v>
      </c>
      <c r="E300" s="20" t="s">
        <v>272</v>
      </c>
      <c r="F300">
        <f>VLOOKUP(A300,Hoja1!$A$2:$B$28,2,FALSE)</f>
        <v>26</v>
      </c>
      <c r="G300">
        <f>COUNTIF($F$5:F300,F300)</f>
        <v>57</v>
      </c>
    </row>
    <row r="301" spans="1:7" ht="43.2" x14ac:dyDescent="0.3">
      <c r="A301" s="17" t="s">
        <v>307</v>
      </c>
      <c r="B301" s="5" t="str">
        <f t="shared" si="4"/>
        <v>26.58</v>
      </c>
      <c r="C301" s="29" t="s">
        <v>359</v>
      </c>
      <c r="D301" s="20" t="s">
        <v>21</v>
      </c>
      <c r="E301" s="20" t="s">
        <v>272</v>
      </c>
      <c r="F301">
        <f>VLOOKUP(A301,Hoja1!$A$2:$B$28,2,FALSE)</f>
        <v>26</v>
      </c>
      <c r="G301">
        <f>COUNTIF($F$5:F301,F301)</f>
        <v>58</v>
      </c>
    </row>
    <row r="302" spans="1:7" ht="43.2" x14ac:dyDescent="0.3">
      <c r="A302" s="17" t="s">
        <v>307</v>
      </c>
      <c r="B302" s="5" t="str">
        <f t="shared" si="4"/>
        <v>26.59</v>
      </c>
      <c r="C302" s="29" t="s">
        <v>360</v>
      </c>
      <c r="D302" s="20" t="s">
        <v>21</v>
      </c>
      <c r="E302" s="20" t="s">
        <v>272</v>
      </c>
      <c r="F302">
        <f>VLOOKUP(A302,Hoja1!$A$2:$B$28,2,FALSE)</f>
        <v>26</v>
      </c>
      <c r="G302">
        <f>COUNTIF($F$5:F302,F302)</f>
        <v>59</v>
      </c>
    </row>
    <row r="303" spans="1:7" ht="43.2" x14ac:dyDescent="0.3">
      <c r="A303" s="17" t="s">
        <v>307</v>
      </c>
      <c r="B303" s="5" t="str">
        <f t="shared" si="4"/>
        <v>26.60</v>
      </c>
      <c r="C303" s="29" t="s">
        <v>361</v>
      </c>
      <c r="D303" s="20" t="s">
        <v>21</v>
      </c>
      <c r="E303" s="20" t="s">
        <v>272</v>
      </c>
      <c r="F303">
        <f>VLOOKUP(A303,Hoja1!$A$2:$B$28,2,FALSE)</f>
        <v>26</v>
      </c>
      <c r="G303">
        <f>COUNTIF($F$5:F303,F303)</f>
        <v>60</v>
      </c>
    </row>
    <row r="304" spans="1:7" ht="43.2" x14ac:dyDescent="0.3">
      <c r="A304" s="17" t="s">
        <v>307</v>
      </c>
      <c r="B304" s="5" t="str">
        <f t="shared" si="4"/>
        <v>26.61</v>
      </c>
      <c r="C304" s="29" t="s">
        <v>362</v>
      </c>
      <c r="D304" s="30" t="s">
        <v>13</v>
      </c>
      <c r="E304" s="20" t="s">
        <v>272</v>
      </c>
      <c r="F304">
        <f>VLOOKUP(A304,Hoja1!$A$2:$B$28,2,FALSE)</f>
        <v>26</v>
      </c>
      <c r="G304">
        <f>COUNTIF($F$5:F304,F304)</f>
        <v>61</v>
      </c>
    </row>
    <row r="305" spans="1:7" ht="43.2" x14ac:dyDescent="0.3">
      <c r="A305" s="17" t="s">
        <v>307</v>
      </c>
      <c r="B305" s="5" t="str">
        <f t="shared" si="4"/>
        <v>26.62</v>
      </c>
      <c r="C305" s="29" t="s">
        <v>363</v>
      </c>
      <c r="D305" s="20" t="s">
        <v>21</v>
      </c>
      <c r="E305" s="20" t="s">
        <v>272</v>
      </c>
      <c r="F305">
        <f>VLOOKUP(A305,Hoja1!$A$2:$B$28,2,FALSE)</f>
        <v>26</v>
      </c>
      <c r="G305">
        <f>COUNTIF($F$5:F305,F305)</f>
        <v>62</v>
      </c>
    </row>
    <row r="306" spans="1:7" ht="43.2" x14ac:dyDescent="0.3">
      <c r="A306" s="17" t="s">
        <v>307</v>
      </c>
      <c r="B306" s="5" t="str">
        <f t="shared" si="4"/>
        <v>26.63</v>
      </c>
      <c r="C306" s="29" t="s">
        <v>364</v>
      </c>
      <c r="D306" s="20" t="s">
        <v>21</v>
      </c>
      <c r="E306" s="20" t="s">
        <v>272</v>
      </c>
      <c r="F306">
        <f>VLOOKUP(A306,Hoja1!$A$2:$B$28,2,FALSE)</f>
        <v>26</v>
      </c>
      <c r="G306">
        <f>COUNTIF($F$5:F306,F306)</f>
        <v>63</v>
      </c>
    </row>
    <row r="307" spans="1:7" ht="43.2" x14ac:dyDescent="0.3">
      <c r="A307" s="17" t="s">
        <v>307</v>
      </c>
      <c r="B307" s="5" t="str">
        <f t="shared" si="4"/>
        <v>26.64</v>
      </c>
      <c r="C307" s="29" t="s">
        <v>365</v>
      </c>
      <c r="D307" s="20" t="s">
        <v>21</v>
      </c>
      <c r="E307" s="20" t="s">
        <v>272</v>
      </c>
      <c r="F307">
        <f>VLOOKUP(A307,Hoja1!$A$2:$B$28,2,FALSE)</f>
        <v>26</v>
      </c>
      <c r="G307">
        <f>COUNTIF($F$5:F307,F307)</f>
        <v>64</v>
      </c>
    </row>
    <row r="308" spans="1:7" ht="43.2" x14ac:dyDescent="0.3">
      <c r="A308" s="17" t="s">
        <v>307</v>
      </c>
      <c r="B308" s="5" t="str">
        <f t="shared" si="4"/>
        <v>26.65</v>
      </c>
      <c r="C308" s="29" t="s">
        <v>366</v>
      </c>
      <c r="D308" s="30" t="s">
        <v>13</v>
      </c>
      <c r="E308" s="20" t="s">
        <v>272</v>
      </c>
      <c r="F308">
        <f>VLOOKUP(A308,Hoja1!$A$2:$B$28,2,FALSE)</f>
        <v>26</v>
      </c>
      <c r="G308">
        <f>COUNTIF($F$5:F308,F308)</f>
        <v>65</v>
      </c>
    </row>
    <row r="309" spans="1:7" ht="43.2" x14ac:dyDescent="0.3">
      <c r="A309" s="17" t="s">
        <v>307</v>
      </c>
      <c r="B309" s="5" t="str">
        <f t="shared" si="4"/>
        <v>26.66</v>
      </c>
      <c r="C309" s="29" t="s">
        <v>367</v>
      </c>
      <c r="D309" s="30" t="s">
        <v>13</v>
      </c>
      <c r="E309" s="20" t="s">
        <v>272</v>
      </c>
      <c r="F309">
        <f>VLOOKUP(A309,Hoja1!$A$2:$B$28,2,FALSE)</f>
        <v>26</v>
      </c>
      <c r="G309">
        <f>COUNTIF($F$5:F309,F309)</f>
        <v>66</v>
      </c>
    </row>
    <row r="310" spans="1:7" ht="43.2" x14ac:dyDescent="0.3">
      <c r="A310" s="17" t="s">
        <v>307</v>
      </c>
      <c r="B310" s="5" t="str">
        <f t="shared" si="4"/>
        <v>26.67</v>
      </c>
      <c r="C310" s="29" t="s">
        <v>368</v>
      </c>
      <c r="D310" s="20" t="s">
        <v>21</v>
      </c>
      <c r="E310" s="20" t="s">
        <v>272</v>
      </c>
      <c r="F310">
        <f>VLOOKUP(A310,Hoja1!$A$2:$B$28,2,FALSE)</f>
        <v>26</v>
      </c>
      <c r="G310">
        <f>COUNTIF($F$5:F310,F310)</f>
        <v>67</v>
      </c>
    </row>
    <row r="311" spans="1:7" ht="43.2" x14ac:dyDescent="0.3">
      <c r="A311" s="17" t="s">
        <v>307</v>
      </c>
      <c r="B311" s="5" t="str">
        <f t="shared" si="4"/>
        <v>26.68</v>
      </c>
      <c r="C311" s="29" t="s">
        <v>369</v>
      </c>
      <c r="D311" s="20" t="s">
        <v>21</v>
      </c>
      <c r="E311" s="20" t="s">
        <v>272</v>
      </c>
      <c r="F311">
        <f>VLOOKUP(A311,Hoja1!$A$2:$B$28,2,FALSE)</f>
        <v>26</v>
      </c>
      <c r="G311">
        <f>COUNTIF($F$5:F311,F311)</f>
        <v>68</v>
      </c>
    </row>
    <row r="312" spans="1:7" ht="43.2" x14ac:dyDescent="0.3">
      <c r="A312" s="17" t="s">
        <v>307</v>
      </c>
      <c r="B312" s="5" t="str">
        <f t="shared" si="4"/>
        <v>26.69</v>
      </c>
      <c r="C312" s="29" t="s">
        <v>370</v>
      </c>
      <c r="D312" s="20" t="s">
        <v>21</v>
      </c>
      <c r="E312" s="20" t="s">
        <v>272</v>
      </c>
      <c r="F312">
        <f>VLOOKUP(A312,Hoja1!$A$2:$B$28,2,FALSE)</f>
        <v>26</v>
      </c>
      <c r="G312">
        <f>COUNTIF($F$5:F312,F312)</f>
        <v>69</v>
      </c>
    </row>
    <row r="313" spans="1:7" ht="43.2" x14ac:dyDescent="0.3">
      <c r="A313" s="17" t="s">
        <v>307</v>
      </c>
      <c r="B313" s="5" t="str">
        <f t="shared" si="4"/>
        <v>26.70</v>
      </c>
      <c r="C313" s="29" t="s">
        <v>371</v>
      </c>
      <c r="D313" s="30" t="s">
        <v>13</v>
      </c>
      <c r="E313" s="20" t="s">
        <v>272</v>
      </c>
      <c r="F313">
        <f>VLOOKUP(A313,Hoja1!$A$2:$B$28,2,FALSE)</f>
        <v>26</v>
      </c>
      <c r="G313">
        <f>COUNTIF($F$5:F313,F313)</f>
        <v>70</v>
      </c>
    </row>
    <row r="314" spans="1:7" ht="43.2" x14ac:dyDescent="0.3">
      <c r="A314" s="17" t="s">
        <v>307</v>
      </c>
      <c r="B314" s="5" t="str">
        <f t="shared" si="4"/>
        <v>26.71</v>
      </c>
      <c r="C314" s="29" t="s">
        <v>372</v>
      </c>
      <c r="D314" s="30" t="s">
        <v>13</v>
      </c>
      <c r="E314" s="20" t="s">
        <v>272</v>
      </c>
      <c r="F314">
        <f>VLOOKUP(A314,Hoja1!$A$2:$B$28,2,FALSE)</f>
        <v>26</v>
      </c>
      <c r="G314">
        <f>COUNTIF($F$5:F314,F314)</f>
        <v>71</v>
      </c>
    </row>
    <row r="315" spans="1:7" ht="43.2" x14ac:dyDescent="0.3">
      <c r="A315" s="17" t="s">
        <v>307</v>
      </c>
      <c r="B315" s="5" t="str">
        <f t="shared" si="4"/>
        <v>26.72</v>
      </c>
      <c r="C315" s="29" t="s">
        <v>373</v>
      </c>
      <c r="D315" s="20" t="s">
        <v>21</v>
      </c>
      <c r="E315" s="20" t="s">
        <v>272</v>
      </c>
      <c r="F315">
        <f>VLOOKUP(A315,Hoja1!$A$2:$B$28,2,FALSE)</f>
        <v>26</v>
      </c>
      <c r="G315">
        <f>COUNTIF($F$5:F315,F315)</f>
        <v>72</v>
      </c>
    </row>
    <row r="316" spans="1:7" ht="43.2" x14ac:dyDescent="0.3">
      <c r="A316" s="17" t="s">
        <v>307</v>
      </c>
      <c r="B316" s="5" t="str">
        <f t="shared" si="4"/>
        <v>26.73</v>
      </c>
      <c r="C316" s="29" t="s">
        <v>374</v>
      </c>
      <c r="D316" s="20" t="s">
        <v>21</v>
      </c>
      <c r="E316" s="20" t="s">
        <v>272</v>
      </c>
      <c r="F316">
        <f>VLOOKUP(A316,Hoja1!$A$2:$B$28,2,FALSE)</f>
        <v>26</v>
      </c>
      <c r="G316">
        <f>COUNTIF($F$5:F316,F316)</f>
        <v>73</v>
      </c>
    </row>
    <row r="317" spans="1:7" ht="43.2" x14ac:dyDescent="0.3">
      <c r="A317" s="17" t="s">
        <v>307</v>
      </c>
      <c r="B317" s="5" t="str">
        <f t="shared" si="4"/>
        <v>26.74</v>
      </c>
      <c r="C317" s="29" t="s">
        <v>375</v>
      </c>
      <c r="D317" s="20" t="s">
        <v>21</v>
      </c>
      <c r="E317" s="20" t="s">
        <v>272</v>
      </c>
      <c r="F317">
        <f>VLOOKUP(A317,Hoja1!$A$2:$B$28,2,FALSE)</f>
        <v>26</v>
      </c>
      <c r="G317">
        <f>COUNTIF($F$5:F317,F317)</f>
        <v>74</v>
      </c>
    </row>
    <row r="318" spans="1:7" ht="43.2" x14ac:dyDescent="0.3">
      <c r="A318" s="17" t="s">
        <v>307</v>
      </c>
      <c r="B318" s="5" t="str">
        <f t="shared" si="4"/>
        <v>26.75</v>
      </c>
      <c r="C318" s="29" t="s">
        <v>376</v>
      </c>
      <c r="D318" s="20" t="s">
        <v>21</v>
      </c>
      <c r="E318" s="20" t="s">
        <v>272</v>
      </c>
      <c r="F318">
        <f>VLOOKUP(A318,Hoja1!$A$2:$B$28,2,FALSE)</f>
        <v>26</v>
      </c>
      <c r="G318">
        <f>COUNTIF($F$5:F318,F318)</f>
        <v>75</v>
      </c>
    </row>
    <row r="319" spans="1:7" ht="43.2" x14ac:dyDescent="0.3">
      <c r="A319" s="17" t="s">
        <v>307</v>
      </c>
      <c r="B319" s="5" t="str">
        <f t="shared" si="4"/>
        <v>26.76</v>
      </c>
      <c r="C319" s="29" t="s">
        <v>377</v>
      </c>
      <c r="D319" s="20" t="s">
        <v>21</v>
      </c>
      <c r="E319" s="20" t="s">
        <v>272</v>
      </c>
      <c r="F319">
        <f>VLOOKUP(A319,Hoja1!$A$2:$B$28,2,FALSE)</f>
        <v>26</v>
      </c>
      <c r="G319">
        <f>COUNTIF($F$5:F319,F319)</f>
        <v>76</v>
      </c>
    </row>
    <row r="320" spans="1:7" ht="28.8" x14ac:dyDescent="0.3">
      <c r="A320" s="23" t="s">
        <v>378</v>
      </c>
      <c r="B320" s="5" t="str">
        <f t="shared" si="4"/>
        <v>27.1</v>
      </c>
      <c r="C320" s="18" t="s">
        <v>379</v>
      </c>
      <c r="D320" s="2" t="s">
        <v>21</v>
      </c>
      <c r="E320" s="7" t="s">
        <v>14</v>
      </c>
      <c r="F320">
        <f>VLOOKUP(A320,Hoja1!$A$2:$B$28,2,FALSE)</f>
        <v>27</v>
      </c>
      <c r="G320">
        <f>COUNTIF($F$5:F320,F320)</f>
        <v>1</v>
      </c>
    </row>
    <row r="331" spans="1:1" x14ac:dyDescent="0.3">
      <c r="A331" s="68"/>
    </row>
    <row r="332" spans="1:1" ht="28.8" x14ac:dyDescent="0.3">
      <c r="A332" s="74" t="s">
        <v>23</v>
      </c>
    </row>
    <row r="333" spans="1:1" x14ac:dyDescent="0.3">
      <c r="A333" s="68" t="s">
        <v>34</v>
      </c>
    </row>
    <row r="334" spans="1:1" x14ac:dyDescent="0.3">
      <c r="A334" s="68" t="s">
        <v>48</v>
      </c>
    </row>
    <row r="335" spans="1:1" x14ac:dyDescent="0.3">
      <c r="A335" s="74" t="s">
        <v>56</v>
      </c>
    </row>
    <row r="336" spans="1:1" ht="28.8" x14ac:dyDescent="0.3">
      <c r="A336" s="74" t="s">
        <v>60</v>
      </c>
    </row>
    <row r="337" spans="1:1" x14ac:dyDescent="0.3">
      <c r="A337" s="68" t="s">
        <v>65</v>
      </c>
    </row>
    <row r="338" spans="1:1" x14ac:dyDescent="0.3">
      <c r="A338" s="74" t="s">
        <v>79</v>
      </c>
    </row>
    <row r="339" spans="1:1" ht="28.8" x14ac:dyDescent="0.3">
      <c r="A339" s="68" t="s">
        <v>101</v>
      </c>
    </row>
    <row r="340" spans="1:1" ht="28.8" x14ac:dyDescent="0.3">
      <c r="A340" s="74" t="s">
        <v>125</v>
      </c>
    </row>
    <row r="341" spans="1:1" ht="28.8" x14ac:dyDescent="0.3">
      <c r="A341" s="74" t="s">
        <v>137</v>
      </c>
    </row>
    <row r="342" spans="1:1" x14ac:dyDescent="0.3">
      <c r="A342" s="68" t="s">
        <v>144</v>
      </c>
    </row>
    <row r="343" spans="1:1" x14ac:dyDescent="0.3">
      <c r="A343" s="68" t="s">
        <v>152</v>
      </c>
    </row>
    <row r="344" spans="1:1" ht="28.8" x14ac:dyDescent="0.3">
      <c r="A344" s="68" t="s">
        <v>165</v>
      </c>
    </row>
    <row r="345" spans="1:1" x14ac:dyDescent="0.3">
      <c r="A345" s="68" t="s">
        <v>178</v>
      </c>
    </row>
    <row r="346" spans="1:1" x14ac:dyDescent="0.3">
      <c r="A346" s="74" t="s">
        <v>192</v>
      </c>
    </row>
    <row r="347" spans="1:1" x14ac:dyDescent="0.3">
      <c r="A347" s="74" t="s">
        <v>198</v>
      </c>
    </row>
    <row r="348" spans="1:1" x14ac:dyDescent="0.3">
      <c r="A348" s="68" t="s">
        <v>208</v>
      </c>
    </row>
    <row r="349" spans="1:1" x14ac:dyDescent="0.3">
      <c r="A349" s="74" t="s">
        <v>216</v>
      </c>
    </row>
    <row r="350" spans="1:1" x14ac:dyDescent="0.3">
      <c r="A350" s="68" t="s">
        <v>223</v>
      </c>
    </row>
    <row r="351" spans="1:1" x14ac:dyDescent="0.3">
      <c r="A351" s="68" t="s">
        <v>237</v>
      </c>
    </row>
    <row r="352" spans="1:1" x14ac:dyDescent="0.3">
      <c r="A352" s="68" t="s">
        <v>255</v>
      </c>
    </row>
    <row r="353" spans="1:1" x14ac:dyDescent="0.3">
      <c r="A353" s="69" t="s">
        <v>261</v>
      </c>
    </row>
    <row r="354" spans="1:1" ht="28.8" x14ac:dyDescent="0.3">
      <c r="A354" s="74" t="s">
        <v>266</v>
      </c>
    </row>
    <row r="355" spans="1:1" x14ac:dyDescent="0.3">
      <c r="A355" s="70" t="s">
        <v>270</v>
      </c>
    </row>
    <row r="356" spans="1:1" ht="43.2" x14ac:dyDescent="0.3">
      <c r="A356" s="70" t="s">
        <v>307</v>
      </c>
    </row>
    <row r="357" spans="1:1" x14ac:dyDescent="0.3">
      <c r="A357" s="74" t="s">
        <v>378</v>
      </c>
    </row>
  </sheetData>
  <autoFilter ref="A4:G4" xr:uid="{DF32836F-2410-465A-BA07-CADA8DD1FCDA}"/>
  <mergeCells count="1">
    <mergeCell ref="A1:E3"/>
  </mergeCells>
  <conditionalFormatting sqref="C22:C51">
    <cfRule type="duplicateValues" dxfId="0" priority="1"/>
  </conditionalFormatting>
  <conditionalFormatting sqref="C284:C319">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77734375" defaultRowHeight="14.4" x14ac:dyDescent="0.3"/>
  <cols>
    <col min="1" max="1" width="37.21875" customWidth="1"/>
  </cols>
  <sheetData>
    <row r="2" spans="1:2" x14ac:dyDescent="0.3">
      <c r="A2" s="4" t="s">
        <v>11</v>
      </c>
      <c r="B2">
        <v>1</v>
      </c>
    </row>
    <row r="3" spans="1:2" ht="28.8" x14ac:dyDescent="0.3">
      <c r="A3" s="23" t="s">
        <v>23</v>
      </c>
      <c r="B3">
        <v>2</v>
      </c>
    </row>
    <row r="4" spans="1:2" x14ac:dyDescent="0.3">
      <c r="A4" s="4" t="s">
        <v>34</v>
      </c>
      <c r="B4">
        <v>3</v>
      </c>
    </row>
    <row r="5" spans="1:2" x14ac:dyDescent="0.3">
      <c r="A5" s="4" t="s">
        <v>48</v>
      </c>
      <c r="B5">
        <v>4</v>
      </c>
    </row>
    <row r="6" spans="1:2" x14ac:dyDescent="0.3">
      <c r="A6" s="23" t="s">
        <v>56</v>
      </c>
      <c r="B6">
        <v>5</v>
      </c>
    </row>
    <row r="7" spans="1:2" ht="28.8" x14ac:dyDescent="0.3">
      <c r="A7" s="24" t="s">
        <v>60</v>
      </c>
      <c r="B7">
        <v>6</v>
      </c>
    </row>
    <row r="8" spans="1:2" x14ac:dyDescent="0.3">
      <c r="A8" s="4" t="s">
        <v>65</v>
      </c>
      <c r="B8">
        <v>7</v>
      </c>
    </row>
    <row r="9" spans="1:2" x14ac:dyDescent="0.3">
      <c r="A9" s="4" t="s">
        <v>79</v>
      </c>
      <c r="B9">
        <v>8</v>
      </c>
    </row>
    <row r="10" spans="1:2" ht="28.8" x14ac:dyDescent="0.3">
      <c r="A10" s="4" t="s">
        <v>101</v>
      </c>
      <c r="B10">
        <v>9</v>
      </c>
    </row>
    <row r="11" spans="1:2" ht="28.8" x14ac:dyDescent="0.3">
      <c r="A11" s="23" t="s">
        <v>125</v>
      </c>
      <c r="B11">
        <v>10</v>
      </c>
    </row>
    <row r="12" spans="1:2" ht="28.8" x14ac:dyDescent="0.3">
      <c r="A12" s="23" t="s">
        <v>137</v>
      </c>
      <c r="B12">
        <v>11</v>
      </c>
    </row>
    <row r="13" spans="1:2" x14ac:dyDescent="0.3">
      <c r="A13" s="4" t="s">
        <v>144</v>
      </c>
      <c r="B13">
        <v>12</v>
      </c>
    </row>
    <row r="14" spans="1:2" x14ac:dyDescent="0.3">
      <c r="A14" s="4" t="s">
        <v>152</v>
      </c>
      <c r="B14">
        <v>13</v>
      </c>
    </row>
    <row r="15" spans="1:2" ht="28.8" x14ac:dyDescent="0.3">
      <c r="A15" s="4" t="s">
        <v>165</v>
      </c>
      <c r="B15">
        <v>14</v>
      </c>
    </row>
    <row r="16" spans="1:2" x14ac:dyDescent="0.3">
      <c r="A16" s="4" t="s">
        <v>178</v>
      </c>
      <c r="B16">
        <v>15</v>
      </c>
    </row>
    <row r="17" spans="1:2" x14ac:dyDescent="0.3">
      <c r="A17" s="4" t="s">
        <v>192</v>
      </c>
      <c r="B17">
        <v>16</v>
      </c>
    </row>
    <row r="18" spans="1:2" x14ac:dyDescent="0.3">
      <c r="A18" s="23" t="s">
        <v>198</v>
      </c>
      <c r="B18">
        <v>17</v>
      </c>
    </row>
    <row r="19" spans="1:2" x14ac:dyDescent="0.3">
      <c r="A19" s="4" t="s">
        <v>208</v>
      </c>
      <c r="B19">
        <v>18</v>
      </c>
    </row>
    <row r="20" spans="1:2" x14ac:dyDescent="0.3">
      <c r="A20" s="23" t="s">
        <v>216</v>
      </c>
      <c r="B20">
        <v>19</v>
      </c>
    </row>
    <row r="21" spans="1:2" x14ac:dyDescent="0.3">
      <c r="A21" s="4" t="s">
        <v>223</v>
      </c>
      <c r="B21">
        <v>20</v>
      </c>
    </row>
    <row r="22" spans="1:2" x14ac:dyDescent="0.3">
      <c r="A22" s="4" t="s">
        <v>237</v>
      </c>
      <c r="B22">
        <v>21</v>
      </c>
    </row>
    <row r="23" spans="1:2" x14ac:dyDescent="0.3">
      <c r="A23" s="4" t="s">
        <v>255</v>
      </c>
      <c r="B23">
        <v>22</v>
      </c>
    </row>
    <row r="24" spans="1:2" x14ac:dyDescent="0.3">
      <c r="A24" s="6" t="s">
        <v>261</v>
      </c>
      <c r="B24">
        <v>23</v>
      </c>
    </row>
    <row r="25" spans="1:2" ht="28.8" x14ac:dyDescent="0.3">
      <c r="A25" s="23" t="s">
        <v>266</v>
      </c>
      <c r="B25">
        <v>24</v>
      </c>
    </row>
    <row r="26" spans="1:2" x14ac:dyDescent="0.3">
      <c r="A26" s="17" t="s">
        <v>270</v>
      </c>
      <c r="B26">
        <v>25</v>
      </c>
    </row>
    <row r="27" spans="1:2" ht="43.2" x14ac:dyDescent="0.3">
      <c r="A27" s="17" t="s">
        <v>307</v>
      </c>
      <c r="B27">
        <v>26</v>
      </c>
    </row>
    <row r="28" spans="1:2" x14ac:dyDescent="0.3">
      <c r="A28" s="23" t="s">
        <v>378</v>
      </c>
      <c r="B28">
        <v>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H135"/>
  <sheetViews>
    <sheetView topLeftCell="A100" workbookViewId="0">
      <selection activeCell="C55" sqref="C55"/>
    </sheetView>
  </sheetViews>
  <sheetFormatPr baseColWidth="10" defaultColWidth="11.44140625" defaultRowHeight="14.4" x14ac:dyDescent="0.3"/>
  <cols>
    <col min="1" max="1" width="30.5546875" customWidth="1"/>
    <col min="2" max="2" width="11.44140625" customWidth="1"/>
    <col min="3" max="3" width="57.77734375" customWidth="1"/>
    <col min="4" max="6" width="17.5546875" customWidth="1"/>
    <col min="7" max="8" width="0" hidden="1" customWidth="1"/>
  </cols>
  <sheetData>
    <row r="1" spans="1:8" ht="21" x14ac:dyDescent="0.3">
      <c r="A1" s="31"/>
      <c r="B1" s="32"/>
      <c r="C1" s="33" t="s">
        <v>469</v>
      </c>
      <c r="D1" s="34"/>
      <c r="E1" s="34"/>
      <c r="F1" s="34"/>
    </row>
    <row r="2" spans="1:8" x14ac:dyDescent="0.3">
      <c r="A2" s="35"/>
      <c r="B2" s="36"/>
      <c r="C2" s="35"/>
      <c r="D2" s="37"/>
      <c r="E2" s="37"/>
      <c r="F2" s="37"/>
    </row>
    <row r="3" spans="1:8" x14ac:dyDescent="0.3">
      <c r="A3" s="38" t="s">
        <v>2</v>
      </c>
      <c r="B3" s="39" t="s">
        <v>467</v>
      </c>
      <c r="C3" s="40" t="s">
        <v>3</v>
      </c>
      <c r="D3" s="41" t="s">
        <v>4</v>
      </c>
      <c r="E3" s="41" t="s">
        <v>5</v>
      </c>
      <c r="F3" s="41" t="s">
        <v>6</v>
      </c>
    </row>
    <row r="4" spans="1:8" x14ac:dyDescent="0.3">
      <c r="A4" s="42" t="s">
        <v>11</v>
      </c>
      <c r="B4" s="43" t="str">
        <f t="shared" ref="B4:B67" si="0">CONCATENATE(G4,".",H4)</f>
        <v>1.1</v>
      </c>
      <c r="C4" s="44" t="s">
        <v>20</v>
      </c>
      <c r="D4" s="45" t="s">
        <v>21</v>
      </c>
      <c r="E4" s="46" t="s">
        <v>14</v>
      </c>
      <c r="F4" s="46" t="s">
        <v>21</v>
      </c>
      <c r="G4">
        <v>1</v>
      </c>
      <c r="H4">
        <f>COUNTIF($G$4:G4,G4)</f>
        <v>1</v>
      </c>
    </row>
    <row r="5" spans="1:8" ht="27.6" x14ac:dyDescent="0.3">
      <c r="A5" s="42" t="s">
        <v>11</v>
      </c>
      <c r="B5" s="43" t="str">
        <f t="shared" si="0"/>
        <v>1.2</v>
      </c>
      <c r="C5" s="42" t="s">
        <v>386</v>
      </c>
      <c r="D5" s="45" t="s">
        <v>13</v>
      </c>
      <c r="E5" s="46" t="s">
        <v>14</v>
      </c>
      <c r="F5" s="46" t="s">
        <v>15</v>
      </c>
      <c r="G5">
        <v>1</v>
      </c>
      <c r="H5">
        <f>COUNTIF($G$4:G5,G5)</f>
        <v>2</v>
      </c>
    </row>
    <row r="6" spans="1:8" ht="27.6" x14ac:dyDescent="0.3">
      <c r="A6" s="42" t="s">
        <v>11</v>
      </c>
      <c r="B6" s="43" t="str">
        <f t="shared" si="0"/>
        <v>1.3</v>
      </c>
      <c r="C6" s="47" t="s">
        <v>387</v>
      </c>
      <c r="D6" s="45" t="s">
        <v>21</v>
      </c>
      <c r="E6" s="46" t="s">
        <v>14</v>
      </c>
      <c r="F6" s="46" t="s">
        <v>21</v>
      </c>
      <c r="G6">
        <v>1</v>
      </c>
      <c r="H6">
        <f>COUNTIF($G$4:G6,G6)</f>
        <v>3</v>
      </c>
    </row>
    <row r="7" spans="1:8" ht="27.6" x14ac:dyDescent="0.3">
      <c r="A7" s="42" t="s">
        <v>11</v>
      </c>
      <c r="B7" s="43" t="str">
        <f t="shared" si="0"/>
        <v>1.4</v>
      </c>
      <c r="C7" s="47" t="s">
        <v>16</v>
      </c>
      <c r="D7" s="45" t="s">
        <v>17</v>
      </c>
      <c r="E7" s="46" t="s">
        <v>18</v>
      </c>
      <c r="F7" s="46" t="s">
        <v>70</v>
      </c>
      <c r="G7">
        <v>1</v>
      </c>
      <c r="H7">
        <f>COUNTIF($G$4:G7,G7)</f>
        <v>4</v>
      </c>
    </row>
    <row r="8" spans="1:8" ht="27.6" x14ac:dyDescent="0.3">
      <c r="A8" s="42" t="s">
        <v>11</v>
      </c>
      <c r="B8" s="43" t="str">
        <f t="shared" si="0"/>
        <v>1.5</v>
      </c>
      <c r="C8" s="47" t="s">
        <v>22</v>
      </c>
      <c r="D8" s="45" t="s">
        <v>17</v>
      </c>
      <c r="E8" s="46" t="s">
        <v>18</v>
      </c>
      <c r="F8" s="46" t="s">
        <v>21</v>
      </c>
      <c r="G8">
        <v>1</v>
      </c>
      <c r="H8">
        <f>COUNTIF($G$4:G8,G8)</f>
        <v>5</v>
      </c>
    </row>
    <row r="9" spans="1:8" ht="27.6" x14ac:dyDescent="0.3">
      <c r="A9" s="42" t="s">
        <v>34</v>
      </c>
      <c r="B9" s="43" t="str">
        <f t="shared" si="0"/>
        <v>2.1</v>
      </c>
      <c r="C9" s="48" t="s">
        <v>36</v>
      </c>
      <c r="D9" s="49" t="s">
        <v>21</v>
      </c>
      <c r="E9" s="50" t="s">
        <v>14</v>
      </c>
      <c r="F9" s="50" t="s">
        <v>21</v>
      </c>
      <c r="G9">
        <v>2</v>
      </c>
      <c r="H9">
        <f>COUNTIF($G$4:G9,G9)</f>
        <v>1</v>
      </c>
    </row>
    <row r="10" spans="1:8" ht="27.6" x14ac:dyDescent="0.3">
      <c r="A10" s="42" t="s">
        <v>34</v>
      </c>
      <c r="B10" s="43" t="str">
        <f t="shared" si="0"/>
        <v>2.2</v>
      </c>
      <c r="C10" s="48" t="s">
        <v>454</v>
      </c>
      <c r="D10" s="49" t="s">
        <v>21</v>
      </c>
      <c r="E10" s="50" t="s">
        <v>38</v>
      </c>
      <c r="F10" s="50" t="s">
        <v>21</v>
      </c>
      <c r="G10">
        <v>2</v>
      </c>
      <c r="H10">
        <f>COUNTIF($G$4:G10,G10)</f>
        <v>2</v>
      </c>
    </row>
    <row r="11" spans="1:8" ht="27.6" x14ac:dyDescent="0.3">
      <c r="A11" s="42" t="s">
        <v>34</v>
      </c>
      <c r="B11" s="43" t="str">
        <f t="shared" si="0"/>
        <v>2.3</v>
      </c>
      <c r="C11" s="48" t="s">
        <v>388</v>
      </c>
      <c r="D11" s="49" t="s">
        <v>21</v>
      </c>
      <c r="E11" s="50" t="s">
        <v>38</v>
      </c>
      <c r="F11" s="50" t="s">
        <v>21</v>
      </c>
      <c r="G11">
        <v>2</v>
      </c>
      <c r="H11">
        <f>COUNTIF($G$4:G11,G11)</f>
        <v>3</v>
      </c>
    </row>
    <row r="12" spans="1:8" ht="27.6" x14ac:dyDescent="0.3">
      <c r="A12" s="42" t="s">
        <v>34</v>
      </c>
      <c r="B12" s="43" t="str">
        <f t="shared" si="0"/>
        <v>2.4</v>
      </c>
      <c r="C12" s="48" t="s">
        <v>452</v>
      </c>
      <c r="D12" s="49" t="s">
        <v>21</v>
      </c>
      <c r="E12" s="50" t="s">
        <v>38</v>
      </c>
      <c r="F12" s="50" t="s">
        <v>21</v>
      </c>
      <c r="G12">
        <v>2</v>
      </c>
      <c r="H12">
        <f>COUNTIF($G$4:G12,G12)</f>
        <v>4</v>
      </c>
    </row>
    <row r="13" spans="1:8" ht="27.6" x14ac:dyDescent="0.3">
      <c r="A13" s="51" t="s">
        <v>34</v>
      </c>
      <c r="B13" s="43" t="str">
        <f t="shared" si="0"/>
        <v>2.5</v>
      </c>
      <c r="C13" s="52" t="s">
        <v>41</v>
      </c>
      <c r="D13" s="49" t="s">
        <v>13</v>
      </c>
      <c r="E13" s="50" t="s">
        <v>42</v>
      </c>
      <c r="F13" s="50" t="s">
        <v>40</v>
      </c>
      <c r="G13">
        <v>2</v>
      </c>
      <c r="H13">
        <f>COUNTIF($G$4:G13,G13)</f>
        <v>5</v>
      </c>
    </row>
    <row r="14" spans="1:8" ht="27.6" x14ac:dyDescent="0.3">
      <c r="A14" s="51" t="s">
        <v>34</v>
      </c>
      <c r="B14" s="43" t="str">
        <f t="shared" si="0"/>
        <v>2.6</v>
      </c>
      <c r="C14" s="52" t="s">
        <v>44</v>
      </c>
      <c r="D14" s="49" t="s">
        <v>13</v>
      </c>
      <c r="E14" s="50" t="s">
        <v>45</v>
      </c>
      <c r="F14" s="50" t="s">
        <v>40</v>
      </c>
      <c r="G14">
        <v>2</v>
      </c>
      <c r="H14">
        <f>COUNTIF($G$4:G14,G14)</f>
        <v>6</v>
      </c>
    </row>
    <row r="15" spans="1:8" ht="27.6" x14ac:dyDescent="0.3">
      <c r="A15" s="51" t="s">
        <v>34</v>
      </c>
      <c r="B15" s="43" t="str">
        <f t="shared" si="0"/>
        <v>2.7</v>
      </c>
      <c r="C15" s="52" t="s">
        <v>470</v>
      </c>
      <c r="D15" s="53" t="s">
        <v>21</v>
      </c>
      <c r="E15" s="53" t="s">
        <v>38</v>
      </c>
      <c r="F15" s="53" t="s">
        <v>21</v>
      </c>
      <c r="G15">
        <v>2</v>
      </c>
      <c r="H15">
        <f>COUNTIF($G$4:G15,G15)</f>
        <v>7</v>
      </c>
    </row>
    <row r="16" spans="1:8" ht="27.6" x14ac:dyDescent="0.3">
      <c r="A16" s="42" t="s">
        <v>48</v>
      </c>
      <c r="B16" s="43" t="str">
        <f t="shared" si="0"/>
        <v>3.1</v>
      </c>
      <c r="C16" s="48" t="s">
        <v>54</v>
      </c>
      <c r="D16" s="45" t="s">
        <v>13</v>
      </c>
      <c r="E16" s="46" t="s">
        <v>50</v>
      </c>
      <c r="F16" s="46" t="s">
        <v>50</v>
      </c>
      <c r="G16">
        <v>3</v>
      </c>
      <c r="H16">
        <v>1</v>
      </c>
    </row>
    <row r="17" spans="1:8" ht="27.6" x14ac:dyDescent="0.3">
      <c r="A17" s="42" t="s">
        <v>65</v>
      </c>
      <c r="B17" s="43" t="str">
        <f t="shared" si="0"/>
        <v>4.1</v>
      </c>
      <c r="C17" s="48" t="s">
        <v>389</v>
      </c>
      <c r="D17" s="49" t="s">
        <v>21</v>
      </c>
      <c r="E17" s="50" t="s">
        <v>14</v>
      </c>
      <c r="F17" s="50" t="s">
        <v>21</v>
      </c>
      <c r="G17">
        <v>4</v>
      </c>
      <c r="H17">
        <f>COUNTIF($G$4:G17,G17)</f>
        <v>1</v>
      </c>
    </row>
    <row r="18" spans="1:8" ht="27.6" x14ac:dyDescent="0.3">
      <c r="A18" s="42" t="s">
        <v>65</v>
      </c>
      <c r="B18" s="43" t="str">
        <f t="shared" si="0"/>
        <v>4.2</v>
      </c>
      <c r="C18" s="48" t="s">
        <v>390</v>
      </c>
      <c r="D18" s="49" t="s">
        <v>17</v>
      </c>
      <c r="E18" s="50" t="s">
        <v>72</v>
      </c>
      <c r="F18" s="50" t="s">
        <v>21</v>
      </c>
      <c r="G18">
        <v>4</v>
      </c>
      <c r="H18">
        <f>COUNTIF($G$4:G18,G18)</f>
        <v>2</v>
      </c>
    </row>
    <row r="19" spans="1:8" ht="27.6" x14ac:dyDescent="0.3">
      <c r="A19" s="42" t="s">
        <v>65</v>
      </c>
      <c r="B19" s="43" t="str">
        <f t="shared" si="0"/>
        <v>4.3</v>
      </c>
      <c r="C19" s="48" t="s">
        <v>391</v>
      </c>
      <c r="D19" s="45" t="s">
        <v>17</v>
      </c>
      <c r="E19" s="46" t="s">
        <v>72</v>
      </c>
      <c r="F19" s="50" t="s">
        <v>21</v>
      </c>
      <c r="G19">
        <v>4</v>
      </c>
      <c r="H19">
        <f>COUNTIF($G$4:G19,G19)</f>
        <v>3</v>
      </c>
    </row>
    <row r="20" spans="1:8" ht="27.6" x14ac:dyDescent="0.3">
      <c r="A20" s="42" t="s">
        <v>65</v>
      </c>
      <c r="B20" s="43" t="str">
        <f t="shared" si="0"/>
        <v>4.4</v>
      </c>
      <c r="C20" s="52" t="s">
        <v>392</v>
      </c>
      <c r="D20" s="49" t="s">
        <v>17</v>
      </c>
      <c r="E20" s="50" t="s">
        <v>393</v>
      </c>
      <c r="F20" s="46" t="s">
        <v>40</v>
      </c>
      <c r="G20">
        <v>4</v>
      </c>
      <c r="H20">
        <f>COUNTIF($G$4:G20,G20)</f>
        <v>4</v>
      </c>
    </row>
    <row r="21" spans="1:8" ht="27.6" x14ac:dyDescent="0.3">
      <c r="A21" s="42" t="s">
        <v>65</v>
      </c>
      <c r="B21" s="43" t="str">
        <f t="shared" si="0"/>
        <v>4.5</v>
      </c>
      <c r="C21" s="52" t="s">
        <v>394</v>
      </c>
      <c r="D21" s="49" t="s">
        <v>17</v>
      </c>
      <c r="E21" s="50" t="s">
        <v>393</v>
      </c>
      <c r="F21" s="46" t="s">
        <v>40</v>
      </c>
      <c r="G21">
        <v>4</v>
      </c>
      <c r="H21">
        <f>COUNTIF($G$4:G21,G21)</f>
        <v>5</v>
      </c>
    </row>
    <row r="22" spans="1:8" ht="27.6" x14ac:dyDescent="0.3">
      <c r="A22" s="42" t="s">
        <v>65</v>
      </c>
      <c r="B22" s="43" t="str">
        <f t="shared" si="0"/>
        <v>4.6</v>
      </c>
      <c r="C22" s="48" t="s">
        <v>395</v>
      </c>
      <c r="D22" s="45" t="s">
        <v>13</v>
      </c>
      <c r="E22" s="46" t="s">
        <v>77</v>
      </c>
      <c r="F22" s="46" t="s">
        <v>40</v>
      </c>
      <c r="G22">
        <v>4</v>
      </c>
      <c r="H22">
        <f>COUNTIF($G$4:G22,G22)</f>
        <v>6</v>
      </c>
    </row>
    <row r="23" spans="1:8" x14ac:dyDescent="0.3">
      <c r="A23" s="42" t="s">
        <v>65</v>
      </c>
      <c r="B23" s="43" t="str">
        <f t="shared" si="0"/>
        <v>4.7</v>
      </c>
      <c r="C23" s="48" t="s">
        <v>396</v>
      </c>
      <c r="D23" s="49" t="s">
        <v>13</v>
      </c>
      <c r="E23" s="50" t="s">
        <v>397</v>
      </c>
      <c r="F23" s="46" t="s">
        <v>40</v>
      </c>
      <c r="G23">
        <v>4</v>
      </c>
      <c r="H23">
        <f>COUNTIF($G$4:G23,G23)</f>
        <v>7</v>
      </c>
    </row>
    <row r="24" spans="1:8" ht="27.6" x14ac:dyDescent="0.3">
      <c r="A24" s="42" t="s">
        <v>79</v>
      </c>
      <c r="B24" s="43" t="str">
        <f t="shared" si="0"/>
        <v>5.1</v>
      </c>
      <c r="C24" s="48" t="s">
        <v>80</v>
      </c>
      <c r="D24" s="49" t="s">
        <v>13</v>
      </c>
      <c r="E24" s="50" t="s">
        <v>81</v>
      </c>
      <c r="F24" s="50" t="s">
        <v>40</v>
      </c>
      <c r="G24">
        <v>5</v>
      </c>
      <c r="H24">
        <f>COUNTIF($G$4:G24,G24)</f>
        <v>1</v>
      </c>
    </row>
    <row r="25" spans="1:8" ht="27.6" x14ac:dyDescent="0.3">
      <c r="A25" s="42" t="s">
        <v>79</v>
      </c>
      <c r="B25" s="43" t="str">
        <f t="shared" si="0"/>
        <v>5.2</v>
      </c>
      <c r="C25" s="48" t="s">
        <v>82</v>
      </c>
      <c r="D25" s="49" t="s">
        <v>13</v>
      </c>
      <c r="E25" s="50" t="s">
        <v>83</v>
      </c>
      <c r="F25" s="50" t="s">
        <v>19</v>
      </c>
      <c r="G25">
        <v>5</v>
      </c>
      <c r="H25">
        <f>COUNTIF($G$4:G25,G25)</f>
        <v>2</v>
      </c>
    </row>
    <row r="26" spans="1:8" ht="41.4" x14ac:dyDescent="0.3">
      <c r="A26" s="42" t="s">
        <v>79</v>
      </c>
      <c r="B26" s="43" t="str">
        <f t="shared" si="0"/>
        <v>5.3</v>
      </c>
      <c r="C26" s="48" t="s">
        <v>398</v>
      </c>
      <c r="D26" s="49" t="s">
        <v>13</v>
      </c>
      <c r="E26" s="50" t="s">
        <v>83</v>
      </c>
      <c r="F26" s="50" t="s">
        <v>40</v>
      </c>
      <c r="G26">
        <v>5</v>
      </c>
      <c r="H26">
        <f>COUNTIF($G$4:G26,G26)</f>
        <v>3</v>
      </c>
    </row>
    <row r="27" spans="1:8" ht="27.6" x14ac:dyDescent="0.3">
      <c r="A27" s="42" t="s">
        <v>79</v>
      </c>
      <c r="B27" s="43" t="str">
        <f t="shared" si="0"/>
        <v>5.4</v>
      </c>
      <c r="C27" s="48" t="s">
        <v>399</v>
      </c>
      <c r="D27" s="49" t="s">
        <v>13</v>
      </c>
      <c r="E27" s="50" t="s">
        <v>83</v>
      </c>
      <c r="F27" s="50" t="s">
        <v>40</v>
      </c>
      <c r="G27">
        <v>5</v>
      </c>
      <c r="H27">
        <f>COUNTIF($G$4:G27,G27)</f>
        <v>4</v>
      </c>
    </row>
    <row r="28" spans="1:8" ht="27.6" x14ac:dyDescent="0.3">
      <c r="A28" s="54" t="s">
        <v>79</v>
      </c>
      <c r="B28" s="43" t="str">
        <f t="shared" si="0"/>
        <v>5.5</v>
      </c>
      <c r="C28" s="54" t="s">
        <v>400</v>
      </c>
      <c r="D28" s="49" t="s">
        <v>13</v>
      </c>
      <c r="E28" s="50" t="s">
        <v>45</v>
      </c>
      <c r="F28" s="50" t="s">
        <v>40</v>
      </c>
      <c r="G28">
        <v>5</v>
      </c>
      <c r="H28">
        <f>COUNTIF($G$4:G28,G28)</f>
        <v>5</v>
      </c>
    </row>
    <row r="29" spans="1:8" x14ac:dyDescent="0.3">
      <c r="A29" s="55" t="s">
        <v>79</v>
      </c>
      <c r="B29" s="43" t="str">
        <f t="shared" si="0"/>
        <v>5.6</v>
      </c>
      <c r="C29" s="44" t="s">
        <v>401</v>
      </c>
      <c r="D29" s="49" t="s">
        <v>13</v>
      </c>
      <c r="E29" s="50" t="s">
        <v>45</v>
      </c>
      <c r="F29" s="50" t="s">
        <v>40</v>
      </c>
      <c r="G29">
        <v>5</v>
      </c>
      <c r="H29">
        <f>COUNTIF($G$4:G29,G29)</f>
        <v>6</v>
      </c>
    </row>
    <row r="30" spans="1:8" ht="41.4" x14ac:dyDescent="0.3">
      <c r="A30" s="56" t="s">
        <v>79</v>
      </c>
      <c r="B30" s="43" t="str">
        <f t="shared" si="0"/>
        <v>5.7</v>
      </c>
      <c r="C30" s="42" t="s">
        <v>402</v>
      </c>
      <c r="D30" s="49" t="s">
        <v>13</v>
      </c>
      <c r="E30" s="50" t="s">
        <v>45</v>
      </c>
      <c r="F30" s="50" t="s">
        <v>40</v>
      </c>
      <c r="G30">
        <v>5</v>
      </c>
      <c r="H30">
        <f>COUNTIF($G$4:G30,G30)</f>
        <v>7</v>
      </c>
    </row>
    <row r="31" spans="1:8" ht="55.2" x14ac:dyDescent="0.3">
      <c r="A31" s="42" t="s">
        <v>79</v>
      </c>
      <c r="B31" s="43" t="str">
        <f t="shared" si="0"/>
        <v>5.8</v>
      </c>
      <c r="C31" s="48" t="s">
        <v>403</v>
      </c>
      <c r="D31" s="49" t="s">
        <v>13</v>
      </c>
      <c r="E31" s="50" t="s">
        <v>45</v>
      </c>
      <c r="F31" s="50" t="s">
        <v>40</v>
      </c>
      <c r="G31">
        <v>5</v>
      </c>
      <c r="H31">
        <f>COUNTIF($G$4:G31,G31)</f>
        <v>8</v>
      </c>
    </row>
    <row r="32" spans="1:8" ht="41.4" x14ac:dyDescent="0.3">
      <c r="A32" s="42" t="s">
        <v>79</v>
      </c>
      <c r="B32" s="43" t="str">
        <f t="shared" si="0"/>
        <v>5.9</v>
      </c>
      <c r="C32" s="48" t="s">
        <v>404</v>
      </c>
      <c r="D32" s="57" t="s">
        <v>17</v>
      </c>
      <c r="E32" s="58" t="s">
        <v>98</v>
      </c>
      <c r="F32" s="57" t="s">
        <v>40</v>
      </c>
      <c r="G32">
        <v>5</v>
      </c>
      <c r="H32">
        <f>COUNTIF($G$4:G32,G32)</f>
        <v>9</v>
      </c>
    </row>
    <row r="33" spans="1:8" ht="27.6" x14ac:dyDescent="0.3">
      <c r="A33" s="42" t="s">
        <v>79</v>
      </c>
      <c r="B33" s="43" t="str">
        <f t="shared" si="0"/>
        <v>5.10</v>
      </c>
      <c r="C33" s="48" t="s">
        <v>92</v>
      </c>
      <c r="D33" s="45" t="s">
        <v>13</v>
      </c>
      <c r="E33" s="46" t="s">
        <v>45</v>
      </c>
      <c r="F33" s="46" t="s">
        <v>40</v>
      </c>
      <c r="G33">
        <v>5</v>
      </c>
      <c r="H33">
        <f>COUNTIF($G$4:G33,G33)</f>
        <v>10</v>
      </c>
    </row>
    <row r="34" spans="1:8" ht="27.6" x14ac:dyDescent="0.3">
      <c r="A34" s="42" t="s">
        <v>79</v>
      </c>
      <c r="B34" s="43" t="str">
        <f t="shared" si="0"/>
        <v>5.11</v>
      </c>
      <c r="C34" s="48" t="s">
        <v>93</v>
      </c>
      <c r="D34" s="45" t="s">
        <v>13</v>
      </c>
      <c r="E34" s="46" t="s">
        <v>45</v>
      </c>
      <c r="F34" s="46" t="s">
        <v>40</v>
      </c>
      <c r="G34">
        <v>5</v>
      </c>
      <c r="H34">
        <f>COUNTIF($G$4:G34,G34)</f>
        <v>11</v>
      </c>
    </row>
    <row r="35" spans="1:8" ht="27.6" x14ac:dyDescent="0.3">
      <c r="A35" s="42" t="s">
        <v>79</v>
      </c>
      <c r="B35" s="43" t="str">
        <f t="shared" si="0"/>
        <v>5.12</v>
      </c>
      <c r="C35" s="48" t="s">
        <v>405</v>
      </c>
      <c r="D35" s="49" t="s">
        <v>13</v>
      </c>
      <c r="E35" s="50" t="s">
        <v>45</v>
      </c>
      <c r="F35" s="50" t="s">
        <v>40</v>
      </c>
      <c r="G35">
        <v>5</v>
      </c>
      <c r="H35">
        <f>COUNTIF($G$4:G35,G35)</f>
        <v>12</v>
      </c>
    </row>
    <row r="36" spans="1:8" ht="27.6" x14ac:dyDescent="0.3">
      <c r="A36" s="42" t="s">
        <v>79</v>
      </c>
      <c r="B36" s="43" t="str">
        <f t="shared" si="0"/>
        <v>5.13</v>
      </c>
      <c r="C36" s="48" t="s">
        <v>406</v>
      </c>
      <c r="D36" s="49" t="s">
        <v>13</v>
      </c>
      <c r="E36" s="50" t="s">
        <v>45</v>
      </c>
      <c r="F36" s="50" t="s">
        <v>40</v>
      </c>
      <c r="G36">
        <v>5</v>
      </c>
      <c r="H36">
        <f>COUNTIF($G$4:G36,G36)</f>
        <v>13</v>
      </c>
    </row>
    <row r="37" spans="1:8" ht="27.6" x14ac:dyDescent="0.3">
      <c r="A37" s="42" t="s">
        <v>79</v>
      </c>
      <c r="B37" s="43" t="str">
        <f t="shared" si="0"/>
        <v>5.14</v>
      </c>
      <c r="C37" s="48" t="s">
        <v>96</v>
      </c>
      <c r="D37" s="49" t="s">
        <v>21</v>
      </c>
      <c r="E37" s="50" t="s">
        <v>151</v>
      </c>
      <c r="F37" s="50" t="s">
        <v>40</v>
      </c>
      <c r="G37">
        <v>5</v>
      </c>
      <c r="H37">
        <f>COUNTIF($G$4:G37,G37)</f>
        <v>14</v>
      </c>
    </row>
    <row r="38" spans="1:8" ht="27.6" x14ac:dyDescent="0.3">
      <c r="A38" s="59" t="s">
        <v>101</v>
      </c>
      <c r="B38" s="43" t="str">
        <f t="shared" si="0"/>
        <v>6.1</v>
      </c>
      <c r="C38" s="48" t="s">
        <v>450</v>
      </c>
      <c r="D38" s="49" t="s">
        <v>13</v>
      </c>
      <c r="E38" s="50" t="s">
        <v>45</v>
      </c>
      <c r="F38" s="50" t="s">
        <v>70</v>
      </c>
      <c r="G38">
        <v>6</v>
      </c>
      <c r="H38">
        <f>COUNTIF($G$4:G38,G38)</f>
        <v>1</v>
      </c>
    </row>
    <row r="39" spans="1:8" ht="27.6" x14ac:dyDescent="0.3">
      <c r="A39" s="59" t="s">
        <v>101</v>
      </c>
      <c r="B39" s="43" t="str">
        <f t="shared" si="0"/>
        <v>6.2</v>
      </c>
      <c r="C39" s="48" t="s">
        <v>408</v>
      </c>
      <c r="D39" s="45" t="s">
        <v>13</v>
      </c>
      <c r="E39" s="46" t="s">
        <v>45</v>
      </c>
      <c r="F39" s="46" t="s">
        <v>70</v>
      </c>
      <c r="G39">
        <v>6</v>
      </c>
      <c r="H39">
        <f>COUNTIF($G$4:G39,G39)</f>
        <v>2</v>
      </c>
    </row>
    <row r="40" spans="1:8" ht="27.6" x14ac:dyDescent="0.3">
      <c r="A40" s="59" t="s">
        <v>101</v>
      </c>
      <c r="B40" s="43" t="str">
        <f t="shared" si="0"/>
        <v>6.3</v>
      </c>
      <c r="C40" s="48" t="s">
        <v>409</v>
      </c>
      <c r="D40" s="45" t="s">
        <v>471</v>
      </c>
      <c r="E40" s="46" t="s">
        <v>83</v>
      </c>
      <c r="F40" s="46" t="s">
        <v>70</v>
      </c>
      <c r="G40">
        <v>6</v>
      </c>
      <c r="H40">
        <f>COUNTIF($G$4:G40,G40)</f>
        <v>3</v>
      </c>
    </row>
    <row r="41" spans="1:8" ht="27.6" x14ac:dyDescent="0.3">
      <c r="A41" s="59" t="s">
        <v>101</v>
      </c>
      <c r="B41" s="43" t="str">
        <f t="shared" si="0"/>
        <v>6.4</v>
      </c>
      <c r="C41" s="48" t="s">
        <v>410</v>
      </c>
      <c r="D41" s="45" t="s">
        <v>13</v>
      </c>
      <c r="E41" s="46" t="s">
        <v>83</v>
      </c>
      <c r="F41" s="46" t="s">
        <v>70</v>
      </c>
      <c r="G41">
        <v>6</v>
      </c>
      <c r="H41">
        <f>COUNTIF($G$4:G41,G41)</f>
        <v>4</v>
      </c>
    </row>
    <row r="42" spans="1:8" ht="27.6" x14ac:dyDescent="0.3">
      <c r="A42" s="59" t="s">
        <v>101</v>
      </c>
      <c r="B42" s="43" t="str">
        <f t="shared" si="0"/>
        <v>6.5</v>
      </c>
      <c r="C42" s="48" t="s">
        <v>411</v>
      </c>
      <c r="D42" s="45" t="s">
        <v>13</v>
      </c>
      <c r="E42" s="46" t="s">
        <v>112</v>
      </c>
      <c r="F42" s="46" t="s">
        <v>70</v>
      </c>
      <c r="G42">
        <v>6</v>
      </c>
      <c r="H42">
        <f>COUNTIF($G$4:G42,G42)</f>
        <v>5</v>
      </c>
    </row>
    <row r="43" spans="1:8" ht="27.6" x14ac:dyDescent="0.3">
      <c r="A43" s="59" t="s">
        <v>101</v>
      </c>
      <c r="B43" s="43" t="str">
        <f t="shared" si="0"/>
        <v>6.6</v>
      </c>
      <c r="C43" s="48" t="s">
        <v>412</v>
      </c>
      <c r="D43" s="45" t="s">
        <v>13</v>
      </c>
      <c r="E43" s="46" t="s">
        <v>45</v>
      </c>
      <c r="F43" s="46" t="s">
        <v>70</v>
      </c>
      <c r="G43">
        <v>6</v>
      </c>
      <c r="H43">
        <f>COUNTIF($G$4:G43,G43)</f>
        <v>6</v>
      </c>
    </row>
    <row r="44" spans="1:8" ht="27.6" x14ac:dyDescent="0.3">
      <c r="A44" s="59" t="s">
        <v>101</v>
      </c>
      <c r="B44" s="43" t="str">
        <f t="shared" si="0"/>
        <v>6.7</v>
      </c>
      <c r="C44" s="48" t="s">
        <v>413</v>
      </c>
      <c r="D44" s="45" t="s">
        <v>13</v>
      </c>
      <c r="E44" s="46" t="s">
        <v>45</v>
      </c>
      <c r="F44" s="46" t="s">
        <v>70</v>
      </c>
      <c r="G44">
        <v>6</v>
      </c>
      <c r="H44">
        <f>COUNTIF($G$4:G44,G44)</f>
        <v>7</v>
      </c>
    </row>
    <row r="45" spans="1:8" ht="27.6" x14ac:dyDescent="0.3">
      <c r="A45" s="59" t="s">
        <v>101</v>
      </c>
      <c r="B45" s="43" t="str">
        <f t="shared" si="0"/>
        <v>6.8</v>
      </c>
      <c r="C45" s="48" t="s">
        <v>414</v>
      </c>
      <c r="D45" s="45" t="s">
        <v>13</v>
      </c>
      <c r="E45" s="46" t="s">
        <v>45</v>
      </c>
      <c r="F45" s="46" t="s">
        <v>70</v>
      </c>
      <c r="G45">
        <v>6</v>
      </c>
      <c r="H45">
        <f>COUNTIF($G$4:G45,G45)</f>
        <v>8</v>
      </c>
    </row>
    <row r="46" spans="1:8" ht="27.6" x14ac:dyDescent="0.3">
      <c r="A46" s="59" t="s">
        <v>101</v>
      </c>
      <c r="B46" s="43" t="str">
        <f t="shared" si="0"/>
        <v>6.9</v>
      </c>
      <c r="C46" s="48" t="s">
        <v>415</v>
      </c>
      <c r="D46" s="45" t="s">
        <v>13</v>
      </c>
      <c r="E46" s="46" t="s">
        <v>45</v>
      </c>
      <c r="F46" s="46" t="s">
        <v>70</v>
      </c>
      <c r="G46">
        <v>6</v>
      </c>
      <c r="H46">
        <f>COUNTIF($G$4:G46,G46)</f>
        <v>9</v>
      </c>
    </row>
    <row r="47" spans="1:8" ht="41.4" x14ac:dyDescent="0.3">
      <c r="A47" s="42" t="s">
        <v>137</v>
      </c>
      <c r="B47" s="43" t="str">
        <f t="shared" si="0"/>
        <v>7.1</v>
      </c>
      <c r="C47" s="42" t="s">
        <v>142</v>
      </c>
      <c r="D47" s="49" t="s">
        <v>21</v>
      </c>
      <c r="E47" s="50" t="s">
        <v>14</v>
      </c>
      <c r="F47" s="50" t="s">
        <v>21</v>
      </c>
      <c r="G47">
        <v>7</v>
      </c>
      <c r="H47">
        <f>COUNTIF($G$4:G47,G47)</f>
        <v>1</v>
      </c>
    </row>
    <row r="48" spans="1:8" ht="41.4" x14ac:dyDescent="0.3">
      <c r="A48" s="42" t="s">
        <v>137</v>
      </c>
      <c r="B48" s="43" t="str">
        <f t="shared" si="0"/>
        <v>7.2</v>
      </c>
      <c r="C48" s="48" t="s">
        <v>140</v>
      </c>
      <c r="D48" s="49" t="s">
        <v>21</v>
      </c>
      <c r="E48" s="50" t="s">
        <v>14</v>
      </c>
      <c r="F48" s="50" t="s">
        <v>21</v>
      </c>
      <c r="G48">
        <v>7</v>
      </c>
      <c r="H48">
        <f>COUNTIF($G$4:G48,G48)</f>
        <v>2</v>
      </c>
    </row>
    <row r="49" spans="1:8" ht="41.4" x14ac:dyDescent="0.3">
      <c r="A49" s="42" t="s">
        <v>137</v>
      </c>
      <c r="B49" s="43" t="str">
        <f t="shared" si="0"/>
        <v>7.3</v>
      </c>
      <c r="C49" s="48" t="s">
        <v>143</v>
      </c>
      <c r="D49" s="49" t="s">
        <v>21</v>
      </c>
      <c r="E49" s="50" t="s">
        <v>14</v>
      </c>
      <c r="F49" s="50" t="s">
        <v>21</v>
      </c>
      <c r="G49">
        <v>7</v>
      </c>
      <c r="H49">
        <f>COUNTIF($G$4:G49,G49)</f>
        <v>3</v>
      </c>
    </row>
    <row r="50" spans="1:8" ht="41.4" x14ac:dyDescent="0.3">
      <c r="A50" s="42" t="s">
        <v>137</v>
      </c>
      <c r="B50" s="43" t="str">
        <f t="shared" si="0"/>
        <v>7.4</v>
      </c>
      <c r="C50" s="48" t="s">
        <v>448</v>
      </c>
      <c r="D50" s="49" t="s">
        <v>13</v>
      </c>
      <c r="E50" s="50" t="s">
        <v>14</v>
      </c>
      <c r="F50" s="50" t="s">
        <v>259</v>
      </c>
      <c r="G50">
        <v>7</v>
      </c>
      <c r="H50">
        <f>COUNTIF($G$4:G50,G50)</f>
        <v>4</v>
      </c>
    </row>
    <row r="51" spans="1:8" ht="27.6" x14ac:dyDescent="0.3">
      <c r="A51" s="42" t="s">
        <v>144</v>
      </c>
      <c r="B51" s="43" t="str">
        <f t="shared" si="0"/>
        <v>8.1</v>
      </c>
      <c r="C51" s="48" t="s">
        <v>145</v>
      </c>
      <c r="D51" s="45" t="s">
        <v>21</v>
      </c>
      <c r="E51" s="46" t="s">
        <v>14</v>
      </c>
      <c r="F51" s="46" t="s">
        <v>21</v>
      </c>
      <c r="G51">
        <v>8</v>
      </c>
      <c r="H51">
        <f>COUNTIF($G$4:G51,G51)</f>
        <v>1</v>
      </c>
    </row>
    <row r="52" spans="1:8" ht="41.4" x14ac:dyDescent="0.3">
      <c r="A52" s="42" t="s">
        <v>144</v>
      </c>
      <c r="B52" s="43" t="str">
        <f t="shared" si="0"/>
        <v>8.2</v>
      </c>
      <c r="C52" s="48" t="s">
        <v>146</v>
      </c>
      <c r="D52" s="45" t="s">
        <v>21</v>
      </c>
      <c r="E52" s="46" t="s">
        <v>38</v>
      </c>
      <c r="F52" s="46" t="s">
        <v>21</v>
      </c>
      <c r="G52">
        <v>8</v>
      </c>
      <c r="H52">
        <f>COUNTIF($G$4:G52,G52)</f>
        <v>2</v>
      </c>
    </row>
    <row r="53" spans="1:8" ht="41.4" x14ac:dyDescent="0.3">
      <c r="A53" s="42" t="s">
        <v>144</v>
      </c>
      <c r="B53" s="43" t="str">
        <f t="shared" si="0"/>
        <v>8.3</v>
      </c>
      <c r="C53" s="48" t="s">
        <v>147</v>
      </c>
      <c r="D53" s="45" t="s">
        <v>21</v>
      </c>
      <c r="E53" s="46" t="s">
        <v>14</v>
      </c>
      <c r="F53" s="46" t="s">
        <v>21</v>
      </c>
      <c r="G53">
        <v>8</v>
      </c>
      <c r="H53">
        <f>COUNTIF($G$4:G53,G53)</f>
        <v>3</v>
      </c>
    </row>
    <row r="54" spans="1:8" ht="27.6" x14ac:dyDescent="0.3">
      <c r="A54" s="54" t="s">
        <v>144</v>
      </c>
      <c r="B54" s="43" t="str">
        <f t="shared" si="0"/>
        <v>8.4</v>
      </c>
      <c r="C54" s="54" t="s">
        <v>416</v>
      </c>
      <c r="D54" s="45" t="s">
        <v>21</v>
      </c>
      <c r="E54" s="46" t="s">
        <v>38</v>
      </c>
      <c r="F54" s="46" t="s">
        <v>21</v>
      </c>
      <c r="G54">
        <v>8</v>
      </c>
      <c r="H54">
        <f>COUNTIF($G$4:G54,G54)</f>
        <v>4</v>
      </c>
    </row>
    <row r="55" spans="1:8" ht="41.4" x14ac:dyDescent="0.3">
      <c r="A55" s="60" t="s">
        <v>144</v>
      </c>
      <c r="B55" s="43" t="str">
        <f t="shared" si="0"/>
        <v>8.5</v>
      </c>
      <c r="C55" s="44" t="s">
        <v>150</v>
      </c>
      <c r="D55" s="45" t="s">
        <v>21</v>
      </c>
      <c r="E55" s="46" t="s">
        <v>151</v>
      </c>
      <c r="F55" s="46" t="s">
        <v>21</v>
      </c>
      <c r="G55">
        <v>8</v>
      </c>
      <c r="H55">
        <f>COUNTIF($G$4:G55,G55)</f>
        <v>5</v>
      </c>
    </row>
    <row r="56" spans="1:8" ht="27.6" x14ac:dyDescent="0.3">
      <c r="A56" s="56" t="s">
        <v>152</v>
      </c>
      <c r="B56" s="43" t="str">
        <f t="shared" si="0"/>
        <v>9.1</v>
      </c>
      <c r="C56" s="42" t="s">
        <v>153</v>
      </c>
      <c r="D56" s="45" t="s">
        <v>21</v>
      </c>
      <c r="E56" s="46" t="s">
        <v>14</v>
      </c>
      <c r="F56" s="46" t="s">
        <v>21</v>
      </c>
      <c r="G56">
        <v>9</v>
      </c>
      <c r="H56">
        <f>COUNTIF($G$4:G56,G56)</f>
        <v>1</v>
      </c>
    </row>
    <row r="57" spans="1:8" x14ac:dyDescent="0.3">
      <c r="A57" s="42" t="s">
        <v>152</v>
      </c>
      <c r="B57" s="43" t="str">
        <f t="shared" si="0"/>
        <v>9.2</v>
      </c>
      <c r="C57" s="48" t="s">
        <v>154</v>
      </c>
      <c r="D57" s="45" t="s">
        <v>21</v>
      </c>
      <c r="E57" s="46" t="s">
        <v>14</v>
      </c>
      <c r="F57" s="46" t="s">
        <v>21</v>
      </c>
      <c r="G57">
        <v>9</v>
      </c>
      <c r="H57">
        <f>COUNTIF($G$4:G57,G57)</f>
        <v>2</v>
      </c>
    </row>
    <row r="58" spans="1:8" x14ac:dyDescent="0.3">
      <c r="A58" s="54" t="s">
        <v>152</v>
      </c>
      <c r="B58" s="43" t="str">
        <f t="shared" si="0"/>
        <v>9.3</v>
      </c>
      <c r="C58" s="48" t="s">
        <v>417</v>
      </c>
      <c r="D58" s="45" t="s">
        <v>21</v>
      </c>
      <c r="E58" s="46" t="s">
        <v>14</v>
      </c>
      <c r="F58" s="46" t="s">
        <v>21</v>
      </c>
      <c r="G58">
        <v>9</v>
      </c>
      <c r="H58">
        <f>COUNTIF($G$4:G58,G58)</f>
        <v>3</v>
      </c>
    </row>
    <row r="59" spans="1:8" x14ac:dyDescent="0.3">
      <c r="A59" s="42" t="s">
        <v>152</v>
      </c>
      <c r="B59" s="43" t="str">
        <f t="shared" si="0"/>
        <v>9.4</v>
      </c>
      <c r="C59" s="48" t="s">
        <v>158</v>
      </c>
      <c r="D59" s="45" t="s">
        <v>21</v>
      </c>
      <c r="E59" s="46" t="s">
        <v>151</v>
      </c>
      <c r="F59" s="46" t="s">
        <v>21</v>
      </c>
      <c r="G59">
        <v>9</v>
      </c>
      <c r="H59">
        <f>COUNTIF($G$4:G59,G59)</f>
        <v>4</v>
      </c>
    </row>
    <row r="60" spans="1:8" x14ac:dyDescent="0.3">
      <c r="A60" s="42" t="s">
        <v>152</v>
      </c>
      <c r="B60" s="43" t="str">
        <f t="shared" si="0"/>
        <v>9.5</v>
      </c>
      <c r="C60" s="48" t="s">
        <v>159</v>
      </c>
      <c r="D60" s="45" t="s">
        <v>21</v>
      </c>
      <c r="E60" s="46" t="s">
        <v>151</v>
      </c>
      <c r="F60" s="46" t="s">
        <v>21</v>
      </c>
      <c r="G60">
        <v>9</v>
      </c>
      <c r="H60">
        <f>COUNTIF($G$4:G60,G60)</f>
        <v>5</v>
      </c>
    </row>
    <row r="61" spans="1:8" ht="27.6" x14ac:dyDescent="0.3">
      <c r="A61" s="42" t="s">
        <v>152</v>
      </c>
      <c r="B61" s="43" t="str">
        <f t="shared" si="0"/>
        <v>9.6</v>
      </c>
      <c r="C61" s="48" t="s">
        <v>418</v>
      </c>
      <c r="D61" s="45" t="s">
        <v>21</v>
      </c>
      <c r="E61" s="46" t="s">
        <v>151</v>
      </c>
      <c r="F61" s="46" t="s">
        <v>21</v>
      </c>
      <c r="G61">
        <v>9</v>
      </c>
      <c r="H61">
        <f>COUNTIF($G$4:G61,G61)</f>
        <v>6</v>
      </c>
    </row>
    <row r="62" spans="1:8" ht="27.6" x14ac:dyDescent="0.3">
      <c r="A62" s="42" t="s">
        <v>152</v>
      </c>
      <c r="B62" s="43" t="str">
        <f t="shared" si="0"/>
        <v>9.7</v>
      </c>
      <c r="C62" s="48" t="s">
        <v>419</v>
      </c>
      <c r="D62" s="45" t="s">
        <v>21</v>
      </c>
      <c r="E62" s="46" t="s">
        <v>151</v>
      </c>
      <c r="F62" s="46" t="s">
        <v>21</v>
      </c>
      <c r="G62">
        <v>9</v>
      </c>
      <c r="H62">
        <f>COUNTIF($G$4:G62,G62)</f>
        <v>7</v>
      </c>
    </row>
    <row r="63" spans="1:8" x14ac:dyDescent="0.3">
      <c r="A63" s="42" t="s">
        <v>152</v>
      </c>
      <c r="B63" s="43" t="str">
        <f t="shared" si="0"/>
        <v>9.8</v>
      </c>
      <c r="C63" s="48" t="s">
        <v>384</v>
      </c>
      <c r="D63" s="45" t="s">
        <v>21</v>
      </c>
      <c r="E63" s="46" t="s">
        <v>14</v>
      </c>
      <c r="F63" s="46" t="s">
        <v>21</v>
      </c>
      <c r="G63">
        <v>9</v>
      </c>
      <c r="H63">
        <f>COUNTIF($G$4:G63,G63)</f>
        <v>8</v>
      </c>
    </row>
    <row r="64" spans="1:8" ht="27.6" x14ac:dyDescent="0.3">
      <c r="A64" s="61" t="s">
        <v>261</v>
      </c>
      <c r="B64" s="43" t="str">
        <f t="shared" si="0"/>
        <v>10.1</v>
      </c>
      <c r="C64" s="52" t="s">
        <v>264</v>
      </c>
      <c r="D64" s="49" t="s">
        <v>17</v>
      </c>
      <c r="E64" s="50" t="s">
        <v>14</v>
      </c>
      <c r="F64" s="50" t="s">
        <v>263</v>
      </c>
      <c r="G64">
        <v>10</v>
      </c>
      <c r="H64">
        <f>COUNTIF($G$4:G64,G64)</f>
        <v>1</v>
      </c>
    </row>
    <row r="65" spans="1:8" x14ac:dyDescent="0.3">
      <c r="A65" s="61" t="s">
        <v>261</v>
      </c>
      <c r="B65" s="43" t="str">
        <f t="shared" si="0"/>
        <v>10.2</v>
      </c>
      <c r="C65" s="47" t="s">
        <v>420</v>
      </c>
      <c r="D65" s="49" t="s">
        <v>17</v>
      </c>
      <c r="E65" s="50" t="s">
        <v>14</v>
      </c>
      <c r="F65" s="50" t="s">
        <v>263</v>
      </c>
      <c r="G65">
        <v>10</v>
      </c>
      <c r="H65">
        <f>COUNTIF($G$4:G65,G65)</f>
        <v>2</v>
      </c>
    </row>
    <row r="66" spans="1:8" ht="41.4" x14ac:dyDescent="0.3">
      <c r="A66" s="59" t="s">
        <v>178</v>
      </c>
      <c r="B66" s="43" t="str">
        <f t="shared" si="0"/>
        <v>11.1</v>
      </c>
      <c r="C66" s="48" t="s">
        <v>421</v>
      </c>
      <c r="D66" s="45" t="s">
        <v>21</v>
      </c>
      <c r="E66" s="46" t="s">
        <v>14</v>
      </c>
      <c r="F66" s="46" t="s">
        <v>21</v>
      </c>
      <c r="G66">
        <v>11</v>
      </c>
      <c r="H66">
        <f>COUNTIF($G$4:G66,G66)</f>
        <v>1</v>
      </c>
    </row>
    <row r="67" spans="1:8" ht="41.4" x14ac:dyDescent="0.3">
      <c r="A67" s="59" t="s">
        <v>178</v>
      </c>
      <c r="B67" s="43" t="str">
        <f t="shared" si="0"/>
        <v>11.2</v>
      </c>
      <c r="C67" s="48" t="s">
        <v>423</v>
      </c>
      <c r="D67" s="45" t="s">
        <v>13</v>
      </c>
      <c r="E67" s="46" t="s">
        <v>424</v>
      </c>
      <c r="F67" s="46" t="s">
        <v>40</v>
      </c>
      <c r="G67">
        <v>11</v>
      </c>
      <c r="H67">
        <f>COUNTIF($G$4:G67,G67)</f>
        <v>2</v>
      </c>
    </row>
    <row r="68" spans="1:8" ht="41.4" x14ac:dyDescent="0.3">
      <c r="A68" s="59" t="s">
        <v>178</v>
      </c>
      <c r="B68" s="43" t="str">
        <f t="shared" ref="B68:B111" si="1">CONCATENATE(G68,".",H68)</f>
        <v>11.3</v>
      </c>
      <c r="C68" s="48" t="s">
        <v>425</v>
      </c>
      <c r="D68" s="45" t="s">
        <v>21</v>
      </c>
      <c r="E68" s="46" t="s">
        <v>14</v>
      </c>
      <c r="F68" s="46" t="s">
        <v>21</v>
      </c>
      <c r="G68">
        <v>11</v>
      </c>
      <c r="H68">
        <f>COUNTIF($G$4:G68,G68)</f>
        <v>3</v>
      </c>
    </row>
    <row r="69" spans="1:8" ht="27.6" x14ac:dyDescent="0.3">
      <c r="A69" s="59" t="s">
        <v>178</v>
      </c>
      <c r="B69" s="43" t="str">
        <f t="shared" si="1"/>
        <v>11.4</v>
      </c>
      <c r="C69" s="48" t="s">
        <v>426</v>
      </c>
      <c r="D69" s="45" t="s">
        <v>13</v>
      </c>
      <c r="E69" s="46" t="s">
        <v>40</v>
      </c>
      <c r="F69" s="46" t="s">
        <v>40</v>
      </c>
      <c r="G69">
        <v>11</v>
      </c>
      <c r="H69">
        <f>COUNTIF($G$4:G69,G69)</f>
        <v>4</v>
      </c>
    </row>
    <row r="70" spans="1:8" ht="27.6" x14ac:dyDescent="0.3">
      <c r="A70" s="42" t="s">
        <v>178</v>
      </c>
      <c r="B70" s="43" t="str">
        <f t="shared" si="1"/>
        <v>11.5</v>
      </c>
      <c r="C70" s="48" t="s">
        <v>183</v>
      </c>
      <c r="D70" s="45" t="s">
        <v>21</v>
      </c>
      <c r="E70" s="46" t="s">
        <v>14</v>
      </c>
      <c r="F70" s="46" t="s">
        <v>21</v>
      </c>
      <c r="G70">
        <v>11</v>
      </c>
      <c r="H70">
        <f>COUNTIF($G$4:G70,G70)</f>
        <v>5</v>
      </c>
    </row>
    <row r="71" spans="1:8" ht="41.4" x14ac:dyDescent="0.3">
      <c r="A71" s="42" t="s">
        <v>178</v>
      </c>
      <c r="B71" s="43" t="str">
        <f t="shared" si="1"/>
        <v>11.6</v>
      </c>
      <c r="C71" s="48" t="s">
        <v>186</v>
      </c>
      <c r="D71" s="49" t="s">
        <v>21</v>
      </c>
      <c r="E71" s="50" t="s">
        <v>151</v>
      </c>
      <c r="F71" s="50" t="s">
        <v>21</v>
      </c>
      <c r="G71">
        <v>11</v>
      </c>
      <c r="H71">
        <f>COUNTIF($G$4:G71,G71)</f>
        <v>6</v>
      </c>
    </row>
    <row r="72" spans="1:8" ht="27.6" x14ac:dyDescent="0.3">
      <c r="A72" s="42" t="s">
        <v>178</v>
      </c>
      <c r="B72" s="43" t="str">
        <f t="shared" si="1"/>
        <v>11.7</v>
      </c>
      <c r="C72" s="62" t="s">
        <v>427</v>
      </c>
      <c r="D72" s="49" t="s">
        <v>21</v>
      </c>
      <c r="E72" s="50" t="s">
        <v>38</v>
      </c>
      <c r="F72" s="50" t="s">
        <v>21</v>
      </c>
      <c r="G72">
        <v>11</v>
      </c>
      <c r="H72">
        <f>COUNTIF($G$4:G72,G72)</f>
        <v>7</v>
      </c>
    </row>
    <row r="73" spans="1:8" ht="27.6" x14ac:dyDescent="0.3">
      <c r="A73" s="42" t="s">
        <v>178</v>
      </c>
      <c r="B73" s="43" t="str">
        <f t="shared" si="1"/>
        <v>11.8</v>
      </c>
      <c r="C73" s="63" t="s">
        <v>428</v>
      </c>
      <c r="D73" s="50" t="s">
        <v>21</v>
      </c>
      <c r="E73" s="50" t="s">
        <v>14</v>
      </c>
      <c r="F73" s="50" t="s">
        <v>21</v>
      </c>
      <c r="G73">
        <v>11</v>
      </c>
      <c r="H73">
        <f>COUNTIF($G$4:G73,G73)</f>
        <v>8</v>
      </c>
    </row>
    <row r="74" spans="1:8" ht="41.4" x14ac:dyDescent="0.3">
      <c r="A74" s="42" t="s">
        <v>178</v>
      </c>
      <c r="B74" s="43" t="str">
        <f t="shared" si="1"/>
        <v>11.9</v>
      </c>
      <c r="C74" s="48" t="s">
        <v>429</v>
      </c>
      <c r="D74" s="49" t="s">
        <v>21</v>
      </c>
      <c r="E74" s="50" t="s">
        <v>151</v>
      </c>
      <c r="F74" s="50" t="s">
        <v>21</v>
      </c>
      <c r="G74">
        <v>11</v>
      </c>
      <c r="H74">
        <f>COUNTIF($G$4:G74,G74)</f>
        <v>9</v>
      </c>
    </row>
    <row r="75" spans="1:8" ht="41.4" x14ac:dyDescent="0.3">
      <c r="A75" s="42" t="s">
        <v>178</v>
      </c>
      <c r="B75" s="43" t="str">
        <f t="shared" si="1"/>
        <v>11.10</v>
      </c>
      <c r="C75" s="48" t="s">
        <v>422</v>
      </c>
      <c r="D75" s="45" t="s">
        <v>21</v>
      </c>
      <c r="E75" s="46" t="s">
        <v>38</v>
      </c>
      <c r="F75" s="46" t="s">
        <v>21</v>
      </c>
      <c r="G75">
        <v>11</v>
      </c>
      <c r="H75">
        <f>COUNTIF($G$4:G75,G75)</f>
        <v>10</v>
      </c>
    </row>
    <row r="76" spans="1:8" ht="27.6" x14ac:dyDescent="0.3">
      <c r="A76" s="42" t="s">
        <v>178</v>
      </c>
      <c r="B76" s="43" t="str">
        <f t="shared" si="1"/>
        <v>11.11</v>
      </c>
      <c r="C76" s="48" t="s">
        <v>189</v>
      </c>
      <c r="D76" s="45" t="s">
        <v>21</v>
      </c>
      <c r="E76" s="46" t="s">
        <v>38</v>
      </c>
      <c r="F76" s="46" t="s">
        <v>21</v>
      </c>
      <c r="G76">
        <v>11</v>
      </c>
      <c r="H76">
        <f>COUNTIF($G$4:G76,G76)</f>
        <v>11</v>
      </c>
    </row>
    <row r="77" spans="1:8" ht="27.6" x14ac:dyDescent="0.3">
      <c r="A77" s="42" t="s">
        <v>178</v>
      </c>
      <c r="B77" s="43" t="str">
        <f t="shared" si="1"/>
        <v>11.12</v>
      </c>
      <c r="C77" s="48" t="s">
        <v>190</v>
      </c>
      <c r="D77" s="45" t="s">
        <v>21</v>
      </c>
      <c r="E77" s="46" t="s">
        <v>38</v>
      </c>
      <c r="F77" s="46" t="s">
        <v>21</v>
      </c>
      <c r="G77">
        <v>11</v>
      </c>
      <c r="H77">
        <f>COUNTIF($G$4:G77,G77)</f>
        <v>12</v>
      </c>
    </row>
    <row r="78" spans="1:8" ht="27.6" x14ac:dyDescent="0.3">
      <c r="A78" s="42" t="s">
        <v>223</v>
      </c>
      <c r="B78" s="43" t="str">
        <f t="shared" si="1"/>
        <v>12.1</v>
      </c>
      <c r="C78" s="48" t="s">
        <v>430</v>
      </c>
      <c r="D78" s="49" t="s">
        <v>21</v>
      </c>
      <c r="E78" s="50" t="s">
        <v>14</v>
      </c>
      <c r="F78" s="46" t="s">
        <v>21</v>
      </c>
      <c r="G78">
        <v>12</v>
      </c>
      <c r="H78">
        <f>COUNTIF($G$4:G78,G78)</f>
        <v>1</v>
      </c>
    </row>
    <row r="79" spans="1:8" ht="55.2" x14ac:dyDescent="0.3">
      <c r="A79" s="42" t="s">
        <v>223</v>
      </c>
      <c r="B79" s="43" t="str">
        <f t="shared" si="1"/>
        <v>12.2</v>
      </c>
      <c r="C79" s="48" t="s">
        <v>431</v>
      </c>
      <c r="D79" s="49" t="s">
        <v>21</v>
      </c>
      <c r="E79" s="50" t="s">
        <v>14</v>
      </c>
      <c r="F79" s="46" t="s">
        <v>21</v>
      </c>
      <c r="G79">
        <v>12</v>
      </c>
      <c r="H79">
        <f>COUNTIF($G$4:G79,G79)</f>
        <v>2</v>
      </c>
    </row>
    <row r="80" spans="1:8" x14ac:dyDescent="0.3">
      <c r="A80" s="54" t="s">
        <v>192</v>
      </c>
      <c r="B80" s="43" t="str">
        <f t="shared" si="1"/>
        <v>13.1</v>
      </c>
      <c r="C80" s="54" t="s">
        <v>432</v>
      </c>
      <c r="D80" s="45" t="s">
        <v>17</v>
      </c>
      <c r="E80" s="46" t="s">
        <v>197</v>
      </c>
      <c r="F80" s="46" t="s">
        <v>40</v>
      </c>
      <c r="G80">
        <v>13</v>
      </c>
      <c r="H80">
        <f>COUNTIF($G$4:G80,G80)</f>
        <v>1</v>
      </c>
    </row>
    <row r="81" spans="1:8" x14ac:dyDescent="0.3">
      <c r="A81" s="64" t="s">
        <v>192</v>
      </c>
      <c r="B81" s="43" t="str">
        <f t="shared" si="1"/>
        <v>13.2</v>
      </c>
      <c r="C81" s="65" t="s">
        <v>192</v>
      </c>
      <c r="D81" s="66" t="s">
        <v>21</v>
      </c>
      <c r="E81" s="67" t="s">
        <v>151</v>
      </c>
      <c r="F81" s="67" t="s">
        <v>21</v>
      </c>
      <c r="G81">
        <v>13</v>
      </c>
      <c r="H81">
        <f>COUNTIF($G$4:G81,G81)</f>
        <v>2</v>
      </c>
    </row>
    <row r="82" spans="1:8" ht="41.4" x14ac:dyDescent="0.3">
      <c r="A82" s="42" t="s">
        <v>216</v>
      </c>
      <c r="B82" s="43" t="str">
        <f t="shared" si="1"/>
        <v>14.1</v>
      </c>
      <c r="C82" s="48" t="s">
        <v>217</v>
      </c>
      <c r="D82" s="49" t="s">
        <v>21</v>
      </c>
      <c r="E82" s="50" t="s">
        <v>151</v>
      </c>
      <c r="F82" s="50" t="s">
        <v>19</v>
      </c>
      <c r="G82">
        <v>14</v>
      </c>
      <c r="H82">
        <f>COUNTIF($G$4:G82,G82)</f>
        <v>1</v>
      </c>
    </row>
    <row r="83" spans="1:8" ht="27.6" x14ac:dyDescent="0.3">
      <c r="A83" s="42" t="s">
        <v>216</v>
      </c>
      <c r="B83" s="43" t="str">
        <f t="shared" si="1"/>
        <v>14.2</v>
      </c>
      <c r="C83" s="48" t="s">
        <v>218</v>
      </c>
      <c r="D83" s="49" t="s">
        <v>13</v>
      </c>
      <c r="E83" s="50" t="s">
        <v>45</v>
      </c>
      <c r="F83" s="50" t="s">
        <v>19</v>
      </c>
      <c r="G83">
        <v>14</v>
      </c>
      <c r="H83">
        <f>COUNTIF($G$4:G83,G83)</f>
        <v>2</v>
      </c>
    </row>
    <row r="84" spans="1:8" ht="27.6" x14ac:dyDescent="0.3">
      <c r="A84" s="42" t="s">
        <v>216</v>
      </c>
      <c r="B84" s="43" t="str">
        <f t="shared" si="1"/>
        <v>14.3</v>
      </c>
      <c r="C84" s="48" t="s">
        <v>219</v>
      </c>
      <c r="D84" s="49" t="s">
        <v>21</v>
      </c>
      <c r="E84" s="50" t="s">
        <v>151</v>
      </c>
      <c r="F84" s="50" t="s">
        <v>21</v>
      </c>
      <c r="G84">
        <v>14</v>
      </c>
      <c r="H84">
        <f>COUNTIF($G$4:G84,G84)</f>
        <v>3</v>
      </c>
    </row>
    <row r="85" spans="1:8" x14ac:dyDescent="0.3">
      <c r="A85" s="42" t="s">
        <v>216</v>
      </c>
      <c r="B85" s="43" t="str">
        <f t="shared" si="1"/>
        <v>14.4</v>
      </c>
      <c r="C85" s="48" t="s">
        <v>433</v>
      </c>
      <c r="D85" s="49" t="s">
        <v>21</v>
      </c>
      <c r="E85" s="50" t="s">
        <v>38</v>
      </c>
      <c r="F85" s="50" t="s">
        <v>21</v>
      </c>
      <c r="G85">
        <v>14</v>
      </c>
      <c r="H85">
        <f>COUNTIF($G$4:G85,G85)</f>
        <v>4</v>
      </c>
    </row>
    <row r="86" spans="1:8" ht="27.6" x14ac:dyDescent="0.3">
      <c r="A86" s="42" t="s">
        <v>216</v>
      </c>
      <c r="B86" s="43" t="str">
        <f t="shared" si="1"/>
        <v>14.5</v>
      </c>
      <c r="C86" s="48" t="s">
        <v>221</v>
      </c>
      <c r="D86" s="49" t="s">
        <v>21</v>
      </c>
      <c r="E86" s="50" t="s">
        <v>14</v>
      </c>
      <c r="F86" s="50" t="s">
        <v>21</v>
      </c>
      <c r="G86">
        <v>14</v>
      </c>
      <c r="H86">
        <f>COUNTIF($G$4:G86,G86)</f>
        <v>5</v>
      </c>
    </row>
    <row r="87" spans="1:8" ht="27.6" x14ac:dyDescent="0.3">
      <c r="A87" s="42" t="s">
        <v>216</v>
      </c>
      <c r="B87" s="43" t="str">
        <f t="shared" si="1"/>
        <v>14.6</v>
      </c>
      <c r="C87" s="48" t="s">
        <v>222</v>
      </c>
      <c r="D87" s="49" t="s">
        <v>21</v>
      </c>
      <c r="E87" s="50" t="s">
        <v>14</v>
      </c>
      <c r="F87" s="50" t="s">
        <v>19</v>
      </c>
      <c r="G87">
        <v>14</v>
      </c>
      <c r="H87">
        <f>COUNTIF($G$4:G87,G87)</f>
        <v>6</v>
      </c>
    </row>
    <row r="88" spans="1:8" ht="27.6" x14ac:dyDescent="0.3">
      <c r="A88" s="42" t="s">
        <v>198</v>
      </c>
      <c r="B88" s="43" t="str">
        <f t="shared" si="1"/>
        <v>15.1</v>
      </c>
      <c r="C88" s="48" t="s">
        <v>201</v>
      </c>
      <c r="D88" s="49" t="s">
        <v>21</v>
      </c>
      <c r="E88" s="50" t="s">
        <v>14</v>
      </c>
      <c r="F88" s="50" t="s">
        <v>21</v>
      </c>
      <c r="G88">
        <v>15</v>
      </c>
      <c r="H88">
        <f>COUNTIF($G$4:G88,G88)</f>
        <v>1</v>
      </c>
    </row>
    <row r="89" spans="1:8" ht="55.2" x14ac:dyDescent="0.3">
      <c r="A89" s="42" t="s">
        <v>198</v>
      </c>
      <c r="B89" s="43" t="str">
        <f t="shared" si="1"/>
        <v>15.2</v>
      </c>
      <c r="C89" s="48" t="s">
        <v>202</v>
      </c>
      <c r="D89" s="45" t="s">
        <v>17</v>
      </c>
      <c r="E89" s="46" t="s">
        <v>434</v>
      </c>
      <c r="F89" s="46" t="s">
        <v>19</v>
      </c>
      <c r="G89">
        <v>15</v>
      </c>
      <c r="H89">
        <f>COUNTIF($G$4:G89,G89)</f>
        <v>2</v>
      </c>
    </row>
    <row r="90" spans="1:8" ht="41.4" x14ac:dyDescent="0.3">
      <c r="A90" s="42" t="s">
        <v>198</v>
      </c>
      <c r="B90" s="43" t="str">
        <f t="shared" si="1"/>
        <v>15.3</v>
      </c>
      <c r="C90" s="48" t="s">
        <v>435</v>
      </c>
      <c r="D90" s="45" t="s">
        <v>17</v>
      </c>
      <c r="E90" s="46" t="s">
        <v>203</v>
      </c>
      <c r="F90" s="46" t="s">
        <v>21</v>
      </c>
      <c r="G90">
        <v>15</v>
      </c>
      <c r="H90">
        <f>COUNTIF($G$4:G90,G90)</f>
        <v>3</v>
      </c>
    </row>
    <row r="91" spans="1:8" ht="27.6" x14ac:dyDescent="0.3">
      <c r="A91" s="42" t="s">
        <v>198</v>
      </c>
      <c r="B91" s="43" t="str">
        <f t="shared" si="1"/>
        <v>15.4</v>
      </c>
      <c r="C91" s="48" t="s">
        <v>205</v>
      </c>
      <c r="D91" s="49" t="s">
        <v>21</v>
      </c>
      <c r="E91" s="50" t="s">
        <v>38</v>
      </c>
      <c r="F91" s="50" t="s">
        <v>21</v>
      </c>
      <c r="G91">
        <v>15</v>
      </c>
      <c r="H91">
        <f>COUNTIF($G$4:G91,G91)</f>
        <v>4</v>
      </c>
    </row>
    <row r="92" spans="1:8" ht="55.2" x14ac:dyDescent="0.3">
      <c r="A92" s="42" t="s">
        <v>198</v>
      </c>
      <c r="B92" s="43" t="str">
        <f t="shared" si="1"/>
        <v>15.5</v>
      </c>
      <c r="C92" s="48" t="s">
        <v>436</v>
      </c>
      <c r="D92" s="45" t="s">
        <v>17</v>
      </c>
      <c r="E92" s="46" t="s">
        <v>434</v>
      </c>
      <c r="F92" s="46" t="s">
        <v>19</v>
      </c>
      <c r="G92">
        <v>15</v>
      </c>
      <c r="H92">
        <f>COUNTIF($G$4:G92,G92)</f>
        <v>5</v>
      </c>
    </row>
    <row r="93" spans="1:8" ht="27.6" x14ac:dyDescent="0.3">
      <c r="A93" s="42" t="s">
        <v>198</v>
      </c>
      <c r="B93" s="43" t="str">
        <f t="shared" si="1"/>
        <v>15.6</v>
      </c>
      <c r="C93" s="48" t="s">
        <v>437</v>
      </c>
      <c r="D93" s="49" t="s">
        <v>21</v>
      </c>
      <c r="E93" s="50" t="s">
        <v>14</v>
      </c>
      <c r="F93" s="50" t="s">
        <v>21</v>
      </c>
      <c r="G93">
        <v>15</v>
      </c>
      <c r="H93">
        <f>COUNTIF($G$4:G93,G93)</f>
        <v>6</v>
      </c>
    </row>
    <row r="94" spans="1:8" x14ac:dyDescent="0.3">
      <c r="A94" s="42" t="s">
        <v>208</v>
      </c>
      <c r="B94" s="43" t="str">
        <f t="shared" si="1"/>
        <v>16.1</v>
      </c>
      <c r="C94" s="48" t="s">
        <v>209</v>
      </c>
      <c r="D94" s="49" t="s">
        <v>13</v>
      </c>
      <c r="E94" s="50" t="s">
        <v>19</v>
      </c>
      <c r="F94" s="50" t="s">
        <v>19</v>
      </c>
      <c r="G94">
        <v>16</v>
      </c>
      <c r="H94">
        <f>COUNTIF($G$4:G94,G94)</f>
        <v>1</v>
      </c>
    </row>
    <row r="95" spans="1:8" x14ac:dyDescent="0.3">
      <c r="A95" s="42" t="s">
        <v>208</v>
      </c>
      <c r="B95" s="43" t="str">
        <f t="shared" si="1"/>
        <v>16.2</v>
      </c>
      <c r="C95" s="48" t="s">
        <v>438</v>
      </c>
      <c r="D95" s="49" t="s">
        <v>21</v>
      </c>
      <c r="E95" s="50" t="s">
        <v>14</v>
      </c>
      <c r="F95" s="50" t="s">
        <v>21</v>
      </c>
      <c r="G95">
        <v>16</v>
      </c>
      <c r="H95">
        <f>COUNTIF($G$4:G95,G95)</f>
        <v>2</v>
      </c>
    </row>
    <row r="96" spans="1:8" ht="27.6" x14ac:dyDescent="0.3">
      <c r="A96" s="42" t="s">
        <v>208</v>
      </c>
      <c r="B96" s="43" t="str">
        <f t="shared" si="1"/>
        <v>16.3</v>
      </c>
      <c r="C96" s="48" t="s">
        <v>211</v>
      </c>
      <c r="D96" s="49" t="s">
        <v>17</v>
      </c>
      <c r="E96" s="50" t="s">
        <v>439</v>
      </c>
      <c r="F96" s="50" t="s">
        <v>19</v>
      </c>
      <c r="G96">
        <v>16</v>
      </c>
      <c r="H96">
        <f>COUNTIF($G$4:G96,G96)</f>
        <v>3</v>
      </c>
    </row>
    <row r="97" spans="1:8" x14ac:dyDescent="0.3">
      <c r="A97" s="42" t="s">
        <v>208</v>
      </c>
      <c r="B97" s="43" t="str">
        <f t="shared" si="1"/>
        <v>16.4</v>
      </c>
      <c r="C97" s="48" t="s">
        <v>440</v>
      </c>
      <c r="D97" s="45" t="s">
        <v>13</v>
      </c>
      <c r="E97" s="46" t="s">
        <v>45</v>
      </c>
      <c r="F97" s="46" t="s">
        <v>40</v>
      </c>
      <c r="G97">
        <v>16</v>
      </c>
      <c r="H97">
        <f>COUNTIF($G$4:G97,G97)</f>
        <v>4</v>
      </c>
    </row>
    <row r="98" spans="1:8" x14ac:dyDescent="0.3">
      <c r="A98" s="42" t="s">
        <v>208</v>
      </c>
      <c r="B98" s="43" t="str">
        <f t="shared" si="1"/>
        <v>16.5</v>
      </c>
      <c r="C98" s="48" t="s">
        <v>215</v>
      </c>
      <c r="D98" s="45" t="s">
        <v>13</v>
      </c>
      <c r="E98" s="46" t="s">
        <v>45</v>
      </c>
      <c r="F98" s="46" t="s">
        <v>21</v>
      </c>
      <c r="G98">
        <v>16</v>
      </c>
      <c r="H98">
        <f>COUNTIF($G$4:G98,G98)</f>
        <v>5</v>
      </c>
    </row>
    <row r="99" spans="1:8" ht="41.4" x14ac:dyDescent="0.3">
      <c r="A99" s="42" t="s">
        <v>208</v>
      </c>
      <c r="B99" s="43" t="str">
        <f t="shared" si="1"/>
        <v>16.6</v>
      </c>
      <c r="C99" s="48" t="s">
        <v>213</v>
      </c>
      <c r="D99" s="49" t="s">
        <v>13</v>
      </c>
      <c r="E99" s="50" t="s">
        <v>45</v>
      </c>
      <c r="F99" s="50" t="s">
        <v>40</v>
      </c>
      <c r="G99">
        <v>16</v>
      </c>
      <c r="H99">
        <f>COUNTIF($G$4:G99,G99)</f>
        <v>6</v>
      </c>
    </row>
    <row r="100" spans="1:8" ht="41.4" x14ac:dyDescent="0.3">
      <c r="A100" s="42" t="s">
        <v>208</v>
      </c>
      <c r="B100" s="43" t="str">
        <f t="shared" si="1"/>
        <v>16.7</v>
      </c>
      <c r="C100" s="48" t="s">
        <v>441</v>
      </c>
      <c r="D100" s="49" t="s">
        <v>13</v>
      </c>
      <c r="E100" s="50" t="s">
        <v>45</v>
      </c>
      <c r="F100" s="50" t="s">
        <v>40</v>
      </c>
      <c r="G100">
        <v>16</v>
      </c>
      <c r="H100">
        <f>COUNTIF($G$4:G100,G100)</f>
        <v>7</v>
      </c>
    </row>
    <row r="101" spans="1:8" ht="27.6" x14ac:dyDescent="0.3">
      <c r="A101" s="42" t="s">
        <v>208</v>
      </c>
      <c r="B101" s="43" t="str">
        <f t="shared" si="1"/>
        <v>16.8</v>
      </c>
      <c r="C101" s="48" t="s">
        <v>472</v>
      </c>
      <c r="D101" s="49" t="s">
        <v>21</v>
      </c>
      <c r="E101" s="50" t="s">
        <v>38</v>
      </c>
      <c r="F101" s="50" t="s">
        <v>21</v>
      </c>
      <c r="G101">
        <v>16</v>
      </c>
      <c r="H101">
        <f>COUNTIF($G$4:G101,G101)</f>
        <v>8</v>
      </c>
    </row>
    <row r="102" spans="1:8" ht="41.4" x14ac:dyDescent="0.3">
      <c r="A102" s="42" t="s">
        <v>237</v>
      </c>
      <c r="B102" s="43" t="str">
        <f t="shared" si="1"/>
        <v>17.1</v>
      </c>
      <c r="C102" s="48" t="s">
        <v>244</v>
      </c>
      <c r="D102" s="45" t="s">
        <v>13</v>
      </c>
      <c r="E102" s="46" t="s">
        <v>40</v>
      </c>
      <c r="F102" s="50" t="s">
        <v>19</v>
      </c>
      <c r="G102">
        <v>17</v>
      </c>
      <c r="H102">
        <f>COUNTIF($G$4:G102,G102)</f>
        <v>1</v>
      </c>
    </row>
    <row r="103" spans="1:8" ht="55.2" x14ac:dyDescent="0.3">
      <c r="A103" s="42" t="s">
        <v>237</v>
      </c>
      <c r="B103" s="43" t="str">
        <f t="shared" si="1"/>
        <v>17.2</v>
      </c>
      <c r="C103" s="48" t="s">
        <v>442</v>
      </c>
      <c r="D103" s="49" t="s">
        <v>21</v>
      </c>
      <c r="E103" s="50" t="s">
        <v>38</v>
      </c>
      <c r="F103" s="50" t="s">
        <v>21</v>
      </c>
      <c r="G103">
        <v>17</v>
      </c>
      <c r="H103">
        <f>COUNTIF($G$4:G103,G103)</f>
        <v>2</v>
      </c>
    </row>
    <row r="104" spans="1:8" ht="55.2" x14ac:dyDescent="0.3">
      <c r="A104" s="42" t="s">
        <v>237</v>
      </c>
      <c r="B104" s="43" t="str">
        <f t="shared" si="1"/>
        <v>17.3</v>
      </c>
      <c r="C104" s="48" t="s">
        <v>455</v>
      </c>
      <c r="D104" s="49" t="s">
        <v>21</v>
      </c>
      <c r="E104" s="50" t="s">
        <v>38</v>
      </c>
      <c r="F104" s="50" t="s">
        <v>21</v>
      </c>
      <c r="G104">
        <v>17</v>
      </c>
      <c r="H104">
        <f>COUNTIF($G$4:G104,G104)</f>
        <v>3</v>
      </c>
    </row>
    <row r="105" spans="1:8" ht="27.6" x14ac:dyDescent="0.3">
      <c r="A105" s="42" t="s">
        <v>237</v>
      </c>
      <c r="B105" s="43" t="str">
        <f t="shared" si="1"/>
        <v>17.4</v>
      </c>
      <c r="C105" s="48" t="s">
        <v>443</v>
      </c>
      <c r="D105" s="49" t="s">
        <v>21</v>
      </c>
      <c r="E105" s="50" t="s">
        <v>151</v>
      </c>
      <c r="F105" s="50" t="s">
        <v>21</v>
      </c>
      <c r="G105">
        <v>17</v>
      </c>
      <c r="H105">
        <f>COUNTIF($G$4:G105,G105)</f>
        <v>4</v>
      </c>
    </row>
    <row r="106" spans="1:8" ht="27.6" x14ac:dyDescent="0.3">
      <c r="A106" s="42" t="s">
        <v>237</v>
      </c>
      <c r="B106" s="43" t="str">
        <f t="shared" si="1"/>
        <v>17.5</v>
      </c>
      <c r="C106" s="48" t="s">
        <v>444</v>
      </c>
      <c r="D106" s="49" t="s">
        <v>21</v>
      </c>
      <c r="E106" s="50" t="s">
        <v>14</v>
      </c>
      <c r="F106" s="50" t="s">
        <v>21</v>
      </c>
      <c r="G106">
        <v>17</v>
      </c>
      <c r="H106">
        <f>COUNTIF($G$4:G106,G106)</f>
        <v>5</v>
      </c>
    </row>
    <row r="107" spans="1:8" ht="27.6" x14ac:dyDescent="0.3">
      <c r="A107" s="42" t="s">
        <v>237</v>
      </c>
      <c r="B107" s="43" t="str">
        <f t="shared" si="1"/>
        <v>17.6</v>
      </c>
      <c r="C107" s="48" t="s">
        <v>242</v>
      </c>
      <c r="D107" s="49" t="s">
        <v>13</v>
      </c>
      <c r="E107" s="50" t="s">
        <v>83</v>
      </c>
      <c r="F107" s="50" t="s">
        <v>19</v>
      </c>
      <c r="G107">
        <v>17</v>
      </c>
      <c r="H107">
        <f>COUNTIF($G$4:G107,G107)</f>
        <v>6</v>
      </c>
    </row>
    <row r="108" spans="1:8" ht="41.4" x14ac:dyDescent="0.3">
      <c r="A108" s="42" t="s">
        <v>237</v>
      </c>
      <c r="B108" s="43" t="str">
        <f t="shared" si="1"/>
        <v>17.7</v>
      </c>
      <c r="C108" s="48" t="s">
        <v>245</v>
      </c>
      <c r="D108" s="49" t="s">
        <v>21</v>
      </c>
      <c r="E108" s="50" t="s">
        <v>38</v>
      </c>
      <c r="F108" s="50" t="s">
        <v>21</v>
      </c>
      <c r="G108">
        <v>17</v>
      </c>
      <c r="H108">
        <f>COUNTIF($G$4:G108,G108)</f>
        <v>7</v>
      </c>
    </row>
    <row r="109" spans="1:8" ht="27.6" x14ac:dyDescent="0.3">
      <c r="A109" s="42" t="s">
        <v>237</v>
      </c>
      <c r="B109" s="43" t="str">
        <f t="shared" si="1"/>
        <v>17.8</v>
      </c>
      <c r="C109" s="48" t="s">
        <v>445</v>
      </c>
      <c r="D109" s="49" t="s">
        <v>21</v>
      </c>
      <c r="E109" s="50" t="s">
        <v>38</v>
      </c>
      <c r="F109" s="50" t="s">
        <v>21</v>
      </c>
      <c r="G109">
        <v>17</v>
      </c>
      <c r="H109">
        <f>COUNTIF($G$4:G109,G109)</f>
        <v>8</v>
      </c>
    </row>
    <row r="110" spans="1:8" ht="41.4" x14ac:dyDescent="0.3">
      <c r="A110" s="42" t="s">
        <v>237</v>
      </c>
      <c r="B110" s="43" t="str">
        <f t="shared" si="1"/>
        <v>17.9</v>
      </c>
      <c r="C110" s="48" t="s">
        <v>446</v>
      </c>
      <c r="D110" s="49" t="s">
        <v>21</v>
      </c>
      <c r="E110" s="50" t="s">
        <v>38</v>
      </c>
      <c r="F110" s="50" t="s">
        <v>21</v>
      </c>
      <c r="G110">
        <v>17</v>
      </c>
      <c r="H110">
        <f>COUNTIF($G$4:G110,G110)</f>
        <v>9</v>
      </c>
    </row>
    <row r="111" spans="1:8" x14ac:dyDescent="0.3">
      <c r="A111" s="42" t="s">
        <v>237</v>
      </c>
      <c r="B111" s="43" t="str">
        <f t="shared" si="1"/>
        <v>17.10</v>
      </c>
      <c r="C111" s="48" t="s">
        <v>253</v>
      </c>
      <c r="D111" s="45" t="s">
        <v>21</v>
      </c>
      <c r="E111" s="46" t="s">
        <v>38</v>
      </c>
      <c r="F111" s="46" t="s">
        <v>21</v>
      </c>
      <c r="G111">
        <v>17</v>
      </c>
      <c r="H111">
        <f>COUNTIF($G$4:G111,G111)</f>
        <v>10</v>
      </c>
    </row>
    <row r="119" spans="1:1" x14ac:dyDescent="0.3">
      <c r="A119" s="71" t="s">
        <v>11</v>
      </c>
    </row>
    <row r="120" spans="1:1" ht="27.6" x14ac:dyDescent="0.3">
      <c r="A120" s="71" t="s">
        <v>34</v>
      </c>
    </row>
    <row r="121" spans="1:1" x14ac:dyDescent="0.3">
      <c r="A121" s="71" t="s">
        <v>48</v>
      </c>
    </row>
    <row r="122" spans="1:1" x14ac:dyDescent="0.3">
      <c r="A122" s="71" t="s">
        <v>65</v>
      </c>
    </row>
    <row r="123" spans="1:1" x14ac:dyDescent="0.3">
      <c r="A123" s="71" t="s">
        <v>79</v>
      </c>
    </row>
    <row r="124" spans="1:1" ht="27.6" x14ac:dyDescent="0.3">
      <c r="A124" s="71" t="s">
        <v>101</v>
      </c>
    </row>
    <row r="125" spans="1:1" ht="41.4" x14ac:dyDescent="0.3">
      <c r="A125" s="71" t="s">
        <v>137</v>
      </c>
    </row>
    <row r="126" spans="1:1" x14ac:dyDescent="0.3">
      <c r="A126" s="71" t="s">
        <v>144</v>
      </c>
    </row>
    <row r="127" spans="1:1" x14ac:dyDescent="0.3">
      <c r="A127" s="71" t="s">
        <v>152</v>
      </c>
    </row>
    <row r="128" spans="1:1" x14ac:dyDescent="0.3">
      <c r="A128" s="72" t="s">
        <v>261</v>
      </c>
    </row>
    <row r="129" spans="1:1" ht="27.6" x14ac:dyDescent="0.3">
      <c r="A129" s="73" t="s">
        <v>178</v>
      </c>
    </row>
    <row r="130" spans="1:1" x14ac:dyDescent="0.3">
      <c r="A130" s="73" t="s">
        <v>223</v>
      </c>
    </row>
    <row r="131" spans="1:1" x14ac:dyDescent="0.3">
      <c r="A131" s="71" t="s">
        <v>192</v>
      </c>
    </row>
    <row r="132" spans="1:1" x14ac:dyDescent="0.3">
      <c r="A132" s="71" t="s">
        <v>216</v>
      </c>
    </row>
    <row r="133" spans="1:1" x14ac:dyDescent="0.3">
      <c r="A133" s="71" t="s">
        <v>198</v>
      </c>
    </row>
    <row r="134" spans="1:1" x14ac:dyDescent="0.3">
      <c r="A134" s="71" t="s">
        <v>208</v>
      </c>
    </row>
    <row r="135" spans="1:1" x14ac:dyDescent="0.3">
      <c r="A135" s="71" t="s">
        <v>237</v>
      </c>
    </row>
  </sheetData>
  <autoFilter ref="A3:H111" xr:uid="{CD3EE648-FD08-4CB0-81C6-868F698071F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Calendario</vt:lpstr>
      <vt:lpstr>Catálogo Ordinarias</vt:lpstr>
      <vt:lpstr>Hoja1</vt:lpstr>
      <vt:lpstr>Catálogo Extraordinarias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2024-11-19T22:52:01Z</dcterms:modified>
  <cp:category/>
  <cp:contentStatus/>
</cp:coreProperties>
</file>