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4/Repositorio/SEPTIEMBRE 2024/PAAASINE/Hidalgo/"/>
    </mc:Choice>
  </mc:AlternateContent>
  <xr:revisionPtr revIDLastSave="0" documentId="8_{F155773F-BBD4-4E86-BADE-C07A66113161}" xr6:coauthVersionLast="47" xr6:coauthVersionMax="47" xr10:uidLastSave="{00000000-0000-0000-0000-000000000000}"/>
  <bookViews>
    <workbookView xWindow="-110" yWindow="-110" windowWidth="19420" windowHeight="11500" xr2:uid="{D4F32F9B-1990-4C6D-B375-D4B06161008A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71" i="1" l="1"/>
  <c r="P167" i="1"/>
  <c r="R159" i="1" l="1"/>
  <c r="R150" i="1"/>
  <c r="R149" i="1"/>
  <c r="R148" i="1"/>
  <c r="R147" i="1"/>
  <c r="R146" i="1"/>
  <c r="R145" i="1"/>
  <c r="R144" i="1"/>
  <c r="R143" i="1"/>
  <c r="R142" i="1"/>
  <c r="R141" i="1"/>
  <c r="R137" i="1" l="1"/>
  <c r="R136" i="1"/>
  <c r="R134" i="1"/>
  <c r="R131" i="1"/>
  <c r="R130" i="1"/>
  <c r="R128" i="1"/>
  <c r="R124" i="1" l="1"/>
  <c r="R103" i="1" l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 l="1"/>
  <c r="R36" i="1" l="1"/>
  <c r="R35" i="1"/>
  <c r="R34" i="1"/>
  <c r="R30" i="1"/>
  <c r="R31" i="1"/>
  <c r="R32" i="1"/>
  <c r="R33" i="1"/>
  <c r="R29" i="1" l="1"/>
  <c r="R28" i="1"/>
  <c r="R27" i="1"/>
  <c r="R26" i="1"/>
  <c r="R25" i="1"/>
  <c r="R24" i="1"/>
  <c r="R23" i="1"/>
  <c r="R21" i="1"/>
  <c r="R20" i="1" l="1"/>
  <c r="R19" i="1"/>
  <c r="R18" i="1"/>
  <c r="R17" i="1"/>
  <c r="R15" i="1" l="1"/>
  <c r="R14" i="1"/>
  <c r="R12" i="1" l="1"/>
  <c r="R13" i="1" l="1"/>
  <c r="R16" i="1"/>
  <c r="R22" i="1"/>
  <c r="R37" i="1" l="1"/>
</calcChain>
</file>

<file path=xl/sharedStrings.xml><?xml version="1.0" encoding="utf-8"?>
<sst xmlns="http://schemas.openxmlformats.org/spreadsheetml/2006/main" count="2004" uniqueCount="346">
  <si>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</si>
  <si>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</si>
  <si>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</si>
  <si>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 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</si>
  <si>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</si>
  <si>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</si>
  <si>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</si>
  <si>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</si>
  <si>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</si>
  <si>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</si>
  <si>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</si>
  <si>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</si>
  <si>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</si>
  <si>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</si>
  <si>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</si>
  <si>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</si>
  <si>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</si>
  <si>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</si>
  <si>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</si>
  <si>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</si>
  <si>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</si>
  <si>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HG00</t>
  </si>
  <si>
    <t>001</t>
  </si>
  <si>
    <t>M001</t>
  </si>
  <si>
    <t>B00OD02</t>
  </si>
  <si>
    <t>Servicios de lavandería, limpieza e higiene</t>
  </si>
  <si>
    <t>SERVICIO</t>
  </si>
  <si>
    <t>Servicios de vigilancia</t>
  </si>
  <si>
    <t>B00OD01</t>
  </si>
  <si>
    <t>NO APLICA</t>
  </si>
  <si>
    <t>Total</t>
  </si>
  <si>
    <t>SERVICIOS</t>
  </si>
  <si>
    <t>CONTRATO</t>
  </si>
  <si>
    <t>Materiales y útiles de oficina</t>
  </si>
  <si>
    <t>Productos alimenticios para el personal en las
instalaciones de las Unidades Responsables</t>
  </si>
  <si>
    <t>Servicio de agua</t>
  </si>
  <si>
    <t>Arrendamiento de edificios y locales</t>
  </si>
  <si>
    <t>INE/SERVS/JLE-HGO/006/2024</t>
  </si>
  <si>
    <t>ANUAL</t>
  </si>
  <si>
    <t>INE/SERVS/JLE/HGO/004/2024</t>
  </si>
  <si>
    <t>SERVICIO DE MANTENIMIENTO PREVENTIVO AL ELEVADOR DEL EDIFICIO DE LA JUNTA LOCAL EJECUTIVA DEL INE EN EL ESTADO DE HIDALGO CORRESPONDIENTE AL MES DE JULIO 2024</t>
  </si>
  <si>
    <t>SERVICIO DE MANTENIMIENTO PREVENTIVO MENSUAL A LA PLANTA TRATADORA DE AGUAS RESIDUALES DE LA JUNTA LOCAL EJECUTIVA DEL INE EN EL ESTADO DE HIDALGO CORRESPONDIENTE AL MES DE JULIO 2024</t>
  </si>
  <si>
    <t>INE/SERVS/JLE-HGO/008/2024</t>
  </si>
  <si>
    <t>INE/SERVS/JLE-HGO/007/2024</t>
  </si>
  <si>
    <t>Mantenimiento y conservación de maquinaria y equipo</t>
  </si>
  <si>
    <t>SERVICIO DE LIMPIEZA EN EL EDIFICIO DE LA JUNTA LOCAL EJECUTIVA DEL INE EN EL ESTADO DE HIDALGO CORRESPONDIENTE AL MES DE JULIO 2024</t>
  </si>
  <si>
    <t>INE/SERVS/JLE-HGO/003/2024</t>
  </si>
  <si>
    <t>Material Eléctrico y Electrónico.</t>
  </si>
  <si>
    <t>Otros materiales y Artículos de Construcción y Reparación.</t>
  </si>
  <si>
    <t>Herramientas Menores.</t>
  </si>
  <si>
    <t>SERVICIO DE AGUA POTABLE EN EL INMUEBLE QUE OCUPA LA JUNTA LOCAL EJECUTIVA DEL INE EN EL ESTADO DE HIDALGO CORRESPONDIENTE AL MES DE AGOSTO 2024</t>
  </si>
  <si>
    <t>Servicio Telefónico Convencional.</t>
  </si>
  <si>
    <t>B00OD01,  B00OD02</t>
  </si>
  <si>
    <t>ARRENDAMIENTO DE LA BODEGA DE BIENES PERTENECIENTE A LA JUNTA LOCAL EJECUTIVA DEL INE EN EL ESTADO DE HIDALGO CORRESPONDIENTE AL MES DE AGOSTO 2024</t>
  </si>
  <si>
    <t>INE/SERVS/JLE/HGO/001/2024</t>
  </si>
  <si>
    <t>Arrendamiento de Maquinaria y Equipo.</t>
  </si>
  <si>
    <t>SERVICIO DE VIGILANCIA EN LAS INSTALACIONES DEL EDIFICIO DE LA JUNTA LOCAL EJECUTIVA DEL INE EN EL ESTADO DE HIDALGO CORRESPONDIENTE AL MES DE AGOSTO 2024</t>
  </si>
  <si>
    <t>SERVICIO DE VIGILANCIA EN LA BODEGA DE BIENES DE LA JUNTA LOCAL EJECUTIVA DEL INE EN EL ESTADO DE HIDALGO CORRESPONDIENTE AL MES DE AGOSTO 2024</t>
  </si>
  <si>
    <t>INE/SERVS/JLE-HGO/002/2024</t>
  </si>
  <si>
    <t>Subcontratación de Servicios con Terceros.</t>
  </si>
  <si>
    <t>Junta Local Ejecutiva</t>
  </si>
  <si>
    <t>ADQUISICIÓN DE PRODUCTOS ALIMENTICIOS PARA EL DESARROLLO DE LAS ACTIVIDADES DE LAS ÁREAS QUE SOLICITAN LAS DIFERENTES SALAS DE ESTA JUNTA LOCAL EJECUTIVA</t>
  </si>
  <si>
    <t>ADQUISICIÓN DE AGUA EMBOTELLADA GARRAFÓN DE 20 LTS PARA LA JUNTA LOCAL EJECUTIVA CORRESPONDIENTES AL MES DE AGOSTO 2024</t>
  </si>
  <si>
    <t>SERVICIO DE ALIMENTOS PARA LOS PARTICIPANTES DEL CURSO SOBRE LA PLATAFORMA QGIS EL DÍA 19 DE AGOSTO DEL 2024 POR PARTE DEL ÁREA DE CARTOGRAFÍA DE ESTA JUNTA LOCAL EJECUTIVA</t>
  </si>
  <si>
    <t>ADQUISICIÓN DE MATERIAL SOLICITADO POR EL ÁREA DE SISTEMAS</t>
  </si>
  <si>
    <t>SERVICIO TELEFÓNICO EN LA JUNTA LOCAL EJECUTIVA Y JUNTAS DISTRITALES CORRESPONDIENTE AL MES DE JULIO DE 2024</t>
  </si>
  <si>
    <t>SERVICIO TELEFÓNICO EN LA JUNTA LOCAL EJECUTIVA Y JUNTAS DISTRITALES CORRESPONDIENTE AL MES DE AGOSTO DE 2024</t>
  </si>
  <si>
    <t>SERVICIO DE FOTOCOPIADO BLANCO Y NEGRO PARA LAS ÁREAS DE ESTA JUNTA LOCAL EJECUTIVA DEL PERIODO DEL 04 DE MAYO AL 01 JUNIO DEL 2024.</t>
  </si>
  <si>
    <t>SERVICIO DE FOTOCOPIADO A COLOR PARA LAS ÁREAS DE ESTA JUNTA LOCAL EJECUTIVA DEL PERIODO DEL 04 DE MAYO AL 01 JUNIO DEL 2024</t>
  </si>
  <si>
    <t>SERVICIO DE COMBUSTIBLE POR DISPERSIÓN ELECTRÓNICA PARA LAS ACTIVIDADES DE RECOLECCIÓN Y DESTRUCCIÓN DE LAS LISTAS NOMINALES DE ELECTORES UTILIZADAS EN EL PEC 2023</t>
  </si>
  <si>
    <t>DISPERSIÓN ELECTRÓNICA DE COMBUSTIBLE PARA SERVICIOS PÚBLICOS</t>
  </si>
  <si>
    <t>HG01</t>
  </si>
  <si>
    <t>Pieza</t>
  </si>
  <si>
    <t>ADJUDICACIÓN DIRECTA</t>
  </si>
  <si>
    <t>21100087-0013</t>
  </si>
  <si>
    <t>PAPEL BOND T/CARTA 500 hjs.</t>
  </si>
  <si>
    <t>Paquete</t>
  </si>
  <si>
    <t>21100013-0005</t>
  </si>
  <si>
    <t>BOLÍGRAFO TINTA AZUL</t>
  </si>
  <si>
    <t>21100013-0006</t>
  </si>
  <si>
    <t>BOLÍGRAFO TINTA NEGRO</t>
  </si>
  <si>
    <t>PRODUCTOS ALIMENTICIOS PARA EL PERSONAL EN LAS INSTALACIONES DE LAS UNIDADES RESPONSABLES</t>
  </si>
  <si>
    <t>22104001-0020</t>
  </si>
  <si>
    <t>AGUA PURIFICADA 600 ML</t>
  </si>
  <si>
    <t>22100002-0003</t>
  </si>
  <si>
    <t>AZUCAR</t>
  </si>
  <si>
    <t>Kilo</t>
  </si>
  <si>
    <t>22100004-0002</t>
  </si>
  <si>
    <t>CAFE SOLUBLE</t>
  </si>
  <si>
    <t>FRASCO</t>
  </si>
  <si>
    <t>22100008-0001</t>
  </si>
  <si>
    <t>GALLETA SURTIDO ESPECIAL</t>
  </si>
  <si>
    <t>CAJA</t>
  </si>
  <si>
    <t>22100006-0002</t>
  </si>
  <si>
    <t>CREMA EN POLVO</t>
  </si>
  <si>
    <t>R009</t>
  </si>
  <si>
    <t>067</t>
  </si>
  <si>
    <t>SERVICIO TELEFÓNICO CONVENCIONAL</t>
  </si>
  <si>
    <t>ENVÍOS DE PAQUETERÍA POR DHL</t>
  </si>
  <si>
    <t>32201</t>
  </si>
  <si>
    <t>ARRENDAMIENTO DE EDIFICIOS Y LOCALES</t>
  </si>
  <si>
    <t>RENTA DEL EDIFICIO (JDE)</t>
  </si>
  <si>
    <t>39356.93</t>
  </si>
  <si>
    <t>RENTA DEL EDIFICIO (MAC)</t>
  </si>
  <si>
    <t>ARRENDAMIENTO DE MAQUINARIA Y EQUIPO</t>
  </si>
  <si>
    <t>ARRENDAMIENTO FOTOCOPIADORAS</t>
  </si>
  <si>
    <t>PENSIÓN DE VEHICULOS OFICIALES</t>
  </si>
  <si>
    <t>SERVICIO DE VIGILANCIA (JDE)</t>
  </si>
  <si>
    <t>INE/SERV/004/2019  </t>
  </si>
  <si>
    <t>40971.98</t>
  </si>
  <si>
    <t>SERVICIO DE VIGILANCIA (MAC)</t>
  </si>
  <si>
    <t>SERVICIOS DE LAVANDERÍA, LIMPIEZA E HIGIENE</t>
  </si>
  <si>
    <t>SERVICIO DE LIMPIEZA DEL EDIFICIO (JDE)</t>
  </si>
  <si>
    <t>INE/SERV/002/2019</t>
  </si>
  <si>
    <t>14722.43</t>
  </si>
  <si>
    <t>SERVICIO DE LIMPIEZA DEL EDIFICIO (MAC)</t>
  </si>
  <si>
    <t>Servicios de jardinería y fumigación (mac y junta)</t>
  </si>
  <si>
    <t>FUMIGACIÓN</t>
  </si>
  <si>
    <t>37504</t>
  </si>
  <si>
    <t>VIATICOS NACIONALES PERA SERVIDORES PÚBLICOS EN EL DESEMPEÑO DE FUNCIONES OFICIALES</t>
  </si>
  <si>
    <t>UR Ejerce</t>
  </si>
  <si>
    <t>UR Presp</t>
  </si>
  <si>
    <t xml:space="preserve">Materiales y útiles de oficina </t>
  </si>
  <si>
    <t>Productos alimenticios para el personal en las instalaciones de las unidades responsables</t>
  </si>
  <si>
    <t>Servicio telefónico convencional</t>
  </si>
  <si>
    <t>Servicio postal</t>
  </si>
  <si>
    <t>Arrendamiento de maquinaria y equipo</t>
  </si>
  <si>
    <t>Otros servicios comerciales</t>
  </si>
  <si>
    <t>Servicios de vigilancia (jde)</t>
  </si>
  <si>
    <t>Servicios de vigilancia (mac)</t>
  </si>
  <si>
    <t>Viáticos nacionales pera servidores públicos en el desempeño de funciones oficiales</t>
  </si>
  <si>
    <t>Septiembre</t>
  </si>
  <si>
    <t>Junta Distrital Ejecutiva 01</t>
  </si>
  <si>
    <t>HG02</t>
  </si>
  <si>
    <t>26103</t>
  </si>
  <si>
    <t>26103001-0031</t>
  </si>
  <si>
    <t>PESOS</t>
  </si>
  <si>
    <t>Adjudicacion directa</t>
  </si>
  <si>
    <t>33901</t>
  </si>
  <si>
    <t>29401</t>
  </si>
  <si>
    <t>Refacciones y accesorios para equipos de computo y telecomunicaciones</t>
  </si>
  <si>
    <t>29401001-0106</t>
  </si>
  <si>
    <t>DISCO DURO EXTERNO DE 2T - GASTO</t>
  </si>
  <si>
    <t>24601</t>
  </si>
  <si>
    <t>24600018-0012</t>
  </si>
  <si>
    <t>TAPA CONTACTO DOS VENTANAS</t>
  </si>
  <si>
    <t>24601001-0172</t>
  </si>
  <si>
    <t>MULTI-CONTACTO</t>
  </si>
  <si>
    <t>24600010-0014</t>
  </si>
  <si>
    <t>24601001-0174</t>
  </si>
  <si>
    <t>24600003-0004</t>
  </si>
  <si>
    <t>24600020-0012</t>
  </si>
  <si>
    <t>BALASTRAS O BALASTROS</t>
  </si>
  <si>
    <t>29400013-0033</t>
  </si>
  <si>
    <t>MEMORIA USB DE 32 GB</t>
  </si>
  <si>
    <t>29401001-0135</t>
  </si>
  <si>
    <t>MEMORIA USB DE 16 GB</t>
  </si>
  <si>
    <t>32601</t>
  </si>
  <si>
    <t>F-42685 PAGO DEL SERVICIO DE FOTOCOPIADO MES DE  AGO-24</t>
  </si>
  <si>
    <t>22104</t>
  </si>
  <si>
    <t>22104001-0108</t>
  </si>
  <si>
    <t>REFRESCO</t>
  </si>
  <si>
    <t>22104001-0072</t>
  </si>
  <si>
    <t>22104001-0098</t>
  </si>
  <si>
    <t>KILOGRAMO</t>
  </si>
  <si>
    <t>22104001-0069</t>
  </si>
  <si>
    <t>22104001-0127</t>
  </si>
  <si>
    <t>AGUA PURIFICADA DE 600 ML</t>
  </si>
  <si>
    <t>PAQUETE</t>
  </si>
  <si>
    <t>21101</t>
  </si>
  <si>
    <t>21100132-0006</t>
  </si>
  <si>
    <t>TENEDOR DESECHABLE</t>
  </si>
  <si>
    <t>21100132-0002</t>
  </si>
  <si>
    <t>CUCHARA DESECHABLE</t>
  </si>
  <si>
    <t>21100132-0004</t>
  </si>
  <si>
    <t>PLATO DESECHABLE</t>
  </si>
  <si>
    <t>21100132-0005</t>
  </si>
  <si>
    <t>21100011-0007</t>
  </si>
  <si>
    <t>21100011-0010</t>
  </si>
  <si>
    <t>21401</t>
  </si>
  <si>
    <t>21401001-0039</t>
  </si>
  <si>
    <t>21401001-0013</t>
  </si>
  <si>
    <t>33801</t>
  </si>
  <si>
    <t>R005</t>
  </si>
  <si>
    <t>088</t>
  </si>
  <si>
    <t>B16AM01</t>
  </si>
  <si>
    <t>35801</t>
  </si>
  <si>
    <t>B00MO02</t>
  </si>
  <si>
    <t>PAGO DE RENTA DEL EDIFICIO QUE OCUPA EL MAC DISTRITAL AGO-24</t>
  </si>
  <si>
    <t>PAGO DE RENTA DEL EDIFICIO QUE OCUPA LA JUNTA DISTRITAL AGO-24</t>
  </si>
  <si>
    <t>Junta Distrital Ejecutiva 02</t>
  </si>
  <si>
    <t>Combustibles, lubricantes y aditivos para vehículos</t>
  </si>
  <si>
    <t>terrestres, aéreos, marítimos, lacustres y fluviales destinados a</t>
  </si>
  <si>
    <t>servicios administrativos</t>
  </si>
  <si>
    <t>Comisión por compra de gasolina</t>
  </si>
  <si>
    <t>Material eléctrico y electrónico</t>
  </si>
  <si>
    <t>Refacciones y accesorios para equipos de cómputo y telecomunicaciones</t>
  </si>
  <si>
    <t>Productos alimenticios para el personal en las instalaciones de la urs</t>
  </si>
  <si>
    <t>Materiales y útiles para el procesamiento en equipos y bienes informáticos</t>
  </si>
  <si>
    <t>DISPERSIÓN ELECTRÓNICA DE COMBUSTIBLE PARA SERVICIOS ADMINISTRATIVOS</t>
  </si>
  <si>
    <t>COMISIÓN POR COMPRA DE GASOLINA</t>
  </si>
  <si>
    <t>EXTENSIÓN ELÉCTRICA 10 MTS.</t>
  </si>
  <si>
    <t>EXTENSIÓN ELÉCTRICA 15 M</t>
  </si>
  <si>
    <t>CINTA DE AISLAR (PLÁSTICA)</t>
  </si>
  <si>
    <t>CAFÉ SOLUBLE</t>
  </si>
  <si>
    <t>AZÚCAR</t>
  </si>
  <si>
    <t>PLATO NO. 12 O CHAROLA DE PLASTICO</t>
  </si>
  <si>
    <t>BOLSA DE PLÁSTICO TRANSP. 08 X 22</t>
  </si>
  <si>
    <t>BOLSA DE PLÁSTICO TRANSP. 20 X 30</t>
  </si>
  <si>
    <t>TÓNER SAMSUNG</t>
  </si>
  <si>
    <t>TÓNER HP</t>
  </si>
  <si>
    <t>PAGO DEL SERVICIO DE VIGILANCIA EN EDIFICIO DE LA JUNTA AGO-24</t>
  </si>
  <si>
    <t>PAGO DEL SERVICIO DE VIGILANCIA EN EL EDIFICIO DEL MAC DISTRITAL AGO-24</t>
  </si>
  <si>
    <t>PAGO DEL SERVICIO DE LIMPIEZA EN EDIFICIO DEL MAC DISTRITAL AGO-24</t>
  </si>
  <si>
    <t>PAGO DEL SERVICIO DE LIMPIEZA EN EDIFICIO DE LA JUNTA AGO-24</t>
  </si>
  <si>
    <t>PIEZA</t>
  </si>
  <si>
    <t>Total Septiembre</t>
  </si>
  <si>
    <t>HG03</t>
  </si>
  <si>
    <t>RENTA DEL EDIFICIO MÓDULO RFE MINERAL DE LA REFORMA</t>
  </si>
  <si>
    <t>INE/ARR/003/2024</t>
  </si>
  <si>
    <t>33602</t>
  </si>
  <si>
    <t>PEDIDO-CONTRATO</t>
  </si>
  <si>
    <t>COMPRA MENOR</t>
  </si>
  <si>
    <t>RENTA DEL EDIFICIO Y BODEGA ELECTORAL</t>
  </si>
  <si>
    <t>INE/ARR/001/2024
INE/ARR/002/2024</t>
  </si>
  <si>
    <t>'001</t>
  </si>
  <si>
    <t>'M001</t>
  </si>
  <si>
    <t>'B00OD02</t>
  </si>
  <si>
    <t>'33801</t>
  </si>
  <si>
    <t>VIGILANCIA JD03</t>
  </si>
  <si>
    <t>INE/SERV/010/2023</t>
  </si>
  <si>
    <t>LICITACIÓN PÚBLICA</t>
  </si>
  <si>
    <t>'B00OD01</t>
  </si>
  <si>
    <t>'24601</t>
  </si>
  <si>
    <t>24600031-0001</t>
  </si>
  <si>
    <t>24600031-0007</t>
  </si>
  <si>
    <t>'R002</t>
  </si>
  <si>
    <t>'043</t>
  </si>
  <si>
    <t>'F13341D</t>
  </si>
  <si>
    <t>'22104</t>
  </si>
  <si>
    <t>Productos alimenticios para el personal en las instalaciones de las Unidades Responsables</t>
  </si>
  <si>
    <t>ALIMENTOS</t>
  </si>
  <si>
    <t>'39202</t>
  </si>
  <si>
    <t xml:space="preserve">Otros impuestos y derechos </t>
  </si>
  <si>
    <t>PEAJES</t>
  </si>
  <si>
    <t>'R005</t>
  </si>
  <si>
    <t>'088</t>
  </si>
  <si>
    <t>'B16AM01</t>
  </si>
  <si>
    <t>'34101</t>
  </si>
  <si>
    <t>Servicios bancarios y financieros</t>
  </si>
  <si>
    <t>SERVICIO DE JUSTIPRECIACIÓN</t>
  </si>
  <si>
    <t>'045</t>
  </si>
  <si>
    <t>'B00MO02</t>
  </si>
  <si>
    <t>'37501</t>
  </si>
  <si>
    <t>Viáticos nacionales para labores en campo y de supervisión</t>
  </si>
  <si>
    <t>VIÁTICOS</t>
  </si>
  <si>
    <t>'31301</t>
  </si>
  <si>
    <t>SERVICIO DE AGUA POTABLE JD03</t>
  </si>
  <si>
    <t>RENTA EQUIPO FOTOCOPIADO</t>
  </si>
  <si>
    <t>INE/SERVS/JLE-HGO-001/2024</t>
  </si>
  <si>
    <t>'35801</t>
  </si>
  <si>
    <t>SERVICIO DE LIMPIEZA</t>
  </si>
  <si>
    <t xml:space="preserve"> INE/SERVS/JLE-HGO/003/2024</t>
  </si>
  <si>
    <t>Junta Distrital Ejecutiva 03</t>
  </si>
  <si>
    <t>PENSIÓN DE VEHÍCULOS OFICIALES</t>
  </si>
  <si>
    <t>VIGILANCIA MÓDULO RFE MINERAL DE LA REFORMA</t>
  </si>
  <si>
    <t>MATERIAL ELÉCTRICO</t>
  </si>
  <si>
    <t xml:space="preserve">Otros servicios comerciales </t>
  </si>
  <si>
    <t>HG04</t>
  </si>
  <si>
    <t>Pago Servicio de Pensión Estacionamiento Agosto 2024</t>
  </si>
  <si>
    <t>1</t>
  </si>
  <si>
    <t>Adjudicación Directa</t>
  </si>
  <si>
    <t>Pago Servicio de Limpieza correspondiente al mes de Agosto</t>
  </si>
  <si>
    <t>Pago Servicio Telefónico correspondiente al mes de Agosto</t>
  </si>
  <si>
    <t>Pago Servicio de Vigilancia correspondiente al mes de Agosto</t>
  </si>
  <si>
    <t>Pago Servicio de Arrendamiento Edificio de Junta y MAC Fijo correspondiente al mes de agosto</t>
  </si>
  <si>
    <t>Servicios de telecomunicaciones</t>
  </si>
  <si>
    <t>Reembolso pagos Servicio de Internet JDE y CEVEM Total Play Agosto 2024</t>
  </si>
  <si>
    <t>Reembolso Pago Servicio de Internet JDE y CEVEM IZZI Agosto 2024</t>
  </si>
  <si>
    <t>R003               M001</t>
  </si>
  <si>
    <t>044                    001</t>
  </si>
  <si>
    <t>26102                33901</t>
  </si>
  <si>
    <t xml:space="preserve">Combustibles, lubricantes y aditivos </t>
  </si>
  <si>
    <t>26102001-0019</t>
  </si>
  <si>
    <t>Adquisición de Combustible VECEYEC Consulta Infantil y Juvenil 2024</t>
  </si>
  <si>
    <t>Pago Servicio Telefónico correspondiente al mes de julio</t>
  </si>
  <si>
    <t>Junta Distrital Ejecutiva 04</t>
  </si>
  <si>
    <t xml:space="preserve">B00OD02 </t>
  </si>
  <si>
    <t>AI</t>
  </si>
  <si>
    <t>SUBPROGRAMA</t>
  </si>
  <si>
    <t>PROYECTO</t>
  </si>
  <si>
    <t>PARTIDA</t>
  </si>
  <si>
    <t>DESCRIPCION DE LA PARTIDA</t>
  </si>
  <si>
    <t>DESCRIPCION DEL BIEN O SERVICIO</t>
  </si>
  <si>
    <t>TIPO DE CONTRATO</t>
  </si>
  <si>
    <t>UNIDAD DE MEDIDA</t>
  </si>
  <si>
    <t>CANTIDAD TOTAL</t>
  </si>
  <si>
    <t>PRECIO UNITARIO CON IVA</t>
  </si>
  <si>
    <t>PROCEDIMIENTO DE CONTRATACION</t>
  </si>
  <si>
    <t>TOTAL</t>
  </si>
  <si>
    <t>HG05</t>
  </si>
  <si>
    <t>INE/01/05JDE/HGO/2024</t>
  </si>
  <si>
    <t>INE/SERVS/JLE-HGO/004/2024</t>
  </si>
  <si>
    <t>PAGO DEL SERVICIO DE CABLE UTILIZADO EN EL CEVEM DE ESTA 05 JUNTA DISTRITAL EJECUTIVA CORRESPONDIENTE AL MES DE AGOSTO 2024</t>
  </si>
  <si>
    <t>ADJUDICACION DIRECTA</t>
  </si>
  <si>
    <t>INE/SERVS/JLE-HGO/001/2024</t>
  </si>
  <si>
    <t xml:space="preserve">26102001-0019            </t>
  </si>
  <si>
    <t xml:space="preserve">26102001-0019     </t>
  </si>
  <si>
    <t>26102001--0019</t>
  </si>
  <si>
    <t>R003</t>
  </si>
  <si>
    <t>044</t>
  </si>
  <si>
    <t>D15031D</t>
  </si>
  <si>
    <t>Junta Distrital Ejecutiva 05</t>
  </si>
  <si>
    <t>Servicio de arrendamiento</t>
  </si>
  <si>
    <t>Servicio de vigilancia</t>
  </si>
  <si>
    <t>Servicio de telecomunicaciones</t>
  </si>
  <si>
    <t>Combustibles, lubricantes y aditivos para vehículos terrestres destinados a servicios públicos y la operación de programas públicos</t>
  </si>
  <si>
    <t>SERVICIO DE ARRENDAMIENTO DE LAS OFICINAS Y DEL MÓDULO DE ATENCIÓN CIUDADANA DE ESTA 05 JUNTA DISTRITAL EJECUTIVA CORRESPONDIENTE AL MES DE AGOSTO 2024</t>
  </si>
  <si>
    <t xml:space="preserve"> PAGO DEL SERVICIO DE VIGILANCIA DE LAS OFICINAS Y DEL MÓDULO DE ATENCIÓN CIUDADANA 130551 DE ESTA 05 JUNTA DISTRITAL EJECUTIVA CORRESPONDIENTE AL MES DE AGOSTO 2024</t>
  </si>
  <si>
    <t>PAGO DE SERVICIO DE FOTOCOPIADO DERIVADO DE ACTIVIDADES DE LAS DIFERENTES VOCALÍAS DE LA 05 JUNTA DISTRITAL EJECUTIVA CORRESPONDIENTE A AGOSTO 2024</t>
  </si>
  <si>
    <t>DISPERSIÓN ELECTRÓNICA DE COMBUSTIBLE</t>
  </si>
  <si>
    <t>ADQUISICIÓN DE COMBUSTIBLE PARA ACTIVIDADES REALIZADAS EN LA VOCALÍA DE CAPACITACIÓN ELECTORAL Y EDUCACIÓN CÍVICA SEPTIEMBRE 2024</t>
  </si>
  <si>
    <t>PAGO DEL SERVICIO DE JUSTIPRECIACIÓN DEL INMUEBLE QUE SE PROPONE SEA ARRENDADO PARA REUBICAR EL MAC 130552 UBICADO EN TLAXCOAPAN 2024</t>
  </si>
  <si>
    <t>HG06</t>
  </si>
  <si>
    <t>22104001-0076</t>
  </si>
  <si>
    <t>AGUA EMBOTELLADA</t>
  </si>
  <si>
    <t>Arrendamiento de Edificios y Locales</t>
  </si>
  <si>
    <t>MONTO</t>
  </si>
  <si>
    <t>Arrendamiento de Maquinaria y Equipo</t>
  </si>
  <si>
    <t>SERVICIO DE FOTOCOPIADO CORRESPONDIENTE AL MES DE AGOSTO 2024</t>
  </si>
  <si>
    <t>SEGURIDAD PRIVADA CORRESPONDIENTE AL MES DE AGOSTO DE 2024</t>
  </si>
  <si>
    <t>Servicios de Lavandería, Limpieza e Higiene</t>
  </si>
  <si>
    <t>SERVICIO DE LIMPIEZA CORRESPONDIENTE AL MES DE AGOSTO DE 2024</t>
  </si>
  <si>
    <t>Junta Distrital Ejecutiva 06</t>
  </si>
  <si>
    <t>ARRENDAMIENTO DE LAS OFICINAS DE LA 06 JUNTA DISTRITAL EJECUTIVA, CORRESPONDIENTE AL MES DE AGOSTO DE 2024</t>
  </si>
  <si>
    <t>HG07</t>
  </si>
  <si>
    <t>ADJUDICACION DIRECTA POR MONTO</t>
  </si>
  <si>
    <t>SERVICIOS DE VIGILANCIA</t>
  </si>
  <si>
    <t>COMBUSTIBLES, LUBRICANTES Y ADITIVOS PARA VEHÍCULOS TERRESTRES, AÉREOS, MARÍTIMOS, LACUSTRES Y FLUVIALES DESTINADOS A SERVICIOS ADMINISTRATIVOS</t>
  </si>
  <si>
    <t>COMPRA DE COMBUSTIBLE</t>
  </si>
  <si>
    <t>29200006-0003</t>
  </si>
  <si>
    <t>SERVICIO DE FOTOCOPIADO</t>
  </si>
  <si>
    <t> </t>
  </si>
  <si>
    <t>22104001-0154</t>
  </si>
  <si>
    <t>Junta Distrital Ejecutiva 07</t>
  </si>
  <si>
    <t>GARRAFÓN DE AGUA 20 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</si>
</sst>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b/>
      <sz val="17"/>
      <color theme="1"/>
      <name val="Arial"/>
      <family val="2"/>
    </font>
    <font>
      <sz val="10"/>
      <color theme="1"/>
      <name val="Arial"/>
      <family val="2"/>
    </font>
    <font>
      <b/>
      <sz val="20"/>
      <color theme="1"/>
      <name val="Arial"/>
      <family val="2"/>
    </font>
    <font>
      <b/>
      <sz val="11"/>
      <color theme="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10"/>
      <color rgb="FFFFFFFF"/>
      <name val="Arial"/>
      <family val="2"/>
    </font>
    <font>
      <sz val="10"/>
      <name val="Arial MT"/>
    </font>
    <font>
      <sz val="10"/>
      <name val="Arial MT"/>
      <family val="2"/>
    </font>
    <font>
      <sz val="10"/>
      <color rgb="FF000000"/>
      <name val="Arial Unicode MS"/>
    </font>
    <font>
      <b/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FFFFFF"/>
        <bgColor indexed="64"/>
      </patternFill>
    </fill>
    <fill>
      <patternFill patternType="solid">
        <fgColor rgb="FF800080"/>
        <bgColor rgb="FF000000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3" fillId="0" borderId="0"/>
    <xf numFmtId="0" fontId="20" fillId="0" borderId="0"/>
  </cellStyleXfs>
  <cellXfs count="189">
    <xf numFmtId="0" fontId="0" fillId="0" borderId="0" xfId="0"/>
    <xf numFmtId="0" fontId="6" fillId="0" borderId="0" xfId="6" applyFont="1"/>
    <xf numFmtId="0" fontId="6" fillId="0" borderId="0" xfId="6" applyFont="1" applyAlignment="1">
      <alignment horizontal="left" wrapText="1"/>
    </xf>
    <xf numFmtId="0" fontId="6" fillId="0" borderId="0" xfId="6" applyFont="1" applyAlignment="1">
      <alignment horizontal="center"/>
    </xf>
    <xf numFmtId="0" fontId="6" fillId="0" borderId="0" xfId="6" applyFont="1" applyAlignment="1">
      <alignment horizontal="right"/>
    </xf>
    <xf numFmtId="0" fontId="6" fillId="0" borderId="0" xfId="6" applyFont="1" applyAlignment="1">
      <alignment horizontal="left"/>
    </xf>
    <xf numFmtId="0" fontId="7" fillId="0" borderId="0" xfId="2" applyFont="1"/>
    <xf numFmtId="3" fontId="8" fillId="0" borderId="0" xfId="3" applyNumberFormat="1" applyFont="1" applyAlignment="1">
      <alignment horizontal="left"/>
    </xf>
    <xf numFmtId="0" fontId="9" fillId="0" borderId="0" xfId="2" applyFont="1"/>
    <xf numFmtId="3" fontId="8" fillId="0" borderId="0" xfId="3" applyNumberFormat="1" applyFont="1" applyAlignment="1">
      <alignment vertical="center"/>
    </xf>
    <xf numFmtId="0" fontId="10" fillId="0" borderId="0" xfId="3" applyFont="1" applyAlignment="1">
      <alignment horizontal="center"/>
    </xf>
    <xf numFmtId="0" fontId="11" fillId="2" borderId="1" xfId="4" applyFont="1" applyFill="1" applyBorder="1" applyAlignment="1">
      <alignment horizontal="center" vertical="center" wrapText="1"/>
    </xf>
    <xf numFmtId="1" fontId="11" fillId="2" borderId="1" xfId="4" applyNumberFormat="1" applyFont="1" applyFill="1" applyBorder="1" applyAlignment="1">
      <alignment horizontal="center" vertical="center" wrapText="1"/>
    </xf>
    <xf numFmtId="1" fontId="11" fillId="2" borderId="1" xfId="4" applyNumberFormat="1" applyFont="1" applyFill="1" applyBorder="1" applyAlignment="1">
      <alignment horizontal="left" vertical="center" wrapText="1"/>
    </xf>
    <xf numFmtId="3" fontId="11" fillId="2" borderId="1" xfId="4" applyNumberFormat="1" applyFont="1" applyFill="1" applyBorder="1" applyAlignment="1">
      <alignment horizontal="center" vertical="center" wrapText="1"/>
    </xf>
    <xf numFmtId="3" fontId="11" fillId="2" borderId="1" xfId="5" applyNumberFormat="1" applyFont="1" applyFill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1" fontId="4" fillId="0" borderId="1" xfId="4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" fontId="12" fillId="0" borderId="1" xfId="4" applyNumberFormat="1" applyFont="1" applyBorder="1" applyAlignment="1">
      <alignment horizontal="center" vertical="center" wrapText="1"/>
    </xf>
    <xf numFmtId="3" fontId="4" fillId="0" borderId="1" xfId="4" applyNumberFormat="1" applyFont="1" applyBorder="1" applyAlignment="1">
      <alignment horizontal="center" vertical="center" wrapText="1"/>
    </xf>
    <xf numFmtId="0" fontId="6" fillId="0" borderId="0" xfId="2" applyFont="1"/>
    <xf numFmtId="0" fontId="7" fillId="0" borderId="1" xfId="0" applyFont="1" applyBorder="1" applyAlignment="1">
      <alignment vertical="center" wrapText="1"/>
    </xf>
    <xf numFmtId="3" fontId="7" fillId="0" borderId="0" xfId="3" applyNumberFormat="1" applyFont="1" applyAlignment="1">
      <alignment horizontal="center"/>
    </xf>
    <xf numFmtId="3" fontId="7" fillId="0" borderId="0" xfId="2" applyNumberFormat="1" applyFont="1"/>
    <xf numFmtId="0" fontId="7" fillId="0" borderId="0" xfId="2" applyFont="1" applyAlignment="1">
      <alignment horizontal="center"/>
    </xf>
    <xf numFmtId="0" fontId="12" fillId="0" borderId="1" xfId="3" applyFont="1" applyBorder="1" applyAlignment="1">
      <alignment horizontal="center" vertical="center" wrapText="1"/>
    </xf>
    <xf numFmtId="0" fontId="12" fillId="0" borderId="1" xfId="3" quotePrefix="1" applyFont="1" applyBorder="1" applyAlignment="1">
      <alignment horizontal="center" vertical="center" wrapText="1"/>
    </xf>
    <xf numFmtId="49" fontId="12" fillId="0" borderId="1" xfId="3" quotePrefix="1" applyNumberFormat="1" applyFont="1" applyBorder="1" applyAlignment="1">
      <alignment horizontal="center" vertical="center" wrapText="1"/>
    </xf>
    <xf numFmtId="44" fontId="4" fillId="0" borderId="1" xfId="1" applyFont="1" applyBorder="1" applyAlignment="1">
      <alignment horizontal="center" vertical="center" wrapText="1"/>
    </xf>
    <xf numFmtId="44" fontId="11" fillId="2" borderId="1" xfId="1" applyFont="1" applyFill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2" fillId="2" borderId="1" xfId="2" applyFont="1" applyFill="1" applyBorder="1" applyAlignment="1">
      <alignment horizontal="center" vertical="center" wrapText="1"/>
    </xf>
    <xf numFmtId="49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1" fontId="4" fillId="4" borderId="1" xfId="8" applyNumberFormat="1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1" fontId="4" fillId="4" borderId="1" xfId="4" applyNumberFormat="1" applyFont="1" applyFill="1" applyBorder="1" applyAlignment="1">
      <alignment horizontal="center" vertical="center" wrapText="1"/>
    </xf>
    <xf numFmtId="3" fontId="4" fillId="4" borderId="1" xfId="4" applyNumberFormat="1" applyFont="1" applyFill="1" applyBorder="1" applyAlignment="1">
      <alignment horizontal="center" vertical="center" wrapText="1"/>
    </xf>
    <xf numFmtId="3" fontId="15" fillId="4" borderId="1" xfId="3" applyNumberFormat="1" applyFont="1" applyFill="1" applyBorder="1" applyAlignment="1">
      <alignment horizontal="center" vertical="center" wrapText="1"/>
    </xf>
    <xf numFmtId="0" fontId="9" fillId="3" borderId="1" xfId="3" applyFont="1" applyFill="1" applyBorder="1" applyAlignment="1">
      <alignment horizontal="center" vertical="center" wrapText="1"/>
    </xf>
    <xf numFmtId="1" fontId="4" fillId="3" borderId="1" xfId="8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3" fontId="4" fillId="3" borderId="1" xfId="4" applyNumberFormat="1" applyFont="1" applyFill="1" applyBorder="1" applyAlignment="1">
      <alignment horizontal="center" vertical="center" wrapText="1"/>
    </xf>
    <xf numFmtId="3" fontId="15" fillId="3" borderId="1" xfId="3" applyNumberFormat="1" applyFont="1" applyFill="1" applyBorder="1" applyAlignment="1">
      <alignment horizontal="center" vertical="center" wrapText="1"/>
    </xf>
    <xf numFmtId="44" fontId="15" fillId="3" borderId="1" xfId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44" fontId="9" fillId="3" borderId="1" xfId="1" applyFont="1" applyFill="1" applyBorder="1" applyAlignment="1">
      <alignment horizontal="center" vertical="center" wrapText="1"/>
    </xf>
    <xf numFmtId="3" fontId="4" fillId="3" borderId="1" xfId="8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3" fontId="4" fillId="4" borderId="1" xfId="8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6" fillId="5" borderId="7" xfId="0" applyFont="1" applyFill="1" applyBorder="1" applyAlignment="1">
      <alignment vertical="center" wrapText="1"/>
    </xf>
    <xf numFmtId="1" fontId="14" fillId="4" borderId="1" xfId="0" applyNumberFormat="1" applyFont="1" applyFill="1" applyBorder="1" applyAlignment="1">
      <alignment horizontal="center" vertical="center" wrapText="1"/>
    </xf>
    <xf numFmtId="1" fontId="14" fillId="3" borderId="1" xfId="0" applyNumberFormat="1" applyFont="1" applyFill="1" applyBorder="1" applyAlignment="1">
      <alignment horizontal="center" vertical="center" wrapText="1"/>
    </xf>
    <xf numFmtId="43" fontId="2" fillId="3" borderId="0" xfId="5" applyNumberFormat="1" applyFont="1" applyFill="1" applyBorder="1" applyAlignment="1">
      <alignment horizontal="center" vertical="center" wrapText="1"/>
    </xf>
    <xf numFmtId="1" fontId="14" fillId="4" borderId="0" xfId="0" applyNumberFormat="1" applyFont="1" applyFill="1" applyAlignment="1">
      <alignment horizontal="center" vertical="center" wrapText="1"/>
    </xf>
    <xf numFmtId="1" fontId="14" fillId="3" borderId="0" xfId="0" applyNumberFormat="1" applyFont="1" applyFill="1" applyAlignment="1">
      <alignment horizontal="center" vertical="center" wrapText="1"/>
    </xf>
    <xf numFmtId="44" fontId="7" fillId="0" borderId="1" xfId="2" applyNumberFormat="1" applyFont="1" applyBorder="1"/>
    <xf numFmtId="0" fontId="17" fillId="4" borderId="1" xfId="3" applyFont="1" applyFill="1" applyBorder="1" applyAlignment="1">
      <alignment horizontal="center" vertical="center" wrapText="1"/>
    </xf>
    <xf numFmtId="0" fontId="18" fillId="4" borderId="1" xfId="3" quotePrefix="1" applyFont="1" applyFill="1" applyBorder="1" applyAlignment="1">
      <alignment horizontal="center" vertical="center" wrapText="1"/>
    </xf>
    <xf numFmtId="0" fontId="18" fillId="4" borderId="1" xfId="3" applyFont="1" applyFill="1" applyBorder="1" applyAlignment="1">
      <alignment horizontal="center" vertical="center" wrapText="1"/>
    </xf>
    <xf numFmtId="49" fontId="18" fillId="4" borderId="1" xfId="3" quotePrefix="1" applyNumberFormat="1" applyFont="1" applyFill="1" applyBorder="1" applyAlignment="1">
      <alignment horizontal="center" vertical="center" wrapText="1"/>
    </xf>
    <xf numFmtId="1" fontId="12" fillId="4" borderId="1" xfId="8" applyNumberFormat="1" applyFont="1" applyFill="1" applyBorder="1" applyAlignment="1">
      <alignment horizontal="center" vertical="center" wrapText="1"/>
    </xf>
    <xf numFmtId="0" fontId="17" fillId="3" borderId="1" xfId="3" applyFont="1" applyFill="1" applyBorder="1" applyAlignment="1">
      <alignment horizontal="center" vertical="center" wrapText="1"/>
    </xf>
    <xf numFmtId="0" fontId="18" fillId="3" borderId="1" xfId="3" quotePrefix="1" applyFont="1" applyFill="1" applyBorder="1" applyAlignment="1">
      <alignment horizontal="center" vertical="center" wrapText="1"/>
    </xf>
    <xf numFmtId="0" fontId="18" fillId="3" borderId="1" xfId="3" applyFont="1" applyFill="1" applyBorder="1" applyAlignment="1">
      <alignment horizontal="center" vertical="center" wrapText="1"/>
    </xf>
    <xf numFmtId="49" fontId="18" fillId="3" borderId="1" xfId="3" quotePrefix="1" applyNumberFormat="1" applyFont="1" applyFill="1" applyBorder="1" applyAlignment="1">
      <alignment horizontal="center" vertical="center" wrapText="1"/>
    </xf>
    <xf numFmtId="1" fontId="12" fillId="3" borderId="1" xfId="8" applyNumberFormat="1" applyFont="1" applyFill="1" applyBorder="1" applyAlignment="1">
      <alignment horizontal="center" vertical="center" wrapText="1"/>
    </xf>
    <xf numFmtId="49" fontId="17" fillId="4" borderId="1" xfId="0" applyNumberFormat="1" applyFont="1" applyFill="1" applyBorder="1" applyAlignment="1">
      <alignment horizontal="center" vertical="center" wrapText="1"/>
    </xf>
    <xf numFmtId="49" fontId="17" fillId="3" borderId="1" xfId="0" applyNumberFormat="1" applyFont="1" applyFill="1" applyBorder="1" applyAlignment="1">
      <alignment horizontal="center" vertical="center" wrapText="1"/>
    </xf>
    <xf numFmtId="1" fontId="15" fillId="3" borderId="1" xfId="3" applyNumberFormat="1" applyFont="1" applyFill="1" applyBorder="1" applyAlignment="1">
      <alignment horizontal="left" vertical="center" wrapText="1"/>
    </xf>
    <xf numFmtId="1" fontId="15" fillId="4" borderId="1" xfId="3" applyNumberFormat="1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49" fontId="9" fillId="3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4" fontId="15" fillId="0" borderId="1" xfId="3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6" fillId="0" borderId="7" xfId="0" applyFont="1" applyBorder="1" applyAlignment="1">
      <alignment vertical="center" wrapText="1"/>
    </xf>
    <xf numFmtId="0" fontId="16" fillId="0" borderId="7" xfId="0" applyFont="1" applyBorder="1" applyAlignment="1">
      <alignment vertical="center"/>
    </xf>
    <xf numFmtId="0" fontId="16" fillId="0" borderId="6" xfId="0" applyFont="1" applyBorder="1" applyAlignment="1">
      <alignment vertical="center"/>
    </xf>
    <xf numFmtId="44" fontId="9" fillId="0" borderId="1" xfId="1" applyFont="1" applyBorder="1" applyAlignment="1">
      <alignment horizontal="center" vertical="center"/>
    </xf>
    <xf numFmtId="43" fontId="15" fillId="4" borderId="1" xfId="7" applyFont="1" applyFill="1" applyBorder="1" applyAlignment="1">
      <alignment horizontal="right" vertical="center" wrapText="1"/>
    </xf>
    <xf numFmtId="43" fontId="15" fillId="3" borderId="1" xfId="7" applyFont="1" applyFill="1" applyBorder="1" applyAlignment="1">
      <alignment horizontal="right" vertical="center" wrapText="1"/>
    </xf>
    <xf numFmtId="3" fontId="15" fillId="4" borderId="1" xfId="3" applyNumberFormat="1" applyFont="1" applyFill="1" applyBorder="1" applyAlignment="1">
      <alignment horizontal="right" vertical="center" wrapText="1"/>
    </xf>
    <xf numFmtId="3" fontId="15" fillId="3" borderId="1" xfId="3" applyNumberFormat="1" applyFont="1" applyFill="1" applyBorder="1" applyAlignment="1">
      <alignment horizontal="right" vertical="center" wrapText="1"/>
    </xf>
    <xf numFmtId="0" fontId="11" fillId="2" borderId="9" xfId="4" applyFont="1" applyFill="1" applyBorder="1" applyAlignment="1">
      <alignment horizontal="center" vertical="center" wrapText="1"/>
    </xf>
    <xf numFmtId="1" fontId="11" fillId="2" borderId="9" xfId="4" applyNumberFormat="1" applyFont="1" applyFill="1" applyBorder="1" applyAlignment="1">
      <alignment horizontal="center" vertical="center" wrapText="1"/>
    </xf>
    <xf numFmtId="1" fontId="11" fillId="2" borderId="9" xfId="4" applyNumberFormat="1" applyFont="1" applyFill="1" applyBorder="1" applyAlignment="1">
      <alignment horizontal="left" vertical="center" wrapText="1"/>
    </xf>
    <xf numFmtId="3" fontId="11" fillId="2" borderId="9" xfId="4" applyNumberFormat="1" applyFont="1" applyFill="1" applyBorder="1" applyAlignment="1">
      <alignment horizontal="center" vertical="center" wrapText="1"/>
    </xf>
    <xf numFmtId="3" fontId="11" fillId="2" borderId="9" xfId="5" applyNumberFormat="1" applyFont="1" applyFill="1" applyBorder="1" applyAlignment="1">
      <alignment horizontal="center" vertical="center" wrapText="1"/>
    </xf>
    <xf numFmtId="44" fontId="11" fillId="2" borderId="8" xfId="1" applyFont="1" applyFill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/>
    </xf>
    <xf numFmtId="0" fontId="16" fillId="5" borderId="1" xfId="0" applyFont="1" applyFill="1" applyBorder="1" applyAlignment="1">
      <alignment vertical="center" wrapText="1"/>
    </xf>
    <xf numFmtId="3" fontId="4" fillId="0" borderId="1" xfId="3" applyNumberFormat="1" applyFont="1" applyBorder="1" applyAlignment="1">
      <alignment horizontal="center" vertical="center" wrapText="1"/>
    </xf>
    <xf numFmtId="3" fontId="15" fillId="0" borderId="1" xfId="3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0" fontId="4" fillId="0" borderId="1" xfId="3" applyFont="1" applyBorder="1" applyAlignment="1">
      <alignment horizontal="left" vertical="center" wrapText="1"/>
    </xf>
    <xf numFmtId="4" fontId="4" fillId="0" borderId="1" xfId="3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4" fontId="4" fillId="0" borderId="1" xfId="1" applyFont="1" applyFill="1" applyBorder="1" applyAlignment="1">
      <alignment horizontal="right" vertical="center" wrapText="1"/>
    </xf>
    <xf numFmtId="1" fontId="4" fillId="0" borderId="1" xfId="4" applyNumberFormat="1" applyFont="1" applyBorder="1" applyAlignment="1">
      <alignment horizontal="left" vertical="center" wrapText="1"/>
    </xf>
    <xf numFmtId="1" fontId="4" fillId="0" borderId="1" xfId="8" applyNumberFormat="1" applyFont="1" applyBorder="1" applyAlignment="1">
      <alignment horizontal="left" vertical="center" wrapText="1"/>
    </xf>
    <xf numFmtId="3" fontId="4" fillId="0" borderId="1" xfId="8" applyNumberFormat="1" applyFont="1" applyBorder="1" applyAlignment="1">
      <alignment horizontal="left" vertical="center" wrapText="1"/>
    </xf>
    <xf numFmtId="3" fontId="4" fillId="0" borderId="1" xfId="4" applyNumberFormat="1" applyFont="1" applyBorder="1" applyAlignment="1">
      <alignment horizontal="left" vertical="center" wrapText="1"/>
    </xf>
    <xf numFmtId="3" fontId="4" fillId="0" borderId="1" xfId="3" applyNumberFormat="1" applyFont="1" applyBorder="1" applyAlignment="1">
      <alignment horizontal="left" vertical="center" wrapText="1"/>
    </xf>
    <xf numFmtId="1" fontId="15" fillId="0" borderId="1" xfId="3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44" fontId="5" fillId="0" borderId="1" xfId="1" applyFont="1" applyFill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left" vertical="center" wrapText="1"/>
    </xf>
    <xf numFmtId="0" fontId="9" fillId="3" borderId="1" xfId="0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/>
    </xf>
    <xf numFmtId="49" fontId="12" fillId="3" borderId="1" xfId="9" applyNumberFormat="1" applyFont="1" applyFill="1" applyBorder="1" applyAlignment="1">
      <alignment horizontal="center" vertical="center"/>
    </xf>
    <xf numFmtId="0" fontId="4" fillId="3" borderId="1" xfId="3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justify" vertical="center" wrapText="1"/>
    </xf>
    <xf numFmtId="49" fontId="9" fillId="3" borderId="1" xfId="1" applyNumberFormat="1" applyFont="1" applyFill="1" applyBorder="1" applyAlignment="1">
      <alignment horizontal="center" vertical="center"/>
    </xf>
    <xf numFmtId="3" fontId="15" fillId="3" borderId="1" xfId="3" applyNumberFormat="1" applyFont="1" applyFill="1" applyBorder="1" applyAlignment="1">
      <alignment vertical="center" wrapText="1"/>
    </xf>
    <xf numFmtId="2" fontId="12" fillId="3" borderId="1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44" fontId="9" fillId="3" borderId="1" xfId="1" applyFont="1" applyFill="1" applyBorder="1" applyAlignment="1">
      <alignment vertical="center"/>
    </xf>
    <xf numFmtId="0" fontId="17" fillId="3" borderId="1" xfId="0" quotePrefix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3" fontId="4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/>
    </xf>
    <xf numFmtId="49" fontId="12" fillId="3" borderId="1" xfId="0" applyNumberFormat="1" applyFont="1" applyFill="1" applyBorder="1" applyAlignment="1">
      <alignment horizontal="center" vertical="center" wrapText="1"/>
    </xf>
    <xf numFmtId="49" fontId="12" fillId="3" borderId="1" xfId="9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vertical="center"/>
    </xf>
    <xf numFmtId="49" fontId="4" fillId="3" borderId="1" xfId="1" applyNumberFormat="1" applyFont="1" applyFill="1" applyBorder="1" applyAlignment="1">
      <alignment horizontal="center" vertical="center"/>
    </xf>
    <xf numFmtId="43" fontId="4" fillId="3" borderId="1" xfId="7" applyFont="1" applyFill="1" applyBorder="1" applyAlignment="1">
      <alignment horizontal="left" vertical="center" wrapText="1"/>
    </xf>
    <xf numFmtId="0" fontId="21" fillId="6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left" vertical="center" wrapText="1"/>
    </xf>
    <xf numFmtId="0" fontId="22" fillId="0" borderId="12" xfId="0" applyFont="1" applyBorder="1" applyAlignment="1">
      <alignment horizontal="center" vertical="top" wrapText="1"/>
    </xf>
    <xf numFmtId="43" fontId="19" fillId="0" borderId="13" xfId="7" applyFont="1" applyFill="1" applyBorder="1" applyAlignment="1">
      <alignment horizontal="left" vertical="center" wrapText="1"/>
    </xf>
    <xf numFmtId="0" fontId="23" fillId="0" borderId="12" xfId="0" applyFont="1" applyBorder="1" applyAlignment="1">
      <alignment horizontal="center" vertical="center" wrapText="1"/>
    </xf>
    <xf numFmtId="4" fontId="24" fillId="0" borderId="0" xfId="0" applyNumberFormat="1" applyFont="1" applyAlignment="1">
      <alignment vertical="center"/>
    </xf>
    <xf numFmtId="0" fontId="22" fillId="0" borderId="14" xfId="0" applyFont="1" applyBorder="1" applyAlignment="1">
      <alignment horizontal="center" vertical="center" wrapText="1"/>
    </xf>
    <xf numFmtId="43" fontId="19" fillId="0" borderId="14" xfId="7" applyFont="1" applyFill="1" applyBorder="1" applyAlignment="1">
      <alignment vertical="center" wrapText="1"/>
    </xf>
    <xf numFmtId="0" fontId="17" fillId="0" borderId="1" xfId="0" applyFont="1" applyBorder="1" applyAlignment="1">
      <alignment horizontal="center" vertical="center"/>
    </xf>
    <xf numFmtId="1" fontId="17" fillId="0" borderId="1" xfId="0" applyNumberFormat="1" applyFont="1" applyBorder="1" applyAlignment="1">
      <alignment horizontal="center" vertical="center"/>
    </xf>
    <xf numFmtId="0" fontId="16" fillId="0" borderId="15" xfId="0" applyFont="1" applyBorder="1" applyAlignment="1">
      <alignment vertical="center" wrapText="1"/>
    </xf>
    <xf numFmtId="0" fontId="16" fillId="0" borderId="16" xfId="0" applyFont="1" applyBorder="1" applyAlignment="1">
      <alignment vertical="center" wrapText="1"/>
    </xf>
    <xf numFmtId="0" fontId="16" fillId="0" borderId="17" xfId="0" applyFont="1" applyBorder="1" applyAlignment="1">
      <alignment vertical="center" wrapText="1"/>
    </xf>
    <xf numFmtId="1" fontId="4" fillId="0" borderId="2" xfId="4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3" fontId="4" fillId="3" borderId="1" xfId="0" applyNumberFormat="1" applyFont="1" applyFill="1" applyBorder="1" applyAlignment="1">
      <alignment horizontal="left" vertical="center" wrapText="1"/>
    </xf>
    <xf numFmtId="44" fontId="19" fillId="0" borderId="13" xfId="1" applyFont="1" applyFill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3" fontId="4" fillId="0" borderId="1" xfId="3" applyNumberFormat="1" applyFont="1" applyBorder="1" applyAlignment="1">
      <alignment vertical="center" wrapText="1"/>
    </xf>
    <xf numFmtId="3" fontId="4" fillId="0" borderId="1" xfId="3" applyNumberFormat="1" applyFont="1" applyBorder="1" applyAlignment="1">
      <alignment horizontal="right" vertical="center" wrapText="1"/>
    </xf>
    <xf numFmtId="3" fontId="12" fillId="0" borderId="1" xfId="3" applyNumberFormat="1" applyFont="1" applyBorder="1" applyAlignment="1">
      <alignment vertical="center" wrapText="1"/>
    </xf>
    <xf numFmtId="44" fontId="9" fillId="0" borderId="1" xfId="1" applyFont="1" applyBorder="1" applyAlignment="1">
      <alignment vertical="center"/>
    </xf>
    <xf numFmtId="0" fontId="9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wrapText="1"/>
    </xf>
    <xf numFmtId="0" fontId="16" fillId="0" borderId="11" xfId="0" applyFont="1" applyBorder="1" applyAlignment="1">
      <alignment horizontal="center"/>
    </xf>
    <xf numFmtId="0" fontId="4" fillId="0" borderId="11" xfId="0" applyFont="1" applyBorder="1" applyAlignment="1">
      <alignment horizontal="center" wrapText="1"/>
    </xf>
    <xf numFmtId="0" fontId="9" fillId="0" borderId="1" xfId="2" applyFont="1" applyBorder="1" applyAlignment="1">
      <alignment horizontal="center" vertical="center"/>
    </xf>
    <xf numFmtId="0" fontId="17" fillId="0" borderId="1" xfId="0" quotePrefix="1" applyFont="1" applyBorder="1" applyAlignment="1">
      <alignment horizontal="center" vertical="center" wrapText="1"/>
    </xf>
    <xf numFmtId="0" fontId="17" fillId="0" borderId="1" xfId="3" applyFont="1" applyBorder="1" applyAlignment="1">
      <alignment horizontal="center" vertical="center" wrapText="1"/>
    </xf>
    <xf numFmtId="49" fontId="17" fillId="0" borderId="1" xfId="3" quotePrefix="1" applyNumberFormat="1" applyFont="1" applyBorder="1" applyAlignment="1">
      <alignment horizontal="center" vertical="center" wrapText="1"/>
    </xf>
    <xf numFmtId="1" fontId="17" fillId="0" borderId="1" xfId="4" applyNumberFormat="1" applyFont="1" applyBorder="1" applyAlignment="1">
      <alignment horizontal="center" vertical="center" wrapText="1"/>
    </xf>
    <xf numFmtId="0" fontId="18" fillId="0" borderId="1" xfId="3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wrapText="1"/>
    </xf>
    <xf numFmtId="0" fontId="25" fillId="0" borderId="11" xfId="0" applyFont="1" applyBorder="1" applyAlignment="1">
      <alignment horizontal="center"/>
    </xf>
    <xf numFmtId="0" fontId="16" fillId="0" borderId="6" xfId="0" applyFont="1" applyBorder="1" applyAlignment="1">
      <alignment vertical="center" wrapText="1"/>
    </xf>
    <xf numFmtId="0" fontId="16" fillId="0" borderId="16" xfId="0" applyFont="1" applyBorder="1" applyAlignment="1">
      <alignment vertical="center"/>
    </xf>
    <xf numFmtId="44" fontId="15" fillId="0" borderId="1" xfId="1" applyFont="1" applyBorder="1" applyAlignment="1">
      <alignment horizontal="center" vertical="center" wrapText="1"/>
    </xf>
    <xf numFmtId="1" fontId="13" fillId="2" borderId="10" xfId="4" applyNumberFormat="1" applyFont="1" applyFill="1" applyBorder="1" applyAlignment="1">
      <alignment horizontal="center" vertical="center" wrapText="1"/>
    </xf>
    <xf numFmtId="1" fontId="13" fillId="2" borderId="0" xfId="4" applyNumberFormat="1" applyFont="1" applyFill="1" applyAlignment="1">
      <alignment horizontal="center" vertical="center" wrapText="1"/>
    </xf>
    <xf numFmtId="1" fontId="13" fillId="2" borderId="4" xfId="4" applyNumberFormat="1" applyFont="1" applyFill="1" applyBorder="1" applyAlignment="1">
      <alignment horizontal="center" vertical="center" wrapText="1"/>
    </xf>
    <xf numFmtId="1" fontId="13" fillId="2" borderId="5" xfId="4" applyNumberFormat="1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/>
    </xf>
  </cellXfs>
  <cellStyles count="10">
    <cellStyle name="Millares" xfId="7" builtinId="3"/>
    <cellStyle name="Millares 2" xfId="5" xr:uid="{39C8C57A-4475-457F-92DD-48A4299004DB}"/>
    <cellStyle name="Moneda" xfId="1" builtinId="4"/>
    <cellStyle name="Normal" xfId="0" builtinId="0"/>
    <cellStyle name="Normal 2" xfId="9" xr:uid="{FFF9B353-CDE0-4092-B90C-37E69B38A557}"/>
    <cellStyle name="Normal 2 2" xfId="3" xr:uid="{2FFDE01F-BCC3-4DEE-B3FD-44ED9490A700}"/>
    <cellStyle name="Normal 4 2" xfId="6" xr:uid="{D6F140B0-6BA9-43D1-8BDB-47697177CA58}"/>
    <cellStyle name="Normal 5" xfId="2" xr:uid="{B7D696A0-542D-4AF0-AA13-647B20E6B38F}"/>
    <cellStyle name="Normal 8" xfId="4" xr:uid="{C4DD9415-AB94-4A9B-AE8F-294ECBA936B7}"/>
    <cellStyle name="Normal 8 2" xfId="8" xr:uid="{01AF2801-052E-4D68-9FA6-BF658EE7384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1306287</xdr:colOff>
      <xdr:row>1</xdr:row>
      <xdr:rowOff>0</xdr:rowOff>
    </xdr:from>
    <xdr:to>
      <xdr:col>3</xdr:col>
      <xdr:colOff>182881</xdr:colOff>
      <xdr:row>7</xdr:row>
      <xdr:rowOff>130116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F0EA56-C410-4782-87AA-E9213AC35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767" y="281940"/>
          <a:ext cx="2835728" cy="12092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4158E-1AAD-48E8-B296-06D6DEB2F1CE}">
  <dimension ref="A1:S171"/>
  <sheetViews>
    <sheetView tabSelected="1" topLeftCell="A11" zoomScale="70" zoomScaleNormal="70" workbookViewId="0">
      <pane ySplit="1" topLeftCell="A12" activePane="bottomLeft" state="frozen"/>
      <selection activeCell="A11" sqref="A11"/>
      <selection pane="bottomLeft" activeCell="C15" sqref="C15"/>
    </sheetView>
  </sheetViews>
  <sheetFormatPr baseColWidth="10" defaultColWidth="11.54296875" defaultRowHeight="14"/>
  <cols>
    <col min="1" max="1" width="23.90625" style="6" customWidth="1"/>
    <col min="2" max="2" width="19.1796875" style="6" customWidth="1"/>
    <col min="3" max="3" width="14.1796875" style="6" customWidth="1"/>
    <col min="4" max="5" width="7.54296875" style="6" customWidth="1"/>
    <col min="6" max="6" width="15.08984375" style="6" customWidth="1"/>
    <col min="7" max="7" width="12.26953125" style="6" customWidth="1"/>
    <col min="8" max="8" width="14.6328125" style="6" customWidth="1"/>
    <col min="9" max="9" width="47.90625" style="6" customWidth="1"/>
    <col min="10" max="10" width="20.36328125" style="8" customWidth="1"/>
    <col min="11" max="11" width="81" style="6" bestFit="1" customWidth="1"/>
    <col min="12" max="12" width="30.1796875" style="6" customWidth="1"/>
    <col min="13" max="13" width="22.36328125" style="6" customWidth="1"/>
    <col min="14" max="14" width="11.36328125" style="6" customWidth="1"/>
    <col min="15" max="15" width="14.08984375" style="25" customWidth="1"/>
    <col min="16" max="16" width="17.90625" style="6" customWidth="1"/>
    <col min="17" max="17" width="22.36328125" style="6" customWidth="1"/>
    <col min="18" max="18" width="19.36328125" style="6" customWidth="1"/>
    <col min="19" max="16384" width="11.54296875" style="6"/>
  </cols>
  <sheetData>
    <row r="1" spans="1:18" ht="21.5">
      <c r="J1" s="6"/>
      <c r="O1" s="6"/>
      <c r="Q1" s="7" t="s">
        <v>0</v>
      </c>
    </row>
    <row r="2" spans="1:18" ht="21.5">
      <c r="O2" s="6"/>
      <c r="Q2" s="9" t="s">
        <v>1</v>
      </c>
    </row>
    <row r="3" spans="1:18" ht="21.5">
      <c r="O3" s="6"/>
      <c r="Q3" s="9" t="s">
        <v>2</v>
      </c>
    </row>
    <row r="4" spans="1:18">
      <c r="O4" s="6"/>
    </row>
    <row r="5" spans="1:18">
      <c r="J5" s="6"/>
      <c r="O5" s="6"/>
    </row>
    <row r="6" spans="1:18">
      <c r="J6" s="6"/>
      <c r="O6" s="6"/>
    </row>
    <row r="7" spans="1:18">
      <c r="J7" s="6"/>
      <c r="O7" s="6"/>
    </row>
    <row r="8" spans="1:18" ht="25">
      <c r="A8" s="188" t="s">
        <v>3</v>
      </c>
      <c r="B8" s="188"/>
      <c r="C8" s="188"/>
      <c r="D8" s="188"/>
      <c r="E8" s="188"/>
      <c r="F8" s="188"/>
      <c r="G8" s="188"/>
      <c r="H8" s="188"/>
      <c r="I8" s="188"/>
      <c r="J8" s="188"/>
      <c r="K8" s="188"/>
      <c r="L8" s="188"/>
      <c r="M8" s="188"/>
      <c r="N8" s="188"/>
      <c r="O8" s="188"/>
      <c r="P8" s="188"/>
      <c r="Q8" s="188"/>
      <c r="R8" s="188"/>
    </row>
    <row r="9" spans="1:18" ht="25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>
      <c r="J10" s="6"/>
      <c r="O10" s="6"/>
    </row>
    <row r="11" spans="1:18" ht="28.5" thickBot="1">
      <c r="A11" s="11" t="s">
        <v>4</v>
      </c>
      <c r="B11" s="11" t="s">
        <v>5</v>
      </c>
      <c r="C11" s="11" t="s">
        <v>6</v>
      </c>
      <c r="D11" s="11" t="s">
        <v>7</v>
      </c>
      <c r="E11" s="11" t="s">
        <v>8</v>
      </c>
      <c r="F11" s="11" t="s">
        <v>9</v>
      </c>
      <c r="G11" s="11" t="s">
        <v>10</v>
      </c>
      <c r="H11" s="12" t="s">
        <v>11</v>
      </c>
      <c r="I11" s="13" t="s">
        <v>12</v>
      </c>
      <c r="J11" s="12" t="s">
        <v>13</v>
      </c>
      <c r="K11" s="12" t="s">
        <v>14</v>
      </c>
      <c r="L11" s="12" t="s">
        <v>15</v>
      </c>
      <c r="M11" s="12" t="s">
        <v>16</v>
      </c>
      <c r="N11" s="12" t="s">
        <v>17</v>
      </c>
      <c r="O11" s="14" t="s">
        <v>18</v>
      </c>
      <c r="P11" s="12" t="s">
        <v>19</v>
      </c>
      <c r="Q11" s="14" t="s">
        <v>20</v>
      </c>
      <c r="R11" s="15" t="s">
        <v>216</v>
      </c>
    </row>
    <row r="12" spans="1:18" ht="38" thickBot="1">
      <c r="A12" s="16" t="s">
        <v>60</v>
      </c>
      <c r="B12" s="26" t="s">
        <v>21</v>
      </c>
      <c r="C12" s="26" t="s">
        <v>21</v>
      </c>
      <c r="D12" s="27" t="s">
        <v>22</v>
      </c>
      <c r="E12" s="26" t="s">
        <v>23</v>
      </c>
      <c r="F12" s="28" t="s">
        <v>22</v>
      </c>
      <c r="G12" s="28" t="s">
        <v>28</v>
      </c>
      <c r="H12" s="19">
        <v>21101</v>
      </c>
      <c r="I12" s="18" t="s">
        <v>33</v>
      </c>
      <c r="J12" s="17" t="s">
        <v>29</v>
      </c>
      <c r="K12" s="31" t="s">
        <v>61</v>
      </c>
      <c r="L12" s="17" t="s">
        <v>29</v>
      </c>
      <c r="M12" s="20"/>
      <c r="N12" s="20"/>
      <c r="O12" s="20">
        <v>1</v>
      </c>
      <c r="P12" s="20">
        <v>1125.18</v>
      </c>
      <c r="Q12" s="17" t="s">
        <v>29</v>
      </c>
      <c r="R12" s="29">
        <f t="shared" ref="R12" si="0">P12</f>
        <v>1125.18</v>
      </c>
    </row>
    <row r="13" spans="1:18" s="21" customFormat="1" ht="55.25" customHeight="1" thickBot="1">
      <c r="A13" s="16" t="s">
        <v>60</v>
      </c>
      <c r="B13" s="26" t="s">
        <v>21</v>
      </c>
      <c r="C13" s="26" t="s">
        <v>21</v>
      </c>
      <c r="D13" s="27" t="s">
        <v>22</v>
      </c>
      <c r="E13" s="26" t="s">
        <v>23</v>
      </c>
      <c r="F13" s="28" t="s">
        <v>22</v>
      </c>
      <c r="G13" s="26" t="s">
        <v>28</v>
      </c>
      <c r="H13" s="19">
        <v>22104</v>
      </c>
      <c r="I13" s="18" t="s">
        <v>34</v>
      </c>
      <c r="J13" s="17" t="s">
        <v>29</v>
      </c>
      <c r="K13" s="32" t="s">
        <v>61</v>
      </c>
      <c r="L13" s="17" t="s">
        <v>29</v>
      </c>
      <c r="M13" s="20"/>
      <c r="N13" s="20"/>
      <c r="O13" s="20">
        <v>1</v>
      </c>
      <c r="P13" s="20">
        <v>17142.5</v>
      </c>
      <c r="Q13" s="17" t="s">
        <v>29</v>
      </c>
      <c r="R13" s="29">
        <f t="shared" ref="R13:R25" si="1">P13</f>
        <v>17142.5</v>
      </c>
    </row>
    <row r="14" spans="1:18" s="21" customFormat="1" ht="55.25" customHeight="1" thickBot="1">
      <c r="A14" s="16" t="s">
        <v>60</v>
      </c>
      <c r="B14" s="26" t="s">
        <v>21</v>
      </c>
      <c r="C14" s="26" t="s">
        <v>21</v>
      </c>
      <c r="D14" s="27" t="s">
        <v>22</v>
      </c>
      <c r="E14" s="26" t="s">
        <v>23</v>
      </c>
      <c r="F14" s="28" t="s">
        <v>22</v>
      </c>
      <c r="G14" s="26" t="s">
        <v>28</v>
      </c>
      <c r="H14" s="19">
        <v>22104</v>
      </c>
      <c r="I14" s="18" t="s">
        <v>34</v>
      </c>
      <c r="J14" s="17" t="s">
        <v>29</v>
      </c>
      <c r="K14" s="32" t="s">
        <v>62</v>
      </c>
      <c r="L14" s="17" t="s">
        <v>29</v>
      </c>
      <c r="M14" s="20"/>
      <c r="N14" s="20"/>
      <c r="O14" s="20">
        <v>1</v>
      </c>
      <c r="P14" s="20">
        <v>2500</v>
      </c>
      <c r="Q14" s="17" t="s">
        <v>29</v>
      </c>
      <c r="R14" s="29">
        <f>P14</f>
        <v>2500</v>
      </c>
    </row>
    <row r="15" spans="1:18" s="21" customFormat="1" ht="55.25" customHeight="1" thickBot="1">
      <c r="A15" s="16" t="s">
        <v>60</v>
      </c>
      <c r="B15" s="26" t="s">
        <v>21</v>
      </c>
      <c r="C15" s="26" t="s">
        <v>21</v>
      </c>
      <c r="D15" s="27" t="s">
        <v>22</v>
      </c>
      <c r="E15" s="26" t="s">
        <v>23</v>
      </c>
      <c r="F15" s="28" t="s">
        <v>22</v>
      </c>
      <c r="G15" s="26" t="s">
        <v>28</v>
      </c>
      <c r="H15" s="19">
        <v>22104</v>
      </c>
      <c r="I15" s="18" t="s">
        <v>34</v>
      </c>
      <c r="J15" s="17" t="s">
        <v>29</v>
      </c>
      <c r="K15" s="32" t="s">
        <v>62</v>
      </c>
      <c r="L15" s="17" t="s">
        <v>29</v>
      </c>
      <c r="M15" s="20"/>
      <c r="N15" s="20"/>
      <c r="O15" s="20">
        <v>1</v>
      </c>
      <c r="P15" s="20">
        <v>1500</v>
      </c>
      <c r="Q15" s="17" t="s">
        <v>29</v>
      </c>
      <c r="R15" s="29">
        <f>P15</f>
        <v>1500</v>
      </c>
    </row>
    <row r="16" spans="1:18" s="21" customFormat="1" ht="55.25" customHeight="1" thickBot="1">
      <c r="A16" s="16" t="s">
        <v>60</v>
      </c>
      <c r="B16" s="26" t="s">
        <v>21</v>
      </c>
      <c r="C16" s="26" t="s">
        <v>21</v>
      </c>
      <c r="D16" s="27" t="s">
        <v>22</v>
      </c>
      <c r="E16" s="26" t="s">
        <v>23</v>
      </c>
      <c r="F16" s="28" t="s">
        <v>22</v>
      </c>
      <c r="G16" s="26" t="s">
        <v>28</v>
      </c>
      <c r="H16" s="19">
        <v>22104</v>
      </c>
      <c r="I16" s="18" t="s">
        <v>34</v>
      </c>
      <c r="J16" s="17" t="s">
        <v>29</v>
      </c>
      <c r="K16" s="32" t="s">
        <v>63</v>
      </c>
      <c r="L16" s="17" t="s">
        <v>29</v>
      </c>
      <c r="M16" s="20"/>
      <c r="N16" s="20"/>
      <c r="O16" s="20">
        <v>1</v>
      </c>
      <c r="P16" s="20">
        <v>2900</v>
      </c>
      <c r="Q16" s="17" t="s">
        <v>29</v>
      </c>
      <c r="R16" s="29">
        <f t="shared" si="1"/>
        <v>2900</v>
      </c>
    </row>
    <row r="17" spans="1:18" s="21" customFormat="1" ht="55.25" customHeight="1" thickBot="1">
      <c r="A17" s="16" t="s">
        <v>60</v>
      </c>
      <c r="B17" s="26" t="s">
        <v>21</v>
      </c>
      <c r="C17" s="26" t="s">
        <v>21</v>
      </c>
      <c r="D17" s="27" t="s">
        <v>22</v>
      </c>
      <c r="E17" s="26" t="s">
        <v>23</v>
      </c>
      <c r="F17" s="28" t="s">
        <v>22</v>
      </c>
      <c r="G17" s="26" t="s">
        <v>28</v>
      </c>
      <c r="H17" s="19">
        <v>22104</v>
      </c>
      <c r="I17" s="18" t="s">
        <v>34</v>
      </c>
      <c r="J17" s="17" t="s">
        <v>29</v>
      </c>
      <c r="K17" s="32" t="s">
        <v>61</v>
      </c>
      <c r="L17" s="17" t="s">
        <v>29</v>
      </c>
      <c r="M17" s="20"/>
      <c r="N17" s="20"/>
      <c r="O17" s="20">
        <v>1</v>
      </c>
      <c r="P17" s="20">
        <v>730.8</v>
      </c>
      <c r="Q17" s="17" t="s">
        <v>29</v>
      </c>
      <c r="R17" s="29">
        <f t="shared" si="1"/>
        <v>730.8</v>
      </c>
    </row>
    <row r="18" spans="1:18" s="21" customFormat="1" ht="55.25" customHeight="1" thickBot="1">
      <c r="A18" s="16" t="s">
        <v>60</v>
      </c>
      <c r="B18" s="26" t="s">
        <v>21</v>
      </c>
      <c r="C18" s="26" t="s">
        <v>21</v>
      </c>
      <c r="D18" s="27" t="s">
        <v>22</v>
      </c>
      <c r="E18" s="26" t="s">
        <v>23</v>
      </c>
      <c r="F18" s="28" t="s">
        <v>22</v>
      </c>
      <c r="G18" s="26" t="s">
        <v>28</v>
      </c>
      <c r="H18" s="19">
        <v>22104</v>
      </c>
      <c r="I18" s="18" t="s">
        <v>34</v>
      </c>
      <c r="J18" s="17" t="s">
        <v>29</v>
      </c>
      <c r="K18" s="32" t="s">
        <v>61</v>
      </c>
      <c r="L18" s="17" t="s">
        <v>29</v>
      </c>
      <c r="M18" s="20"/>
      <c r="N18" s="20"/>
      <c r="O18" s="20">
        <v>1</v>
      </c>
      <c r="P18" s="20">
        <v>939.6</v>
      </c>
      <c r="Q18" s="17" t="s">
        <v>29</v>
      </c>
      <c r="R18" s="29">
        <f t="shared" si="1"/>
        <v>939.6</v>
      </c>
    </row>
    <row r="19" spans="1:18" s="21" customFormat="1" ht="55.25" customHeight="1" thickBot="1">
      <c r="A19" s="16" t="s">
        <v>60</v>
      </c>
      <c r="B19" s="26" t="s">
        <v>21</v>
      </c>
      <c r="C19" s="26" t="s">
        <v>21</v>
      </c>
      <c r="D19" s="27" t="s">
        <v>22</v>
      </c>
      <c r="E19" s="26" t="s">
        <v>23</v>
      </c>
      <c r="F19" s="28" t="s">
        <v>22</v>
      </c>
      <c r="G19" s="26" t="s">
        <v>28</v>
      </c>
      <c r="H19" s="19">
        <v>22104</v>
      </c>
      <c r="I19" s="18" t="s">
        <v>34</v>
      </c>
      <c r="J19" s="17" t="s">
        <v>29</v>
      </c>
      <c r="K19" s="32" t="s">
        <v>61</v>
      </c>
      <c r="L19" s="17" t="s">
        <v>29</v>
      </c>
      <c r="M19" s="20"/>
      <c r="N19" s="20"/>
      <c r="O19" s="20">
        <v>1</v>
      </c>
      <c r="P19" s="20">
        <v>663.52</v>
      </c>
      <c r="Q19" s="17" t="s">
        <v>29</v>
      </c>
      <c r="R19" s="29">
        <f t="shared" si="1"/>
        <v>663.52</v>
      </c>
    </row>
    <row r="20" spans="1:18" s="21" customFormat="1" ht="55.25" customHeight="1" thickBot="1">
      <c r="A20" s="16" t="s">
        <v>60</v>
      </c>
      <c r="B20" s="26" t="s">
        <v>21</v>
      </c>
      <c r="C20" s="26" t="s">
        <v>21</v>
      </c>
      <c r="D20" s="27" t="s">
        <v>22</v>
      </c>
      <c r="E20" s="26" t="s">
        <v>23</v>
      </c>
      <c r="F20" s="28" t="s">
        <v>22</v>
      </c>
      <c r="G20" s="26" t="s">
        <v>28</v>
      </c>
      <c r="H20" s="19">
        <v>22104</v>
      </c>
      <c r="I20" s="18" t="s">
        <v>34</v>
      </c>
      <c r="J20" s="17" t="s">
        <v>29</v>
      </c>
      <c r="K20" s="32" t="s">
        <v>61</v>
      </c>
      <c r="L20" s="17" t="s">
        <v>29</v>
      </c>
      <c r="M20" s="20"/>
      <c r="N20" s="20"/>
      <c r="O20" s="20">
        <v>1</v>
      </c>
      <c r="P20" s="20">
        <v>1990.56</v>
      </c>
      <c r="Q20" s="17" t="s">
        <v>29</v>
      </c>
      <c r="R20" s="29">
        <f t="shared" si="1"/>
        <v>1990.56</v>
      </c>
    </row>
    <row r="21" spans="1:18" s="21" customFormat="1" ht="55.25" customHeight="1" thickBot="1">
      <c r="A21" s="16" t="s">
        <v>60</v>
      </c>
      <c r="B21" s="26" t="s">
        <v>21</v>
      </c>
      <c r="C21" s="26" t="s">
        <v>21</v>
      </c>
      <c r="D21" s="27" t="s">
        <v>22</v>
      </c>
      <c r="E21" s="26" t="s">
        <v>23</v>
      </c>
      <c r="F21" s="28" t="s">
        <v>22</v>
      </c>
      <c r="G21" s="26" t="s">
        <v>28</v>
      </c>
      <c r="H21" s="19">
        <v>24601</v>
      </c>
      <c r="I21" s="18" t="s">
        <v>47</v>
      </c>
      <c r="J21" s="17" t="s">
        <v>29</v>
      </c>
      <c r="K21" s="32" t="s">
        <v>64</v>
      </c>
      <c r="L21" s="17" t="s">
        <v>29</v>
      </c>
      <c r="M21" s="20"/>
      <c r="N21" s="20"/>
      <c r="O21" s="20">
        <v>1</v>
      </c>
      <c r="P21" s="20">
        <v>1700.57</v>
      </c>
      <c r="Q21" s="17" t="s">
        <v>29</v>
      </c>
      <c r="R21" s="29">
        <f t="shared" si="1"/>
        <v>1700.57</v>
      </c>
    </row>
    <row r="22" spans="1:18" s="21" customFormat="1" ht="55.25" customHeight="1" thickBot="1">
      <c r="A22" s="16" t="s">
        <v>60</v>
      </c>
      <c r="B22" s="26" t="s">
        <v>21</v>
      </c>
      <c r="C22" s="26" t="s">
        <v>21</v>
      </c>
      <c r="D22" s="27" t="s">
        <v>22</v>
      </c>
      <c r="E22" s="26" t="s">
        <v>23</v>
      </c>
      <c r="F22" s="28" t="s">
        <v>22</v>
      </c>
      <c r="G22" s="26" t="s">
        <v>28</v>
      </c>
      <c r="H22" s="19">
        <v>24901</v>
      </c>
      <c r="I22" s="18" t="s">
        <v>48</v>
      </c>
      <c r="J22" s="17" t="s">
        <v>29</v>
      </c>
      <c r="K22" s="32" t="s">
        <v>64</v>
      </c>
      <c r="L22" s="17" t="s">
        <v>29</v>
      </c>
      <c r="M22" s="20"/>
      <c r="N22" s="20"/>
      <c r="O22" s="20">
        <v>1</v>
      </c>
      <c r="P22" s="20">
        <v>373.98</v>
      </c>
      <c r="Q22" s="17" t="s">
        <v>29</v>
      </c>
      <c r="R22" s="29">
        <f t="shared" si="1"/>
        <v>373.98</v>
      </c>
    </row>
    <row r="23" spans="1:18" s="21" customFormat="1" ht="55.25" customHeight="1" thickBot="1">
      <c r="A23" s="16" t="s">
        <v>60</v>
      </c>
      <c r="B23" s="26" t="s">
        <v>21</v>
      </c>
      <c r="C23" s="26" t="s">
        <v>21</v>
      </c>
      <c r="D23" s="27" t="s">
        <v>22</v>
      </c>
      <c r="E23" s="26" t="s">
        <v>23</v>
      </c>
      <c r="F23" s="28" t="s">
        <v>22</v>
      </c>
      <c r="G23" s="26" t="s">
        <v>28</v>
      </c>
      <c r="H23" s="19">
        <v>29101</v>
      </c>
      <c r="I23" s="18" t="s">
        <v>49</v>
      </c>
      <c r="J23" s="17" t="s">
        <v>29</v>
      </c>
      <c r="K23" s="32" t="s">
        <v>64</v>
      </c>
      <c r="L23" s="17" t="s">
        <v>29</v>
      </c>
      <c r="M23" s="20"/>
      <c r="N23" s="20"/>
      <c r="O23" s="20">
        <v>1</v>
      </c>
      <c r="P23" s="20">
        <v>596.37</v>
      </c>
      <c r="Q23" s="17" t="s">
        <v>29</v>
      </c>
      <c r="R23" s="29">
        <f t="shared" si="1"/>
        <v>596.37</v>
      </c>
    </row>
    <row r="24" spans="1:18" s="21" customFormat="1" ht="55.25" customHeight="1" thickBot="1">
      <c r="A24" s="16" t="s">
        <v>60</v>
      </c>
      <c r="B24" s="26" t="s">
        <v>21</v>
      </c>
      <c r="C24" s="26" t="s">
        <v>21</v>
      </c>
      <c r="D24" s="27" t="s">
        <v>22</v>
      </c>
      <c r="E24" s="26" t="s">
        <v>23</v>
      </c>
      <c r="F24" s="28" t="s">
        <v>22</v>
      </c>
      <c r="G24" s="26" t="s">
        <v>24</v>
      </c>
      <c r="H24" s="19">
        <v>31301</v>
      </c>
      <c r="I24" s="18" t="s">
        <v>35</v>
      </c>
      <c r="J24" s="17" t="s">
        <v>29</v>
      </c>
      <c r="K24" s="32" t="s">
        <v>50</v>
      </c>
      <c r="L24" s="17" t="s">
        <v>29</v>
      </c>
      <c r="M24" s="20"/>
      <c r="N24" s="20" t="s">
        <v>26</v>
      </c>
      <c r="O24" s="20">
        <v>1</v>
      </c>
      <c r="P24" s="20">
        <v>367.43</v>
      </c>
      <c r="Q24" s="17" t="s">
        <v>29</v>
      </c>
      <c r="R24" s="29">
        <f t="shared" si="1"/>
        <v>367.43</v>
      </c>
    </row>
    <row r="25" spans="1:18" s="21" customFormat="1" ht="55.25" customHeight="1" thickBot="1">
      <c r="A25" s="16" t="s">
        <v>60</v>
      </c>
      <c r="B25" s="26" t="s">
        <v>21</v>
      </c>
      <c r="C25" s="26" t="s">
        <v>21</v>
      </c>
      <c r="D25" s="27" t="s">
        <v>22</v>
      </c>
      <c r="E25" s="26" t="s">
        <v>23</v>
      </c>
      <c r="F25" s="28" t="s">
        <v>22</v>
      </c>
      <c r="G25" s="26" t="s">
        <v>52</v>
      </c>
      <c r="H25" s="19">
        <v>31401</v>
      </c>
      <c r="I25" s="18" t="s">
        <v>51</v>
      </c>
      <c r="J25" s="17" t="s">
        <v>29</v>
      </c>
      <c r="K25" s="32" t="s">
        <v>65</v>
      </c>
      <c r="L25" s="17" t="s">
        <v>29</v>
      </c>
      <c r="M25" s="20"/>
      <c r="N25" s="20" t="s">
        <v>26</v>
      </c>
      <c r="O25" s="20">
        <v>1</v>
      </c>
      <c r="P25" s="20">
        <v>8832.2900000000009</v>
      </c>
      <c r="Q25" s="17" t="s">
        <v>29</v>
      </c>
      <c r="R25" s="29">
        <f t="shared" si="1"/>
        <v>8832.2900000000009</v>
      </c>
    </row>
    <row r="26" spans="1:18" s="21" customFormat="1" ht="55.25" customHeight="1" thickBot="1">
      <c r="A26" s="16" t="s">
        <v>60</v>
      </c>
      <c r="B26" s="26" t="s">
        <v>21</v>
      </c>
      <c r="C26" s="26" t="s">
        <v>21</v>
      </c>
      <c r="D26" s="27" t="s">
        <v>22</v>
      </c>
      <c r="E26" s="26" t="s">
        <v>23</v>
      </c>
      <c r="F26" s="28" t="s">
        <v>22</v>
      </c>
      <c r="G26" s="26" t="s">
        <v>52</v>
      </c>
      <c r="H26" s="19">
        <v>31401</v>
      </c>
      <c r="I26" s="18" t="s">
        <v>51</v>
      </c>
      <c r="J26" s="17" t="s">
        <v>29</v>
      </c>
      <c r="K26" s="32" t="s">
        <v>66</v>
      </c>
      <c r="L26" s="17" t="s">
        <v>29</v>
      </c>
      <c r="M26" s="20"/>
      <c r="N26" s="20" t="s">
        <v>26</v>
      </c>
      <c r="O26" s="20">
        <v>1</v>
      </c>
      <c r="P26" s="20">
        <v>8739.61</v>
      </c>
      <c r="Q26" s="17" t="s">
        <v>29</v>
      </c>
      <c r="R26" s="29">
        <f t="shared" ref="R26" si="2">P26</f>
        <v>8739.61</v>
      </c>
    </row>
    <row r="27" spans="1:18" s="21" customFormat="1" ht="55.25" customHeight="1" thickBot="1">
      <c r="A27" s="16" t="s">
        <v>60</v>
      </c>
      <c r="B27" s="26" t="s">
        <v>21</v>
      </c>
      <c r="C27" s="26" t="s">
        <v>21</v>
      </c>
      <c r="D27" s="27" t="s">
        <v>22</v>
      </c>
      <c r="E27" s="26" t="s">
        <v>23</v>
      </c>
      <c r="F27" s="28" t="s">
        <v>22</v>
      </c>
      <c r="G27" s="26" t="s">
        <v>24</v>
      </c>
      <c r="H27" s="19">
        <v>32201</v>
      </c>
      <c r="I27" s="22" t="s">
        <v>36</v>
      </c>
      <c r="J27" s="17" t="s">
        <v>29</v>
      </c>
      <c r="K27" s="32" t="s">
        <v>53</v>
      </c>
      <c r="L27" s="17" t="s">
        <v>37</v>
      </c>
      <c r="M27" s="20" t="s">
        <v>38</v>
      </c>
      <c r="N27" s="20" t="s">
        <v>26</v>
      </c>
      <c r="O27" s="20">
        <v>1</v>
      </c>
      <c r="P27" s="20">
        <v>22602.99</v>
      </c>
      <c r="Q27" s="20" t="s">
        <v>26</v>
      </c>
      <c r="R27" s="29">
        <f>P27</f>
        <v>22602.99</v>
      </c>
    </row>
    <row r="28" spans="1:18" s="21" customFormat="1" ht="55.25" customHeight="1" thickBot="1">
      <c r="A28" s="16" t="s">
        <v>60</v>
      </c>
      <c r="B28" s="26" t="s">
        <v>21</v>
      </c>
      <c r="C28" s="26" t="s">
        <v>21</v>
      </c>
      <c r="D28" s="27" t="s">
        <v>22</v>
      </c>
      <c r="E28" s="26" t="s">
        <v>23</v>
      </c>
      <c r="F28" s="28" t="s">
        <v>22</v>
      </c>
      <c r="G28" s="26" t="s">
        <v>28</v>
      </c>
      <c r="H28" s="19">
        <v>32601</v>
      </c>
      <c r="I28" s="18" t="s">
        <v>55</v>
      </c>
      <c r="J28" s="17" t="s">
        <v>29</v>
      </c>
      <c r="K28" s="32" t="s">
        <v>67</v>
      </c>
      <c r="L28" s="17" t="s">
        <v>54</v>
      </c>
      <c r="M28" s="20" t="s">
        <v>38</v>
      </c>
      <c r="N28" s="20" t="s">
        <v>26</v>
      </c>
      <c r="O28" s="20">
        <v>1</v>
      </c>
      <c r="P28" s="20">
        <v>6997.24</v>
      </c>
      <c r="Q28" s="20" t="s">
        <v>26</v>
      </c>
      <c r="R28" s="29">
        <f>P28</f>
        <v>6997.24</v>
      </c>
    </row>
    <row r="29" spans="1:18" s="21" customFormat="1" ht="55.25" customHeight="1" thickBot="1">
      <c r="A29" s="16" t="s">
        <v>60</v>
      </c>
      <c r="B29" s="26" t="s">
        <v>21</v>
      </c>
      <c r="C29" s="26" t="s">
        <v>21</v>
      </c>
      <c r="D29" s="27" t="s">
        <v>22</v>
      </c>
      <c r="E29" s="26" t="s">
        <v>23</v>
      </c>
      <c r="F29" s="28" t="s">
        <v>22</v>
      </c>
      <c r="G29" s="26" t="s">
        <v>28</v>
      </c>
      <c r="H29" s="19">
        <v>32601</v>
      </c>
      <c r="I29" s="18" t="s">
        <v>55</v>
      </c>
      <c r="J29" s="17" t="s">
        <v>29</v>
      </c>
      <c r="K29" s="32" t="s">
        <v>68</v>
      </c>
      <c r="L29" s="17" t="s">
        <v>54</v>
      </c>
      <c r="M29" s="20" t="s">
        <v>38</v>
      </c>
      <c r="N29" s="20" t="s">
        <v>26</v>
      </c>
      <c r="O29" s="20">
        <v>1</v>
      </c>
      <c r="P29" s="20">
        <v>12152.62</v>
      </c>
      <c r="Q29" s="20" t="s">
        <v>26</v>
      </c>
      <c r="R29" s="29">
        <f>P29</f>
        <v>12152.62</v>
      </c>
    </row>
    <row r="30" spans="1:18" s="21" customFormat="1" ht="55.25" customHeight="1" thickBot="1">
      <c r="A30" s="16" t="s">
        <v>60</v>
      </c>
      <c r="B30" s="26" t="s">
        <v>21</v>
      </c>
      <c r="C30" s="26" t="s">
        <v>21</v>
      </c>
      <c r="D30" s="27" t="s">
        <v>22</v>
      </c>
      <c r="E30" s="26" t="s">
        <v>23</v>
      </c>
      <c r="F30" s="28" t="s">
        <v>22</v>
      </c>
      <c r="G30" s="26" t="s">
        <v>24</v>
      </c>
      <c r="H30" s="19">
        <v>33801</v>
      </c>
      <c r="I30" s="18" t="s">
        <v>27</v>
      </c>
      <c r="J30" s="17" t="s">
        <v>29</v>
      </c>
      <c r="K30" s="32" t="s">
        <v>56</v>
      </c>
      <c r="L30" s="17" t="s">
        <v>39</v>
      </c>
      <c r="M30" s="20" t="s">
        <v>38</v>
      </c>
      <c r="N30" s="20" t="s">
        <v>26</v>
      </c>
      <c r="O30" s="20">
        <v>1</v>
      </c>
      <c r="P30" s="20">
        <v>40971.97</v>
      </c>
      <c r="Q30" s="20" t="s">
        <v>32</v>
      </c>
      <c r="R30" s="29">
        <f t="shared" ref="R30:R36" si="3">P30</f>
        <v>40971.97</v>
      </c>
    </row>
    <row r="31" spans="1:18" s="21" customFormat="1" ht="55.25" customHeight="1" thickBot="1">
      <c r="A31" s="16" t="s">
        <v>60</v>
      </c>
      <c r="B31" s="26" t="s">
        <v>21</v>
      </c>
      <c r="C31" s="26" t="s">
        <v>21</v>
      </c>
      <c r="D31" s="27" t="s">
        <v>22</v>
      </c>
      <c r="E31" s="26" t="s">
        <v>23</v>
      </c>
      <c r="F31" s="28" t="s">
        <v>22</v>
      </c>
      <c r="G31" s="26" t="s">
        <v>24</v>
      </c>
      <c r="H31" s="19">
        <v>33801</v>
      </c>
      <c r="I31" s="18" t="s">
        <v>27</v>
      </c>
      <c r="J31" s="17" t="s">
        <v>29</v>
      </c>
      <c r="K31" s="32" t="s">
        <v>57</v>
      </c>
      <c r="L31" s="17" t="s">
        <v>39</v>
      </c>
      <c r="M31" s="20" t="s">
        <v>38</v>
      </c>
      <c r="N31" s="20" t="s">
        <v>26</v>
      </c>
      <c r="O31" s="20">
        <v>1</v>
      </c>
      <c r="P31" s="20">
        <v>40971.97</v>
      </c>
      <c r="Q31" s="20" t="s">
        <v>32</v>
      </c>
      <c r="R31" s="29">
        <f t="shared" si="3"/>
        <v>40971.97</v>
      </c>
    </row>
    <row r="32" spans="1:18" s="21" customFormat="1" ht="73.5" customHeight="1" thickBot="1">
      <c r="A32" s="16" t="s">
        <v>60</v>
      </c>
      <c r="B32" s="26" t="s">
        <v>21</v>
      </c>
      <c r="C32" s="26" t="s">
        <v>21</v>
      </c>
      <c r="D32" s="27" t="s">
        <v>22</v>
      </c>
      <c r="E32" s="26" t="s">
        <v>23</v>
      </c>
      <c r="F32" s="28" t="s">
        <v>22</v>
      </c>
      <c r="G32" s="26" t="s">
        <v>28</v>
      </c>
      <c r="H32" s="19">
        <v>33901</v>
      </c>
      <c r="I32" s="18" t="s">
        <v>59</v>
      </c>
      <c r="J32" s="17" t="s">
        <v>29</v>
      </c>
      <c r="K32" s="32" t="s">
        <v>69</v>
      </c>
      <c r="L32" s="17" t="s">
        <v>58</v>
      </c>
      <c r="M32" s="20" t="s">
        <v>38</v>
      </c>
      <c r="N32" s="20" t="s">
        <v>26</v>
      </c>
      <c r="O32" s="20">
        <v>1</v>
      </c>
      <c r="P32" s="20">
        <v>16.89</v>
      </c>
      <c r="Q32" s="20" t="s">
        <v>32</v>
      </c>
      <c r="R32" s="29">
        <f t="shared" si="3"/>
        <v>16.89</v>
      </c>
    </row>
    <row r="33" spans="1:19" s="21" customFormat="1" ht="55.25" customHeight="1" thickBot="1">
      <c r="A33" s="16" t="s">
        <v>60</v>
      </c>
      <c r="B33" s="26" t="s">
        <v>21</v>
      </c>
      <c r="C33" s="26" t="s">
        <v>21</v>
      </c>
      <c r="D33" s="27" t="s">
        <v>22</v>
      </c>
      <c r="E33" s="26" t="s">
        <v>23</v>
      </c>
      <c r="F33" s="28" t="s">
        <v>22</v>
      </c>
      <c r="G33" s="26" t="s">
        <v>28</v>
      </c>
      <c r="H33" s="19">
        <v>33901</v>
      </c>
      <c r="I33" s="18" t="s">
        <v>59</v>
      </c>
      <c r="J33" s="17" t="s">
        <v>29</v>
      </c>
      <c r="K33" s="32" t="s">
        <v>70</v>
      </c>
      <c r="L33" s="17" t="s">
        <v>58</v>
      </c>
      <c r="M33" s="20" t="s">
        <v>38</v>
      </c>
      <c r="N33" s="20" t="s">
        <v>26</v>
      </c>
      <c r="O33" s="20">
        <v>1</v>
      </c>
      <c r="P33" s="20">
        <v>102.78</v>
      </c>
      <c r="Q33" s="20" t="s">
        <v>32</v>
      </c>
      <c r="R33" s="29">
        <f t="shared" si="3"/>
        <v>102.78</v>
      </c>
    </row>
    <row r="34" spans="1:19" s="21" customFormat="1" ht="55.25" customHeight="1" thickBot="1">
      <c r="A34" s="16" t="s">
        <v>60</v>
      </c>
      <c r="B34" s="26" t="s">
        <v>21</v>
      </c>
      <c r="C34" s="26" t="s">
        <v>21</v>
      </c>
      <c r="D34" s="27" t="s">
        <v>22</v>
      </c>
      <c r="E34" s="26" t="s">
        <v>23</v>
      </c>
      <c r="F34" s="28" t="s">
        <v>22</v>
      </c>
      <c r="G34" s="26" t="s">
        <v>28</v>
      </c>
      <c r="H34" s="19">
        <v>35701</v>
      </c>
      <c r="I34" s="18" t="s">
        <v>44</v>
      </c>
      <c r="J34" s="17" t="s">
        <v>29</v>
      </c>
      <c r="K34" s="32" t="s">
        <v>40</v>
      </c>
      <c r="L34" s="17" t="s">
        <v>42</v>
      </c>
      <c r="M34" s="20" t="s">
        <v>31</v>
      </c>
      <c r="N34" s="20" t="s">
        <v>26</v>
      </c>
      <c r="O34" s="20">
        <v>1</v>
      </c>
      <c r="P34" s="20">
        <v>2552</v>
      </c>
      <c r="Q34" s="20" t="s">
        <v>32</v>
      </c>
      <c r="R34" s="29">
        <f t="shared" si="3"/>
        <v>2552</v>
      </c>
    </row>
    <row r="35" spans="1:19" s="21" customFormat="1" ht="70.5" customHeight="1" thickBot="1">
      <c r="A35" s="16" t="s">
        <v>60</v>
      </c>
      <c r="B35" s="26" t="s">
        <v>21</v>
      </c>
      <c r="C35" s="26" t="s">
        <v>21</v>
      </c>
      <c r="D35" s="27" t="s">
        <v>22</v>
      </c>
      <c r="E35" s="26" t="s">
        <v>23</v>
      </c>
      <c r="F35" s="28" t="s">
        <v>22</v>
      </c>
      <c r="G35" s="26" t="s">
        <v>24</v>
      </c>
      <c r="H35" s="19">
        <v>35701</v>
      </c>
      <c r="I35" s="18" t="s">
        <v>44</v>
      </c>
      <c r="J35" s="17" t="s">
        <v>29</v>
      </c>
      <c r="K35" s="32" t="s">
        <v>41</v>
      </c>
      <c r="L35" s="17" t="s">
        <v>43</v>
      </c>
      <c r="M35" s="20" t="s">
        <v>31</v>
      </c>
      <c r="N35" s="20" t="s">
        <v>26</v>
      </c>
      <c r="O35" s="20">
        <v>1</v>
      </c>
      <c r="P35" s="20">
        <v>36772</v>
      </c>
      <c r="Q35" s="20" t="s">
        <v>32</v>
      </c>
      <c r="R35" s="29">
        <f t="shared" si="3"/>
        <v>36772</v>
      </c>
    </row>
    <row r="36" spans="1:19" s="21" customFormat="1" ht="55.25" customHeight="1" thickBot="1">
      <c r="A36" s="16" t="s">
        <v>60</v>
      </c>
      <c r="B36" s="26" t="s">
        <v>21</v>
      </c>
      <c r="C36" s="26" t="s">
        <v>21</v>
      </c>
      <c r="D36" s="27" t="s">
        <v>22</v>
      </c>
      <c r="E36" s="26" t="s">
        <v>23</v>
      </c>
      <c r="F36" s="28" t="s">
        <v>22</v>
      </c>
      <c r="G36" s="26" t="s">
        <v>24</v>
      </c>
      <c r="H36" s="19">
        <v>35801</v>
      </c>
      <c r="I36" s="18" t="s">
        <v>25</v>
      </c>
      <c r="J36" s="17" t="s">
        <v>29</v>
      </c>
      <c r="K36" s="32" t="s">
        <v>45</v>
      </c>
      <c r="L36" s="17" t="s">
        <v>46</v>
      </c>
      <c r="M36" s="20" t="s">
        <v>31</v>
      </c>
      <c r="N36" s="20" t="s">
        <v>26</v>
      </c>
      <c r="O36" s="20">
        <v>1</v>
      </c>
      <c r="P36" s="20">
        <v>42695.06</v>
      </c>
      <c r="Q36" s="20" t="s">
        <v>32</v>
      </c>
      <c r="R36" s="29">
        <f t="shared" si="3"/>
        <v>42695.06</v>
      </c>
    </row>
    <row r="37" spans="1:19" ht="17.25" customHeight="1">
      <c r="A37" s="186" t="s">
        <v>30</v>
      </c>
      <c r="B37" s="187"/>
      <c r="C37" s="187"/>
      <c r="D37" s="187"/>
      <c r="E37" s="187"/>
      <c r="F37" s="187"/>
      <c r="G37" s="187"/>
      <c r="H37" s="187"/>
      <c r="I37" s="187"/>
      <c r="J37" s="1"/>
      <c r="K37" s="2"/>
      <c r="L37" s="23"/>
      <c r="M37" s="3"/>
      <c r="N37" s="1"/>
      <c r="O37" s="4"/>
      <c r="P37" s="1"/>
      <c r="Q37" s="5"/>
      <c r="R37" s="30">
        <f>SUM(R12:R36)</f>
        <v>255937.93000000002</v>
      </c>
      <c r="S37" s="24"/>
    </row>
    <row r="40" spans="1:19" ht="29">
      <c r="A40" s="33" t="s">
        <v>4</v>
      </c>
      <c r="B40" s="33" t="s">
        <v>121</v>
      </c>
      <c r="C40" s="33" t="s">
        <v>120</v>
      </c>
      <c r="D40" s="33" t="s">
        <v>7</v>
      </c>
      <c r="E40" s="33" t="s">
        <v>8</v>
      </c>
      <c r="F40" s="34" t="s">
        <v>9</v>
      </c>
      <c r="G40" s="33" t="s">
        <v>10</v>
      </c>
      <c r="H40" s="35" t="s">
        <v>11</v>
      </c>
      <c r="I40" s="36" t="s">
        <v>12</v>
      </c>
      <c r="J40" s="35" t="s">
        <v>13</v>
      </c>
      <c r="K40" s="35" t="s">
        <v>14</v>
      </c>
      <c r="L40" s="35" t="s">
        <v>15</v>
      </c>
      <c r="M40" s="35" t="s">
        <v>16</v>
      </c>
      <c r="N40" s="35" t="s">
        <v>17</v>
      </c>
      <c r="O40" s="37" t="s">
        <v>18</v>
      </c>
      <c r="P40" s="35" t="s">
        <v>19</v>
      </c>
      <c r="Q40" s="38" t="s">
        <v>20</v>
      </c>
      <c r="R40" s="15" t="s">
        <v>216</v>
      </c>
      <c r="S40" s="60"/>
    </row>
    <row r="41" spans="1:19" ht="25.5" thickBot="1">
      <c r="A41" s="44" t="s">
        <v>132</v>
      </c>
      <c r="B41" s="69" t="s">
        <v>71</v>
      </c>
      <c r="C41" s="69" t="s">
        <v>71</v>
      </c>
      <c r="D41" s="70" t="s">
        <v>22</v>
      </c>
      <c r="E41" s="71" t="s">
        <v>23</v>
      </c>
      <c r="F41" s="72" t="s">
        <v>22</v>
      </c>
      <c r="G41" s="71" t="s">
        <v>28</v>
      </c>
      <c r="H41" s="73">
        <v>21101</v>
      </c>
      <c r="I41" s="57" t="s">
        <v>122</v>
      </c>
      <c r="J41" s="46" t="s">
        <v>74</v>
      </c>
      <c r="K41" s="76" t="s">
        <v>75</v>
      </c>
      <c r="L41" s="17" t="s">
        <v>29</v>
      </c>
      <c r="M41" s="17" t="s">
        <v>29</v>
      </c>
      <c r="N41" s="47" t="s">
        <v>76</v>
      </c>
      <c r="O41" s="59">
        <v>4</v>
      </c>
      <c r="P41" s="49">
        <v>135.024</v>
      </c>
      <c r="Q41" s="48" t="s">
        <v>73</v>
      </c>
      <c r="R41" s="63">
        <f t="shared" ref="R41:R60" si="4">O41*P41</f>
        <v>540.096</v>
      </c>
      <c r="S41" s="62"/>
    </row>
    <row r="42" spans="1:19" ht="25.5" thickBot="1">
      <c r="A42" s="44" t="s">
        <v>132</v>
      </c>
      <c r="B42" s="69" t="s">
        <v>71</v>
      </c>
      <c r="C42" s="69" t="s">
        <v>71</v>
      </c>
      <c r="D42" s="70" t="s">
        <v>22</v>
      </c>
      <c r="E42" s="71" t="s">
        <v>23</v>
      </c>
      <c r="F42" s="72" t="s">
        <v>22</v>
      </c>
      <c r="G42" s="71" t="s">
        <v>28</v>
      </c>
      <c r="H42" s="73">
        <v>21101</v>
      </c>
      <c r="I42" s="57" t="s">
        <v>122</v>
      </c>
      <c r="J42" s="46" t="s">
        <v>77</v>
      </c>
      <c r="K42" s="76" t="s">
        <v>78</v>
      </c>
      <c r="L42" s="17" t="s">
        <v>29</v>
      </c>
      <c r="M42" s="17" t="s">
        <v>29</v>
      </c>
      <c r="N42" s="47" t="s">
        <v>72</v>
      </c>
      <c r="O42" s="59">
        <v>1</v>
      </c>
      <c r="P42" s="49">
        <v>5</v>
      </c>
      <c r="Q42" s="48" t="s">
        <v>73</v>
      </c>
      <c r="R42" s="63">
        <f t="shared" si="4"/>
        <v>5</v>
      </c>
      <c r="S42" s="62"/>
    </row>
    <row r="43" spans="1:19" ht="25.5" thickBot="1">
      <c r="A43" s="44" t="s">
        <v>132</v>
      </c>
      <c r="B43" s="64" t="s">
        <v>71</v>
      </c>
      <c r="C43" s="64" t="s">
        <v>71</v>
      </c>
      <c r="D43" s="65" t="s">
        <v>22</v>
      </c>
      <c r="E43" s="66" t="s">
        <v>23</v>
      </c>
      <c r="F43" s="67" t="s">
        <v>22</v>
      </c>
      <c r="G43" s="66" t="s">
        <v>28</v>
      </c>
      <c r="H43" s="68">
        <v>21101</v>
      </c>
      <c r="I43" s="57" t="s">
        <v>122</v>
      </c>
      <c r="J43" s="50" t="s">
        <v>79</v>
      </c>
      <c r="K43" s="77" t="s">
        <v>80</v>
      </c>
      <c r="L43" s="17" t="s">
        <v>29</v>
      </c>
      <c r="M43" s="17" t="s">
        <v>29</v>
      </c>
      <c r="N43" s="42" t="s">
        <v>72</v>
      </c>
      <c r="O43" s="58">
        <v>1</v>
      </c>
      <c r="P43" s="49">
        <v>5</v>
      </c>
      <c r="Q43" s="43" t="s">
        <v>73</v>
      </c>
      <c r="R43" s="63">
        <f t="shared" si="4"/>
        <v>5</v>
      </c>
      <c r="S43" s="61"/>
    </row>
    <row r="44" spans="1:19" ht="25.5" thickBot="1">
      <c r="A44" s="44" t="s">
        <v>132</v>
      </c>
      <c r="B44" s="64" t="s">
        <v>71</v>
      </c>
      <c r="C44" s="64" t="s">
        <v>71</v>
      </c>
      <c r="D44" s="65" t="s">
        <v>22</v>
      </c>
      <c r="E44" s="66" t="s">
        <v>23</v>
      </c>
      <c r="F44" s="67" t="s">
        <v>22</v>
      </c>
      <c r="G44" s="66" t="s">
        <v>28</v>
      </c>
      <c r="H44" s="68">
        <v>22104</v>
      </c>
      <c r="I44" s="57" t="s">
        <v>123</v>
      </c>
      <c r="J44" s="50" t="s">
        <v>82</v>
      </c>
      <c r="K44" s="78" t="s">
        <v>83</v>
      </c>
      <c r="L44" s="17" t="s">
        <v>29</v>
      </c>
      <c r="M44" s="17" t="s">
        <v>29</v>
      </c>
      <c r="N44" s="42" t="s">
        <v>72</v>
      </c>
      <c r="O44" s="58">
        <v>300</v>
      </c>
      <c r="P44" s="88">
        <v>12</v>
      </c>
      <c r="Q44" s="43" t="s">
        <v>73</v>
      </c>
      <c r="R44" s="63">
        <f t="shared" si="4"/>
        <v>3600</v>
      </c>
      <c r="S44" s="61"/>
    </row>
    <row r="45" spans="1:19" ht="25.5" thickBot="1">
      <c r="A45" s="44" t="s">
        <v>132</v>
      </c>
      <c r="B45" s="69" t="s">
        <v>71</v>
      </c>
      <c r="C45" s="69" t="s">
        <v>71</v>
      </c>
      <c r="D45" s="70" t="s">
        <v>22</v>
      </c>
      <c r="E45" s="71" t="s">
        <v>23</v>
      </c>
      <c r="F45" s="72" t="s">
        <v>22</v>
      </c>
      <c r="G45" s="71" t="s">
        <v>28</v>
      </c>
      <c r="H45" s="73">
        <v>22104</v>
      </c>
      <c r="I45" s="57" t="s">
        <v>123</v>
      </c>
      <c r="J45" s="46" t="s">
        <v>84</v>
      </c>
      <c r="K45" s="79" t="s">
        <v>85</v>
      </c>
      <c r="L45" s="17" t="s">
        <v>29</v>
      </c>
      <c r="M45" s="17" t="s">
        <v>29</v>
      </c>
      <c r="N45" s="47" t="s">
        <v>86</v>
      </c>
      <c r="O45" s="59">
        <v>2</v>
      </c>
      <c r="P45" s="89">
        <v>54</v>
      </c>
      <c r="Q45" s="48" t="s">
        <v>73</v>
      </c>
      <c r="R45" s="63">
        <f t="shared" si="4"/>
        <v>108</v>
      </c>
      <c r="S45" s="62"/>
    </row>
    <row r="46" spans="1:19" ht="25.5" thickBot="1">
      <c r="A46" s="44" t="s">
        <v>132</v>
      </c>
      <c r="B46" s="64" t="s">
        <v>71</v>
      </c>
      <c r="C46" s="64" t="s">
        <v>71</v>
      </c>
      <c r="D46" s="65" t="s">
        <v>22</v>
      </c>
      <c r="E46" s="66" t="s">
        <v>23</v>
      </c>
      <c r="F46" s="67" t="s">
        <v>22</v>
      </c>
      <c r="G46" s="66" t="s">
        <v>28</v>
      </c>
      <c r="H46" s="68">
        <v>22104</v>
      </c>
      <c r="I46" s="57" t="s">
        <v>123</v>
      </c>
      <c r="J46" s="50" t="s">
        <v>87</v>
      </c>
      <c r="K46" s="78" t="s">
        <v>88</v>
      </c>
      <c r="L46" s="17" t="s">
        <v>29</v>
      </c>
      <c r="M46" s="17" t="s">
        <v>29</v>
      </c>
      <c r="N46" s="42" t="s">
        <v>89</v>
      </c>
      <c r="O46" s="58">
        <v>16</v>
      </c>
      <c r="P46" s="88">
        <v>110</v>
      </c>
      <c r="Q46" s="43" t="s">
        <v>73</v>
      </c>
      <c r="R46" s="63">
        <f t="shared" si="4"/>
        <v>1760</v>
      </c>
      <c r="S46" s="61"/>
    </row>
    <row r="47" spans="1:19" ht="25.5" thickBot="1">
      <c r="A47" s="44" t="s">
        <v>132</v>
      </c>
      <c r="B47" s="69" t="s">
        <v>71</v>
      </c>
      <c r="C47" s="69" t="s">
        <v>71</v>
      </c>
      <c r="D47" s="70" t="s">
        <v>22</v>
      </c>
      <c r="E47" s="71" t="s">
        <v>23</v>
      </c>
      <c r="F47" s="72" t="s">
        <v>22</v>
      </c>
      <c r="G47" s="71" t="s">
        <v>28</v>
      </c>
      <c r="H47" s="73">
        <v>22104</v>
      </c>
      <c r="I47" s="57" t="s">
        <v>123</v>
      </c>
      <c r="J47" s="46" t="s">
        <v>90</v>
      </c>
      <c r="K47" s="79" t="s">
        <v>91</v>
      </c>
      <c r="L47" s="17" t="s">
        <v>29</v>
      </c>
      <c r="M47" s="17" t="s">
        <v>29</v>
      </c>
      <c r="N47" s="47" t="s">
        <v>92</v>
      </c>
      <c r="O47" s="59">
        <v>18</v>
      </c>
      <c r="P47" s="89">
        <v>80</v>
      </c>
      <c r="Q47" s="48" t="s">
        <v>73</v>
      </c>
      <c r="R47" s="63">
        <f t="shared" si="4"/>
        <v>1440</v>
      </c>
      <c r="S47" s="62"/>
    </row>
    <row r="48" spans="1:19" ht="25.5" thickBot="1">
      <c r="A48" s="44" t="s">
        <v>132</v>
      </c>
      <c r="B48" s="64" t="s">
        <v>71</v>
      </c>
      <c r="C48" s="64" t="s">
        <v>71</v>
      </c>
      <c r="D48" s="65" t="s">
        <v>22</v>
      </c>
      <c r="E48" s="66" t="s">
        <v>23</v>
      </c>
      <c r="F48" s="67" t="s">
        <v>22</v>
      </c>
      <c r="G48" s="66" t="s">
        <v>28</v>
      </c>
      <c r="H48" s="68">
        <v>22104</v>
      </c>
      <c r="I48" s="57" t="s">
        <v>123</v>
      </c>
      <c r="J48" s="50" t="s">
        <v>93</v>
      </c>
      <c r="K48" s="78" t="s">
        <v>94</v>
      </c>
      <c r="L48" s="17" t="s">
        <v>29</v>
      </c>
      <c r="M48" s="17" t="s">
        <v>29</v>
      </c>
      <c r="N48" s="42" t="s">
        <v>89</v>
      </c>
      <c r="O48" s="58">
        <v>16</v>
      </c>
      <c r="P48" s="88">
        <v>180</v>
      </c>
      <c r="Q48" s="43" t="s">
        <v>73</v>
      </c>
      <c r="R48" s="63">
        <f t="shared" si="4"/>
        <v>2880</v>
      </c>
      <c r="S48" s="61"/>
    </row>
    <row r="49" spans="1:19" ht="25.5" thickBot="1">
      <c r="A49" s="44" t="s">
        <v>132</v>
      </c>
      <c r="B49" s="64" t="s">
        <v>71</v>
      </c>
      <c r="C49" s="64" t="s">
        <v>71</v>
      </c>
      <c r="D49" s="65" t="s">
        <v>22</v>
      </c>
      <c r="E49" s="66" t="s">
        <v>23</v>
      </c>
      <c r="F49" s="67" t="s">
        <v>22</v>
      </c>
      <c r="G49" s="66" t="s">
        <v>28</v>
      </c>
      <c r="H49" s="68">
        <v>31401</v>
      </c>
      <c r="I49" s="57" t="s">
        <v>124</v>
      </c>
      <c r="J49" s="17" t="s">
        <v>29</v>
      </c>
      <c r="K49" s="76" t="s">
        <v>97</v>
      </c>
      <c r="L49" s="17" t="s">
        <v>29</v>
      </c>
      <c r="M49" s="17" t="s">
        <v>29</v>
      </c>
      <c r="N49" s="42" t="s">
        <v>26</v>
      </c>
      <c r="O49" s="58">
        <v>350</v>
      </c>
      <c r="P49" s="88">
        <v>350</v>
      </c>
      <c r="Q49" s="43" t="s">
        <v>73</v>
      </c>
      <c r="R49" s="63">
        <f t="shared" si="4"/>
        <v>122500</v>
      </c>
      <c r="S49" s="61"/>
    </row>
    <row r="50" spans="1:19" ht="25.5" thickBot="1">
      <c r="A50" s="44" t="s">
        <v>132</v>
      </c>
      <c r="B50" s="69" t="s">
        <v>71</v>
      </c>
      <c r="C50" s="69" t="s">
        <v>71</v>
      </c>
      <c r="D50" s="70" t="s">
        <v>22</v>
      </c>
      <c r="E50" s="71" t="s">
        <v>23</v>
      </c>
      <c r="F50" s="72" t="s">
        <v>22</v>
      </c>
      <c r="G50" s="71" t="s">
        <v>28</v>
      </c>
      <c r="H50" s="73">
        <v>31801</v>
      </c>
      <c r="I50" s="57" t="s">
        <v>125</v>
      </c>
      <c r="J50" s="17" t="s">
        <v>29</v>
      </c>
      <c r="K50" s="76" t="s">
        <v>98</v>
      </c>
      <c r="L50" s="17" t="s">
        <v>29</v>
      </c>
      <c r="M50" s="17" t="s">
        <v>29</v>
      </c>
      <c r="N50" s="47" t="s">
        <v>26</v>
      </c>
      <c r="O50" s="59">
        <v>1</v>
      </c>
      <c r="P50" s="89">
        <v>358.72999999999996</v>
      </c>
      <c r="Q50" s="48" t="s">
        <v>73</v>
      </c>
      <c r="R50" s="63">
        <f t="shared" si="4"/>
        <v>358.72999999999996</v>
      </c>
      <c r="S50" s="62"/>
    </row>
    <row r="51" spans="1:19" ht="25.5" thickBot="1">
      <c r="A51" s="44" t="s">
        <v>132</v>
      </c>
      <c r="B51" s="64" t="s">
        <v>71</v>
      </c>
      <c r="C51" s="64" t="s">
        <v>71</v>
      </c>
      <c r="D51" s="74" t="s">
        <v>22</v>
      </c>
      <c r="E51" s="74" t="s">
        <v>23</v>
      </c>
      <c r="F51" s="74" t="s">
        <v>22</v>
      </c>
      <c r="G51" s="74" t="s">
        <v>24</v>
      </c>
      <c r="H51" s="74" t="s">
        <v>99</v>
      </c>
      <c r="I51" s="57" t="s">
        <v>36</v>
      </c>
      <c r="J51" s="17" t="s">
        <v>29</v>
      </c>
      <c r="K51" s="76" t="s">
        <v>101</v>
      </c>
      <c r="L51" s="17" t="s">
        <v>29</v>
      </c>
      <c r="M51" s="41" t="s">
        <v>38</v>
      </c>
      <c r="N51" s="42" t="s">
        <v>26</v>
      </c>
      <c r="O51" s="58">
        <v>1</v>
      </c>
      <c r="P51" s="88" t="s">
        <v>102</v>
      </c>
      <c r="Q51" s="43" t="s">
        <v>73</v>
      </c>
      <c r="R51" s="63">
        <f t="shared" si="4"/>
        <v>39356.93</v>
      </c>
      <c r="S51" s="61"/>
    </row>
    <row r="52" spans="1:19" ht="25.5" thickBot="1">
      <c r="A52" s="44" t="s">
        <v>132</v>
      </c>
      <c r="B52" s="69" t="s">
        <v>71</v>
      </c>
      <c r="C52" s="69" t="s">
        <v>71</v>
      </c>
      <c r="D52" s="75" t="s">
        <v>22</v>
      </c>
      <c r="E52" s="75" t="s">
        <v>23</v>
      </c>
      <c r="F52" s="75" t="s">
        <v>22</v>
      </c>
      <c r="G52" s="75" t="s">
        <v>24</v>
      </c>
      <c r="H52" s="75" t="s">
        <v>99</v>
      </c>
      <c r="I52" s="57" t="s">
        <v>36</v>
      </c>
      <c r="J52" s="17" t="s">
        <v>29</v>
      </c>
      <c r="K52" s="76" t="s">
        <v>103</v>
      </c>
      <c r="L52" s="17" t="s">
        <v>29</v>
      </c>
      <c r="M52" s="17" t="s">
        <v>29</v>
      </c>
      <c r="N52" s="47" t="s">
        <v>26</v>
      </c>
      <c r="O52" s="59">
        <v>1</v>
      </c>
      <c r="P52" s="89">
        <v>45425</v>
      </c>
      <c r="Q52" s="48" t="s">
        <v>73</v>
      </c>
      <c r="R52" s="63">
        <f t="shared" si="4"/>
        <v>45425</v>
      </c>
      <c r="S52" s="62"/>
    </row>
    <row r="53" spans="1:19" ht="25.5" thickBot="1">
      <c r="A53" s="44" t="s">
        <v>132</v>
      </c>
      <c r="B53" s="64" t="s">
        <v>71</v>
      </c>
      <c r="C53" s="64" t="s">
        <v>71</v>
      </c>
      <c r="D53" s="65" t="s">
        <v>22</v>
      </c>
      <c r="E53" s="66" t="s">
        <v>23</v>
      </c>
      <c r="F53" s="67" t="s">
        <v>22</v>
      </c>
      <c r="G53" s="66" t="s">
        <v>28</v>
      </c>
      <c r="H53" s="68">
        <v>32601</v>
      </c>
      <c r="I53" s="57" t="s">
        <v>126</v>
      </c>
      <c r="J53" s="17" t="s">
        <v>29</v>
      </c>
      <c r="K53" s="76" t="s">
        <v>105</v>
      </c>
      <c r="L53" s="17" t="s">
        <v>29</v>
      </c>
      <c r="M53" s="17" t="s">
        <v>29</v>
      </c>
      <c r="N53" s="42" t="s">
        <v>26</v>
      </c>
      <c r="O53" s="58">
        <v>3</v>
      </c>
      <c r="P53" s="90">
        <v>1500</v>
      </c>
      <c r="Q53" s="43" t="s">
        <v>73</v>
      </c>
      <c r="R53" s="63">
        <f t="shared" si="4"/>
        <v>4500</v>
      </c>
      <c r="S53" s="61"/>
    </row>
    <row r="54" spans="1:19" ht="25.5" thickBot="1">
      <c r="A54" s="44" t="s">
        <v>132</v>
      </c>
      <c r="B54" s="69" t="s">
        <v>71</v>
      </c>
      <c r="C54" s="69" t="s">
        <v>71</v>
      </c>
      <c r="D54" s="70" t="s">
        <v>22</v>
      </c>
      <c r="E54" s="71" t="s">
        <v>23</v>
      </c>
      <c r="F54" s="72" t="s">
        <v>22</v>
      </c>
      <c r="G54" s="71" t="s">
        <v>28</v>
      </c>
      <c r="H54" s="73">
        <v>33602</v>
      </c>
      <c r="I54" s="57" t="s">
        <v>127</v>
      </c>
      <c r="J54" s="17" t="s">
        <v>29</v>
      </c>
      <c r="K54" s="76" t="s">
        <v>106</v>
      </c>
      <c r="L54" s="17" t="s">
        <v>29</v>
      </c>
      <c r="M54" s="17" t="s">
        <v>29</v>
      </c>
      <c r="N54" s="47" t="s">
        <v>26</v>
      </c>
      <c r="O54" s="59">
        <v>1</v>
      </c>
      <c r="P54" s="91">
        <v>3900</v>
      </c>
      <c r="Q54" s="48" t="s">
        <v>73</v>
      </c>
      <c r="R54" s="63">
        <f t="shared" si="4"/>
        <v>3900</v>
      </c>
      <c r="S54" s="62"/>
    </row>
    <row r="55" spans="1:19" ht="25.5" thickBot="1">
      <c r="A55" s="44" t="s">
        <v>132</v>
      </c>
      <c r="B55" s="64" t="s">
        <v>71</v>
      </c>
      <c r="C55" s="64" t="s">
        <v>71</v>
      </c>
      <c r="D55" s="65" t="s">
        <v>22</v>
      </c>
      <c r="E55" s="66" t="s">
        <v>23</v>
      </c>
      <c r="F55" s="67" t="s">
        <v>22</v>
      </c>
      <c r="G55" s="66" t="s">
        <v>24</v>
      </c>
      <c r="H55" s="68">
        <v>33801</v>
      </c>
      <c r="I55" s="57" t="s">
        <v>128</v>
      </c>
      <c r="J55" s="17" t="s">
        <v>29</v>
      </c>
      <c r="K55" s="76" t="s">
        <v>107</v>
      </c>
      <c r="L55" s="54" t="s">
        <v>108</v>
      </c>
      <c r="M55" s="39" t="s">
        <v>38</v>
      </c>
      <c r="N55" s="55" t="s">
        <v>26</v>
      </c>
      <c r="O55" s="58">
        <v>1</v>
      </c>
      <c r="P55" s="90" t="s">
        <v>109</v>
      </c>
      <c r="Q55" s="43" t="s">
        <v>73</v>
      </c>
      <c r="R55" s="63">
        <f t="shared" si="4"/>
        <v>40971.980000000003</v>
      </c>
      <c r="S55" s="61"/>
    </row>
    <row r="56" spans="1:19" ht="25.5" thickBot="1">
      <c r="A56" s="44" t="s">
        <v>132</v>
      </c>
      <c r="B56" s="69" t="s">
        <v>71</v>
      </c>
      <c r="C56" s="69" t="s">
        <v>71</v>
      </c>
      <c r="D56" s="70" t="s">
        <v>22</v>
      </c>
      <c r="E56" s="71" t="s">
        <v>23</v>
      </c>
      <c r="F56" s="72" t="s">
        <v>22</v>
      </c>
      <c r="G56" s="71" t="s">
        <v>24</v>
      </c>
      <c r="H56" s="73">
        <v>33801</v>
      </c>
      <c r="I56" s="57" t="s">
        <v>129</v>
      </c>
      <c r="J56" s="17" t="s">
        <v>29</v>
      </c>
      <c r="K56" s="76" t="s">
        <v>110</v>
      </c>
      <c r="L56" s="56" t="s">
        <v>108</v>
      </c>
      <c r="M56" s="45" t="s">
        <v>38</v>
      </c>
      <c r="N56" s="53" t="s">
        <v>26</v>
      </c>
      <c r="O56" s="59">
        <v>1</v>
      </c>
      <c r="P56" s="91" t="s">
        <v>109</v>
      </c>
      <c r="Q56" s="48" t="s">
        <v>73</v>
      </c>
      <c r="R56" s="63">
        <f t="shared" si="4"/>
        <v>40971.980000000003</v>
      </c>
      <c r="S56" s="62"/>
    </row>
    <row r="57" spans="1:19" ht="25.5" thickBot="1">
      <c r="A57" s="44" t="s">
        <v>132</v>
      </c>
      <c r="B57" s="69" t="s">
        <v>71</v>
      </c>
      <c r="C57" s="69" t="s">
        <v>71</v>
      </c>
      <c r="D57" s="70" t="s">
        <v>22</v>
      </c>
      <c r="E57" s="71" t="s">
        <v>23</v>
      </c>
      <c r="F57" s="72" t="s">
        <v>22</v>
      </c>
      <c r="G57" s="71" t="s">
        <v>24</v>
      </c>
      <c r="H57" s="73">
        <v>35801</v>
      </c>
      <c r="I57" s="57" t="s">
        <v>25</v>
      </c>
      <c r="J57" s="17" t="s">
        <v>29</v>
      </c>
      <c r="K57" s="76" t="s">
        <v>112</v>
      </c>
      <c r="L57" s="51" t="s">
        <v>113</v>
      </c>
      <c r="M57" s="45" t="s">
        <v>38</v>
      </c>
      <c r="N57" s="53" t="s">
        <v>26</v>
      </c>
      <c r="O57" s="59">
        <v>1</v>
      </c>
      <c r="P57" s="91" t="s">
        <v>114</v>
      </c>
      <c r="Q57" s="48" t="s">
        <v>73</v>
      </c>
      <c r="R57" s="63">
        <f t="shared" si="4"/>
        <v>14722.43</v>
      </c>
      <c r="S57" s="62"/>
    </row>
    <row r="58" spans="1:19" ht="25.5" thickBot="1">
      <c r="A58" s="44" t="s">
        <v>132</v>
      </c>
      <c r="B58" s="64" t="s">
        <v>71</v>
      </c>
      <c r="C58" s="64" t="s">
        <v>71</v>
      </c>
      <c r="D58" s="65" t="s">
        <v>22</v>
      </c>
      <c r="E58" s="66" t="s">
        <v>23</v>
      </c>
      <c r="F58" s="67" t="s">
        <v>22</v>
      </c>
      <c r="G58" s="66" t="s">
        <v>24</v>
      </c>
      <c r="H58" s="68">
        <v>35801</v>
      </c>
      <c r="I58" s="57" t="s">
        <v>25</v>
      </c>
      <c r="J58" s="17" t="s">
        <v>29</v>
      </c>
      <c r="K58" s="76" t="s">
        <v>115</v>
      </c>
      <c r="L58" s="40" t="s">
        <v>113</v>
      </c>
      <c r="M58" s="39" t="s">
        <v>38</v>
      </c>
      <c r="N58" s="55" t="s">
        <v>26</v>
      </c>
      <c r="O58" s="58">
        <v>1</v>
      </c>
      <c r="P58" s="90" t="s">
        <v>114</v>
      </c>
      <c r="Q58" s="43" t="s">
        <v>73</v>
      </c>
      <c r="R58" s="63">
        <f t="shared" si="4"/>
        <v>14722.43</v>
      </c>
      <c r="S58" s="61"/>
    </row>
    <row r="59" spans="1:19" ht="25.5" thickBot="1">
      <c r="A59" s="44" t="s">
        <v>132</v>
      </c>
      <c r="B59" s="69" t="s">
        <v>71</v>
      </c>
      <c r="C59" s="69" t="s">
        <v>71</v>
      </c>
      <c r="D59" s="70" t="s">
        <v>22</v>
      </c>
      <c r="E59" s="71" t="s">
        <v>23</v>
      </c>
      <c r="F59" s="72" t="s">
        <v>22</v>
      </c>
      <c r="G59" s="71" t="s">
        <v>24</v>
      </c>
      <c r="H59" s="73">
        <v>35901</v>
      </c>
      <c r="I59" s="57" t="s">
        <v>116</v>
      </c>
      <c r="J59" s="17" t="s">
        <v>29</v>
      </c>
      <c r="K59" s="76" t="s">
        <v>117</v>
      </c>
      <c r="L59" s="51" t="s">
        <v>113</v>
      </c>
      <c r="M59" s="45" t="s">
        <v>38</v>
      </c>
      <c r="N59" s="53" t="s">
        <v>26</v>
      </c>
      <c r="O59" s="59">
        <v>1</v>
      </c>
      <c r="P59" s="91">
        <v>6590</v>
      </c>
      <c r="Q59" s="48" t="s">
        <v>73</v>
      </c>
      <c r="R59" s="63">
        <f t="shared" si="4"/>
        <v>6590</v>
      </c>
      <c r="S59" s="62"/>
    </row>
    <row r="60" spans="1:19" ht="25.5" thickBot="1">
      <c r="A60" s="44" t="s">
        <v>132</v>
      </c>
      <c r="B60" s="64" t="s">
        <v>71</v>
      </c>
      <c r="C60" s="64" t="s">
        <v>71</v>
      </c>
      <c r="D60" s="74" t="s">
        <v>22</v>
      </c>
      <c r="E60" s="74" t="s">
        <v>23</v>
      </c>
      <c r="F60" s="74" t="s">
        <v>22</v>
      </c>
      <c r="G60" s="74" t="s">
        <v>28</v>
      </c>
      <c r="H60" s="74" t="s">
        <v>118</v>
      </c>
      <c r="I60" s="57" t="s">
        <v>130</v>
      </c>
      <c r="J60" s="17" t="s">
        <v>29</v>
      </c>
      <c r="K60" s="80" t="s">
        <v>119</v>
      </c>
      <c r="L60" s="17" t="s">
        <v>29</v>
      </c>
      <c r="M60" s="17" t="s">
        <v>29</v>
      </c>
      <c r="N60" s="55" t="s">
        <v>26</v>
      </c>
      <c r="O60" s="58">
        <v>1</v>
      </c>
      <c r="P60" s="90">
        <v>1250</v>
      </c>
      <c r="Q60" s="43" t="s">
        <v>73</v>
      </c>
      <c r="R60" s="63">
        <f t="shared" si="4"/>
        <v>1250</v>
      </c>
      <c r="S60" s="61"/>
    </row>
    <row r="61" spans="1:19">
      <c r="A61" s="186" t="s">
        <v>30</v>
      </c>
      <c r="B61" s="187"/>
      <c r="C61" s="187"/>
      <c r="D61" s="187"/>
      <c r="E61" s="187"/>
      <c r="F61" s="187"/>
      <c r="G61" s="187"/>
      <c r="H61" s="187"/>
      <c r="I61" s="187"/>
      <c r="J61" s="1"/>
      <c r="K61" s="2"/>
      <c r="L61" s="23"/>
      <c r="M61" s="3"/>
      <c r="N61" s="1"/>
      <c r="O61" s="4"/>
      <c r="P61" s="1"/>
      <c r="Q61" s="5"/>
      <c r="R61" s="30">
        <f>SUM(R42:R60)</f>
        <v>345067.48</v>
      </c>
    </row>
    <row r="64" spans="1:19" ht="28">
      <c r="A64" s="92" t="s">
        <v>4</v>
      </c>
      <c r="B64" s="11" t="s">
        <v>5</v>
      </c>
      <c r="C64" s="11" t="s">
        <v>6</v>
      </c>
      <c r="D64" s="92" t="s">
        <v>7</v>
      </c>
      <c r="E64" s="92" t="s">
        <v>8</v>
      </c>
      <c r="F64" s="92" t="s">
        <v>9</v>
      </c>
      <c r="G64" s="92" t="s">
        <v>10</v>
      </c>
      <c r="H64" s="93" t="s">
        <v>11</v>
      </c>
      <c r="I64" s="94" t="s">
        <v>12</v>
      </c>
      <c r="J64" s="93" t="s">
        <v>13</v>
      </c>
      <c r="K64" s="93" t="s">
        <v>14</v>
      </c>
      <c r="L64" s="93" t="s">
        <v>15</v>
      </c>
      <c r="M64" s="93" t="s">
        <v>16</v>
      </c>
      <c r="N64" s="93" t="s">
        <v>17</v>
      </c>
      <c r="O64" s="95" t="s">
        <v>18</v>
      </c>
      <c r="P64" s="93" t="s">
        <v>19</v>
      </c>
      <c r="Q64" s="95" t="s">
        <v>20</v>
      </c>
      <c r="R64" s="96" t="s">
        <v>30</v>
      </c>
    </row>
    <row r="65" spans="1:18">
      <c r="A65" s="44" t="s">
        <v>190</v>
      </c>
      <c r="B65" s="98" t="s">
        <v>133</v>
      </c>
      <c r="C65" s="98" t="s">
        <v>133</v>
      </c>
      <c r="D65" s="98" t="s">
        <v>22</v>
      </c>
      <c r="E65" s="98" t="s">
        <v>23</v>
      </c>
      <c r="F65" s="98" t="s">
        <v>22</v>
      </c>
      <c r="G65" s="98" t="s">
        <v>28</v>
      </c>
      <c r="H65" s="98" t="s">
        <v>134</v>
      </c>
      <c r="I65" s="99" t="s">
        <v>191</v>
      </c>
      <c r="J65" s="83" t="s">
        <v>135</v>
      </c>
      <c r="K65" s="100" t="s">
        <v>199</v>
      </c>
      <c r="L65" s="17" t="s">
        <v>29</v>
      </c>
      <c r="M65" s="17" t="s">
        <v>29</v>
      </c>
      <c r="N65" s="83" t="s">
        <v>136</v>
      </c>
      <c r="O65" s="83">
        <v>1494</v>
      </c>
      <c r="P65" s="83">
        <v>1494</v>
      </c>
      <c r="Q65" s="48" t="s">
        <v>137</v>
      </c>
      <c r="R65" s="87">
        <v>1494</v>
      </c>
    </row>
    <row r="66" spans="1:18" ht="25">
      <c r="A66" s="44" t="s">
        <v>190</v>
      </c>
      <c r="B66" s="98" t="s">
        <v>133</v>
      </c>
      <c r="C66" s="98" t="s">
        <v>133</v>
      </c>
      <c r="D66" s="98" t="s">
        <v>22</v>
      </c>
      <c r="E66" s="98" t="s">
        <v>95</v>
      </c>
      <c r="F66" s="98" t="s">
        <v>96</v>
      </c>
      <c r="G66" s="98" t="s">
        <v>28</v>
      </c>
      <c r="H66" s="98" t="s">
        <v>134</v>
      </c>
      <c r="I66" s="99" t="s">
        <v>192</v>
      </c>
      <c r="J66" s="83" t="s">
        <v>135</v>
      </c>
      <c r="K66" s="100" t="s">
        <v>199</v>
      </c>
      <c r="L66" s="17" t="s">
        <v>29</v>
      </c>
      <c r="M66" s="17" t="s">
        <v>29</v>
      </c>
      <c r="N66" s="83" t="s">
        <v>136</v>
      </c>
      <c r="O66" s="83">
        <v>5500</v>
      </c>
      <c r="P66" s="83">
        <v>5500</v>
      </c>
      <c r="Q66" s="48" t="s">
        <v>137</v>
      </c>
      <c r="R66" s="87">
        <v>5500</v>
      </c>
    </row>
    <row r="67" spans="1:18">
      <c r="A67" s="44" t="s">
        <v>190</v>
      </c>
      <c r="B67" s="98" t="s">
        <v>133</v>
      </c>
      <c r="C67" s="98" t="s">
        <v>133</v>
      </c>
      <c r="D67" s="98" t="s">
        <v>22</v>
      </c>
      <c r="E67" s="98" t="s">
        <v>23</v>
      </c>
      <c r="F67" s="98" t="s">
        <v>22</v>
      </c>
      <c r="G67" s="98" t="s">
        <v>28</v>
      </c>
      <c r="H67" s="98" t="s">
        <v>138</v>
      </c>
      <c r="I67" s="99" t="s">
        <v>193</v>
      </c>
      <c r="J67" s="17" t="s">
        <v>29</v>
      </c>
      <c r="K67" s="100" t="s">
        <v>200</v>
      </c>
      <c r="L67" s="17" t="s">
        <v>29</v>
      </c>
      <c r="M67" s="17" t="s">
        <v>29</v>
      </c>
      <c r="N67" s="83" t="s">
        <v>26</v>
      </c>
      <c r="O67" s="83">
        <v>43</v>
      </c>
      <c r="P67" s="83">
        <v>43</v>
      </c>
      <c r="Q67" s="48" t="s">
        <v>32</v>
      </c>
      <c r="R67" s="87">
        <v>43</v>
      </c>
    </row>
    <row r="68" spans="1:18">
      <c r="A68" s="44" t="s">
        <v>190</v>
      </c>
      <c r="B68" s="98" t="s">
        <v>133</v>
      </c>
      <c r="C68" s="98" t="s">
        <v>133</v>
      </c>
      <c r="D68" s="98" t="s">
        <v>22</v>
      </c>
      <c r="E68" s="98" t="s">
        <v>23</v>
      </c>
      <c r="F68" s="98" t="s">
        <v>22</v>
      </c>
      <c r="G68" s="98" t="s">
        <v>28</v>
      </c>
      <c r="H68" s="98" t="s">
        <v>138</v>
      </c>
      <c r="I68" s="99" t="s">
        <v>191</v>
      </c>
      <c r="J68" s="17" t="s">
        <v>29</v>
      </c>
      <c r="K68" s="100" t="s">
        <v>200</v>
      </c>
      <c r="L68" s="17" t="s">
        <v>29</v>
      </c>
      <c r="M68" s="17" t="s">
        <v>29</v>
      </c>
      <c r="N68" s="83" t="s">
        <v>26</v>
      </c>
      <c r="O68" s="83">
        <v>50.73</v>
      </c>
      <c r="P68" s="83">
        <v>50.73</v>
      </c>
      <c r="Q68" s="48" t="s">
        <v>32</v>
      </c>
      <c r="R68" s="87">
        <v>50.73</v>
      </c>
    </row>
    <row r="69" spans="1:18" ht="25">
      <c r="A69" s="44" t="s">
        <v>190</v>
      </c>
      <c r="B69" s="98" t="s">
        <v>133</v>
      </c>
      <c r="C69" s="98" t="s">
        <v>133</v>
      </c>
      <c r="D69" s="98" t="s">
        <v>22</v>
      </c>
      <c r="E69" s="98" t="s">
        <v>23</v>
      </c>
      <c r="F69" s="98" t="s">
        <v>22</v>
      </c>
      <c r="G69" s="98" t="s">
        <v>28</v>
      </c>
      <c r="H69" s="98" t="s">
        <v>139</v>
      </c>
      <c r="I69" s="99" t="s">
        <v>192</v>
      </c>
      <c r="J69" s="83" t="s">
        <v>141</v>
      </c>
      <c r="K69" s="100" t="s">
        <v>142</v>
      </c>
      <c r="L69" s="17" t="s">
        <v>29</v>
      </c>
      <c r="M69" s="17" t="s">
        <v>29</v>
      </c>
      <c r="N69" s="83" t="s">
        <v>215</v>
      </c>
      <c r="O69" s="83">
        <v>1</v>
      </c>
      <c r="P69" s="83">
        <v>1</v>
      </c>
      <c r="Q69" s="48" t="s">
        <v>137</v>
      </c>
      <c r="R69" s="87">
        <v>1840</v>
      </c>
    </row>
    <row r="70" spans="1:18">
      <c r="A70" s="44" t="s">
        <v>190</v>
      </c>
      <c r="B70" s="98" t="s">
        <v>133</v>
      </c>
      <c r="C70" s="98" t="s">
        <v>133</v>
      </c>
      <c r="D70" s="98" t="s">
        <v>22</v>
      </c>
      <c r="E70" s="98" t="s">
        <v>23</v>
      </c>
      <c r="F70" s="98" t="s">
        <v>22</v>
      </c>
      <c r="G70" s="98" t="s">
        <v>28</v>
      </c>
      <c r="H70" s="98" t="s">
        <v>139</v>
      </c>
      <c r="I70" s="99" t="s">
        <v>193</v>
      </c>
      <c r="J70" s="83" t="s">
        <v>141</v>
      </c>
      <c r="K70" s="100" t="s">
        <v>142</v>
      </c>
      <c r="L70" s="17" t="s">
        <v>29</v>
      </c>
      <c r="M70" s="17" t="s">
        <v>29</v>
      </c>
      <c r="N70" s="83" t="s">
        <v>215</v>
      </c>
      <c r="O70" s="83">
        <v>1</v>
      </c>
      <c r="P70" s="83">
        <v>1</v>
      </c>
      <c r="Q70" s="48" t="s">
        <v>137</v>
      </c>
      <c r="R70" s="87">
        <v>1835</v>
      </c>
    </row>
    <row r="71" spans="1:18">
      <c r="A71" s="44" t="s">
        <v>190</v>
      </c>
      <c r="B71" s="98" t="s">
        <v>133</v>
      </c>
      <c r="C71" s="98" t="s">
        <v>133</v>
      </c>
      <c r="D71" s="98" t="s">
        <v>22</v>
      </c>
      <c r="E71" s="98" t="s">
        <v>23</v>
      </c>
      <c r="F71" s="98" t="s">
        <v>22</v>
      </c>
      <c r="G71" s="98" t="s">
        <v>28</v>
      </c>
      <c r="H71" s="98" t="s">
        <v>143</v>
      </c>
      <c r="I71" s="100" t="s">
        <v>194</v>
      </c>
      <c r="J71" s="83" t="s">
        <v>144</v>
      </c>
      <c r="K71" s="100" t="s">
        <v>145</v>
      </c>
      <c r="L71" s="17" t="s">
        <v>29</v>
      </c>
      <c r="M71" s="17" t="s">
        <v>29</v>
      </c>
      <c r="N71" s="83" t="s">
        <v>215</v>
      </c>
      <c r="O71" s="83">
        <v>1</v>
      </c>
      <c r="P71" s="83">
        <v>1</v>
      </c>
      <c r="Q71" s="48" t="s">
        <v>137</v>
      </c>
      <c r="R71" s="87">
        <v>121.15</v>
      </c>
    </row>
    <row r="72" spans="1:18">
      <c r="A72" s="44" t="s">
        <v>190</v>
      </c>
      <c r="B72" s="98" t="s">
        <v>133</v>
      </c>
      <c r="C72" s="98" t="s">
        <v>133</v>
      </c>
      <c r="D72" s="98" t="s">
        <v>22</v>
      </c>
      <c r="E72" s="98" t="s">
        <v>23</v>
      </c>
      <c r="F72" s="98" t="s">
        <v>22</v>
      </c>
      <c r="G72" s="98" t="s">
        <v>28</v>
      </c>
      <c r="H72" s="98" t="s">
        <v>143</v>
      </c>
      <c r="I72" s="100" t="s">
        <v>194</v>
      </c>
      <c r="J72" s="83" t="s">
        <v>146</v>
      </c>
      <c r="K72" s="100" t="s">
        <v>147</v>
      </c>
      <c r="L72" s="17" t="s">
        <v>29</v>
      </c>
      <c r="M72" s="17" t="s">
        <v>29</v>
      </c>
      <c r="N72" s="83" t="s">
        <v>215</v>
      </c>
      <c r="O72" s="83">
        <v>3</v>
      </c>
      <c r="P72" s="83">
        <v>3</v>
      </c>
      <c r="Q72" s="48" t="s">
        <v>137</v>
      </c>
      <c r="R72" s="87">
        <v>495</v>
      </c>
    </row>
    <row r="73" spans="1:18" ht="25">
      <c r="A73" s="44" t="s">
        <v>190</v>
      </c>
      <c r="B73" s="98" t="s">
        <v>133</v>
      </c>
      <c r="C73" s="98" t="s">
        <v>133</v>
      </c>
      <c r="D73" s="98" t="s">
        <v>22</v>
      </c>
      <c r="E73" s="98" t="s">
        <v>23</v>
      </c>
      <c r="F73" s="98" t="s">
        <v>22</v>
      </c>
      <c r="G73" s="98" t="s">
        <v>28</v>
      </c>
      <c r="H73" s="98" t="s">
        <v>143</v>
      </c>
      <c r="I73" s="101" t="s">
        <v>140</v>
      </c>
      <c r="J73" s="83" t="s">
        <v>148</v>
      </c>
      <c r="K73" s="100" t="s">
        <v>201</v>
      </c>
      <c r="L73" s="17" t="s">
        <v>29</v>
      </c>
      <c r="M73" s="17" t="s">
        <v>29</v>
      </c>
      <c r="N73" s="83" t="s">
        <v>215</v>
      </c>
      <c r="O73" s="83">
        <v>2</v>
      </c>
      <c r="P73" s="83">
        <v>2</v>
      </c>
      <c r="Q73" s="48" t="s">
        <v>137</v>
      </c>
      <c r="R73" s="87">
        <v>430</v>
      </c>
    </row>
    <row r="74" spans="1:18" ht="25">
      <c r="A74" s="44" t="s">
        <v>190</v>
      </c>
      <c r="B74" s="98" t="s">
        <v>133</v>
      </c>
      <c r="C74" s="98" t="s">
        <v>133</v>
      </c>
      <c r="D74" s="98" t="s">
        <v>22</v>
      </c>
      <c r="E74" s="98" t="s">
        <v>23</v>
      </c>
      <c r="F74" s="98" t="s">
        <v>22</v>
      </c>
      <c r="G74" s="98" t="s">
        <v>28</v>
      </c>
      <c r="H74" s="98" t="s">
        <v>143</v>
      </c>
      <c r="I74" s="101" t="s">
        <v>140</v>
      </c>
      <c r="J74" s="83" t="s">
        <v>149</v>
      </c>
      <c r="K74" s="100" t="s">
        <v>202</v>
      </c>
      <c r="L74" s="17" t="s">
        <v>29</v>
      </c>
      <c r="M74" s="17" t="s">
        <v>29</v>
      </c>
      <c r="N74" s="83" t="s">
        <v>215</v>
      </c>
      <c r="O74" s="83">
        <v>2</v>
      </c>
      <c r="P74" s="83">
        <v>2</v>
      </c>
      <c r="Q74" s="48" t="s">
        <v>137</v>
      </c>
      <c r="R74" s="87">
        <v>508</v>
      </c>
    </row>
    <row r="75" spans="1:18">
      <c r="A75" s="44" t="s">
        <v>190</v>
      </c>
      <c r="B75" s="98" t="s">
        <v>133</v>
      </c>
      <c r="C75" s="98" t="s">
        <v>133</v>
      </c>
      <c r="D75" s="98" t="s">
        <v>22</v>
      </c>
      <c r="E75" s="98" t="s">
        <v>23</v>
      </c>
      <c r="F75" s="98" t="s">
        <v>22</v>
      </c>
      <c r="G75" s="98" t="s">
        <v>28</v>
      </c>
      <c r="H75" s="98" t="s">
        <v>143</v>
      </c>
      <c r="I75" s="99" t="s">
        <v>195</v>
      </c>
      <c r="J75" s="83" t="s">
        <v>150</v>
      </c>
      <c r="K75" s="100" t="s">
        <v>203</v>
      </c>
      <c r="L75" s="17" t="s">
        <v>29</v>
      </c>
      <c r="M75" s="17" t="s">
        <v>29</v>
      </c>
      <c r="N75" s="83" t="s">
        <v>215</v>
      </c>
      <c r="O75" s="83">
        <v>1</v>
      </c>
      <c r="P75" s="83">
        <v>1</v>
      </c>
      <c r="Q75" s="48" t="s">
        <v>137</v>
      </c>
      <c r="R75" s="87">
        <v>40</v>
      </c>
    </row>
    <row r="76" spans="1:18">
      <c r="A76" s="44" t="s">
        <v>190</v>
      </c>
      <c r="B76" s="98" t="s">
        <v>133</v>
      </c>
      <c r="C76" s="98" t="s">
        <v>133</v>
      </c>
      <c r="D76" s="98" t="s">
        <v>22</v>
      </c>
      <c r="E76" s="98" t="s">
        <v>23</v>
      </c>
      <c r="F76" s="98" t="s">
        <v>22</v>
      </c>
      <c r="G76" s="98" t="s">
        <v>28</v>
      </c>
      <c r="H76" s="98" t="s">
        <v>143</v>
      </c>
      <c r="I76" s="99" t="s">
        <v>195</v>
      </c>
      <c r="J76" s="83" t="s">
        <v>151</v>
      </c>
      <c r="K76" s="100" t="s">
        <v>152</v>
      </c>
      <c r="L76" s="17" t="s">
        <v>29</v>
      </c>
      <c r="M76" s="17" t="s">
        <v>29</v>
      </c>
      <c r="N76" s="83" t="s">
        <v>215</v>
      </c>
      <c r="O76" s="83">
        <v>1</v>
      </c>
      <c r="P76" s="83">
        <v>1</v>
      </c>
      <c r="Q76" s="48" t="s">
        <v>137</v>
      </c>
      <c r="R76" s="87">
        <v>178.84</v>
      </c>
    </row>
    <row r="77" spans="1:18">
      <c r="A77" s="44" t="s">
        <v>190</v>
      </c>
      <c r="B77" s="98" t="s">
        <v>133</v>
      </c>
      <c r="C77" s="98" t="s">
        <v>133</v>
      </c>
      <c r="D77" s="98" t="s">
        <v>22</v>
      </c>
      <c r="E77" s="98" t="s">
        <v>23</v>
      </c>
      <c r="F77" s="98" t="s">
        <v>22</v>
      </c>
      <c r="G77" s="98" t="s">
        <v>28</v>
      </c>
      <c r="H77" s="98" t="s">
        <v>139</v>
      </c>
      <c r="I77" s="99" t="s">
        <v>195</v>
      </c>
      <c r="J77" s="83" t="s">
        <v>153</v>
      </c>
      <c r="K77" s="100" t="s">
        <v>154</v>
      </c>
      <c r="L77" s="17" t="s">
        <v>29</v>
      </c>
      <c r="M77" s="17" t="s">
        <v>29</v>
      </c>
      <c r="N77" s="83" t="s">
        <v>215</v>
      </c>
      <c r="O77" s="83">
        <v>5</v>
      </c>
      <c r="P77" s="83">
        <v>5</v>
      </c>
      <c r="Q77" s="48" t="s">
        <v>137</v>
      </c>
      <c r="R77" s="87">
        <v>550</v>
      </c>
    </row>
    <row r="78" spans="1:18">
      <c r="A78" s="44" t="s">
        <v>190</v>
      </c>
      <c r="B78" s="98" t="s">
        <v>133</v>
      </c>
      <c r="C78" s="98" t="s">
        <v>133</v>
      </c>
      <c r="D78" s="98" t="s">
        <v>22</v>
      </c>
      <c r="E78" s="98" t="s">
        <v>23</v>
      </c>
      <c r="F78" s="98" t="s">
        <v>22</v>
      </c>
      <c r="G78" s="98" t="s">
        <v>28</v>
      </c>
      <c r="H78" s="98" t="s">
        <v>139</v>
      </c>
      <c r="I78" s="99" t="s">
        <v>195</v>
      </c>
      <c r="J78" s="83" t="s">
        <v>155</v>
      </c>
      <c r="K78" s="100" t="s">
        <v>156</v>
      </c>
      <c r="L78" s="17" t="s">
        <v>29</v>
      </c>
      <c r="M78" s="17" t="s">
        <v>29</v>
      </c>
      <c r="N78" s="83" t="s">
        <v>215</v>
      </c>
      <c r="O78" s="83">
        <v>20</v>
      </c>
      <c r="P78" s="83">
        <v>20</v>
      </c>
      <c r="Q78" s="48" t="s">
        <v>137</v>
      </c>
      <c r="R78" s="87">
        <v>1500</v>
      </c>
    </row>
    <row r="79" spans="1:18">
      <c r="A79" s="44" t="s">
        <v>190</v>
      </c>
      <c r="B79" s="98" t="s">
        <v>133</v>
      </c>
      <c r="C79" s="98" t="s">
        <v>133</v>
      </c>
      <c r="D79" s="98" t="s">
        <v>22</v>
      </c>
      <c r="E79" s="98" t="s">
        <v>23</v>
      </c>
      <c r="F79" s="98" t="s">
        <v>22</v>
      </c>
      <c r="G79" s="98" t="s">
        <v>28</v>
      </c>
      <c r="H79" s="98" t="s">
        <v>157</v>
      </c>
      <c r="I79" s="99" t="s">
        <v>195</v>
      </c>
      <c r="J79" s="83"/>
      <c r="K79" s="100" t="s">
        <v>158</v>
      </c>
      <c r="L79" s="17" t="s">
        <v>29</v>
      </c>
      <c r="M79" s="17" t="s">
        <v>29</v>
      </c>
      <c r="N79" s="83" t="s">
        <v>26</v>
      </c>
      <c r="O79" s="83">
        <v>657.02</v>
      </c>
      <c r="P79" s="83">
        <v>657.02</v>
      </c>
      <c r="Q79" s="48" t="s">
        <v>32</v>
      </c>
      <c r="R79" s="87">
        <v>657.02</v>
      </c>
    </row>
    <row r="80" spans="1:18">
      <c r="A80" s="44" t="s">
        <v>190</v>
      </c>
      <c r="B80" s="98" t="s">
        <v>133</v>
      </c>
      <c r="C80" s="98" t="s">
        <v>133</v>
      </c>
      <c r="D80" s="98" t="s">
        <v>22</v>
      </c>
      <c r="E80" s="98" t="s">
        <v>23</v>
      </c>
      <c r="F80" s="98" t="s">
        <v>22</v>
      </c>
      <c r="G80" s="98" t="s">
        <v>28</v>
      </c>
      <c r="H80" s="98" t="s">
        <v>159</v>
      </c>
      <c r="I80" s="99" t="s">
        <v>195</v>
      </c>
      <c r="J80" s="83" t="s">
        <v>160</v>
      </c>
      <c r="K80" s="100" t="s">
        <v>161</v>
      </c>
      <c r="L80" s="17" t="s">
        <v>29</v>
      </c>
      <c r="M80" s="17" t="s">
        <v>29</v>
      </c>
      <c r="N80" s="83" t="s">
        <v>215</v>
      </c>
      <c r="O80" s="83">
        <v>12</v>
      </c>
      <c r="P80" s="83">
        <v>12</v>
      </c>
      <c r="Q80" s="48" t="s">
        <v>137</v>
      </c>
      <c r="R80" s="87">
        <v>156</v>
      </c>
    </row>
    <row r="81" spans="1:18" ht="25">
      <c r="A81" s="44" t="s">
        <v>190</v>
      </c>
      <c r="B81" s="98" t="s">
        <v>133</v>
      </c>
      <c r="C81" s="98" t="s">
        <v>133</v>
      </c>
      <c r="D81" s="98" t="s">
        <v>22</v>
      </c>
      <c r="E81" s="98" t="s">
        <v>23</v>
      </c>
      <c r="F81" s="98" t="s">
        <v>22</v>
      </c>
      <c r="G81" s="98" t="s">
        <v>28</v>
      </c>
      <c r="H81" s="98" t="s">
        <v>159</v>
      </c>
      <c r="I81" s="101" t="s">
        <v>196</v>
      </c>
      <c r="J81" s="83" t="s">
        <v>162</v>
      </c>
      <c r="K81" s="100" t="s">
        <v>94</v>
      </c>
      <c r="L81" s="17" t="s">
        <v>29</v>
      </c>
      <c r="M81" s="17" t="s">
        <v>29</v>
      </c>
      <c r="N81" s="83" t="s">
        <v>89</v>
      </c>
      <c r="O81" s="83">
        <v>2</v>
      </c>
      <c r="P81" s="83">
        <v>2</v>
      </c>
      <c r="Q81" s="48" t="s">
        <v>137</v>
      </c>
      <c r="R81" s="87">
        <v>280</v>
      </c>
    </row>
    <row r="82" spans="1:18" ht="25">
      <c r="A82" s="44" t="s">
        <v>190</v>
      </c>
      <c r="B82" s="98" t="s">
        <v>133</v>
      </c>
      <c r="C82" s="98" t="s">
        <v>133</v>
      </c>
      <c r="D82" s="98" t="s">
        <v>22</v>
      </c>
      <c r="E82" s="98" t="s">
        <v>23</v>
      </c>
      <c r="F82" s="98" t="s">
        <v>22</v>
      </c>
      <c r="G82" s="98" t="s">
        <v>28</v>
      </c>
      <c r="H82" s="98" t="s">
        <v>159</v>
      </c>
      <c r="I82" s="101" t="s">
        <v>196</v>
      </c>
      <c r="J82" s="83" t="s">
        <v>162</v>
      </c>
      <c r="K82" s="100" t="s">
        <v>94</v>
      </c>
      <c r="L82" s="17" t="s">
        <v>29</v>
      </c>
      <c r="M82" s="17" t="s">
        <v>29</v>
      </c>
      <c r="N82" s="83" t="s">
        <v>89</v>
      </c>
      <c r="O82" s="83">
        <v>1</v>
      </c>
      <c r="P82" s="83">
        <v>1</v>
      </c>
      <c r="Q82" s="48" t="s">
        <v>137</v>
      </c>
      <c r="R82" s="87">
        <v>105.05</v>
      </c>
    </row>
    <row r="83" spans="1:18">
      <c r="A83" s="44" t="s">
        <v>190</v>
      </c>
      <c r="B83" s="98" t="s">
        <v>133</v>
      </c>
      <c r="C83" s="98" t="s">
        <v>133</v>
      </c>
      <c r="D83" s="98" t="s">
        <v>22</v>
      </c>
      <c r="E83" s="98" t="s">
        <v>23</v>
      </c>
      <c r="F83" s="98" t="s">
        <v>22</v>
      </c>
      <c r="G83" s="98" t="s">
        <v>28</v>
      </c>
      <c r="H83" s="98" t="s">
        <v>159</v>
      </c>
      <c r="I83" s="99" t="s">
        <v>126</v>
      </c>
      <c r="J83" s="83" t="s">
        <v>163</v>
      </c>
      <c r="K83" s="100" t="s">
        <v>204</v>
      </c>
      <c r="L83" s="17" t="s">
        <v>29</v>
      </c>
      <c r="M83" s="17" t="s">
        <v>29</v>
      </c>
      <c r="N83" s="83" t="s">
        <v>164</v>
      </c>
      <c r="O83" s="83">
        <v>2</v>
      </c>
      <c r="P83" s="83">
        <v>2</v>
      </c>
      <c r="Q83" s="48" t="s">
        <v>137</v>
      </c>
      <c r="R83" s="87">
        <v>250</v>
      </c>
    </row>
    <row r="84" spans="1:18" ht="25">
      <c r="A84" s="44" t="s">
        <v>190</v>
      </c>
      <c r="B84" s="98" t="s">
        <v>133</v>
      </c>
      <c r="C84" s="98" t="s">
        <v>133</v>
      </c>
      <c r="D84" s="98" t="s">
        <v>22</v>
      </c>
      <c r="E84" s="98" t="s">
        <v>23</v>
      </c>
      <c r="F84" s="98" t="s">
        <v>22</v>
      </c>
      <c r="G84" s="98" t="s">
        <v>28</v>
      </c>
      <c r="H84" s="98" t="s">
        <v>159</v>
      </c>
      <c r="I84" s="101" t="s">
        <v>197</v>
      </c>
      <c r="J84" s="83" t="s">
        <v>163</v>
      </c>
      <c r="K84" s="100" t="s">
        <v>204</v>
      </c>
      <c r="L84" s="17" t="s">
        <v>29</v>
      </c>
      <c r="M84" s="17" t="s">
        <v>29</v>
      </c>
      <c r="N84" s="83" t="s">
        <v>164</v>
      </c>
      <c r="O84" s="83">
        <v>2</v>
      </c>
      <c r="P84" s="83">
        <v>2</v>
      </c>
      <c r="Q84" s="48" t="s">
        <v>137</v>
      </c>
      <c r="R84" s="87">
        <v>410</v>
      </c>
    </row>
    <row r="85" spans="1:18" ht="25">
      <c r="A85" s="44" t="s">
        <v>190</v>
      </c>
      <c r="B85" s="98" t="s">
        <v>133</v>
      </c>
      <c r="C85" s="98" t="s">
        <v>133</v>
      </c>
      <c r="D85" s="98" t="s">
        <v>22</v>
      </c>
      <c r="E85" s="98" t="s">
        <v>23</v>
      </c>
      <c r="F85" s="98" t="s">
        <v>22</v>
      </c>
      <c r="G85" s="98" t="s">
        <v>28</v>
      </c>
      <c r="H85" s="98" t="s">
        <v>159</v>
      </c>
      <c r="I85" s="101" t="s">
        <v>197</v>
      </c>
      <c r="J85" s="83" t="s">
        <v>165</v>
      </c>
      <c r="K85" s="100" t="s">
        <v>205</v>
      </c>
      <c r="L85" s="17" t="s">
        <v>29</v>
      </c>
      <c r="M85" s="17" t="s">
        <v>29</v>
      </c>
      <c r="N85" s="83" t="s">
        <v>164</v>
      </c>
      <c r="O85" s="83">
        <v>4</v>
      </c>
      <c r="P85" s="83">
        <v>4</v>
      </c>
      <c r="Q85" s="48" t="s">
        <v>137</v>
      </c>
      <c r="R85" s="87">
        <v>88</v>
      </c>
    </row>
    <row r="86" spans="1:18" ht="25">
      <c r="A86" s="44" t="s">
        <v>190</v>
      </c>
      <c r="B86" s="98" t="s">
        <v>133</v>
      </c>
      <c r="C86" s="98" t="s">
        <v>133</v>
      </c>
      <c r="D86" s="98" t="s">
        <v>22</v>
      </c>
      <c r="E86" s="98" t="s">
        <v>23</v>
      </c>
      <c r="F86" s="98" t="s">
        <v>22</v>
      </c>
      <c r="G86" s="98" t="s">
        <v>28</v>
      </c>
      <c r="H86" s="98" t="s">
        <v>159</v>
      </c>
      <c r="I86" s="101" t="s">
        <v>197</v>
      </c>
      <c r="J86" s="83" t="s">
        <v>166</v>
      </c>
      <c r="K86" s="100" t="s">
        <v>167</v>
      </c>
      <c r="L86" s="17" t="s">
        <v>29</v>
      </c>
      <c r="M86" s="17" t="s">
        <v>29</v>
      </c>
      <c r="N86" s="83" t="s">
        <v>168</v>
      </c>
      <c r="O86" s="83">
        <v>7</v>
      </c>
      <c r="P86" s="83">
        <v>7</v>
      </c>
      <c r="Q86" s="48" t="s">
        <v>137</v>
      </c>
      <c r="R86" s="87">
        <v>1176.1400000000001</v>
      </c>
    </row>
    <row r="87" spans="1:18" ht="25">
      <c r="A87" s="44" t="s">
        <v>190</v>
      </c>
      <c r="B87" s="98" t="s">
        <v>133</v>
      </c>
      <c r="C87" s="98" t="s">
        <v>133</v>
      </c>
      <c r="D87" s="98" t="s">
        <v>22</v>
      </c>
      <c r="E87" s="98" t="s">
        <v>23</v>
      </c>
      <c r="F87" s="98" t="s">
        <v>22</v>
      </c>
      <c r="G87" s="98" t="s">
        <v>28</v>
      </c>
      <c r="H87" s="98" t="s">
        <v>169</v>
      </c>
      <c r="I87" s="101" t="s">
        <v>197</v>
      </c>
      <c r="J87" s="83" t="s">
        <v>170</v>
      </c>
      <c r="K87" s="100" t="s">
        <v>171</v>
      </c>
      <c r="L87" s="17" t="s">
        <v>29</v>
      </c>
      <c r="M87" s="17" t="s">
        <v>29</v>
      </c>
      <c r="N87" s="83" t="s">
        <v>168</v>
      </c>
      <c r="O87" s="83">
        <v>5</v>
      </c>
      <c r="P87" s="83">
        <v>5</v>
      </c>
      <c r="Q87" s="48" t="s">
        <v>137</v>
      </c>
      <c r="R87" s="87">
        <v>40</v>
      </c>
    </row>
    <row r="88" spans="1:18" ht="25">
      <c r="A88" s="44" t="s">
        <v>190</v>
      </c>
      <c r="B88" s="98" t="s">
        <v>133</v>
      </c>
      <c r="C88" s="98" t="s">
        <v>133</v>
      </c>
      <c r="D88" s="98" t="s">
        <v>22</v>
      </c>
      <c r="E88" s="98" t="s">
        <v>23</v>
      </c>
      <c r="F88" s="98" t="s">
        <v>22</v>
      </c>
      <c r="G88" s="98" t="s">
        <v>28</v>
      </c>
      <c r="H88" s="98" t="s">
        <v>169</v>
      </c>
      <c r="I88" s="101" t="s">
        <v>197</v>
      </c>
      <c r="J88" s="83" t="s">
        <v>172</v>
      </c>
      <c r="K88" s="100" t="s">
        <v>173</v>
      </c>
      <c r="L88" s="17" t="s">
        <v>29</v>
      </c>
      <c r="M88" s="17" t="s">
        <v>29</v>
      </c>
      <c r="N88" s="83" t="s">
        <v>168</v>
      </c>
      <c r="O88" s="83">
        <v>6</v>
      </c>
      <c r="P88" s="83">
        <v>6</v>
      </c>
      <c r="Q88" s="48" t="s">
        <v>137</v>
      </c>
      <c r="R88" s="87">
        <v>48</v>
      </c>
    </row>
    <row r="89" spans="1:18" ht="25">
      <c r="A89" s="44" t="s">
        <v>190</v>
      </c>
      <c r="B89" s="98" t="s">
        <v>133</v>
      </c>
      <c r="C89" s="98" t="s">
        <v>133</v>
      </c>
      <c r="D89" s="98" t="s">
        <v>22</v>
      </c>
      <c r="E89" s="98" t="s">
        <v>23</v>
      </c>
      <c r="F89" s="98" t="s">
        <v>22</v>
      </c>
      <c r="G89" s="98" t="s">
        <v>28</v>
      </c>
      <c r="H89" s="98" t="s">
        <v>169</v>
      </c>
      <c r="I89" s="101" t="s">
        <v>197</v>
      </c>
      <c r="J89" s="83" t="s">
        <v>174</v>
      </c>
      <c r="K89" s="100" t="s">
        <v>175</v>
      </c>
      <c r="L89" s="17" t="s">
        <v>29</v>
      </c>
      <c r="M89" s="17" t="s">
        <v>29</v>
      </c>
      <c r="N89" s="83" t="s">
        <v>168</v>
      </c>
      <c r="O89" s="83">
        <v>4</v>
      </c>
      <c r="P89" s="83">
        <v>4</v>
      </c>
      <c r="Q89" s="48" t="s">
        <v>137</v>
      </c>
      <c r="R89" s="87">
        <v>72</v>
      </c>
    </row>
    <row r="90" spans="1:18" ht="25">
      <c r="A90" s="44" t="s">
        <v>190</v>
      </c>
      <c r="B90" s="98" t="s">
        <v>133</v>
      </c>
      <c r="C90" s="98" t="s">
        <v>133</v>
      </c>
      <c r="D90" s="98" t="s">
        <v>22</v>
      </c>
      <c r="E90" s="98" t="s">
        <v>23</v>
      </c>
      <c r="F90" s="98" t="s">
        <v>22</v>
      </c>
      <c r="G90" s="98" t="s">
        <v>28</v>
      </c>
      <c r="H90" s="98" t="s">
        <v>169</v>
      </c>
      <c r="I90" s="101" t="s">
        <v>197</v>
      </c>
      <c r="J90" s="83" t="s">
        <v>176</v>
      </c>
      <c r="K90" s="100" t="s">
        <v>206</v>
      </c>
      <c r="L90" s="17" t="s">
        <v>29</v>
      </c>
      <c r="M90" s="17" t="s">
        <v>29</v>
      </c>
      <c r="N90" s="83" t="s">
        <v>168</v>
      </c>
      <c r="O90" s="83">
        <v>3</v>
      </c>
      <c r="P90" s="83">
        <v>3</v>
      </c>
      <c r="Q90" s="48" t="s">
        <v>137</v>
      </c>
      <c r="R90" s="87">
        <v>63</v>
      </c>
    </row>
    <row r="91" spans="1:18">
      <c r="A91" s="44" t="s">
        <v>190</v>
      </c>
      <c r="B91" s="98" t="s">
        <v>133</v>
      </c>
      <c r="C91" s="98" t="s">
        <v>133</v>
      </c>
      <c r="D91" s="98" t="s">
        <v>22</v>
      </c>
      <c r="E91" s="98" t="s">
        <v>23</v>
      </c>
      <c r="F91" s="98" t="s">
        <v>22</v>
      </c>
      <c r="G91" s="98" t="s">
        <v>28</v>
      </c>
      <c r="H91" s="98" t="s">
        <v>169</v>
      </c>
      <c r="I91" s="101" t="s">
        <v>33</v>
      </c>
      <c r="J91" s="83" t="s">
        <v>177</v>
      </c>
      <c r="K91" s="100" t="s">
        <v>207</v>
      </c>
      <c r="L91" s="17" t="s">
        <v>29</v>
      </c>
      <c r="M91" s="17" t="s">
        <v>29</v>
      </c>
      <c r="N91" s="83" t="s">
        <v>164</v>
      </c>
      <c r="O91" s="83">
        <v>1</v>
      </c>
      <c r="P91" s="83">
        <v>1</v>
      </c>
      <c r="Q91" s="48" t="s">
        <v>137</v>
      </c>
      <c r="R91" s="87">
        <v>60</v>
      </c>
    </row>
    <row r="92" spans="1:18">
      <c r="A92" s="44" t="s">
        <v>190</v>
      </c>
      <c r="B92" s="98" t="s">
        <v>133</v>
      </c>
      <c r="C92" s="98" t="s">
        <v>133</v>
      </c>
      <c r="D92" s="98" t="s">
        <v>22</v>
      </c>
      <c r="E92" s="98" t="s">
        <v>23</v>
      </c>
      <c r="F92" s="98" t="s">
        <v>22</v>
      </c>
      <c r="G92" s="98" t="s">
        <v>28</v>
      </c>
      <c r="H92" s="98" t="s">
        <v>169</v>
      </c>
      <c r="I92" s="101" t="s">
        <v>33</v>
      </c>
      <c r="J92" s="83" t="s">
        <v>178</v>
      </c>
      <c r="K92" s="100" t="s">
        <v>208</v>
      </c>
      <c r="L92" s="17" t="s">
        <v>29</v>
      </c>
      <c r="M92" s="17" t="s">
        <v>29</v>
      </c>
      <c r="N92" s="83" t="s">
        <v>164</v>
      </c>
      <c r="O92" s="83">
        <v>1</v>
      </c>
      <c r="P92" s="83">
        <v>1</v>
      </c>
      <c r="Q92" s="48" t="s">
        <v>137</v>
      </c>
      <c r="R92" s="87">
        <v>60</v>
      </c>
    </row>
    <row r="93" spans="1:18">
      <c r="A93" s="44" t="s">
        <v>190</v>
      </c>
      <c r="B93" s="98" t="s">
        <v>133</v>
      </c>
      <c r="C93" s="98" t="s">
        <v>133</v>
      </c>
      <c r="D93" s="98" t="s">
        <v>22</v>
      </c>
      <c r="E93" s="98" t="s">
        <v>23</v>
      </c>
      <c r="F93" s="98" t="s">
        <v>22</v>
      </c>
      <c r="G93" s="98" t="s">
        <v>28</v>
      </c>
      <c r="H93" s="98" t="s">
        <v>179</v>
      </c>
      <c r="I93" s="101" t="s">
        <v>33</v>
      </c>
      <c r="J93" s="83" t="s">
        <v>180</v>
      </c>
      <c r="K93" s="100" t="s">
        <v>209</v>
      </c>
      <c r="L93" s="17" t="s">
        <v>29</v>
      </c>
      <c r="M93" s="17" t="s">
        <v>29</v>
      </c>
      <c r="N93" s="83" t="s">
        <v>215</v>
      </c>
      <c r="O93" s="83">
        <v>1</v>
      </c>
      <c r="P93" s="83">
        <v>1</v>
      </c>
      <c r="Q93" s="48" t="s">
        <v>137</v>
      </c>
      <c r="R93" s="87">
        <v>2448</v>
      </c>
    </row>
    <row r="94" spans="1:18">
      <c r="A94" s="44" t="s">
        <v>190</v>
      </c>
      <c r="B94" s="98" t="s">
        <v>133</v>
      </c>
      <c r="C94" s="98" t="s">
        <v>133</v>
      </c>
      <c r="D94" s="98" t="s">
        <v>22</v>
      </c>
      <c r="E94" s="98" t="s">
        <v>23</v>
      </c>
      <c r="F94" s="98" t="s">
        <v>22</v>
      </c>
      <c r="G94" s="98" t="s">
        <v>28</v>
      </c>
      <c r="H94" s="98" t="s">
        <v>179</v>
      </c>
      <c r="I94" s="101" t="s">
        <v>33</v>
      </c>
      <c r="J94" s="83" t="s">
        <v>181</v>
      </c>
      <c r="K94" s="100" t="s">
        <v>210</v>
      </c>
      <c r="L94" s="17" t="s">
        <v>29</v>
      </c>
      <c r="M94" s="17" t="s">
        <v>29</v>
      </c>
      <c r="N94" s="83" t="s">
        <v>215</v>
      </c>
      <c r="O94" s="83">
        <v>3</v>
      </c>
      <c r="P94" s="83">
        <v>3</v>
      </c>
      <c r="Q94" s="48" t="s">
        <v>137</v>
      </c>
      <c r="R94" s="87">
        <v>1230</v>
      </c>
    </row>
    <row r="95" spans="1:18">
      <c r="A95" s="44" t="s">
        <v>190</v>
      </c>
      <c r="B95" s="98" t="s">
        <v>133</v>
      </c>
      <c r="C95" s="98" t="s">
        <v>133</v>
      </c>
      <c r="D95" s="98" t="s">
        <v>22</v>
      </c>
      <c r="E95" s="98" t="s">
        <v>23</v>
      </c>
      <c r="F95" s="98" t="s">
        <v>22</v>
      </c>
      <c r="G95" s="98" t="s">
        <v>24</v>
      </c>
      <c r="H95" s="98" t="s">
        <v>182</v>
      </c>
      <c r="I95" s="101" t="s">
        <v>33</v>
      </c>
      <c r="J95" s="17" t="s">
        <v>29</v>
      </c>
      <c r="K95" s="100" t="s">
        <v>211</v>
      </c>
      <c r="L95" s="17" t="s">
        <v>29</v>
      </c>
      <c r="M95" s="17" t="s">
        <v>29</v>
      </c>
      <c r="N95" s="83" t="s">
        <v>26</v>
      </c>
      <c r="O95" s="83">
        <v>40971.980000000003</v>
      </c>
      <c r="P95" s="83">
        <v>40971.980000000003</v>
      </c>
      <c r="Q95" s="48" t="s">
        <v>32</v>
      </c>
      <c r="R95" s="87">
        <v>40971.980000000003</v>
      </c>
    </row>
    <row r="96" spans="1:18">
      <c r="A96" s="44" t="s">
        <v>190</v>
      </c>
      <c r="B96" s="98" t="s">
        <v>133</v>
      </c>
      <c r="C96" s="98" t="s">
        <v>133</v>
      </c>
      <c r="D96" s="98" t="s">
        <v>22</v>
      </c>
      <c r="E96" s="98" t="s">
        <v>183</v>
      </c>
      <c r="F96" s="98" t="s">
        <v>184</v>
      </c>
      <c r="G96" s="98" t="s">
        <v>185</v>
      </c>
      <c r="H96" s="98" t="s">
        <v>182</v>
      </c>
      <c r="I96" s="101" t="s">
        <v>33</v>
      </c>
      <c r="J96" s="17" t="s">
        <v>29</v>
      </c>
      <c r="K96" s="100" t="s">
        <v>212</v>
      </c>
      <c r="L96" s="17" t="s">
        <v>29</v>
      </c>
      <c r="M96" s="17" t="s">
        <v>29</v>
      </c>
      <c r="N96" s="83" t="s">
        <v>26</v>
      </c>
      <c r="O96" s="83">
        <v>23316.29</v>
      </c>
      <c r="P96" s="83">
        <v>23316.29</v>
      </c>
      <c r="Q96" s="48" t="s">
        <v>32</v>
      </c>
      <c r="R96" s="87">
        <v>23316.29</v>
      </c>
    </row>
    <row r="97" spans="1:18" ht="25">
      <c r="A97" s="44" t="s">
        <v>190</v>
      </c>
      <c r="B97" s="98" t="s">
        <v>133</v>
      </c>
      <c r="C97" s="98" t="s">
        <v>133</v>
      </c>
      <c r="D97" s="98" t="s">
        <v>22</v>
      </c>
      <c r="E97" s="98" t="s">
        <v>183</v>
      </c>
      <c r="F97" s="98" t="s">
        <v>184</v>
      </c>
      <c r="G97" s="98" t="s">
        <v>185</v>
      </c>
      <c r="H97" s="98" t="s">
        <v>186</v>
      </c>
      <c r="I97" s="101" t="s">
        <v>198</v>
      </c>
      <c r="J97" s="17" t="s">
        <v>29</v>
      </c>
      <c r="K97" s="100" t="s">
        <v>213</v>
      </c>
      <c r="L97" s="17" t="s">
        <v>29</v>
      </c>
      <c r="M97" s="17" t="s">
        <v>29</v>
      </c>
      <c r="N97" s="83" t="s">
        <v>26</v>
      </c>
      <c r="O97" s="83">
        <v>5062.3999999999996</v>
      </c>
      <c r="P97" s="83">
        <v>5062.3999999999996</v>
      </c>
      <c r="Q97" s="48" t="s">
        <v>32</v>
      </c>
      <c r="R97" s="87">
        <v>5062.3999999999996</v>
      </c>
    </row>
    <row r="98" spans="1:18" ht="25">
      <c r="A98" s="44" t="s">
        <v>190</v>
      </c>
      <c r="B98" s="98" t="s">
        <v>133</v>
      </c>
      <c r="C98" s="98" t="s">
        <v>133</v>
      </c>
      <c r="D98" s="98" t="s">
        <v>22</v>
      </c>
      <c r="E98" s="98" t="s">
        <v>183</v>
      </c>
      <c r="F98" s="98" t="s">
        <v>184</v>
      </c>
      <c r="G98" s="98" t="s">
        <v>187</v>
      </c>
      <c r="H98" s="98" t="s">
        <v>186</v>
      </c>
      <c r="I98" s="101" t="s">
        <v>198</v>
      </c>
      <c r="J98" s="17" t="s">
        <v>29</v>
      </c>
      <c r="K98" s="100" t="s">
        <v>213</v>
      </c>
      <c r="L98" s="17" t="s">
        <v>29</v>
      </c>
      <c r="M98" s="17" t="s">
        <v>29</v>
      </c>
      <c r="N98" s="83" t="s">
        <v>26</v>
      </c>
      <c r="O98" s="83">
        <v>24382.47</v>
      </c>
      <c r="P98" s="83">
        <v>24382.47</v>
      </c>
      <c r="Q98" s="48" t="s">
        <v>32</v>
      </c>
      <c r="R98" s="87">
        <v>24382.47</v>
      </c>
    </row>
    <row r="99" spans="1:18">
      <c r="A99" s="44" t="s">
        <v>190</v>
      </c>
      <c r="B99" s="98" t="s">
        <v>133</v>
      </c>
      <c r="C99" s="98" t="s">
        <v>133</v>
      </c>
      <c r="D99" s="98" t="s">
        <v>22</v>
      </c>
      <c r="E99" s="98" t="s">
        <v>23</v>
      </c>
      <c r="F99" s="98" t="s">
        <v>22</v>
      </c>
      <c r="G99" s="98" t="s">
        <v>24</v>
      </c>
      <c r="H99" s="98" t="s">
        <v>186</v>
      </c>
      <c r="I99" s="99" t="s">
        <v>27</v>
      </c>
      <c r="J99" s="17" t="s">
        <v>29</v>
      </c>
      <c r="K99" s="100" t="s">
        <v>214</v>
      </c>
      <c r="L99" s="17" t="s">
        <v>29</v>
      </c>
      <c r="M99" s="17" t="s">
        <v>29</v>
      </c>
      <c r="N99" s="83" t="s">
        <v>26</v>
      </c>
      <c r="O99" s="83">
        <v>24383</v>
      </c>
      <c r="P99" s="83">
        <v>24383</v>
      </c>
      <c r="Q99" s="48" t="s">
        <v>32</v>
      </c>
      <c r="R99" s="87">
        <v>24383</v>
      </c>
    </row>
    <row r="100" spans="1:18">
      <c r="A100" s="44" t="s">
        <v>190</v>
      </c>
      <c r="B100" s="98" t="s">
        <v>133</v>
      </c>
      <c r="C100" s="98" t="s">
        <v>133</v>
      </c>
      <c r="D100" s="98" t="s">
        <v>22</v>
      </c>
      <c r="E100" s="98" t="s">
        <v>23</v>
      </c>
      <c r="F100" s="98" t="s">
        <v>22</v>
      </c>
      <c r="G100" s="98" t="s">
        <v>185</v>
      </c>
      <c r="H100" s="98" t="s">
        <v>186</v>
      </c>
      <c r="I100" s="99" t="s">
        <v>27</v>
      </c>
      <c r="J100" s="17" t="s">
        <v>29</v>
      </c>
      <c r="K100" s="100" t="s">
        <v>214</v>
      </c>
      <c r="L100" s="17" t="s">
        <v>29</v>
      </c>
      <c r="M100" s="17" t="s">
        <v>29</v>
      </c>
      <c r="N100" s="83" t="s">
        <v>26</v>
      </c>
      <c r="O100" s="83">
        <v>5061.87</v>
      </c>
      <c r="P100" s="83">
        <v>5061.87</v>
      </c>
      <c r="Q100" s="48" t="s">
        <v>32</v>
      </c>
      <c r="R100" s="87">
        <v>5061.87</v>
      </c>
    </row>
    <row r="101" spans="1:18">
      <c r="A101" s="44" t="s">
        <v>190</v>
      </c>
      <c r="B101" s="98" t="s">
        <v>133</v>
      </c>
      <c r="C101" s="98" t="s">
        <v>133</v>
      </c>
      <c r="D101" s="98" t="s">
        <v>22</v>
      </c>
      <c r="E101" s="98" t="s">
        <v>183</v>
      </c>
      <c r="F101" s="98" t="s">
        <v>184</v>
      </c>
      <c r="G101" s="98" t="s">
        <v>187</v>
      </c>
      <c r="H101" s="98" t="s">
        <v>99</v>
      </c>
      <c r="I101" s="99" t="s">
        <v>25</v>
      </c>
      <c r="J101" s="17" t="s">
        <v>29</v>
      </c>
      <c r="K101" s="100" t="s">
        <v>188</v>
      </c>
      <c r="L101" s="17" t="s">
        <v>29</v>
      </c>
      <c r="M101" s="17" t="s">
        <v>29</v>
      </c>
      <c r="N101" s="83" t="s">
        <v>26</v>
      </c>
      <c r="O101" s="83">
        <v>13307.76</v>
      </c>
      <c r="P101" s="83">
        <v>13307.76</v>
      </c>
      <c r="Q101" s="48" t="s">
        <v>32</v>
      </c>
      <c r="R101" s="87">
        <v>13307.76</v>
      </c>
    </row>
    <row r="102" spans="1:18">
      <c r="A102" s="44" t="s">
        <v>190</v>
      </c>
      <c r="B102" s="98" t="s">
        <v>133</v>
      </c>
      <c r="C102" s="98" t="s">
        <v>133</v>
      </c>
      <c r="D102" s="98" t="s">
        <v>22</v>
      </c>
      <c r="E102" s="98" t="s">
        <v>23</v>
      </c>
      <c r="F102" s="98" t="s">
        <v>22</v>
      </c>
      <c r="G102" s="98" t="s">
        <v>24</v>
      </c>
      <c r="H102" s="98" t="s">
        <v>99</v>
      </c>
      <c r="I102" s="99" t="s">
        <v>25</v>
      </c>
      <c r="J102" s="17" t="s">
        <v>29</v>
      </c>
      <c r="K102" s="100" t="s">
        <v>189</v>
      </c>
      <c r="L102" s="17" t="s">
        <v>29</v>
      </c>
      <c r="M102" s="17" t="s">
        <v>29</v>
      </c>
      <c r="N102" s="83" t="s">
        <v>26</v>
      </c>
      <c r="O102" s="83">
        <v>36871.550000000003</v>
      </c>
      <c r="P102" s="83">
        <v>36871.550000000003</v>
      </c>
      <c r="Q102" s="48" t="s">
        <v>32</v>
      </c>
      <c r="R102" s="87">
        <v>36871.550000000003</v>
      </c>
    </row>
    <row r="103" spans="1:18">
      <c r="A103" s="184" t="s">
        <v>30</v>
      </c>
      <c r="B103" s="185"/>
      <c r="C103" s="185"/>
      <c r="D103" s="185"/>
      <c r="E103" s="185"/>
      <c r="F103" s="185"/>
      <c r="G103" s="185"/>
      <c r="H103" s="185"/>
      <c r="I103" s="185"/>
      <c r="J103" s="1"/>
      <c r="K103" s="2"/>
      <c r="L103" s="23"/>
      <c r="M103" s="3"/>
      <c r="N103" s="1"/>
      <c r="O103" s="4"/>
      <c r="P103" s="1"/>
      <c r="Q103" s="5"/>
      <c r="R103" s="97">
        <f>SUM(R84:R102)</f>
        <v>179052.46000000002</v>
      </c>
    </row>
    <row r="106" spans="1:18" ht="28">
      <c r="A106" s="96" t="s">
        <v>4</v>
      </c>
      <c r="B106" s="96" t="s">
        <v>5</v>
      </c>
      <c r="C106" s="96" t="s">
        <v>6</v>
      </c>
      <c r="D106" s="96" t="s">
        <v>7</v>
      </c>
      <c r="E106" s="96" t="s">
        <v>8</v>
      </c>
      <c r="F106" s="96" t="s">
        <v>9</v>
      </c>
      <c r="G106" s="96" t="s">
        <v>10</v>
      </c>
      <c r="H106" s="96" t="s">
        <v>11</v>
      </c>
      <c r="I106" s="96" t="s">
        <v>12</v>
      </c>
      <c r="J106" s="96" t="s">
        <v>13</v>
      </c>
      <c r="K106" s="96" t="s">
        <v>14</v>
      </c>
      <c r="L106" s="96" t="s">
        <v>15</v>
      </c>
      <c r="M106" s="96" t="s">
        <v>16</v>
      </c>
      <c r="N106" s="96" t="s">
        <v>17</v>
      </c>
      <c r="O106" s="96" t="s">
        <v>18</v>
      </c>
      <c r="P106" s="96" t="s">
        <v>19</v>
      </c>
      <c r="Q106" s="96" t="s">
        <v>20</v>
      </c>
      <c r="R106" s="96" t="s">
        <v>131</v>
      </c>
    </row>
    <row r="107" spans="1:18" ht="25">
      <c r="A107" s="44" t="s">
        <v>263</v>
      </c>
      <c r="B107" s="26" t="s">
        <v>217</v>
      </c>
      <c r="C107" s="26" t="s">
        <v>217</v>
      </c>
      <c r="D107" s="104" t="s">
        <v>22</v>
      </c>
      <c r="E107" s="104" t="s">
        <v>183</v>
      </c>
      <c r="F107" s="104" t="s">
        <v>184</v>
      </c>
      <c r="G107" s="104" t="s">
        <v>187</v>
      </c>
      <c r="H107" s="104" t="s">
        <v>99</v>
      </c>
      <c r="I107" s="117" t="s">
        <v>36</v>
      </c>
      <c r="J107" s="17" t="s">
        <v>29</v>
      </c>
      <c r="K107" s="117" t="s">
        <v>218</v>
      </c>
      <c r="L107" s="111" t="s">
        <v>219</v>
      </c>
      <c r="M107" s="112" t="s">
        <v>38</v>
      </c>
      <c r="N107" s="113" t="s">
        <v>26</v>
      </c>
      <c r="O107" s="107">
        <v>1</v>
      </c>
      <c r="P107" s="110">
        <v>11869.95</v>
      </c>
      <c r="Q107" s="102" t="s">
        <v>73</v>
      </c>
      <c r="R107" s="118">
        <v>11869.95</v>
      </c>
    </row>
    <row r="108" spans="1:18" ht="14.5">
      <c r="A108" s="44" t="s">
        <v>263</v>
      </c>
      <c r="B108" s="26" t="s">
        <v>217</v>
      </c>
      <c r="C108" s="26" t="s">
        <v>217</v>
      </c>
      <c r="D108" s="104" t="s">
        <v>22</v>
      </c>
      <c r="E108" s="104" t="s">
        <v>23</v>
      </c>
      <c r="F108" s="104" t="s">
        <v>22</v>
      </c>
      <c r="G108" s="104" t="s">
        <v>28</v>
      </c>
      <c r="H108" s="104" t="s">
        <v>220</v>
      </c>
      <c r="I108" s="117" t="s">
        <v>267</v>
      </c>
      <c r="J108" s="17" t="s">
        <v>29</v>
      </c>
      <c r="K108" s="117" t="s">
        <v>264</v>
      </c>
      <c r="L108" s="109">
        <v>2024020134</v>
      </c>
      <c r="M108" s="111" t="s">
        <v>221</v>
      </c>
      <c r="N108" s="114" t="s">
        <v>26</v>
      </c>
      <c r="O108" s="115">
        <v>1</v>
      </c>
      <c r="P108" s="110">
        <v>2668</v>
      </c>
      <c r="Q108" s="102" t="s">
        <v>222</v>
      </c>
      <c r="R108" s="118">
        <v>2668</v>
      </c>
    </row>
    <row r="109" spans="1:18" ht="25">
      <c r="A109" s="44" t="s">
        <v>263</v>
      </c>
      <c r="B109" s="26" t="s">
        <v>217</v>
      </c>
      <c r="C109" s="26" t="s">
        <v>217</v>
      </c>
      <c r="D109" s="104" t="s">
        <v>22</v>
      </c>
      <c r="E109" s="104" t="s">
        <v>23</v>
      </c>
      <c r="F109" s="104" t="s">
        <v>22</v>
      </c>
      <c r="G109" s="104" t="s">
        <v>24</v>
      </c>
      <c r="H109" s="104" t="s">
        <v>99</v>
      </c>
      <c r="I109" s="117" t="s">
        <v>36</v>
      </c>
      <c r="J109" s="17" t="s">
        <v>29</v>
      </c>
      <c r="K109" s="117" t="s">
        <v>223</v>
      </c>
      <c r="L109" s="109" t="s">
        <v>224</v>
      </c>
      <c r="M109" s="111" t="s">
        <v>221</v>
      </c>
      <c r="N109" s="114" t="s">
        <v>26</v>
      </c>
      <c r="O109" s="115">
        <v>1</v>
      </c>
      <c r="P109" s="110">
        <v>52648.06</v>
      </c>
      <c r="Q109" s="102" t="s">
        <v>73</v>
      </c>
      <c r="R109" s="118">
        <v>52648.06</v>
      </c>
    </row>
    <row r="110" spans="1:18" ht="14.5">
      <c r="A110" s="44" t="s">
        <v>263</v>
      </c>
      <c r="B110" s="26" t="s">
        <v>217</v>
      </c>
      <c r="C110" s="26" t="s">
        <v>217</v>
      </c>
      <c r="D110" s="105" t="s">
        <v>225</v>
      </c>
      <c r="E110" s="105" t="s">
        <v>226</v>
      </c>
      <c r="F110" s="105" t="s">
        <v>225</v>
      </c>
      <c r="G110" s="105" t="s">
        <v>227</v>
      </c>
      <c r="H110" s="105" t="s">
        <v>228</v>
      </c>
      <c r="I110" s="117" t="s">
        <v>36</v>
      </c>
      <c r="J110" s="17" t="s">
        <v>29</v>
      </c>
      <c r="K110" s="117" t="s">
        <v>229</v>
      </c>
      <c r="L110" s="116" t="s">
        <v>230</v>
      </c>
      <c r="M110" s="111" t="s">
        <v>38</v>
      </c>
      <c r="N110" s="114" t="s">
        <v>26</v>
      </c>
      <c r="O110" s="114">
        <v>1</v>
      </c>
      <c r="P110" s="110">
        <v>40971.980000000003</v>
      </c>
      <c r="Q110" s="103" t="s">
        <v>231</v>
      </c>
      <c r="R110" s="118">
        <v>40971.980000000003</v>
      </c>
    </row>
    <row r="111" spans="1:18" ht="14.5">
      <c r="A111" s="44" t="s">
        <v>263</v>
      </c>
      <c r="B111" s="26" t="s">
        <v>217</v>
      </c>
      <c r="C111" s="26" t="s">
        <v>217</v>
      </c>
      <c r="D111" s="106" t="s">
        <v>22</v>
      </c>
      <c r="E111" s="106" t="s">
        <v>183</v>
      </c>
      <c r="F111" s="106" t="s">
        <v>184</v>
      </c>
      <c r="G111" s="106" t="s">
        <v>185</v>
      </c>
      <c r="H111" s="106" t="s">
        <v>182</v>
      </c>
      <c r="I111" s="117" t="s">
        <v>36</v>
      </c>
      <c r="J111" s="17" t="s">
        <v>29</v>
      </c>
      <c r="K111" s="117" t="s">
        <v>265</v>
      </c>
      <c r="L111" s="116" t="s">
        <v>230</v>
      </c>
      <c r="M111" s="111" t="s">
        <v>38</v>
      </c>
      <c r="N111" s="114" t="s">
        <v>26</v>
      </c>
      <c r="O111" s="114">
        <v>1</v>
      </c>
      <c r="P111" s="110">
        <v>23316.29</v>
      </c>
      <c r="Q111" s="103" t="s">
        <v>231</v>
      </c>
      <c r="R111" s="118">
        <v>23316.29</v>
      </c>
    </row>
    <row r="112" spans="1:18" ht="14.5">
      <c r="A112" s="44" t="s">
        <v>263</v>
      </c>
      <c r="B112" s="26" t="s">
        <v>217</v>
      </c>
      <c r="C112" s="26" t="s">
        <v>217</v>
      </c>
      <c r="D112" s="105" t="s">
        <v>225</v>
      </c>
      <c r="E112" s="105" t="s">
        <v>226</v>
      </c>
      <c r="F112" s="105" t="s">
        <v>225</v>
      </c>
      <c r="G112" s="105" t="s">
        <v>232</v>
      </c>
      <c r="H112" s="105" t="s">
        <v>233</v>
      </c>
      <c r="I112" s="117" t="s">
        <v>195</v>
      </c>
      <c r="J112" s="17" t="s">
        <v>234</v>
      </c>
      <c r="K112" s="117" t="s">
        <v>266</v>
      </c>
      <c r="L112" s="109">
        <v>2024020130</v>
      </c>
      <c r="M112" s="111" t="s">
        <v>221</v>
      </c>
      <c r="N112" s="114"/>
      <c r="O112" s="114">
        <v>1</v>
      </c>
      <c r="P112" s="110">
        <v>548.23</v>
      </c>
      <c r="Q112" s="102" t="s">
        <v>222</v>
      </c>
      <c r="R112" s="118">
        <v>548.23</v>
      </c>
    </row>
    <row r="113" spans="1:18" ht="14.5">
      <c r="A113" s="44" t="s">
        <v>263</v>
      </c>
      <c r="B113" s="26" t="s">
        <v>217</v>
      </c>
      <c r="C113" s="26" t="s">
        <v>217</v>
      </c>
      <c r="D113" s="105" t="s">
        <v>225</v>
      </c>
      <c r="E113" s="105" t="s">
        <v>226</v>
      </c>
      <c r="F113" s="105" t="s">
        <v>225</v>
      </c>
      <c r="G113" s="105" t="s">
        <v>232</v>
      </c>
      <c r="H113" s="105" t="s">
        <v>233</v>
      </c>
      <c r="I113" s="117" t="s">
        <v>195</v>
      </c>
      <c r="J113" s="17" t="s">
        <v>235</v>
      </c>
      <c r="K113" s="117" t="s">
        <v>266</v>
      </c>
      <c r="L113" s="109">
        <v>2024020130</v>
      </c>
      <c r="M113" s="111" t="s">
        <v>221</v>
      </c>
      <c r="N113" s="114"/>
      <c r="O113" s="114">
        <v>1</v>
      </c>
      <c r="P113" s="110">
        <v>140.62</v>
      </c>
      <c r="Q113" s="102" t="s">
        <v>222</v>
      </c>
      <c r="R113" s="118">
        <v>140.62</v>
      </c>
    </row>
    <row r="114" spans="1:18" ht="25">
      <c r="A114" s="44" t="s">
        <v>263</v>
      </c>
      <c r="B114" s="26" t="s">
        <v>217</v>
      </c>
      <c r="C114" s="26" t="s">
        <v>217</v>
      </c>
      <c r="D114" s="105" t="s">
        <v>225</v>
      </c>
      <c r="E114" s="105" t="s">
        <v>236</v>
      </c>
      <c r="F114" s="105" t="s">
        <v>237</v>
      </c>
      <c r="G114" s="105" t="s">
        <v>238</v>
      </c>
      <c r="H114" s="105" t="s">
        <v>239</v>
      </c>
      <c r="I114" s="117" t="s">
        <v>240</v>
      </c>
      <c r="J114" s="17" t="s">
        <v>29</v>
      </c>
      <c r="K114" s="117" t="s">
        <v>241</v>
      </c>
      <c r="L114" s="109">
        <v>2024020131</v>
      </c>
      <c r="M114" s="111" t="s">
        <v>221</v>
      </c>
      <c r="N114" s="114"/>
      <c r="O114" s="114">
        <v>1</v>
      </c>
      <c r="P114" s="110">
        <v>5034.3999999999996</v>
      </c>
      <c r="Q114" s="102" t="s">
        <v>222</v>
      </c>
      <c r="R114" s="118">
        <v>5034.3999999999996</v>
      </c>
    </row>
    <row r="115" spans="1:18" ht="14.5">
      <c r="A115" s="44" t="s">
        <v>263</v>
      </c>
      <c r="B115" s="26" t="s">
        <v>217</v>
      </c>
      <c r="C115" s="26" t="s">
        <v>217</v>
      </c>
      <c r="D115" s="105" t="s">
        <v>225</v>
      </c>
      <c r="E115" s="105" t="s">
        <v>226</v>
      </c>
      <c r="F115" s="105" t="s">
        <v>225</v>
      </c>
      <c r="G115" s="105" t="s">
        <v>232</v>
      </c>
      <c r="H115" s="105" t="s">
        <v>242</v>
      </c>
      <c r="I115" s="117" t="s">
        <v>243</v>
      </c>
      <c r="J115" s="17" t="s">
        <v>29</v>
      </c>
      <c r="K115" s="117" t="s">
        <v>244</v>
      </c>
      <c r="L115" s="111" t="s">
        <v>29</v>
      </c>
      <c r="M115" s="111" t="s">
        <v>29</v>
      </c>
      <c r="N115" s="114"/>
      <c r="O115" s="114">
        <v>1</v>
      </c>
      <c r="P115" s="110">
        <v>130</v>
      </c>
      <c r="Q115" s="102" t="s">
        <v>222</v>
      </c>
      <c r="R115" s="118">
        <v>130</v>
      </c>
    </row>
    <row r="116" spans="1:18" ht="14.5">
      <c r="A116" s="44" t="s">
        <v>263</v>
      </c>
      <c r="B116" s="26" t="s">
        <v>217</v>
      </c>
      <c r="C116" s="26" t="s">
        <v>217</v>
      </c>
      <c r="D116" s="105" t="s">
        <v>225</v>
      </c>
      <c r="E116" s="105" t="s">
        <v>245</v>
      </c>
      <c r="F116" s="105" t="s">
        <v>246</v>
      </c>
      <c r="G116" s="105" t="s">
        <v>247</v>
      </c>
      <c r="H116" s="105" t="s">
        <v>248</v>
      </c>
      <c r="I116" s="117" t="s">
        <v>249</v>
      </c>
      <c r="J116" s="17" t="s">
        <v>29</v>
      </c>
      <c r="K116" s="117" t="s">
        <v>250</v>
      </c>
      <c r="L116" s="111" t="s">
        <v>29</v>
      </c>
      <c r="M116" s="111" t="s">
        <v>29</v>
      </c>
      <c r="N116" s="114"/>
      <c r="O116" s="114">
        <v>1</v>
      </c>
      <c r="P116" s="110">
        <v>21604</v>
      </c>
      <c r="Q116" s="102" t="s">
        <v>222</v>
      </c>
      <c r="R116" s="118">
        <v>21604</v>
      </c>
    </row>
    <row r="117" spans="1:18" ht="25">
      <c r="A117" s="44" t="s">
        <v>263</v>
      </c>
      <c r="B117" s="26" t="s">
        <v>217</v>
      </c>
      <c r="C117" s="26" t="s">
        <v>217</v>
      </c>
      <c r="D117" s="105" t="s">
        <v>225</v>
      </c>
      <c r="E117" s="105" t="s">
        <v>245</v>
      </c>
      <c r="F117" s="105" t="s">
        <v>251</v>
      </c>
      <c r="G117" s="105" t="s">
        <v>252</v>
      </c>
      <c r="H117" s="105" t="s">
        <v>253</v>
      </c>
      <c r="I117" s="117" t="s">
        <v>254</v>
      </c>
      <c r="J117" s="17" t="s">
        <v>29</v>
      </c>
      <c r="K117" s="117" t="s">
        <v>255</v>
      </c>
      <c r="L117" s="111" t="s">
        <v>29</v>
      </c>
      <c r="M117" s="111" t="s">
        <v>29</v>
      </c>
      <c r="N117" s="114"/>
      <c r="O117" s="114">
        <v>1</v>
      </c>
      <c r="P117" s="110">
        <v>255</v>
      </c>
      <c r="Q117" s="102" t="s">
        <v>222</v>
      </c>
      <c r="R117" s="118">
        <v>255</v>
      </c>
    </row>
    <row r="118" spans="1:18" ht="25">
      <c r="A118" s="44" t="s">
        <v>263</v>
      </c>
      <c r="B118" s="26" t="s">
        <v>217</v>
      </c>
      <c r="C118" s="26" t="s">
        <v>217</v>
      </c>
      <c r="D118" s="105" t="s">
        <v>225</v>
      </c>
      <c r="E118" s="105" t="s">
        <v>245</v>
      </c>
      <c r="F118" s="105" t="s">
        <v>251</v>
      </c>
      <c r="G118" s="105" t="s">
        <v>252</v>
      </c>
      <c r="H118" s="105" t="s">
        <v>253</v>
      </c>
      <c r="I118" s="117" t="s">
        <v>254</v>
      </c>
      <c r="J118" s="17" t="s">
        <v>29</v>
      </c>
      <c r="K118" s="117" t="s">
        <v>255</v>
      </c>
      <c r="L118" s="111" t="s">
        <v>29</v>
      </c>
      <c r="M118" s="111" t="s">
        <v>29</v>
      </c>
      <c r="N118" s="114"/>
      <c r="O118" s="114">
        <v>1</v>
      </c>
      <c r="P118" s="110">
        <v>298.12</v>
      </c>
      <c r="Q118" s="102" t="s">
        <v>222</v>
      </c>
      <c r="R118" s="118">
        <v>298.12</v>
      </c>
    </row>
    <row r="119" spans="1:18" ht="25">
      <c r="A119" s="44" t="s">
        <v>263</v>
      </c>
      <c r="B119" s="26" t="s">
        <v>217</v>
      </c>
      <c r="C119" s="26" t="s">
        <v>217</v>
      </c>
      <c r="D119" s="105" t="s">
        <v>225</v>
      </c>
      <c r="E119" s="105" t="s">
        <v>245</v>
      </c>
      <c r="F119" s="105" t="s">
        <v>251</v>
      </c>
      <c r="G119" s="105" t="s">
        <v>252</v>
      </c>
      <c r="H119" s="105" t="s">
        <v>253</v>
      </c>
      <c r="I119" s="117" t="s">
        <v>254</v>
      </c>
      <c r="J119" s="17" t="s">
        <v>29</v>
      </c>
      <c r="K119" s="117" t="s">
        <v>255</v>
      </c>
      <c r="L119" s="111" t="s">
        <v>29</v>
      </c>
      <c r="M119" s="111" t="s">
        <v>29</v>
      </c>
      <c r="N119" s="114"/>
      <c r="O119" s="114">
        <v>1</v>
      </c>
      <c r="P119" s="110">
        <v>283</v>
      </c>
      <c r="Q119" s="102" t="s">
        <v>222</v>
      </c>
      <c r="R119" s="118">
        <v>283</v>
      </c>
    </row>
    <row r="120" spans="1:18" ht="14.5">
      <c r="A120" s="44" t="s">
        <v>263</v>
      </c>
      <c r="B120" s="26" t="s">
        <v>217</v>
      </c>
      <c r="C120" s="26" t="s">
        <v>217</v>
      </c>
      <c r="D120" s="105" t="s">
        <v>225</v>
      </c>
      <c r="E120" s="105" t="s">
        <v>245</v>
      </c>
      <c r="F120" s="105" t="s">
        <v>246</v>
      </c>
      <c r="G120" s="105" t="s">
        <v>252</v>
      </c>
      <c r="H120" s="105" t="s">
        <v>256</v>
      </c>
      <c r="I120" s="117" t="s">
        <v>35</v>
      </c>
      <c r="J120" s="17" t="s">
        <v>29</v>
      </c>
      <c r="K120" s="117" t="s">
        <v>257</v>
      </c>
      <c r="L120" s="111" t="s">
        <v>29</v>
      </c>
      <c r="M120" s="111" t="s">
        <v>29</v>
      </c>
      <c r="N120" s="114"/>
      <c r="O120" s="114">
        <v>1</v>
      </c>
      <c r="P120" s="110">
        <v>2278.34</v>
      </c>
      <c r="Q120" s="102" t="s">
        <v>222</v>
      </c>
      <c r="R120" s="118">
        <v>2278.34</v>
      </c>
    </row>
    <row r="121" spans="1:18" ht="14.5">
      <c r="A121" s="44" t="s">
        <v>263</v>
      </c>
      <c r="B121" s="26" t="s">
        <v>217</v>
      </c>
      <c r="C121" s="26" t="s">
        <v>217</v>
      </c>
      <c r="D121" s="106" t="s">
        <v>22</v>
      </c>
      <c r="E121" s="106" t="s">
        <v>23</v>
      </c>
      <c r="F121" s="106" t="s">
        <v>22</v>
      </c>
      <c r="G121" s="106" t="s">
        <v>28</v>
      </c>
      <c r="H121" s="106" t="s">
        <v>157</v>
      </c>
      <c r="I121" s="117" t="s">
        <v>126</v>
      </c>
      <c r="J121" s="17" t="s">
        <v>29</v>
      </c>
      <c r="K121" s="117" t="s">
        <v>258</v>
      </c>
      <c r="L121" s="109" t="s">
        <v>259</v>
      </c>
      <c r="M121" s="111" t="s">
        <v>38</v>
      </c>
      <c r="N121" s="114" t="s">
        <v>26</v>
      </c>
      <c r="O121" s="114">
        <v>1</v>
      </c>
      <c r="P121" s="110">
        <v>2967.28</v>
      </c>
      <c r="Q121" s="103" t="s">
        <v>231</v>
      </c>
      <c r="R121" s="118">
        <v>2967.28</v>
      </c>
    </row>
    <row r="122" spans="1:18" ht="25">
      <c r="A122" s="44" t="s">
        <v>263</v>
      </c>
      <c r="B122" s="26" t="s">
        <v>217</v>
      </c>
      <c r="C122" s="26" t="s">
        <v>217</v>
      </c>
      <c r="D122" s="105" t="s">
        <v>225</v>
      </c>
      <c r="E122" s="105" t="s">
        <v>245</v>
      </c>
      <c r="F122" s="105" t="s">
        <v>246</v>
      </c>
      <c r="G122" s="105" t="s">
        <v>252</v>
      </c>
      <c r="H122" s="105" t="s">
        <v>260</v>
      </c>
      <c r="I122" s="117" t="s">
        <v>25</v>
      </c>
      <c r="J122" s="17" t="s">
        <v>29</v>
      </c>
      <c r="K122" s="117" t="s">
        <v>261</v>
      </c>
      <c r="L122" s="109">
        <v>2024020104</v>
      </c>
      <c r="M122" s="111" t="s">
        <v>262</v>
      </c>
      <c r="N122" s="114" t="s">
        <v>26</v>
      </c>
      <c r="O122" s="114">
        <v>1</v>
      </c>
      <c r="P122" s="110">
        <v>14722.43</v>
      </c>
      <c r="Q122" s="103" t="s">
        <v>231</v>
      </c>
      <c r="R122" s="118">
        <v>14722.43</v>
      </c>
    </row>
    <row r="123" spans="1:18" ht="25">
      <c r="A123" s="44" t="s">
        <v>263</v>
      </c>
      <c r="B123" s="26" t="s">
        <v>217</v>
      </c>
      <c r="C123" s="26" t="s">
        <v>217</v>
      </c>
      <c r="D123" s="105" t="s">
        <v>225</v>
      </c>
      <c r="E123" s="105" t="s">
        <v>226</v>
      </c>
      <c r="F123" s="105" t="s">
        <v>225</v>
      </c>
      <c r="G123" s="105" t="s">
        <v>227</v>
      </c>
      <c r="H123" s="105" t="s">
        <v>260</v>
      </c>
      <c r="I123" s="117" t="s">
        <v>25</v>
      </c>
      <c r="J123" s="17" t="s">
        <v>29</v>
      </c>
      <c r="K123" s="117" t="s">
        <v>261</v>
      </c>
      <c r="L123" s="109">
        <v>2024020104</v>
      </c>
      <c r="M123" s="111" t="s">
        <v>262</v>
      </c>
      <c r="N123" s="114" t="s">
        <v>26</v>
      </c>
      <c r="O123" s="119">
        <v>1</v>
      </c>
      <c r="P123" s="110">
        <v>29444.87</v>
      </c>
      <c r="Q123" s="103" t="s">
        <v>231</v>
      </c>
      <c r="R123" s="118">
        <v>29444.87</v>
      </c>
    </row>
    <row r="124" spans="1:18">
      <c r="A124" s="184" t="s">
        <v>30</v>
      </c>
      <c r="B124" s="185"/>
      <c r="C124" s="185"/>
      <c r="D124" s="185"/>
      <c r="E124" s="185"/>
      <c r="F124" s="185"/>
      <c r="G124" s="185"/>
      <c r="H124" s="185"/>
      <c r="I124" s="185"/>
      <c r="J124" s="1"/>
      <c r="K124" s="2"/>
      <c r="L124" s="23"/>
      <c r="M124" s="3"/>
      <c r="N124" s="1"/>
      <c r="O124" s="4"/>
      <c r="P124" s="1"/>
      <c r="Q124" s="5"/>
      <c r="R124" s="97">
        <f>SUM(R105:R123)</f>
        <v>209180.56999999998</v>
      </c>
    </row>
    <row r="127" spans="1:18" ht="28">
      <c r="A127" s="96" t="s">
        <v>4</v>
      </c>
      <c r="B127" s="96" t="s">
        <v>5</v>
      </c>
      <c r="C127" s="96" t="s">
        <v>6</v>
      </c>
      <c r="D127" s="96" t="s">
        <v>7</v>
      </c>
      <c r="E127" s="96" t="s">
        <v>8</v>
      </c>
      <c r="F127" s="96" t="s">
        <v>9</v>
      </c>
      <c r="G127" s="96" t="s">
        <v>10</v>
      </c>
      <c r="H127" s="96" t="s">
        <v>11</v>
      </c>
      <c r="I127" s="96" t="s">
        <v>12</v>
      </c>
      <c r="J127" s="96" t="s">
        <v>13</v>
      </c>
      <c r="K127" s="96" t="s">
        <v>14</v>
      </c>
      <c r="L127" s="96" t="s">
        <v>15</v>
      </c>
      <c r="M127" s="96" t="s">
        <v>16</v>
      </c>
      <c r="N127" s="96" t="s">
        <v>17</v>
      </c>
      <c r="O127" s="96" t="s">
        <v>18</v>
      </c>
      <c r="P127" s="96" t="s">
        <v>19</v>
      </c>
      <c r="Q127" s="96" t="s">
        <v>20</v>
      </c>
      <c r="R127" s="96" t="s">
        <v>131</v>
      </c>
    </row>
    <row r="128" spans="1:18">
      <c r="A128" s="120" t="s">
        <v>286</v>
      </c>
      <c r="B128" s="121" t="s">
        <v>268</v>
      </c>
      <c r="C128" s="121" t="s">
        <v>268</v>
      </c>
      <c r="D128" s="70" t="s">
        <v>22</v>
      </c>
      <c r="E128" s="122" t="s">
        <v>23</v>
      </c>
      <c r="F128" s="123" t="s">
        <v>22</v>
      </c>
      <c r="G128" s="122" t="s">
        <v>28</v>
      </c>
      <c r="H128" s="122">
        <v>33602</v>
      </c>
      <c r="I128" s="124" t="s">
        <v>127</v>
      </c>
      <c r="J128" s="17" t="s">
        <v>29</v>
      </c>
      <c r="K128" s="125" t="s">
        <v>269</v>
      </c>
      <c r="L128" s="142" t="s">
        <v>26</v>
      </c>
      <c r="M128" s="111" t="s">
        <v>29</v>
      </c>
      <c r="N128" s="51" t="s">
        <v>26</v>
      </c>
      <c r="O128" s="126" t="s">
        <v>270</v>
      </c>
      <c r="P128" s="52">
        <v>4500.0200000000004</v>
      </c>
      <c r="Q128" s="127" t="s">
        <v>271</v>
      </c>
      <c r="R128" s="52">
        <f>P128</f>
        <v>4500.0200000000004</v>
      </c>
    </row>
    <row r="129" spans="1:18">
      <c r="A129" s="120" t="s">
        <v>286</v>
      </c>
      <c r="B129" s="121" t="s">
        <v>268</v>
      </c>
      <c r="C129" s="121" t="s">
        <v>268</v>
      </c>
      <c r="D129" s="121" t="s">
        <v>22</v>
      </c>
      <c r="E129" s="128" t="s">
        <v>23</v>
      </c>
      <c r="F129" s="123" t="s">
        <v>22</v>
      </c>
      <c r="G129" s="129" t="s">
        <v>287</v>
      </c>
      <c r="H129" s="122">
        <v>35801</v>
      </c>
      <c r="I129" s="130" t="s">
        <v>25</v>
      </c>
      <c r="J129" s="17" t="s">
        <v>29</v>
      </c>
      <c r="K129" s="125" t="s">
        <v>272</v>
      </c>
      <c r="L129" s="111" t="s">
        <v>29</v>
      </c>
      <c r="M129" s="111" t="s">
        <v>29</v>
      </c>
      <c r="N129" s="51" t="s">
        <v>26</v>
      </c>
      <c r="O129" s="126" t="s">
        <v>270</v>
      </c>
      <c r="P129" s="131">
        <v>29444.87</v>
      </c>
      <c r="Q129" s="127" t="s">
        <v>271</v>
      </c>
      <c r="R129" s="52">
        <v>29444.87</v>
      </c>
    </row>
    <row r="130" spans="1:18">
      <c r="A130" s="120" t="s">
        <v>286</v>
      </c>
      <c r="B130" s="121" t="s">
        <v>268</v>
      </c>
      <c r="C130" s="121" t="s">
        <v>268</v>
      </c>
      <c r="D130" s="122" t="s">
        <v>22</v>
      </c>
      <c r="E130" s="122" t="s">
        <v>23</v>
      </c>
      <c r="F130" s="132" t="s">
        <v>22</v>
      </c>
      <c r="G130" s="129" t="s">
        <v>24</v>
      </c>
      <c r="H130" s="122">
        <v>31401</v>
      </c>
      <c r="I130" s="130" t="s">
        <v>124</v>
      </c>
      <c r="J130" s="17" t="s">
        <v>29</v>
      </c>
      <c r="K130" s="133" t="s">
        <v>273</v>
      </c>
      <c r="L130" s="158" t="s">
        <v>26</v>
      </c>
      <c r="M130" s="111" t="s">
        <v>29</v>
      </c>
      <c r="N130" s="134" t="s">
        <v>26</v>
      </c>
      <c r="O130" s="135">
        <v>1</v>
      </c>
      <c r="P130" s="131">
        <v>473.14</v>
      </c>
      <c r="Q130" s="127" t="s">
        <v>271</v>
      </c>
      <c r="R130" s="52">
        <f>P130</f>
        <v>473.14</v>
      </c>
    </row>
    <row r="131" spans="1:18">
      <c r="A131" s="120" t="s">
        <v>286</v>
      </c>
      <c r="B131" s="121" t="s">
        <v>268</v>
      </c>
      <c r="C131" s="121" t="s">
        <v>268</v>
      </c>
      <c r="D131" s="121" t="s">
        <v>22</v>
      </c>
      <c r="E131" s="128" t="s">
        <v>23</v>
      </c>
      <c r="F131" s="123" t="s">
        <v>22</v>
      </c>
      <c r="G131" s="129" t="s">
        <v>24</v>
      </c>
      <c r="H131" s="122">
        <v>33801</v>
      </c>
      <c r="I131" s="130" t="s">
        <v>27</v>
      </c>
      <c r="J131" s="17" t="s">
        <v>29</v>
      </c>
      <c r="K131" s="125" t="s">
        <v>274</v>
      </c>
      <c r="L131" s="158" t="s">
        <v>26</v>
      </c>
      <c r="M131" s="111" t="s">
        <v>29</v>
      </c>
      <c r="N131" s="135" t="s">
        <v>26</v>
      </c>
      <c r="O131" s="126" t="s">
        <v>270</v>
      </c>
      <c r="P131" s="131">
        <v>40971.980000000003</v>
      </c>
      <c r="Q131" s="127" t="s">
        <v>271</v>
      </c>
      <c r="R131" s="52">
        <f>O131*P131</f>
        <v>40971.980000000003</v>
      </c>
    </row>
    <row r="132" spans="1:18">
      <c r="A132" s="120" t="s">
        <v>286</v>
      </c>
      <c r="B132" s="121" t="s">
        <v>268</v>
      </c>
      <c r="C132" s="121" t="s">
        <v>268</v>
      </c>
      <c r="D132" s="121" t="s">
        <v>22</v>
      </c>
      <c r="E132" s="128" t="s">
        <v>23</v>
      </c>
      <c r="F132" s="123" t="s">
        <v>22</v>
      </c>
      <c r="G132" s="129" t="s">
        <v>24</v>
      </c>
      <c r="H132" s="122">
        <v>32201</v>
      </c>
      <c r="I132" s="124" t="s">
        <v>36</v>
      </c>
      <c r="J132" s="17" t="s">
        <v>29</v>
      </c>
      <c r="K132" s="125" t="s">
        <v>275</v>
      </c>
      <c r="L132" s="111" t="s">
        <v>29</v>
      </c>
      <c r="M132" s="111" t="s">
        <v>29</v>
      </c>
      <c r="N132" s="51" t="s">
        <v>26</v>
      </c>
      <c r="O132" s="126" t="s">
        <v>270</v>
      </c>
      <c r="P132" s="131">
        <v>45330.46</v>
      </c>
      <c r="Q132" s="127" t="s">
        <v>271</v>
      </c>
      <c r="R132" s="52">
        <v>45330.46</v>
      </c>
    </row>
    <row r="133" spans="1:18">
      <c r="A133" s="120" t="s">
        <v>286</v>
      </c>
      <c r="B133" s="121" t="s">
        <v>268</v>
      </c>
      <c r="C133" s="121" t="s">
        <v>268</v>
      </c>
      <c r="D133" s="72" t="s">
        <v>22</v>
      </c>
      <c r="E133" s="122" t="s">
        <v>95</v>
      </c>
      <c r="F133" s="136" t="s">
        <v>96</v>
      </c>
      <c r="G133" s="122" t="s">
        <v>24</v>
      </c>
      <c r="H133" s="122">
        <v>31602</v>
      </c>
      <c r="I133" s="130" t="s">
        <v>276</v>
      </c>
      <c r="J133" s="17" t="s">
        <v>29</v>
      </c>
      <c r="K133" s="125" t="s">
        <v>277</v>
      </c>
      <c r="L133" s="111" t="s">
        <v>29</v>
      </c>
      <c r="M133" s="111" t="s">
        <v>29</v>
      </c>
      <c r="N133" s="51" t="s">
        <v>26</v>
      </c>
      <c r="O133" s="126" t="s">
        <v>270</v>
      </c>
      <c r="P133" s="52">
        <v>809</v>
      </c>
      <c r="Q133" s="127" t="s">
        <v>271</v>
      </c>
      <c r="R133" s="52">
        <v>809</v>
      </c>
    </row>
    <row r="134" spans="1:18">
      <c r="A134" s="120" t="s">
        <v>286</v>
      </c>
      <c r="B134" s="121" t="s">
        <v>268</v>
      </c>
      <c r="C134" s="121" t="s">
        <v>268</v>
      </c>
      <c r="D134" s="70" t="s">
        <v>22</v>
      </c>
      <c r="E134" s="122" t="s">
        <v>95</v>
      </c>
      <c r="F134" s="136" t="s">
        <v>96</v>
      </c>
      <c r="G134" s="122" t="s">
        <v>24</v>
      </c>
      <c r="H134" s="122">
        <v>31602</v>
      </c>
      <c r="I134" s="130" t="s">
        <v>276</v>
      </c>
      <c r="J134" s="17" t="s">
        <v>29</v>
      </c>
      <c r="K134" s="125" t="s">
        <v>278</v>
      </c>
      <c r="L134" s="111" t="s">
        <v>29</v>
      </c>
      <c r="M134" s="111" t="s">
        <v>29</v>
      </c>
      <c r="N134" s="51" t="s">
        <v>26</v>
      </c>
      <c r="O134" s="126" t="s">
        <v>270</v>
      </c>
      <c r="P134" s="52">
        <v>440</v>
      </c>
      <c r="Q134" s="127" t="s">
        <v>271</v>
      </c>
      <c r="R134" s="52">
        <f>P134</f>
        <v>440</v>
      </c>
    </row>
    <row r="135" spans="1:18" ht="26">
      <c r="A135" s="120" t="s">
        <v>286</v>
      </c>
      <c r="B135" s="121" t="s">
        <v>268</v>
      </c>
      <c r="C135" s="121" t="s">
        <v>268</v>
      </c>
      <c r="D135" s="137" t="s">
        <v>22</v>
      </c>
      <c r="E135" s="137" t="s">
        <v>279</v>
      </c>
      <c r="F135" s="138" t="s">
        <v>280</v>
      </c>
      <c r="G135" s="129" t="s">
        <v>28</v>
      </c>
      <c r="H135" s="129" t="s">
        <v>281</v>
      </c>
      <c r="I135" s="130" t="s">
        <v>282</v>
      </c>
      <c r="J135" s="139" t="s">
        <v>283</v>
      </c>
      <c r="K135" s="140" t="s">
        <v>284</v>
      </c>
      <c r="L135" s="111" t="s">
        <v>29</v>
      </c>
      <c r="M135" s="111" t="s">
        <v>29</v>
      </c>
      <c r="N135" s="135" t="s">
        <v>26</v>
      </c>
      <c r="O135" s="141" t="s">
        <v>270</v>
      </c>
      <c r="P135" s="52">
        <v>3566.8</v>
      </c>
      <c r="Q135" s="142" t="s">
        <v>271</v>
      </c>
      <c r="R135" s="52">
        <v>3566.8</v>
      </c>
    </row>
    <row r="136" spans="1:18">
      <c r="A136" s="120" t="s">
        <v>286</v>
      </c>
      <c r="B136" s="121" t="s">
        <v>268</v>
      </c>
      <c r="C136" s="121" t="s">
        <v>268</v>
      </c>
      <c r="D136" s="122" t="s">
        <v>22</v>
      </c>
      <c r="E136" s="122" t="s">
        <v>23</v>
      </c>
      <c r="F136" s="132" t="s">
        <v>22</v>
      </c>
      <c r="G136" s="129" t="s">
        <v>24</v>
      </c>
      <c r="H136" s="122">
        <v>31401</v>
      </c>
      <c r="I136" s="130" t="s">
        <v>124</v>
      </c>
      <c r="J136" s="17" t="s">
        <v>29</v>
      </c>
      <c r="K136" s="133" t="s">
        <v>285</v>
      </c>
      <c r="L136" s="158" t="s">
        <v>26</v>
      </c>
      <c r="M136" s="111" t="s">
        <v>29</v>
      </c>
      <c r="N136" s="134" t="s">
        <v>26</v>
      </c>
      <c r="O136" s="135">
        <v>1</v>
      </c>
      <c r="P136" s="131">
        <v>475.03</v>
      </c>
      <c r="Q136" s="127" t="s">
        <v>271</v>
      </c>
      <c r="R136" s="52">
        <f>P136</f>
        <v>475.03</v>
      </c>
    </row>
    <row r="137" spans="1:18">
      <c r="A137" s="184" t="s">
        <v>30</v>
      </c>
      <c r="B137" s="185"/>
      <c r="C137" s="185"/>
      <c r="D137" s="185"/>
      <c r="E137" s="185"/>
      <c r="F137" s="185"/>
      <c r="G137" s="185"/>
      <c r="H137" s="185"/>
      <c r="I137" s="185"/>
      <c r="J137" s="1"/>
      <c r="K137" s="2"/>
      <c r="L137" s="23"/>
      <c r="M137" s="111"/>
      <c r="N137" s="1"/>
      <c r="O137" s="4"/>
      <c r="P137" s="1"/>
      <c r="Q137" s="5"/>
      <c r="R137" s="97">
        <f>SUM(R128:R136)</f>
        <v>126011.3</v>
      </c>
    </row>
    <row r="140" spans="1:18" ht="28.5" thickBot="1">
      <c r="A140" s="143" t="s">
        <v>5</v>
      </c>
      <c r="B140" s="96" t="s">
        <v>5</v>
      </c>
      <c r="C140" s="143" t="s">
        <v>6</v>
      </c>
      <c r="D140" s="143" t="s">
        <v>288</v>
      </c>
      <c r="E140" s="143" t="s">
        <v>8</v>
      </c>
      <c r="F140" s="143" t="s">
        <v>289</v>
      </c>
      <c r="G140" s="143" t="s">
        <v>290</v>
      </c>
      <c r="H140" s="143" t="s">
        <v>291</v>
      </c>
      <c r="I140" s="144" t="s">
        <v>292</v>
      </c>
      <c r="J140" s="144" t="s">
        <v>13</v>
      </c>
      <c r="K140" s="144" t="s">
        <v>293</v>
      </c>
      <c r="L140" s="144" t="s">
        <v>32</v>
      </c>
      <c r="M140" s="144" t="s">
        <v>294</v>
      </c>
      <c r="N140" s="144" t="s">
        <v>295</v>
      </c>
      <c r="O140" s="143" t="s">
        <v>296</v>
      </c>
      <c r="P140" s="143" t="s">
        <v>297</v>
      </c>
      <c r="Q140" s="144" t="s">
        <v>298</v>
      </c>
      <c r="R140" s="144" t="s">
        <v>299</v>
      </c>
    </row>
    <row r="141" spans="1:18" ht="29" customHeight="1" thickBot="1">
      <c r="A141" s="120" t="s">
        <v>312</v>
      </c>
      <c r="B141" s="151" t="s">
        <v>300</v>
      </c>
      <c r="C141" s="151" t="s">
        <v>300</v>
      </c>
      <c r="D141" s="98" t="s">
        <v>22</v>
      </c>
      <c r="E141" s="98" t="s">
        <v>23</v>
      </c>
      <c r="F141" s="98" t="s">
        <v>22</v>
      </c>
      <c r="G141" s="98" t="s">
        <v>24</v>
      </c>
      <c r="H141" s="152">
        <v>32201</v>
      </c>
      <c r="I141" s="153" t="s">
        <v>313</v>
      </c>
      <c r="J141" s="156" t="s">
        <v>29</v>
      </c>
      <c r="K141" s="157" t="s">
        <v>317</v>
      </c>
      <c r="L141" s="134" t="s">
        <v>26</v>
      </c>
      <c r="M141" s="111" t="s">
        <v>29</v>
      </c>
      <c r="N141" s="145" t="s">
        <v>26</v>
      </c>
      <c r="O141" s="81">
        <v>1</v>
      </c>
      <c r="P141" s="146">
        <v>108945.76</v>
      </c>
      <c r="Q141" s="81" t="s">
        <v>301</v>
      </c>
      <c r="R141" s="159">
        <f>P141*O141</f>
        <v>108945.76</v>
      </c>
    </row>
    <row r="142" spans="1:18" ht="44" thickBot="1">
      <c r="A142" s="120" t="s">
        <v>312</v>
      </c>
      <c r="B142" s="151" t="s">
        <v>300</v>
      </c>
      <c r="C142" s="151" t="s">
        <v>300</v>
      </c>
      <c r="D142" s="98" t="s">
        <v>22</v>
      </c>
      <c r="E142" s="98" t="s">
        <v>23</v>
      </c>
      <c r="F142" s="98" t="s">
        <v>22</v>
      </c>
      <c r="G142" s="98" t="s">
        <v>24</v>
      </c>
      <c r="H142" s="152">
        <v>33801</v>
      </c>
      <c r="I142" s="154" t="s">
        <v>314</v>
      </c>
      <c r="J142" s="156" t="s">
        <v>29</v>
      </c>
      <c r="K142" s="157" t="s">
        <v>318</v>
      </c>
      <c r="L142" s="111" t="s">
        <v>29</v>
      </c>
      <c r="M142" s="111" t="s">
        <v>29</v>
      </c>
      <c r="N142" s="147" t="s">
        <v>26</v>
      </c>
      <c r="O142" s="81">
        <v>1</v>
      </c>
      <c r="P142" s="148">
        <v>40971.980000000003</v>
      </c>
      <c r="Q142" s="81" t="s">
        <v>302</v>
      </c>
      <c r="R142" s="159">
        <f t="shared" ref="R142:R149" si="5">P142*O142</f>
        <v>40971.980000000003</v>
      </c>
    </row>
    <row r="143" spans="1:18" ht="29.5" thickBot="1">
      <c r="A143" s="120" t="s">
        <v>312</v>
      </c>
      <c r="B143" s="151" t="s">
        <v>300</v>
      </c>
      <c r="C143" s="151" t="s">
        <v>300</v>
      </c>
      <c r="D143" s="98" t="s">
        <v>22</v>
      </c>
      <c r="E143" s="98" t="s">
        <v>95</v>
      </c>
      <c r="F143" s="98" t="s">
        <v>96</v>
      </c>
      <c r="G143" s="98" t="s">
        <v>24</v>
      </c>
      <c r="H143" s="152">
        <v>31602</v>
      </c>
      <c r="I143" s="154" t="s">
        <v>315</v>
      </c>
      <c r="J143" s="156" t="s">
        <v>29</v>
      </c>
      <c r="K143" s="157" t="s">
        <v>303</v>
      </c>
      <c r="L143" s="111" t="s">
        <v>29</v>
      </c>
      <c r="M143" s="111" t="s">
        <v>29</v>
      </c>
      <c r="N143" s="145" t="s">
        <v>136</v>
      </c>
      <c r="O143" s="81">
        <v>1</v>
      </c>
      <c r="P143" s="146">
        <v>305</v>
      </c>
      <c r="Q143" s="81" t="s">
        <v>304</v>
      </c>
      <c r="R143" s="159">
        <f t="shared" si="5"/>
        <v>305</v>
      </c>
    </row>
    <row r="144" spans="1:18" ht="29.5" thickBot="1">
      <c r="A144" s="120" t="s">
        <v>312</v>
      </c>
      <c r="B144" s="151" t="s">
        <v>300</v>
      </c>
      <c r="C144" s="151" t="s">
        <v>300</v>
      </c>
      <c r="D144" s="98" t="s">
        <v>22</v>
      </c>
      <c r="E144" s="98" t="s">
        <v>23</v>
      </c>
      <c r="F144" s="98" t="s">
        <v>22</v>
      </c>
      <c r="G144" s="98" t="s">
        <v>28</v>
      </c>
      <c r="H144" s="152">
        <v>32601</v>
      </c>
      <c r="I144" s="154" t="s">
        <v>126</v>
      </c>
      <c r="J144" s="156" t="s">
        <v>29</v>
      </c>
      <c r="K144" s="157" t="s">
        <v>319</v>
      </c>
      <c r="L144" s="111" t="s">
        <v>29</v>
      </c>
      <c r="M144" s="111" t="s">
        <v>29</v>
      </c>
      <c r="N144" s="149" t="s">
        <v>26</v>
      </c>
      <c r="O144" s="81">
        <v>1</v>
      </c>
      <c r="P144" s="150">
        <v>3477.22</v>
      </c>
      <c r="Q144" s="81" t="s">
        <v>305</v>
      </c>
      <c r="R144" s="159">
        <f t="shared" si="5"/>
        <v>3477.22</v>
      </c>
    </row>
    <row r="145" spans="1:18" ht="38" thickBot="1">
      <c r="A145" s="120" t="s">
        <v>312</v>
      </c>
      <c r="B145" s="151" t="s">
        <v>300</v>
      </c>
      <c r="C145" s="151" t="s">
        <v>300</v>
      </c>
      <c r="D145" s="98" t="s">
        <v>22</v>
      </c>
      <c r="E145" s="98" t="s">
        <v>183</v>
      </c>
      <c r="F145" s="98" t="s">
        <v>184</v>
      </c>
      <c r="G145" s="98" t="s">
        <v>187</v>
      </c>
      <c r="H145" s="152">
        <v>26102</v>
      </c>
      <c r="I145" s="154" t="s">
        <v>316</v>
      </c>
      <c r="J145" s="156" t="s">
        <v>306</v>
      </c>
      <c r="K145" s="157" t="s">
        <v>320</v>
      </c>
      <c r="L145" s="111" t="s">
        <v>29</v>
      </c>
      <c r="M145" s="111" t="s">
        <v>29</v>
      </c>
      <c r="N145" s="145" t="s">
        <v>136</v>
      </c>
      <c r="O145" s="81">
        <v>1</v>
      </c>
      <c r="P145" s="146">
        <v>6705.32</v>
      </c>
      <c r="Q145" s="81" t="s">
        <v>304</v>
      </c>
      <c r="R145" s="159">
        <f t="shared" si="5"/>
        <v>6705.32</v>
      </c>
    </row>
    <row r="146" spans="1:18" ht="38" thickBot="1">
      <c r="A146" s="120" t="s">
        <v>312</v>
      </c>
      <c r="B146" s="151" t="s">
        <v>300</v>
      </c>
      <c r="C146" s="151" t="s">
        <v>300</v>
      </c>
      <c r="D146" s="98" t="s">
        <v>22</v>
      </c>
      <c r="E146" s="98" t="s">
        <v>95</v>
      </c>
      <c r="F146" s="98" t="s">
        <v>96</v>
      </c>
      <c r="G146" s="98" t="s">
        <v>28</v>
      </c>
      <c r="H146" s="152">
        <v>26102</v>
      </c>
      <c r="I146" s="155" t="s">
        <v>316</v>
      </c>
      <c r="J146" s="156" t="s">
        <v>307</v>
      </c>
      <c r="K146" s="157" t="s">
        <v>320</v>
      </c>
      <c r="L146" s="111" t="s">
        <v>29</v>
      </c>
      <c r="M146" s="111" t="s">
        <v>29</v>
      </c>
      <c r="N146" s="145" t="s">
        <v>136</v>
      </c>
      <c r="O146" s="81">
        <v>1</v>
      </c>
      <c r="P146" s="146">
        <v>5026.4799999999996</v>
      </c>
      <c r="Q146" s="81" t="s">
        <v>304</v>
      </c>
      <c r="R146" s="159">
        <f t="shared" si="5"/>
        <v>5026.4799999999996</v>
      </c>
    </row>
    <row r="147" spans="1:18" ht="38" thickBot="1">
      <c r="A147" s="120" t="s">
        <v>312</v>
      </c>
      <c r="B147" s="151" t="s">
        <v>300</v>
      </c>
      <c r="C147" s="151" t="s">
        <v>300</v>
      </c>
      <c r="D147" s="98" t="s">
        <v>22</v>
      </c>
      <c r="E147" s="98" t="s">
        <v>183</v>
      </c>
      <c r="F147" s="98" t="s">
        <v>184</v>
      </c>
      <c r="G147" s="98" t="s">
        <v>187</v>
      </c>
      <c r="H147" s="152">
        <v>26102</v>
      </c>
      <c r="I147" s="155" t="s">
        <v>316</v>
      </c>
      <c r="J147" s="156" t="s">
        <v>308</v>
      </c>
      <c r="K147" s="157" t="s">
        <v>320</v>
      </c>
      <c r="L147" s="111" t="s">
        <v>29</v>
      </c>
      <c r="M147" s="111" t="s">
        <v>29</v>
      </c>
      <c r="N147" s="145" t="s">
        <v>136</v>
      </c>
      <c r="O147" s="81">
        <v>1</v>
      </c>
      <c r="P147" s="146">
        <v>6705.32</v>
      </c>
      <c r="Q147" s="81" t="s">
        <v>304</v>
      </c>
      <c r="R147" s="159">
        <f t="shared" si="5"/>
        <v>6705.32</v>
      </c>
    </row>
    <row r="148" spans="1:18" ht="38" thickBot="1">
      <c r="A148" s="120" t="s">
        <v>312</v>
      </c>
      <c r="B148" s="151" t="s">
        <v>300</v>
      </c>
      <c r="C148" s="151" t="s">
        <v>300</v>
      </c>
      <c r="D148" s="98" t="s">
        <v>22</v>
      </c>
      <c r="E148" s="98" t="s">
        <v>309</v>
      </c>
      <c r="F148" s="98" t="s">
        <v>310</v>
      </c>
      <c r="G148" s="98" t="s">
        <v>311</v>
      </c>
      <c r="H148" s="152">
        <v>26102</v>
      </c>
      <c r="I148" s="155" t="s">
        <v>316</v>
      </c>
      <c r="J148" s="156" t="s">
        <v>283</v>
      </c>
      <c r="K148" s="157" t="s">
        <v>321</v>
      </c>
      <c r="L148" s="111" t="s">
        <v>29</v>
      </c>
      <c r="M148" s="111" t="s">
        <v>29</v>
      </c>
      <c r="N148" s="145" t="s">
        <v>136</v>
      </c>
      <c r="O148" s="81">
        <v>1</v>
      </c>
      <c r="P148" s="146">
        <v>1507.94</v>
      </c>
      <c r="Q148" s="81" t="s">
        <v>304</v>
      </c>
      <c r="R148" s="159">
        <f t="shared" si="5"/>
        <v>1507.94</v>
      </c>
    </row>
    <row r="149" spans="1:18" ht="29.5" thickBot="1">
      <c r="A149" s="120" t="s">
        <v>312</v>
      </c>
      <c r="B149" s="151" t="s">
        <v>300</v>
      </c>
      <c r="C149" s="151" t="s">
        <v>300</v>
      </c>
      <c r="D149" s="98" t="s">
        <v>22</v>
      </c>
      <c r="E149" s="98" t="s">
        <v>183</v>
      </c>
      <c r="F149" s="98" t="s">
        <v>184</v>
      </c>
      <c r="G149" s="98" t="s">
        <v>185</v>
      </c>
      <c r="H149" s="152">
        <v>34101</v>
      </c>
      <c r="I149" s="155" t="s">
        <v>249</v>
      </c>
      <c r="J149" s="156" t="s">
        <v>29</v>
      </c>
      <c r="K149" s="157" t="s">
        <v>322</v>
      </c>
      <c r="L149" s="111" t="s">
        <v>29</v>
      </c>
      <c r="M149" s="111" t="s">
        <v>29</v>
      </c>
      <c r="N149" s="145" t="s">
        <v>136</v>
      </c>
      <c r="O149" s="81">
        <v>1</v>
      </c>
      <c r="P149" s="146">
        <v>16897</v>
      </c>
      <c r="Q149" s="81" t="s">
        <v>304</v>
      </c>
      <c r="R149" s="159">
        <f t="shared" si="5"/>
        <v>16897</v>
      </c>
    </row>
    <row r="150" spans="1:18">
      <c r="A150" s="184" t="s">
        <v>30</v>
      </c>
      <c r="B150" s="185"/>
      <c r="C150" s="185"/>
      <c r="D150" s="185"/>
      <c r="E150" s="185"/>
      <c r="F150" s="185"/>
      <c r="G150" s="185"/>
      <c r="H150" s="185"/>
      <c r="I150" s="185"/>
      <c r="J150" s="1"/>
      <c r="K150" s="2"/>
      <c r="L150" s="23"/>
      <c r="M150" s="111"/>
      <c r="N150" s="1"/>
      <c r="O150" s="4"/>
      <c r="P150" s="1"/>
      <c r="Q150" s="5"/>
      <c r="R150" s="97">
        <f>SUM(R141:R149)</f>
        <v>190542.02000000002</v>
      </c>
    </row>
    <row r="153" spans="1:18" ht="28.5" thickBot="1">
      <c r="A153" s="11" t="s">
        <v>4</v>
      </c>
      <c r="B153" s="96" t="s">
        <v>5</v>
      </c>
      <c r="C153" s="143" t="s">
        <v>6</v>
      </c>
      <c r="D153" s="11" t="s">
        <v>7</v>
      </c>
      <c r="E153" s="11" t="s">
        <v>8</v>
      </c>
      <c r="F153" s="11" t="s">
        <v>9</v>
      </c>
      <c r="G153" s="11" t="s">
        <v>10</v>
      </c>
      <c r="H153" s="12" t="s">
        <v>11</v>
      </c>
      <c r="I153" s="13" t="s">
        <v>12</v>
      </c>
      <c r="J153" s="12" t="s">
        <v>13</v>
      </c>
      <c r="K153" s="12" t="s">
        <v>14</v>
      </c>
      <c r="L153" s="12" t="s">
        <v>15</v>
      </c>
      <c r="M153" s="12" t="s">
        <v>16</v>
      </c>
      <c r="N153" s="12" t="s">
        <v>17</v>
      </c>
      <c r="O153" s="14" t="s">
        <v>18</v>
      </c>
      <c r="P153" s="12" t="s">
        <v>19</v>
      </c>
      <c r="Q153" s="14" t="s">
        <v>20</v>
      </c>
      <c r="R153" s="15" t="s">
        <v>30</v>
      </c>
    </row>
    <row r="154" spans="1:18" ht="25.5" thickBot="1">
      <c r="A154" s="16" t="s">
        <v>333</v>
      </c>
      <c r="B154" s="26" t="s">
        <v>323</v>
      </c>
      <c r="C154" s="26" t="s">
        <v>323</v>
      </c>
      <c r="D154" s="27" t="s">
        <v>22</v>
      </c>
      <c r="E154" s="151" t="s">
        <v>23</v>
      </c>
      <c r="F154" s="27" t="s">
        <v>22</v>
      </c>
      <c r="G154" s="151" t="s">
        <v>28</v>
      </c>
      <c r="H154" s="151">
        <v>22104</v>
      </c>
      <c r="I154" s="108" t="s">
        <v>240</v>
      </c>
      <c r="J154" s="156" t="s">
        <v>324</v>
      </c>
      <c r="K154" s="86" t="s">
        <v>325</v>
      </c>
      <c r="L154" s="111" t="s">
        <v>29</v>
      </c>
      <c r="M154" s="111" t="s">
        <v>29</v>
      </c>
      <c r="N154" s="83" t="s">
        <v>215</v>
      </c>
      <c r="O154" s="160">
        <v>20</v>
      </c>
      <c r="P154" s="161">
        <v>0</v>
      </c>
      <c r="Q154" s="102" t="s">
        <v>73</v>
      </c>
      <c r="R154" s="164">
        <v>1000</v>
      </c>
    </row>
    <row r="155" spans="1:18" ht="25.5" thickBot="1">
      <c r="A155" s="16" t="s">
        <v>333</v>
      </c>
      <c r="B155" s="26" t="s">
        <v>323</v>
      </c>
      <c r="C155" s="26" t="s">
        <v>323</v>
      </c>
      <c r="D155" s="27" t="s">
        <v>22</v>
      </c>
      <c r="E155" s="151" t="s">
        <v>23</v>
      </c>
      <c r="F155" s="27" t="s">
        <v>22</v>
      </c>
      <c r="G155" s="151" t="s">
        <v>24</v>
      </c>
      <c r="H155" s="151">
        <v>32201</v>
      </c>
      <c r="I155" s="108" t="s">
        <v>326</v>
      </c>
      <c r="J155" s="156" t="s">
        <v>29</v>
      </c>
      <c r="K155" s="84" t="s">
        <v>334</v>
      </c>
      <c r="L155" s="111" t="s">
        <v>29</v>
      </c>
      <c r="M155" s="111" t="s">
        <v>29</v>
      </c>
      <c r="N155" s="83" t="s">
        <v>327</v>
      </c>
      <c r="O155" s="162">
        <v>1</v>
      </c>
      <c r="P155" s="160">
        <v>120263.14</v>
      </c>
      <c r="Q155" s="102" t="s">
        <v>73</v>
      </c>
      <c r="R155" s="164">
        <v>120263.14</v>
      </c>
    </row>
    <row r="156" spans="1:18" ht="25.5" thickBot="1">
      <c r="A156" s="16" t="s">
        <v>333</v>
      </c>
      <c r="B156" s="26" t="s">
        <v>323</v>
      </c>
      <c r="C156" s="26" t="s">
        <v>323</v>
      </c>
      <c r="D156" s="27" t="s">
        <v>22</v>
      </c>
      <c r="E156" s="26" t="s">
        <v>23</v>
      </c>
      <c r="F156" s="27" t="s">
        <v>22</v>
      </c>
      <c r="G156" s="151" t="s">
        <v>28</v>
      </c>
      <c r="H156" s="151">
        <v>32601</v>
      </c>
      <c r="I156" s="108" t="s">
        <v>328</v>
      </c>
      <c r="J156" s="156" t="s">
        <v>29</v>
      </c>
      <c r="K156" s="84" t="s">
        <v>329</v>
      </c>
      <c r="L156" s="111" t="s">
        <v>29</v>
      </c>
      <c r="M156" s="111" t="s">
        <v>29</v>
      </c>
      <c r="N156" s="20" t="s">
        <v>327</v>
      </c>
      <c r="O156" s="162">
        <v>1</v>
      </c>
      <c r="P156" s="160">
        <v>6182.9</v>
      </c>
      <c r="Q156" s="102" t="s">
        <v>73</v>
      </c>
      <c r="R156" s="164">
        <v>6182.9</v>
      </c>
    </row>
    <row r="157" spans="1:18" ht="25.5" thickBot="1">
      <c r="A157" s="16" t="s">
        <v>333</v>
      </c>
      <c r="B157" s="26" t="s">
        <v>323</v>
      </c>
      <c r="C157" s="26" t="s">
        <v>323</v>
      </c>
      <c r="D157" s="27" t="s">
        <v>22</v>
      </c>
      <c r="E157" s="26" t="s">
        <v>23</v>
      </c>
      <c r="F157" s="27" t="s">
        <v>22</v>
      </c>
      <c r="G157" s="26" t="s">
        <v>24</v>
      </c>
      <c r="H157" s="19">
        <v>33801</v>
      </c>
      <c r="I157" s="108" t="s">
        <v>27</v>
      </c>
      <c r="J157" s="156" t="s">
        <v>29</v>
      </c>
      <c r="K157" s="84" t="s">
        <v>330</v>
      </c>
      <c r="L157" s="163" t="s">
        <v>230</v>
      </c>
      <c r="M157" s="111" t="s">
        <v>29</v>
      </c>
      <c r="N157" s="20" t="s">
        <v>327</v>
      </c>
      <c r="O157" s="162">
        <v>1</v>
      </c>
      <c r="P157" s="160">
        <v>28200.86</v>
      </c>
      <c r="Q157" s="102" t="s">
        <v>73</v>
      </c>
      <c r="R157" s="164">
        <v>28200.86</v>
      </c>
    </row>
    <row r="158" spans="1:18" ht="25.5" thickBot="1">
      <c r="A158" s="16" t="s">
        <v>333</v>
      </c>
      <c r="B158" s="26" t="s">
        <v>323</v>
      </c>
      <c r="C158" s="26" t="s">
        <v>323</v>
      </c>
      <c r="D158" s="27" t="s">
        <v>22</v>
      </c>
      <c r="E158" s="151" t="s">
        <v>23</v>
      </c>
      <c r="F158" s="27" t="s">
        <v>22</v>
      </c>
      <c r="G158" s="151" t="s">
        <v>24</v>
      </c>
      <c r="H158" s="151">
        <v>35801</v>
      </c>
      <c r="I158" s="108" t="s">
        <v>331</v>
      </c>
      <c r="J158" s="156" t="s">
        <v>29</v>
      </c>
      <c r="K158" s="85" t="s">
        <v>332</v>
      </c>
      <c r="L158" s="111" t="s">
        <v>29</v>
      </c>
      <c r="M158" s="111" t="s">
        <v>29</v>
      </c>
      <c r="N158" s="20" t="s">
        <v>327</v>
      </c>
      <c r="O158" s="162">
        <v>1</v>
      </c>
      <c r="P158" s="160">
        <v>24960.45</v>
      </c>
      <c r="Q158" s="102" t="s">
        <v>73</v>
      </c>
      <c r="R158" s="164">
        <v>24960.45</v>
      </c>
    </row>
    <row r="159" spans="1:18">
      <c r="A159" s="184" t="s">
        <v>30</v>
      </c>
      <c r="B159" s="185"/>
      <c r="C159" s="185"/>
      <c r="D159" s="185"/>
      <c r="E159" s="185"/>
      <c r="F159" s="185"/>
      <c r="G159" s="185"/>
      <c r="H159" s="185"/>
      <c r="I159" s="185"/>
      <c r="J159" s="1"/>
      <c r="K159" s="2"/>
      <c r="L159" s="23"/>
      <c r="M159" s="111"/>
      <c r="N159" s="1"/>
      <c r="O159" s="4"/>
      <c r="P159" s="1"/>
      <c r="Q159" s="5"/>
      <c r="R159" s="97">
        <f>SUM(R154:R158)</f>
        <v>180607.35</v>
      </c>
    </row>
    <row r="162" spans="1:18" ht="28.5" thickBot="1">
      <c r="A162" s="11" t="s">
        <v>4</v>
      </c>
      <c r="B162" s="96" t="s">
        <v>5</v>
      </c>
      <c r="C162" s="143" t="s">
        <v>6</v>
      </c>
      <c r="D162" s="11" t="s">
        <v>7</v>
      </c>
      <c r="E162" s="11" t="s">
        <v>8</v>
      </c>
      <c r="F162" s="11" t="s">
        <v>9</v>
      </c>
      <c r="G162" s="11" t="s">
        <v>10</v>
      </c>
      <c r="H162" s="12" t="s">
        <v>11</v>
      </c>
      <c r="I162" s="12" t="s">
        <v>12</v>
      </c>
      <c r="J162" s="12" t="s">
        <v>13</v>
      </c>
      <c r="K162" s="12" t="s">
        <v>14</v>
      </c>
      <c r="L162" s="12" t="s">
        <v>15</v>
      </c>
      <c r="M162" s="12" t="s">
        <v>16</v>
      </c>
      <c r="N162" s="12" t="s">
        <v>17</v>
      </c>
      <c r="O162" s="14" t="s">
        <v>18</v>
      </c>
      <c r="P162" s="12" t="s">
        <v>19</v>
      </c>
      <c r="Q162" s="14" t="s">
        <v>20</v>
      </c>
      <c r="R162" s="15" t="s">
        <v>216</v>
      </c>
    </row>
    <row r="163" spans="1:18" ht="25.5" thickBot="1">
      <c r="A163" s="165" t="s">
        <v>344</v>
      </c>
      <c r="B163" s="105" t="s">
        <v>335</v>
      </c>
      <c r="C163" s="105" t="s">
        <v>335</v>
      </c>
      <c r="D163" s="174" t="s">
        <v>22</v>
      </c>
      <c r="E163" s="175" t="s">
        <v>23</v>
      </c>
      <c r="F163" s="176" t="s">
        <v>22</v>
      </c>
      <c r="G163" s="175" t="s">
        <v>24</v>
      </c>
      <c r="H163" s="177">
        <v>32201</v>
      </c>
      <c r="I163" s="181" t="s">
        <v>100</v>
      </c>
      <c r="J163" s="156" t="s">
        <v>29</v>
      </c>
      <c r="K163" s="181" t="s">
        <v>100</v>
      </c>
      <c r="L163" s="165"/>
      <c r="M163" s="166"/>
      <c r="N163" s="168" t="s">
        <v>26</v>
      </c>
      <c r="O163" s="169">
        <v>1</v>
      </c>
      <c r="P163" s="167">
        <v>61979</v>
      </c>
      <c r="Q163" s="169" t="s">
        <v>336</v>
      </c>
      <c r="R163" s="183">
        <v>61970</v>
      </c>
    </row>
    <row r="164" spans="1:18" ht="25.5" thickBot="1">
      <c r="A164" s="165" t="s">
        <v>344</v>
      </c>
      <c r="B164" s="105" t="s">
        <v>335</v>
      </c>
      <c r="C164" s="105" t="s">
        <v>335</v>
      </c>
      <c r="D164" s="174" t="s">
        <v>22</v>
      </c>
      <c r="E164" s="175" t="s">
        <v>23</v>
      </c>
      <c r="F164" s="176" t="s">
        <v>22</v>
      </c>
      <c r="G164" s="175" t="s">
        <v>24</v>
      </c>
      <c r="H164" s="177">
        <v>33801</v>
      </c>
      <c r="I164" s="84" t="s">
        <v>337</v>
      </c>
      <c r="J164" s="156" t="s">
        <v>29</v>
      </c>
      <c r="K164" s="84" t="s">
        <v>337</v>
      </c>
      <c r="L164" s="165"/>
      <c r="M164" s="166"/>
      <c r="N164" s="168" t="s">
        <v>26</v>
      </c>
      <c r="O164" s="169">
        <v>1</v>
      </c>
      <c r="P164" s="167">
        <v>40971.980000000003</v>
      </c>
      <c r="Q164" s="169" t="s">
        <v>336</v>
      </c>
      <c r="R164" s="183">
        <v>40971.980000000003</v>
      </c>
    </row>
    <row r="165" spans="1:18" ht="25.5" thickBot="1">
      <c r="A165" s="165" t="s">
        <v>344</v>
      </c>
      <c r="B165" s="105" t="s">
        <v>335</v>
      </c>
      <c r="C165" s="105" t="s">
        <v>335</v>
      </c>
      <c r="D165" s="174" t="s">
        <v>22</v>
      </c>
      <c r="E165" s="175" t="s">
        <v>183</v>
      </c>
      <c r="F165" s="176" t="s">
        <v>184</v>
      </c>
      <c r="G165" s="175" t="s">
        <v>24</v>
      </c>
      <c r="H165" s="177">
        <v>33801</v>
      </c>
      <c r="I165" s="84" t="s">
        <v>337</v>
      </c>
      <c r="J165" s="156" t="s">
        <v>29</v>
      </c>
      <c r="K165" s="84" t="s">
        <v>337</v>
      </c>
      <c r="L165" s="165"/>
      <c r="M165" s="166"/>
      <c r="N165" s="168" t="s">
        <v>26</v>
      </c>
      <c r="O165" s="169">
        <v>1</v>
      </c>
      <c r="P165" s="167">
        <v>23316.29</v>
      </c>
      <c r="Q165" s="169" t="s">
        <v>336</v>
      </c>
      <c r="R165" s="183">
        <v>23316.29</v>
      </c>
    </row>
    <row r="166" spans="1:18" ht="25.5" thickBot="1">
      <c r="A166" s="165" t="s">
        <v>344</v>
      </c>
      <c r="B166" s="105" t="s">
        <v>335</v>
      </c>
      <c r="C166" s="105" t="s">
        <v>335</v>
      </c>
      <c r="D166" s="174" t="s">
        <v>22</v>
      </c>
      <c r="E166" s="175" t="s">
        <v>23</v>
      </c>
      <c r="F166" s="176" t="s">
        <v>22</v>
      </c>
      <c r="G166" s="175" t="s">
        <v>24</v>
      </c>
      <c r="H166" s="177">
        <v>35801</v>
      </c>
      <c r="I166" s="84" t="s">
        <v>111</v>
      </c>
      <c r="J166" s="156" t="s">
        <v>29</v>
      </c>
      <c r="K166" s="84" t="s">
        <v>111</v>
      </c>
      <c r="L166" s="165"/>
      <c r="M166" s="166"/>
      <c r="N166" s="168" t="s">
        <v>26</v>
      </c>
      <c r="O166" s="169">
        <v>1</v>
      </c>
      <c r="P166" s="167">
        <v>28954.12</v>
      </c>
      <c r="Q166" s="169" t="s">
        <v>336</v>
      </c>
      <c r="R166" s="183">
        <v>28954.12</v>
      </c>
    </row>
    <row r="167" spans="1:18" ht="25.5" thickBot="1">
      <c r="A167" s="165" t="s">
        <v>344</v>
      </c>
      <c r="B167" s="105" t="s">
        <v>335</v>
      </c>
      <c r="C167" s="105" t="s">
        <v>335</v>
      </c>
      <c r="D167" s="106" t="s">
        <v>22</v>
      </c>
      <c r="E167" s="106" t="s">
        <v>183</v>
      </c>
      <c r="F167" s="176" t="s">
        <v>184</v>
      </c>
      <c r="G167" s="106" t="s">
        <v>24</v>
      </c>
      <c r="H167" s="106">
        <v>35801</v>
      </c>
      <c r="I167" s="84" t="s">
        <v>111</v>
      </c>
      <c r="J167" s="156" t="s">
        <v>29</v>
      </c>
      <c r="K167" s="84" t="s">
        <v>111</v>
      </c>
      <c r="L167" s="166"/>
      <c r="M167" s="166"/>
      <c r="N167" s="168" t="s">
        <v>26</v>
      </c>
      <c r="O167" s="168">
        <v>1</v>
      </c>
      <c r="P167" s="168">
        <f>R167</f>
        <v>14721.98</v>
      </c>
      <c r="Q167" s="103" t="s">
        <v>336</v>
      </c>
      <c r="R167" s="183">
        <v>14721.98</v>
      </c>
    </row>
    <row r="168" spans="1:18" ht="50.5" thickBot="1">
      <c r="A168" s="165" t="s">
        <v>344</v>
      </c>
      <c r="B168" s="105" t="s">
        <v>335</v>
      </c>
      <c r="C168" s="105" t="s">
        <v>335</v>
      </c>
      <c r="D168" s="174" t="s">
        <v>22</v>
      </c>
      <c r="E168" s="178" t="s">
        <v>23</v>
      </c>
      <c r="F168" s="176" t="s">
        <v>22</v>
      </c>
      <c r="G168" s="178" t="s">
        <v>28</v>
      </c>
      <c r="H168" s="19">
        <v>26103</v>
      </c>
      <c r="I168" s="84" t="s">
        <v>338</v>
      </c>
      <c r="J168" s="17" t="s">
        <v>135</v>
      </c>
      <c r="K168" s="84" t="s">
        <v>339</v>
      </c>
      <c r="L168" s="103"/>
      <c r="M168" s="103"/>
      <c r="N168" s="20" t="s">
        <v>327</v>
      </c>
      <c r="O168" s="103">
        <v>1</v>
      </c>
      <c r="P168" s="82">
        <v>6000</v>
      </c>
      <c r="Q168" s="103" t="s">
        <v>336</v>
      </c>
      <c r="R168" s="183">
        <v>6000</v>
      </c>
    </row>
    <row r="169" spans="1:18" ht="26" thickBot="1">
      <c r="A169" s="165" t="s">
        <v>344</v>
      </c>
      <c r="B169" s="105" t="s">
        <v>335</v>
      </c>
      <c r="C169" s="105" t="s">
        <v>335</v>
      </c>
      <c r="D169" s="174" t="s">
        <v>22</v>
      </c>
      <c r="E169" s="179" t="s">
        <v>23</v>
      </c>
      <c r="F169" s="176" t="s">
        <v>22</v>
      </c>
      <c r="G169" s="179" t="s">
        <v>28</v>
      </c>
      <c r="H169" s="180">
        <v>32601</v>
      </c>
      <c r="I169" s="154" t="s">
        <v>104</v>
      </c>
      <c r="J169" s="171" t="s">
        <v>340</v>
      </c>
      <c r="K169" s="182" t="s">
        <v>341</v>
      </c>
      <c r="L169" s="171" t="s">
        <v>342</v>
      </c>
      <c r="M169" s="171" t="s">
        <v>342</v>
      </c>
      <c r="N169" s="172" t="s">
        <v>26</v>
      </c>
      <c r="O169" s="171">
        <v>1</v>
      </c>
      <c r="P169" s="171">
        <v>292.32</v>
      </c>
      <c r="Q169" s="170" t="s">
        <v>336</v>
      </c>
      <c r="R169" s="183">
        <v>292.32</v>
      </c>
    </row>
    <row r="170" spans="1:18" ht="38" thickBot="1">
      <c r="A170" s="165" t="s">
        <v>344</v>
      </c>
      <c r="B170" s="105" t="s">
        <v>335</v>
      </c>
      <c r="C170" s="105" t="s">
        <v>335</v>
      </c>
      <c r="D170" s="174" t="s">
        <v>22</v>
      </c>
      <c r="E170" s="178" t="s">
        <v>23</v>
      </c>
      <c r="F170" s="176" t="s">
        <v>22</v>
      </c>
      <c r="G170" s="178" t="s">
        <v>28</v>
      </c>
      <c r="H170" s="19">
        <v>22104</v>
      </c>
      <c r="I170" s="84" t="s">
        <v>81</v>
      </c>
      <c r="J170" s="83" t="s">
        <v>343</v>
      </c>
      <c r="K170" s="85" t="s">
        <v>345</v>
      </c>
      <c r="L170" s="173"/>
      <c r="M170" s="173"/>
      <c r="N170" s="173" t="s">
        <v>215</v>
      </c>
      <c r="O170" s="173">
        <v>45</v>
      </c>
      <c r="P170" s="173">
        <v>675</v>
      </c>
      <c r="Q170" s="103" t="s">
        <v>336</v>
      </c>
      <c r="R170" s="183">
        <v>675</v>
      </c>
    </row>
    <row r="171" spans="1:18">
      <c r="A171" s="184" t="s">
        <v>30</v>
      </c>
      <c r="B171" s="185"/>
      <c r="C171" s="185"/>
      <c r="D171" s="185"/>
      <c r="E171" s="185"/>
      <c r="F171" s="185"/>
      <c r="G171" s="185"/>
      <c r="H171" s="185"/>
      <c r="I171" s="185"/>
      <c r="J171" s="1"/>
      <c r="K171" s="2"/>
      <c r="L171" s="23"/>
      <c r="M171" s="111"/>
      <c r="N171" s="1"/>
      <c r="O171" s="4"/>
      <c r="P171" s="1"/>
      <c r="Q171" s="5"/>
      <c r="R171" s="97">
        <f>SUM(R163:R170)</f>
        <v>176901.69000000003</v>
      </c>
    </row>
  </sheetData>
  <protectedRanges>
    <protectedRange sqref="K135" name="Rango1_26_3_4_1_3_1_1"/>
  </protectedRanges>
  <mergeCells count="9">
    <mergeCell ref="A8:R8"/>
    <mergeCell ref="A37:I37"/>
    <mergeCell ref="A150:I150"/>
    <mergeCell ref="A159:I159"/>
    <mergeCell ref="A171:I171"/>
    <mergeCell ref="A61:I61"/>
    <mergeCell ref="A103:I103"/>
    <mergeCell ref="A124:I124"/>
    <mergeCell ref="A137:I137"/>
  </mergeCells>
  <conditionalFormatting sqref="J41:J43">
    <cfRule type="duplicateValues" dxfId="0" priority="4"/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TAPIA CABALLERO ISAI</dc:creator>
  <cp:lastModifiedBy>MENDEZ PEREZ ALEJANDRA</cp:lastModifiedBy>
  <dcterms:created xsi:type="dcterms:W3CDTF">2024-08-16T21:53:09Z</dcterms:created>
  <dcterms:modified xsi:type="dcterms:W3CDTF">2025-02-26T16:36:39Z</dcterms:modified>
</cp:coreProperties>
</file>