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Ale\Repositorio\AGOSTO 2024\BAJA CALIFORNIA\"/>
    </mc:Choice>
  </mc:AlternateContent>
  <xr:revisionPtr revIDLastSave="0" documentId="13_ncr:1_{19B30628-D6DA-448F-A991-E37E7D32A093}" xr6:coauthVersionLast="47" xr6:coauthVersionMax="47" xr10:uidLastSave="{00000000-0000-0000-0000-000000000000}"/>
  <bookViews>
    <workbookView xWindow="-110" yWindow="-110" windowWidth="19420" windowHeight="1042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JLE'!$A$9:$L$266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0" i="12" l="1"/>
  <c r="L79" i="12"/>
  <c r="L76" i="12"/>
  <c r="L75" i="12"/>
  <c r="L73" i="12"/>
  <c r="L266" i="12"/>
  <c r="K266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<sst xmlns="http://schemas.openxmlformats.org/spreadsheetml/2006/main" count="13881" uniqueCount="952">
  <si>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</si>
  <si>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</si>
  <si>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</si>
  <si>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</si>
  <si>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</si>
  <si>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</si>
  <si>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</si>
  <si>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</si>
  <si>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</si>
  <si>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</si>
  <si>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</si>
  <si>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</si>
  <si>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</si>
  <si>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</si>
  <si>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</si>
  <si>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</si>
  <si>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</si>
  <si>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</si>
  <si>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</si>
  <si>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</si>
  <si>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</si>
  <si>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</si>
  <si>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</si>
  <si>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</si>
  <si>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</si>
  <si>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</si>
  <si>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</si>
  <si>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</si>
  <si>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</si>
  <si>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</si>
  <si>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</si>
  <si>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</si>
  <si>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</si>
  <si>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</si>
  <si>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</si>
  <si>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</si>
  <si>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</si>
  <si>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</si>
  <si>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</si>
  <si>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</si>
  <si>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</si>
  <si>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</si>
  <si>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</si>
  <si>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</si>
  <si>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</si>
  <si>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</si>
  <si>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</si>
  <si>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</si>
  <si>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</si>
  <si>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</si>
  <si>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</si>
  <si>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</si>
  <si>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</si>
  <si>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</si>
  <si>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</si>
  <si>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</si>
  <si>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</si>
  <si>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</si>
  <si>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</si>
  <si>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</si>
  <si>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</si>
  <si>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</si>
  <si>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</si>
  <si>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</si>
  <si>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</si>
  <si>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</si>
  <si>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</si>
  <si>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</si>
  <si>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</si>
  <si>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</si>
  <si>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</si>
  <si>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</si>
  <si>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</si>
  <si>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</si>
  <si>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</si>
  <si>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</si>
  <si>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</si>
  <si>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</si>
  <si>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</si>
  <si>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</si>
  <si>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</si>
  <si>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</si>
  <si>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</si>
  <si>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</si>
  <si>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</si>
  <si>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</si>
  <si>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</si>
  <si>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</si>
  <si>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</si>
  <si>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</si>
  <si>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</si>
  <si>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</si>
  <si>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</si>
  <si>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</si>
  <si>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</si>
  <si>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</si>
  <si>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</si>
  <si>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</si>
  <si>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</si>
  <si>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</si>
  <si>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</si>
  <si>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</si>
  <si>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</si>
  <si>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</si>
  <si>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</si>
  <si>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</si>
  <si>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</si>
  <si>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</si>
  <si>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</si>
  <si>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</si>
  <si>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</si>
  <si>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</si>
  <si>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</si>
  <si>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</si>
  <si>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</si>
  <si>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</si>
  <si>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</si>
  <si>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</si>
  <si>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</si>
  <si>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</si>
  <si>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</si>
  <si>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</si>
  <si>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</si>
  <si>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</si>
  <si>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</si>
  <si>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</si>
  <si>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</si>
  <si>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</si>
  <si>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</si>
  <si>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</si>
  <si>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</si>
  <si>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</si>
  <si>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</si>
  <si>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</si>
  <si>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</si>
  <si>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</si>
  <si>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</si>
  <si>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</si>
  <si>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</si>
  <si>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</si>
  <si>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</si>
  <si>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</si>
  <si>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</si>
  <si>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</si>
  <si>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</si>
  <si>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</si>
  <si>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</si>
  <si>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</si>
  <si>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</si>
  <si>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</si>
  <si>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</si>
  <si>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</si>
  <si>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</si>
  <si>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</si>
  <si>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</si>
  <si>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</si>
  <si>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</si>
  <si>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</si>
  <si>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</si>
  <si>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</si>
  <si>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</si>
  <si>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</si>
  <si>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</si>
  <si>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</si>
  <si>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</si>
  <si>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</si>
  <si>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</si>
  <si>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</si>
  <si>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</si>
  <si>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</si>
  <si>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</si>
  <si>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</si>
  <si>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</si>
  <si>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</si>
  <si>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</si>
  <si>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</si>
  <si>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</si>
  <si>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</si>
  <si>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</si>
  <si>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</si>
  <si>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</si>
  <si>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</si>
  <si>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</si>
  <si>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</si>
  <si>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</si>
  <si>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</si>
  <si>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</si>
  <si>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</si>
  <si>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</si>
  <si>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</si>
  <si>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</si>
  <si>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</si>
  <si>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</si>
  <si>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</si>
  <si>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</si>
  <si>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</si>
  <si>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</si>
  <si>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</si>
  <si>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</si>
  <si>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</si>
  <si>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</si>
  <si>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</si>
  <si>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</si>
  <si>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</si>
  <si>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</si>
  <si>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</si>
  <si>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</si>
  <si>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</si>
  <si>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</si>
  <si>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</si>
  <si>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</si>
  <si>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</si>
  <si>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</si>
  <si>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</si>
  <si>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</si>
  <si>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</si>
  <si>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</si>
  <si>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</si>
  <si>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</si>
  <si>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</si>
  <si>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</si>
  <si>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</si>
  <si>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</si>
  <si>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</si>
  <si>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</si>
  <si>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</si>
  <si>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</si>
  <si>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</si>
  <si>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</si>
  <si>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</si>
  <si>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</si>
  <si>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</si>
  <si>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</si>
  <si>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</si>
  <si>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</si>
  <si>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</si>
  <si>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</si>
  <si>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</si>
  <si>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</si>
  <si>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</si>
  <si>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</si>
  <si>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</si>
  <si>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</si>
  <si>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</si>
  <si>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</si>
  <si>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</si>
  <si>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</si>
  <si>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</si>
  <si>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</si>
  <si>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</si>
  <si>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</si>
  <si>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</si>
  <si>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</si>
  <si>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</si>
  <si>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</si>
  <si>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</si>
  <si>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</si>
  <si>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</si>
  <si>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</si>
  <si>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</si>
  <si>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</si>
  <si>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</si>
  <si>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</si>
  <si>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</si>
  <si>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</si>
  <si>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</si>
  <si>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</si>
  <si>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</si>
  <si>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</si>
  <si>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</si>
  <si>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</si>
  <si>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</si>
  <si>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</si>
  <si>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</si>
  <si>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</si>
  <si>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</si>
  <si>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</si>
  <si>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</si>
  <si>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</si>
  <si>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</si>
  <si>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</si>
  <si>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</si>
  <si>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</si>
  <si>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</si>
  <si>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</si>
  <si>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</si>
  <si>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</si>
  <si>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</si>
  <si>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</si>
  <si>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</si>
  <si>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</si>
  <si>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</si>
  <si>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</si>
  <si>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</si>
  <si>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</si>
  <si>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</si>
  <si>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</si>
  <si>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</si>
  <si>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</si>
  <si>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</si>
  <si>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</si>
  <si>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</si>
  <si>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</si>
  <si>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</si>
  <si>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</si>
  <si>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</si>
  <si>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</si>
  <si>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</si>
  <si>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</si>
  <si>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</si>
  <si>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</si>
  <si>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</si>
  <si>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</si>
  <si>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</si>
  <si>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</si>
  <si>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</si>
  <si>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</si>
  <si>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</si>
  <si>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</si>
  <si>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</si>
  <si>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</si>
  <si>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</si>
  <si>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</si>
  <si>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</si>
  <si>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</si>
  <si>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</si>
  <si>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</si>
  <si>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</si>
  <si>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</si>
  <si>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</si>
  <si>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</si>
  <si>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</si>
  <si>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</si>
  <si>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</si>
  <si>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</si>
  <si>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</si>
  <si>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</si>
  <si>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</si>
  <si>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</si>
  <si>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</si>
  <si>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</si>
  <si>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</si>
  <si>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</si>
  <si>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</si>
  <si>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</si>
  <si>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</si>
  <si>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</si>
  <si>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</si>
  <si>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</si>
  <si>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</si>
  <si>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</si>
  <si>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</si>
  <si>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</si>
  <si>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</si>
  <si>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</si>
  <si>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</si>
  <si>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</si>
  <si>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</si>
  <si>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</si>
  <si>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</si>
  <si>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</si>
  <si>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</si>
  <si>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</si>
  <si>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</si>
  <si>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</si>
  <si>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</si>
  <si>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</si>
  <si>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</si>
  <si>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</si>
  <si>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</si>
  <si>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</si>
  <si>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</si>
  <si>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</si>
  <si>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</si>
  <si>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</si>
  <si>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</si>
  <si>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</si>
  <si>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</si>
  <si>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</si>
  <si>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</si>
  <si>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</si>
  <si>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</si>
  <si>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</si>
  <si>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</si>
  <si>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</si>
  <si>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</si>
  <si>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</si>
  <si>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</si>
  <si>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</si>
  <si>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</si>
  <si>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</si>
  <si>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</si>
  <si>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</si>
  <si>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</si>
  <si>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</si>
  <si>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</si>
  <si>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</si>
  <si>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</si>
  <si>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</si>
  <si>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</si>
  <si>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</si>
  <si>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</si>
  <si>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</si>
  <si>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</si>
  <si>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</si>
  <si>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</si>
  <si>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</si>
  <si>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</si>
  <si>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</si>
  <si>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</si>
  <si>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</si>
  <si>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</si>
  <si>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</si>
  <si>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</si>
  <si>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</si>
  <si>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</si>
  <si>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</si>
  <si>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</si>
  <si>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</si>
  <si>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</si>
  <si>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</si>
  <si>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</si>
  <si>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</si>
  <si>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</si>
  <si>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</si>
  <si>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</si>
  <si>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</si>
  <si>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</si>
  <si>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</si>
  <si>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</si>
  <si>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</si>
  <si>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</si>
  <si>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</si>
  <si>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</si>
  <si>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</si>
  <si>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</si>
  <si>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</si>
  <si>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</si>
  <si>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</si>
  <si>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</si>
  <si>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</si>
  <si>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</si>
  <si>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</si>
  <si>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</si>
  <si>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</si>
  <si>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</si>
  <si>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</si>
  <si>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</si>
  <si>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</si>
  <si>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</si>
  <si>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</si>
  <si>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</si>
  <si>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</si>
  <si>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</si>
  <si>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</si>
  <si>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</si>
  <si>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</si>
  <si>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</si>
  <si>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</si>
  <si>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</si>
  <si>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</si>
  <si>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</si>
  <si>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</si>
  <si>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</si>
  <si>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</si>
  <si>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</si>
  <si>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</si>
  <si>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</si>
  <si>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</si>
  <si>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</si>
  <si>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</si>
  <si>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</si>
  <si>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</si>
  <si>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</si>
  <si>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</si>
  <si>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</si>
  <si>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</si>
  <si>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</si>
  <si>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</si>
  <si>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</si>
  <si>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</si>
  <si>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</si>
  <si>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</si>
  <si>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</si>
  <si>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</si>
  <si>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</si>
  <si>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</si>
  <si>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</si>
  <si>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</si>
  <si>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</si>
  <si>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</si>
  <si>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</si>
  <si>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</si>
  <si>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</si>
  <si>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</si>
  <si>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</si>
  <si>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</si>
  <si>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</si>
  <si>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</si>
  <si>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</si>
  <si>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</si>
  <si>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</si>
  <si>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</si>
  <si>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</si>
  <si>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</si>
  <si>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</si>
  <si>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</si>
  <si>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</si>
  <si>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</si>
  <si>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</si>
  <si>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</si>
  <si>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</si>
  <si>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</si>
  <si>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</si>
  <si>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</si>
  <si>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</si>
  <si>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</si>
  <si>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</si>
  <si>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</si>
  <si>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</si>
  <si>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</si>
  <si>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</si>
  <si>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</si>
  <si>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</si>
  <si>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</si>
  <si>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</si>
  <si>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</si>
  <si>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</si>
  <si>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</si>
  <si>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</si>
  <si>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</si>
  <si>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</si>
  <si>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</si>
  <si>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</si>
  <si>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</si>
  <si>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</si>
  <si>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</si>
  <si>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</si>
  <si>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</si>
  <si>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</si>
  <si>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</si>
  <si>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</si>
  <si>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</si>
  <si>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</si>
  <si>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</si>
  <si>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</si>
  <si>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</si>
  <si>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</si>
  <si>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</si>
  <si>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</si>
  <si>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</si>
  <si>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</si>
  <si>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</si>
  <si>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</si>
  <si>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</si>
  <si>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</si>
  <si>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</si>
  <si>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</si>
  <si>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</si>
  <si>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</si>
  <si>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</si>
  <si>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</si>
  <si>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</si>
  <si>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</si>
  <si>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</si>
  <si>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</si>
  <si>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</si>
  <si>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</si>
  <si>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</si>
  <si>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</si>
  <si>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</si>
  <si>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</si>
  <si>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</si>
  <si>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</si>
  <si>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</si>
  <si>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</si>
  <si>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</si>
  <si>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</si>
  <si>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</si>
  <si>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</si>
  <si>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</si>
  <si>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</si>
  <si>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</si>
  <si>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</si>
  <si>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</si>
  <si>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</si>
  <si>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</si>
  <si>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</si>
  <si>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</si>
  <si>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</si>
  <si>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</si>
  <si>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</si>
  <si>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</si>
  <si>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</si>
  <si>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</si>
  <si>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</si>
  <si>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</si>
  <si>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</si>
  <si>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</si>
  <si>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</si>
  <si>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</si>
  <si>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</si>
  <si>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</si>
  <si>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</si>
  <si>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</si>
  <si>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</si>
  <si>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</si>
  <si>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</si>
  <si>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</si>
  <si>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</si>
  <si>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</si>
  <si>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</si>
  <si>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</si>
  <si>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</si>
  <si>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</si>
  <si>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</si>
  <si>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</si>
  <si>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</si>
  <si>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</si>
  <si>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</si>
  <si>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</si>
  <si>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</si>
  <si>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</si>
  <si>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</si>
  <si>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</si>
  <si>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</si>
  <si>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</si>
  <si>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</si>
  <si>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</si>
  <si>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</si>
  <si>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</si>
  <si>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</si>
  <si>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</si>
  <si>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</si>
  <si>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</si>
  <si>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</si>
  <si>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</si>
  <si>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</si>
  <si>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</si>
  <si>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</si>
  <si>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</si>
  <si>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</si>
  <si>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</si>
  <si>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</si>
  <si>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</si>
  <si>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</si>
  <si>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</si>
  <si>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</si>
  <si>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</si>
  <si>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</si>
  <si>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</si>
  <si>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</si>
  <si>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</si>
  <si>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</si>
  <si>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</si>
  <si>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</si>
  <si>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</si>
  <si>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</si>
  <si>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</si>
  <si>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</si>
  <si>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</si>
  <si>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</si>
  <si>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</si>
  <si>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</si>
  <si>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</si>
  <si>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</si>
  <si>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</si>
  <si>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</si>
  <si>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</si>
  <si>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</si>
  <si>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</si>
  <si>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</si>
  <si>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</si>
  <si>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</si>
  <si>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</si>
  <si>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</si>
  <si>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</si>
  <si>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</si>
  <si>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</si>
  <si>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</si>
  <si>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</si>
  <si>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</si>
  <si>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</si>
  <si>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</si>
  <si>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</si>
  <si>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</si>
  <si>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</si>
  <si>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</si>
  <si>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</si>
  <si>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</si>
  <si>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</si>
  <si>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</si>
  <si>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</si>
  <si>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</si>
  <si>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</si>
  <si>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</si>
  <si>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</si>
  <si>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</si>
  <si>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</si>
  <si>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</si>
  <si>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</si>
  <si>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</si>
  <si>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</si>
  <si>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</si>
  <si>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</si>
  <si>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</si>
  <si>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</si>
  <si>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</si>
  <si>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</si>
  <si>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</si>
  <si>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</si>
  <si>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</si>
  <si>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</si>
  <si>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</si>
  <si>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</si>
  <si>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</si>
  <si>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</si>
  <si>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</si>
  <si>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</si>
  <si>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</si>
  <si>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</si>
  <si>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</si>
  <si>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</si>
  <si>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</si>
  <si>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</si>
  <si>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</si>
  <si>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</si>
  <si>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</si>
  <si>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</si>
  <si>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</si>
  <si>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</si>
  <si>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</si>
  <si>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</si>
  <si>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</si>
  <si>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</si>
  <si>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</si>
  <si>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</si>
  <si>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</si>
  <si>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</si>
  <si>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</si>
  <si>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</si>
  <si>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</si>
  <si>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</si>
  <si>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</si>
  <si>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</si>
  <si>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</si>
  <si>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</si>
  <si>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</si>
  <si>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</si>
  <si>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</si>
  <si>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</si>
  <si>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</si>
  <si>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</si>
  <si>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</si>
  <si>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</si>
  <si>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</si>
  <si>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</si>
  <si>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</si>
  <si>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</si>
  <si>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</si>
  <si>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</si>
  <si>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</si>
  <si>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</si>
  <si>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</si>
  <si>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</si>
  <si>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</si>
  <si>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</si>
  <si>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</si>
  <si>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</si>
  <si>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</si>
  <si>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</si>
  <si>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</si>
  <si>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</si>
  <si>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</si>
  <si>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</si>
  <si>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</si>
  <si>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</si>
  <si>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</si>
  <si>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</si>
  <si>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</si>
  <si>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</si>
  <si>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</si>
  <si>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</si>
  <si>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</si>
  <si>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</si>
  <si>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</si>
  <si>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</si>
  <si>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</si>
  <si>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</si>
  <si>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</si>
  <si>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</si>
  <si>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</si>
  <si>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</si>
  <si>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</si>
  <si>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</si>
  <si>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</si>
  <si>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</si>
  <si>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</si>
  <si>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</si>
  <si>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</si>
  <si>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</si>
  <si>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</si>
  <si>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</si>
  <si>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</si>
  <si>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</si>
  <si>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</si>
  <si>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</si>
  <si>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</si>
  <si>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</si>
  <si>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</si>
  <si>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</si>
  <si>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</si>
  <si>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</si>
  <si>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</si>
  <si>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</si>
  <si>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</si>
  <si>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</si>
  <si>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</si>
  <si>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</si>
  <si>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</si>
  <si>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</si>
  <si>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</si>
  <si>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</si>
  <si>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</si>
  <si>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</si>
  <si>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</si>
  <si>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</si>
  <si>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</si>
  <si>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</si>
  <si>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</si>
  <si>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</si>
  <si>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</si>
  <si>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</si>
  <si>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</si>
  <si>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</si>
  <si>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</si>
  <si>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</si>
  <si>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</si>
  <si>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</si>
  <si>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</si>
  <si>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</si>
  <si>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</si>
  <si>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088</t>
  </si>
  <si>
    <t>21101</t>
  </si>
  <si>
    <t>26102</t>
  </si>
  <si>
    <t>Materiales y útiles para el procesamiento en equipos y bienes informáticos</t>
  </si>
  <si>
    <t>21401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</si>
  <si>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</si>
  <si>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</si>
  <si>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</si>
  <si>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</si>
  <si>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</si>
  <si>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</si>
  <si>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</si>
  <si>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Subcontratación de servicios con terceros</t>
  </si>
  <si>
    <t>BC04</t>
  </si>
  <si>
    <t>35901</t>
  </si>
  <si>
    <t>BC06</t>
  </si>
  <si>
    <t>Otros impuestos y derechos</t>
  </si>
  <si>
    <t>Modificaciones al Programa Anual de Adquisiciones, Arrendamientos y Servicios del INE  2024 (PAAASINE)</t>
  </si>
  <si>
    <t>Viáticos nacionales para servidores públicos en el desempeño de funciones oficiales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</si>
  <si>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</si>
  <si>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</si>
  <si>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</si>
  <si>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</si>
  <si>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Combustibles, lubricantes y aditivos para vehículos terrestres, aéreos,</t>
  </si>
  <si>
    <t>Combustibles, Lubricantes y Aditivos para Vehículos Terrestres, Aéreos,</t>
  </si>
  <si>
    <t>Subcontratación de Servicios con Terceros.</t>
  </si>
  <si>
    <t>F133412</t>
  </si>
  <si>
    <t>32903</t>
  </si>
  <si>
    <t>BC03</t>
  </si>
  <si>
    <t>Material de Limpieza</t>
  </si>
  <si>
    <t>Servicio telefónico convencional</t>
  </si>
  <si>
    <t>Arrendamiento de Edificios y Locales</t>
  </si>
  <si>
    <t>Servicio de agua</t>
  </si>
  <si>
    <t>35501</t>
  </si>
  <si>
    <t>BC01</t>
  </si>
  <si>
    <t>LICITACION PUBLICA</t>
  </si>
  <si>
    <t>Arrendamiento de edificios y locales</t>
  </si>
  <si>
    <t>ADJUDICACION DIRECTA</t>
  </si>
  <si>
    <t>Servicios de jardinería y fumigación</t>
  </si>
  <si>
    <t>Otros arrendamientos</t>
  </si>
  <si>
    <t>Pasajes aéreos nacionales para servidores públicos de mando en el desempeño de comisiones y funciones oficiales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</si>
  <si>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</si>
  <si>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</si>
  <si>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</si>
  <si>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</si>
  <si>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B16AM01</t>
  </si>
  <si>
    <t>BC05</t>
  </si>
  <si>
    <t>BC07</t>
  </si>
  <si>
    <t>00000</t>
  </si>
  <si>
    <t>ARRENDAMIENTO INMUEBLE</t>
  </si>
  <si>
    <t>LICITACIÓN PÚBLICA Y ADJUDICACIÓN DIRECTA</t>
  </si>
  <si>
    <t xml:space="preserve">SERVICIO TELEFÓNICO </t>
  </si>
  <si>
    <t>37104</t>
  </si>
  <si>
    <t>Refacciones y accesorios menores de mobiliario y equipo de administración, educacional y recreativo</t>
  </si>
  <si>
    <t>D150312</t>
  </si>
  <si>
    <t xml:space="preserve">MATERIALES Y ÚTILES DE OFICINA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</si>
  <si>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</si>
  <si>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</si>
  <si>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</si>
  <si>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MANTENIMIENTO Y CONSERVACIÓN DE INMUEBLES</t>
  </si>
  <si>
    <t>MANTENIMIENTO Y CONSERVACIÓN DE VEHICULOS TERRESTRES, AÉREOS, MARÍTIMOS, LACUSTRES Y FLUVIALES</t>
  </si>
  <si>
    <t>SERVICIO DE JARDINERIA Y FUMIGACION</t>
  </si>
  <si>
    <t xml:space="preserve">MANTENIMIENTO Y CONSERVACIÓN DE INMUEBLES </t>
  </si>
  <si>
    <t xml:space="preserve">SERVICIO POSTAL </t>
  </si>
  <si>
    <t>ARRENDAMIENTO DE MAQUINARIA Y EQUIPO.</t>
  </si>
  <si>
    <t xml:space="preserve">MANTENIMIENTO Y CONSERVACIÓN DE VEHÍCULOS TERRESTRES, AÉREOS, MARÍTIMOS, LACUSTRES Y FLUVIALES </t>
  </si>
  <si>
    <t>SERVICIO DE VIGILANCIA</t>
  </si>
  <si>
    <t xml:space="preserve">SERVICIOS DE JARDINERÍA Y FUMIGACIÓN </t>
  </si>
  <si>
    <t>25201</t>
  </si>
  <si>
    <t xml:space="preserve">SERVICIOS DE VIGILANCIA </t>
  </si>
  <si>
    <t>COMBUSTIBLE Y LUBRICANTES DESTINADO A LA OPERACIÓN DE PROGRAMAS PÚBLICOS</t>
  </si>
  <si>
    <t>SERVICIO DE TELEFÓNICO</t>
  </si>
  <si>
    <t>SERVICIO TELEFONICO</t>
  </si>
  <si>
    <t xml:space="preserve">Servicio Telefónico Convencional
</t>
  </si>
  <si>
    <t>Servicio de Agua Potable</t>
  </si>
  <si>
    <t>BC09</t>
  </si>
  <si>
    <t xml:space="preserve">PRODUCTOS ALIMENTICIOS PARA EL PERSONAL EN LAS INSTALACIONES DE LAS UNIDADES RESPONSABLES  </t>
  </si>
  <si>
    <t>COMBUSTIBLES, LUBRICANTES Y ADITIVOS PARA VEHÍCULOS TERRESTRES, AÉREOS,</t>
  </si>
  <si>
    <t>B00OM02</t>
  </si>
  <si>
    <t xml:space="preserve"> Presupuestado Agosto</t>
  </si>
  <si>
    <t>Ejercido Agosto</t>
  </si>
  <si>
    <t>24601</t>
  </si>
  <si>
    <t>Material eléctrico y electrónico</t>
  </si>
  <si>
    <t>Servicio postal</t>
  </si>
  <si>
    <t>Mantenimiento y conservación de maquinaria y equipo</t>
  </si>
  <si>
    <t>D150812</t>
  </si>
  <si>
    <t>Mantenimiento y conservación de vehículos terrestres, aéreos, marítimos, lacustres y fluviales</t>
  </si>
  <si>
    <t>Materiales y útiles de impresión y reproducción</t>
  </si>
  <si>
    <t>Plaguicidas, abonos y fertilizantes</t>
  </si>
  <si>
    <t>Refacciones y accesorios para equipo de cómputo y telecomunicaciones.</t>
  </si>
  <si>
    <t>Mantenimiento y conservacion de inmuebles</t>
  </si>
  <si>
    <t>Mantenimiento y conservacion de maquinaria y equipo</t>
  </si>
  <si>
    <t>Otros servicios comerciales</t>
  </si>
  <si>
    <t>Difusión de mensajes sobre programas y actividades gubernamentales</t>
  </si>
  <si>
    <t>Apoyo a voluntarios que participan en diversos programas federales</t>
  </si>
  <si>
    <t>F112312</t>
  </si>
  <si>
    <t>B00PE01</t>
  </si>
  <si>
    <t>Servicios bancarios y financieros</t>
  </si>
  <si>
    <t>Combustibles, Lubricantes y Aditivos para Vehículos Terrestres, Aéreos, Marítimos, Lacustres y Fluviales destinados a Servicios Administrativos.</t>
  </si>
  <si>
    <t>Materiales, accesorios y suministros médicos</t>
  </si>
  <si>
    <t xml:space="preserve">MATERIALES Y UTILES PARA EL PROCESAMIENTO EN EQUIPOS Y BIENES INFORMATICOS </t>
  </si>
  <si>
    <t>REFACCIONES Y ACCESORIOS PARA EQUIPO DE COMPUTO Y TELECOMUNICACIONES</t>
  </si>
  <si>
    <t>OTROS ARRENDAMIENTOS</t>
  </si>
  <si>
    <t>33602</t>
  </si>
  <si>
    <t>OTROS SERVICIOS COMERCIALES</t>
  </si>
  <si>
    <t>36101</t>
  </si>
  <si>
    <t>DIFUSION DE MENSAJES SOBRE PROGRAMAS Y ACTIVIDADES INSTITUCIONALES</t>
  </si>
  <si>
    <t>44105</t>
  </si>
  <si>
    <t>APOYO A VOLUNTARIOS QUE PARTICIPAN EN DIVERSOS PROGRAMAS FEDERALES</t>
  </si>
  <si>
    <t>COMBUSTIBLES, LUBRICANTES Y ADITIVOS PARA VEHÍCULOS TERRESTRES, AÉREOS, MARÍTIMOS, LACUSTRES Y FLUVIALES DESTINADOS A SERVICIOS PÚBLICOS Y LA OPERACIÓN DE PROGRAMAS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</si>
</sst>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</cellStyleXfs>
  <cellXfs count="211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2" fillId="8" borderId="0" xfId="3" applyNumberFormat="1" applyFont="1" applyFill="1" applyAlignment="1"/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1" xfId="1" quotePrefix="1" applyFont="1" applyBorder="1" applyAlignment="1">
      <alignment horizontal="center" vertical="center" wrapText="1"/>
    </xf>
    <xf numFmtId="1" fontId="23" fillId="0" borderId="1" xfId="2" applyNumberFormat="1" applyFont="1" applyBorder="1" applyAlignment="1">
      <alignment horizontal="center" vertical="center" wrapText="1"/>
    </xf>
    <xf numFmtId="44" fontId="23" fillId="0" borderId="1" xfId="10" applyNumberFormat="1" applyFont="1" applyFill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4" fontId="22" fillId="2" borderId="4" xfId="3" applyNumberFormat="1" applyFont="1" applyFill="1" applyBorder="1" applyAlignment="1">
      <alignment horizontal="center" vertical="center" wrapText="1"/>
    </xf>
    <xf numFmtId="44" fontId="22" fillId="0" borderId="1" xfId="3" applyNumberFormat="1" applyFont="1" applyBorder="1" applyAlignment="1">
      <alignment horizontal="center" vertical="center" wrapText="1"/>
    </xf>
    <xf numFmtId="44" fontId="7" fillId="0" borderId="1" xfId="0" applyNumberFormat="1" applyFont="1" applyBorder="1" applyAlignment="1">
      <alignment horizontal="center" vertical="center" wrapText="1"/>
    </xf>
    <xf numFmtId="44" fontId="22" fillId="0" borderId="1" xfId="3" applyNumberFormat="1" applyFont="1" applyFill="1" applyBorder="1" applyAlignment="1">
      <alignment horizontal="center" vertical="center" wrapText="1"/>
    </xf>
    <xf numFmtId="44" fontId="22" fillId="2" borderId="1" xfId="3" applyNumberFormat="1" applyFont="1" applyFill="1" applyBorder="1" applyAlignment="1">
      <alignment horizontal="center" vertical="center" wrapText="1"/>
    </xf>
    <xf numFmtId="44" fontId="22" fillId="0" borderId="4" xfId="3" applyNumberFormat="1" applyFont="1" applyFill="1" applyBorder="1" applyAlignment="1">
      <alignment horizontal="center" vertical="center" wrapText="1"/>
    </xf>
    <xf numFmtId="44" fontId="8" fillId="0" borderId="4" xfId="3" applyNumberFormat="1" applyFont="1" applyFill="1" applyBorder="1" applyAlignment="1">
      <alignment horizontal="center" vertical="center" wrapText="1"/>
    </xf>
    <xf numFmtId="44" fontId="8" fillId="0" borderId="1" xfId="3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44" fontId="7" fillId="0" borderId="1" xfId="5" applyNumberFormat="1" applyFont="1" applyBorder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49" fontId="7" fillId="0" borderId="1" xfId="0" applyNumberFormat="1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4" fontId="8" fillId="0" borderId="1" xfId="3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2" fillId="8" borderId="0" xfId="3" applyNumberFormat="1" applyFont="1" applyFill="1" applyBorder="1" applyAlignment="1">
      <alignment horizontal="right"/>
    </xf>
  </cellXfs>
  <cellStyles count="11">
    <cellStyle name="Millares" xfId="10" builtinId="3"/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71750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114"/>
      <c r="N3" s="114"/>
    </row>
    <row r="4" spans="1:14" ht="26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114"/>
      <c r="N4" s="114"/>
    </row>
    <row r="5" spans="1:14" ht="26.25" customHeight="1" x14ac:dyDescent="0.35">
      <c r="A5" s="203" t="s">
        <v>779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118"/>
      <c r="N5" s="118"/>
    </row>
    <row r="6" spans="1:14" ht="23.5" x14ac:dyDescent="0.35">
      <c r="A6" s="204">
        <v>45351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5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5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5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5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5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5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5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5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5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5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5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5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5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5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5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5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5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5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5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5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5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5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5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5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5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5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5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5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5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6" t="s">
        <v>122</v>
      </c>
      <c r="Z2" s="206"/>
      <c r="AA2" s="206"/>
      <c r="AB2" s="206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7" t="s">
        <v>123</v>
      </c>
      <c r="Z3" s="207"/>
      <c r="AA3" s="207"/>
      <c r="AB3" s="207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6" t="s">
        <v>124</v>
      </c>
      <c r="Z4" s="206"/>
      <c r="AA4" s="206"/>
      <c r="AB4" s="206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6" t="s">
        <v>125</v>
      </c>
      <c r="Z5" s="206"/>
      <c r="AA5" s="206"/>
      <c r="AB5" s="206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8" t="s">
        <v>126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5" t="s">
        <v>127</v>
      </c>
      <c r="B9" s="205"/>
      <c r="C9" s="205"/>
      <c r="D9" s="205"/>
      <c r="E9" s="205"/>
      <c r="F9" s="205"/>
      <c r="G9" s="205"/>
      <c r="H9" s="205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28">
        <v>21101</v>
      </c>
      <c r="B4" s="137">
        <v>70728.880000000019</v>
      </c>
    </row>
    <row r="5" spans="1:2" x14ac:dyDescent="0.35">
      <c r="A5" s="129" t="s">
        <v>110</v>
      </c>
      <c r="B5" s="136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31" t="s">
        <v>27</v>
      </c>
      <c r="B7" s="134">
        <v>7856.95</v>
      </c>
    </row>
    <row r="8" spans="1:2" x14ac:dyDescent="0.35">
      <c r="A8" s="132" t="s">
        <v>14</v>
      </c>
      <c r="B8" s="134">
        <v>7856.95</v>
      </c>
    </row>
    <row r="9" spans="1:2" x14ac:dyDescent="0.35">
      <c r="A9" s="133" t="s">
        <v>35</v>
      </c>
      <c r="B9" s="134">
        <v>7856.95</v>
      </c>
    </row>
    <row r="10" spans="1:2" x14ac:dyDescent="0.35">
      <c r="A10" s="135" t="s">
        <v>26</v>
      </c>
      <c r="B10" s="134">
        <v>7856.95</v>
      </c>
    </row>
    <row r="11" spans="1:2" x14ac:dyDescent="0.35">
      <c r="A11" s="129" t="s">
        <v>28</v>
      </c>
      <c r="B11" s="136">
        <v>9524.86</v>
      </c>
    </row>
    <row r="12" spans="1:2" x14ac:dyDescent="0.35">
      <c r="A12" s="130" t="s">
        <v>86</v>
      </c>
      <c r="B12" s="134">
        <v>9524.86</v>
      </c>
    </row>
    <row r="13" spans="1:2" x14ac:dyDescent="0.35">
      <c r="A13" s="131" t="s">
        <v>27</v>
      </c>
      <c r="B13" s="134">
        <v>9524.86</v>
      </c>
    </row>
    <row r="14" spans="1:2" x14ac:dyDescent="0.35">
      <c r="A14" s="132" t="s">
        <v>14</v>
      </c>
      <c r="B14" s="134">
        <v>9524.86</v>
      </c>
    </row>
    <row r="15" spans="1:2" x14ac:dyDescent="0.35">
      <c r="A15" s="133" t="s">
        <v>35</v>
      </c>
      <c r="B15" s="134">
        <v>9524.86</v>
      </c>
    </row>
    <row r="16" spans="1:2" x14ac:dyDescent="0.35">
      <c r="A16" s="135" t="s">
        <v>26</v>
      </c>
      <c r="B16" s="134">
        <v>9524.86</v>
      </c>
    </row>
    <row r="17" spans="1:2" x14ac:dyDescent="0.35">
      <c r="A17" s="129" t="s">
        <v>19</v>
      </c>
      <c r="B17" s="134">
        <v>48235.55000000001</v>
      </c>
    </row>
    <row r="18" spans="1:2" x14ac:dyDescent="0.35">
      <c r="A18" s="130" t="s">
        <v>14</v>
      </c>
      <c r="B18" s="134">
        <v>30655.510000000006</v>
      </c>
    </row>
    <row r="19" spans="1:2" x14ac:dyDescent="0.35">
      <c r="A19" s="131" t="s">
        <v>18</v>
      </c>
      <c r="B19" s="136">
        <v>24499.510000000006</v>
      </c>
    </row>
    <row r="20" spans="1:2" x14ac:dyDescent="0.35">
      <c r="A20" s="132" t="s">
        <v>14</v>
      </c>
      <c r="B20" s="134">
        <v>24499.510000000006</v>
      </c>
    </row>
    <row r="21" spans="1:2" x14ac:dyDescent="0.35">
      <c r="A21" s="133" t="s">
        <v>35</v>
      </c>
      <c r="B21" s="134">
        <v>24499.510000000006</v>
      </c>
    </row>
    <row r="22" spans="1:2" x14ac:dyDescent="0.35">
      <c r="A22" s="135" t="s">
        <v>26</v>
      </c>
      <c r="B22" s="134">
        <v>24499.510000000006</v>
      </c>
    </row>
    <row r="23" spans="1:2" x14ac:dyDescent="0.35">
      <c r="A23" s="131" t="s">
        <v>40</v>
      </c>
      <c r="B23" s="136">
        <v>6156</v>
      </c>
    </row>
    <row r="24" spans="1:2" x14ac:dyDescent="0.35">
      <c r="A24" s="132" t="s">
        <v>14</v>
      </c>
      <c r="B24" s="134">
        <v>6156</v>
      </c>
    </row>
    <row r="25" spans="1:2" x14ac:dyDescent="0.35">
      <c r="A25" s="133" t="s">
        <v>35</v>
      </c>
      <c r="B25" s="134">
        <v>6156</v>
      </c>
    </row>
    <row r="26" spans="1:2" x14ac:dyDescent="0.35">
      <c r="A26" s="135" t="s">
        <v>26</v>
      </c>
      <c r="B26" s="134">
        <v>6156</v>
      </c>
    </row>
    <row r="27" spans="1:2" x14ac:dyDescent="0.35">
      <c r="A27" s="130" t="s">
        <v>24</v>
      </c>
      <c r="B27" s="134">
        <v>4729</v>
      </c>
    </row>
    <row r="28" spans="1:2" x14ac:dyDescent="0.35">
      <c r="A28" s="131" t="s">
        <v>23</v>
      </c>
      <c r="B28" s="136">
        <v>4729</v>
      </c>
    </row>
    <row r="29" spans="1:2" x14ac:dyDescent="0.35">
      <c r="A29" s="132" t="s">
        <v>14</v>
      </c>
      <c r="B29" s="134">
        <v>4729</v>
      </c>
    </row>
    <row r="30" spans="1:2" x14ac:dyDescent="0.35">
      <c r="A30" s="133" t="s">
        <v>35</v>
      </c>
      <c r="B30" s="134">
        <v>4729</v>
      </c>
    </row>
    <row r="31" spans="1:2" x14ac:dyDescent="0.35">
      <c r="A31" s="135" t="s">
        <v>26</v>
      </c>
      <c r="B31" s="134">
        <v>4729</v>
      </c>
    </row>
    <row r="32" spans="1:2" x14ac:dyDescent="0.35">
      <c r="A32" s="130" t="s">
        <v>16</v>
      </c>
      <c r="B32" s="134">
        <v>4000</v>
      </c>
    </row>
    <row r="33" spans="1:2" x14ac:dyDescent="0.35">
      <c r="A33" s="131" t="s">
        <v>15</v>
      </c>
      <c r="B33" s="136">
        <v>4000</v>
      </c>
    </row>
    <row r="34" spans="1:2" x14ac:dyDescent="0.35">
      <c r="A34" s="132" t="s">
        <v>14</v>
      </c>
      <c r="B34" s="134">
        <v>4000</v>
      </c>
    </row>
    <row r="35" spans="1:2" x14ac:dyDescent="0.35">
      <c r="A35" s="133" t="s">
        <v>35</v>
      </c>
      <c r="B35" s="134">
        <v>4000</v>
      </c>
    </row>
    <row r="36" spans="1:2" x14ac:dyDescent="0.35">
      <c r="A36" s="135" t="s">
        <v>26</v>
      </c>
      <c r="B36" s="134">
        <v>4000</v>
      </c>
    </row>
    <row r="37" spans="1:2" x14ac:dyDescent="0.35">
      <c r="A37" s="130" t="s">
        <v>86</v>
      </c>
      <c r="B37" s="134">
        <v>8355.0400000000027</v>
      </c>
    </row>
    <row r="38" spans="1:2" x14ac:dyDescent="0.35">
      <c r="A38" s="131" t="s">
        <v>27</v>
      </c>
      <c r="B38" s="136">
        <v>8355.0400000000027</v>
      </c>
    </row>
    <row r="39" spans="1:2" x14ac:dyDescent="0.35">
      <c r="A39" s="132" t="s">
        <v>14</v>
      </c>
      <c r="B39" s="134">
        <v>8355.0400000000027</v>
      </c>
    </row>
    <row r="40" spans="1:2" x14ac:dyDescent="0.35">
      <c r="A40" s="133" t="s">
        <v>35</v>
      </c>
      <c r="B40" s="134">
        <v>8355.0400000000027</v>
      </c>
    </row>
    <row r="41" spans="1:2" x14ac:dyDescent="0.35">
      <c r="A41" s="135" t="s">
        <v>26</v>
      </c>
      <c r="B41" s="134">
        <v>8355.0400000000027</v>
      </c>
    </row>
    <row r="42" spans="1:2" x14ac:dyDescent="0.35">
      <c r="A42" s="130" t="s">
        <v>50</v>
      </c>
      <c r="B42" s="134">
        <v>496</v>
      </c>
    </row>
    <row r="43" spans="1:2" x14ac:dyDescent="0.35">
      <c r="A43" s="131" t="s">
        <v>29</v>
      </c>
      <c r="B43" s="136">
        <v>496</v>
      </c>
    </row>
    <row r="44" spans="1:2" x14ac:dyDescent="0.35">
      <c r="A44" s="132" t="s">
        <v>14</v>
      </c>
      <c r="B44" s="134">
        <v>496</v>
      </c>
    </row>
    <row r="45" spans="1:2" x14ac:dyDescent="0.35">
      <c r="A45" s="133" t="s">
        <v>35</v>
      </c>
      <c r="B45" s="134">
        <v>496</v>
      </c>
    </row>
    <row r="46" spans="1:2" x14ac:dyDescent="0.35">
      <c r="A46" s="135" t="s">
        <v>26</v>
      </c>
      <c r="B46" s="134">
        <v>496</v>
      </c>
    </row>
    <row r="47" spans="1:2" x14ac:dyDescent="0.35">
      <c r="A47" s="129" t="s">
        <v>113</v>
      </c>
      <c r="B47" s="136">
        <v>5111.5199999999995</v>
      </c>
    </row>
    <row r="48" spans="1:2" x14ac:dyDescent="0.35">
      <c r="A48" s="130" t="s">
        <v>86</v>
      </c>
      <c r="B48" s="134">
        <v>5111.5199999999995</v>
      </c>
    </row>
    <row r="49" spans="1:2" x14ac:dyDescent="0.35">
      <c r="A49" s="131" t="s">
        <v>27</v>
      </c>
      <c r="B49" s="134">
        <v>5111.5199999999995</v>
      </c>
    </row>
    <row r="50" spans="1:2" x14ac:dyDescent="0.35">
      <c r="A50" s="132" t="s">
        <v>14</v>
      </c>
      <c r="B50" s="134">
        <v>5111.5199999999995</v>
      </c>
    </row>
    <row r="51" spans="1:2" x14ac:dyDescent="0.35">
      <c r="A51" s="133" t="s">
        <v>35</v>
      </c>
      <c r="B51" s="134">
        <v>5111.5199999999995</v>
      </c>
    </row>
    <row r="52" spans="1:2" x14ac:dyDescent="0.35">
      <c r="A52" s="135" t="s">
        <v>26</v>
      </c>
      <c r="B52" s="134">
        <v>5111.5199999999995</v>
      </c>
    </row>
    <row r="53" spans="1:2" x14ac:dyDescent="0.35">
      <c r="A53" s="128">
        <v>21201</v>
      </c>
      <c r="B53" s="134">
        <v>2000</v>
      </c>
    </row>
    <row r="54" spans="1:2" x14ac:dyDescent="0.35">
      <c r="A54" s="129" t="s">
        <v>19</v>
      </c>
      <c r="B54" s="136">
        <v>2000</v>
      </c>
    </row>
    <row r="55" spans="1:2" x14ac:dyDescent="0.35">
      <c r="A55" s="130" t="s">
        <v>14</v>
      </c>
      <c r="B55" s="138">
        <v>2000</v>
      </c>
    </row>
    <row r="56" spans="1:2" x14ac:dyDescent="0.35">
      <c r="A56" s="131" t="s">
        <v>18</v>
      </c>
      <c r="B56" s="134">
        <v>2000</v>
      </c>
    </row>
    <row r="57" spans="1:2" x14ac:dyDescent="0.35">
      <c r="A57" s="132" t="s">
        <v>14</v>
      </c>
      <c r="B57" s="134">
        <v>2000</v>
      </c>
    </row>
    <row r="58" spans="1:2" x14ac:dyDescent="0.35">
      <c r="A58" s="133" t="s">
        <v>780</v>
      </c>
      <c r="B58" s="134">
        <v>2000</v>
      </c>
    </row>
    <row r="59" spans="1:2" x14ac:dyDescent="0.35">
      <c r="A59" s="135" t="s">
        <v>31</v>
      </c>
      <c r="B59" s="134">
        <v>2000</v>
      </c>
    </row>
    <row r="60" spans="1:2" x14ac:dyDescent="0.35">
      <c r="A60" s="128">
        <v>21401</v>
      </c>
      <c r="B60" s="134">
        <v>20112</v>
      </c>
    </row>
    <row r="61" spans="1:2" x14ac:dyDescent="0.35">
      <c r="A61" s="129" t="s">
        <v>19</v>
      </c>
      <c r="B61" s="137">
        <v>20112</v>
      </c>
    </row>
    <row r="62" spans="1:2" x14ac:dyDescent="0.35">
      <c r="A62" s="130" t="s">
        <v>14</v>
      </c>
      <c r="B62" s="134">
        <v>8450</v>
      </c>
    </row>
    <row r="63" spans="1:2" x14ac:dyDescent="0.35">
      <c r="A63" s="131" t="s">
        <v>18</v>
      </c>
      <c r="B63" s="136">
        <v>8450</v>
      </c>
    </row>
    <row r="64" spans="1:2" x14ac:dyDescent="0.35">
      <c r="A64" s="132" t="s">
        <v>14</v>
      </c>
      <c r="B64" s="134">
        <v>8450</v>
      </c>
    </row>
    <row r="65" spans="1:2" x14ac:dyDescent="0.35">
      <c r="A65" s="133" t="s">
        <v>781</v>
      </c>
      <c r="B65" s="134">
        <v>8450</v>
      </c>
    </row>
    <row r="66" spans="1:2" x14ac:dyDescent="0.35">
      <c r="A66" s="135" t="s">
        <v>31</v>
      </c>
      <c r="B66" s="134">
        <v>8450</v>
      </c>
    </row>
    <row r="67" spans="1:2" x14ac:dyDescent="0.35">
      <c r="A67" s="131" t="s">
        <v>40</v>
      </c>
      <c r="B67" s="134">
        <v>0</v>
      </c>
    </row>
    <row r="68" spans="1:2" x14ac:dyDescent="0.35">
      <c r="A68" s="132" t="s">
        <v>14</v>
      </c>
      <c r="B68" s="134">
        <v>0</v>
      </c>
    </row>
    <row r="69" spans="1:2" x14ac:dyDescent="0.35">
      <c r="A69" s="133" t="s">
        <v>820</v>
      </c>
      <c r="B69" s="134">
        <v>0</v>
      </c>
    </row>
    <row r="70" spans="1:2" x14ac:dyDescent="0.35">
      <c r="A70" s="135" t="s">
        <v>26</v>
      </c>
      <c r="B70" s="134">
        <v>0</v>
      </c>
    </row>
    <row r="71" spans="1:2" x14ac:dyDescent="0.35">
      <c r="A71" s="130" t="s">
        <v>24</v>
      </c>
      <c r="B71" s="134">
        <v>5162</v>
      </c>
    </row>
    <row r="72" spans="1:2" x14ac:dyDescent="0.35">
      <c r="A72" s="131" t="s">
        <v>23</v>
      </c>
      <c r="B72" s="136">
        <v>5162</v>
      </c>
    </row>
    <row r="73" spans="1:2" x14ac:dyDescent="0.35">
      <c r="A73" s="132" t="s">
        <v>14</v>
      </c>
      <c r="B73" s="134">
        <v>5162</v>
      </c>
    </row>
    <row r="74" spans="1:2" x14ac:dyDescent="0.35">
      <c r="A74" s="133" t="s">
        <v>802</v>
      </c>
      <c r="B74" s="134">
        <v>5162</v>
      </c>
    </row>
    <row r="75" spans="1:2" x14ac:dyDescent="0.35">
      <c r="A75" s="135" t="s">
        <v>26</v>
      </c>
      <c r="B75" s="134">
        <v>5162</v>
      </c>
    </row>
    <row r="76" spans="1:2" x14ac:dyDescent="0.35">
      <c r="A76" s="130" t="s">
        <v>16</v>
      </c>
      <c r="B76" s="134">
        <v>6500</v>
      </c>
    </row>
    <row r="77" spans="1:2" x14ac:dyDescent="0.35">
      <c r="A77" s="131" t="s">
        <v>15</v>
      </c>
      <c r="B77" s="136">
        <v>6500</v>
      </c>
    </row>
    <row r="78" spans="1:2" x14ac:dyDescent="0.35">
      <c r="A78" s="132" t="s">
        <v>14</v>
      </c>
      <c r="B78" s="134">
        <v>6500</v>
      </c>
    </row>
    <row r="79" spans="1:2" x14ac:dyDescent="0.35">
      <c r="A79" s="133" t="s">
        <v>35</v>
      </c>
      <c r="B79" s="134">
        <v>6500</v>
      </c>
    </row>
    <row r="80" spans="1:2" x14ac:dyDescent="0.35">
      <c r="A80" s="135" t="s">
        <v>85</v>
      </c>
      <c r="B80" s="134">
        <v>6500</v>
      </c>
    </row>
    <row r="81" spans="1:2" x14ac:dyDescent="0.35">
      <c r="A81" s="128">
        <v>21601</v>
      </c>
      <c r="B81" s="134">
        <v>14468.869999999997</v>
      </c>
    </row>
    <row r="82" spans="1:2" x14ac:dyDescent="0.35">
      <c r="A82" s="129" t="s">
        <v>19</v>
      </c>
      <c r="B82" s="134">
        <v>14468.869999999997</v>
      </c>
    </row>
    <row r="83" spans="1:2" x14ac:dyDescent="0.35">
      <c r="A83" s="130" t="s">
        <v>14</v>
      </c>
      <c r="B83" s="134">
        <v>14468.869999999997</v>
      </c>
    </row>
    <row r="84" spans="1:2" x14ac:dyDescent="0.35">
      <c r="A84" s="131" t="s">
        <v>18</v>
      </c>
      <c r="B84" s="134">
        <v>8465.8699999999972</v>
      </c>
    </row>
    <row r="85" spans="1:2" x14ac:dyDescent="0.35">
      <c r="A85" s="132" t="s">
        <v>14</v>
      </c>
      <c r="B85" s="134">
        <v>8465.8699999999972</v>
      </c>
    </row>
    <row r="86" spans="1:2" x14ac:dyDescent="0.35">
      <c r="A86" s="133" t="s">
        <v>782</v>
      </c>
      <c r="B86" s="134">
        <v>8465.8699999999972</v>
      </c>
    </row>
    <row r="87" spans="1:2" x14ac:dyDescent="0.35">
      <c r="A87" s="135" t="s">
        <v>31</v>
      </c>
      <c r="B87" s="134">
        <v>8465.8699999999972</v>
      </c>
    </row>
    <row r="88" spans="1:2" x14ac:dyDescent="0.35">
      <c r="A88" s="131" t="s">
        <v>40</v>
      </c>
      <c r="B88" s="134">
        <v>6003</v>
      </c>
    </row>
    <row r="89" spans="1:2" x14ac:dyDescent="0.35">
      <c r="A89" s="132" t="s">
        <v>14</v>
      </c>
      <c r="B89" s="134">
        <v>6003</v>
      </c>
    </row>
    <row r="90" spans="1:2" x14ac:dyDescent="0.35">
      <c r="A90" s="133" t="s">
        <v>819</v>
      </c>
      <c r="B90" s="134">
        <v>4803</v>
      </c>
    </row>
    <row r="91" spans="1:2" x14ac:dyDescent="0.35">
      <c r="A91" s="135" t="s">
        <v>26</v>
      </c>
      <c r="B91" s="134">
        <v>4803</v>
      </c>
    </row>
    <row r="92" spans="1:2" x14ac:dyDescent="0.35">
      <c r="A92" s="133" t="s">
        <v>35</v>
      </c>
      <c r="B92" s="134">
        <v>1200</v>
      </c>
    </row>
    <row r="93" spans="1:2" x14ac:dyDescent="0.35">
      <c r="A93" s="135" t="s">
        <v>26</v>
      </c>
      <c r="B93" s="134">
        <v>1200</v>
      </c>
    </row>
    <row r="94" spans="1:2" x14ac:dyDescent="0.35">
      <c r="A94" s="128">
        <v>22103</v>
      </c>
      <c r="B94" s="134">
        <v>5000</v>
      </c>
    </row>
    <row r="95" spans="1:2" x14ac:dyDescent="0.35">
      <c r="A95" s="129" t="s">
        <v>19</v>
      </c>
      <c r="B95" s="134">
        <v>5000</v>
      </c>
    </row>
    <row r="96" spans="1:2" x14ac:dyDescent="0.35">
      <c r="A96" s="130" t="s">
        <v>14</v>
      </c>
      <c r="B96" s="134">
        <v>5000</v>
      </c>
    </row>
    <row r="97" spans="1:2" x14ac:dyDescent="0.35">
      <c r="A97" s="131" t="s">
        <v>40</v>
      </c>
      <c r="B97" s="134">
        <v>5000</v>
      </c>
    </row>
    <row r="98" spans="1:2" x14ac:dyDescent="0.35">
      <c r="A98" s="132" t="s">
        <v>14</v>
      </c>
      <c r="B98" s="134">
        <v>5000</v>
      </c>
    </row>
    <row r="99" spans="1:2" x14ac:dyDescent="0.35">
      <c r="A99" s="133" t="s">
        <v>39</v>
      </c>
      <c r="B99" s="134">
        <v>5000</v>
      </c>
    </row>
    <row r="100" spans="1:2" x14ac:dyDescent="0.35">
      <c r="A100" s="135" t="s">
        <v>26</v>
      </c>
      <c r="B100" s="134">
        <v>5000</v>
      </c>
    </row>
    <row r="101" spans="1:2" x14ac:dyDescent="0.35">
      <c r="A101" s="128">
        <v>22104</v>
      </c>
      <c r="B101" s="134">
        <v>25531.02</v>
      </c>
    </row>
    <row r="102" spans="1:2" x14ac:dyDescent="0.35">
      <c r="A102" s="129" t="s">
        <v>28</v>
      </c>
      <c r="B102" s="134">
        <v>4775.04</v>
      </c>
    </row>
    <row r="103" spans="1:2" x14ac:dyDescent="0.35">
      <c r="A103" s="130" t="s">
        <v>86</v>
      </c>
      <c r="B103" s="134">
        <v>4775.04</v>
      </c>
    </row>
    <row r="104" spans="1:2" x14ac:dyDescent="0.35">
      <c r="A104" s="131" t="s">
        <v>27</v>
      </c>
      <c r="B104" s="134">
        <v>4775.04</v>
      </c>
    </row>
    <row r="105" spans="1:2" x14ac:dyDescent="0.35">
      <c r="A105" s="132" t="s">
        <v>14</v>
      </c>
      <c r="B105" s="134">
        <v>4775.04</v>
      </c>
    </row>
    <row r="106" spans="1:2" x14ac:dyDescent="0.35">
      <c r="A106" s="133" t="s">
        <v>25</v>
      </c>
      <c r="B106" s="134">
        <v>4775.04</v>
      </c>
    </row>
    <row r="107" spans="1:2" x14ac:dyDescent="0.35">
      <c r="A107" s="135" t="s">
        <v>31</v>
      </c>
      <c r="B107" s="134">
        <v>4775.04</v>
      </c>
    </row>
    <row r="108" spans="1:2" x14ac:dyDescent="0.35">
      <c r="A108" s="129" t="s">
        <v>19</v>
      </c>
      <c r="B108" s="134">
        <v>20755.98</v>
      </c>
    </row>
    <row r="109" spans="1:2" x14ac:dyDescent="0.35">
      <c r="A109" s="130" t="s">
        <v>14</v>
      </c>
      <c r="B109" s="134">
        <v>12900</v>
      </c>
    </row>
    <row r="110" spans="1:2" x14ac:dyDescent="0.35">
      <c r="A110" s="131" t="s">
        <v>18</v>
      </c>
      <c r="B110" s="134">
        <v>9360</v>
      </c>
    </row>
    <row r="111" spans="1:2" x14ac:dyDescent="0.35">
      <c r="A111" s="132" t="s">
        <v>14</v>
      </c>
      <c r="B111" s="134">
        <v>9360</v>
      </c>
    </row>
    <row r="112" spans="1:2" x14ac:dyDescent="0.35">
      <c r="A112" s="133" t="s">
        <v>25</v>
      </c>
      <c r="B112" s="134">
        <v>9360</v>
      </c>
    </row>
    <row r="113" spans="1:2" x14ac:dyDescent="0.35">
      <c r="A113" s="135" t="s">
        <v>31</v>
      </c>
      <c r="B113" s="134">
        <v>9360</v>
      </c>
    </row>
    <row r="114" spans="1:2" x14ac:dyDescent="0.35">
      <c r="A114" s="131" t="s">
        <v>40</v>
      </c>
      <c r="B114" s="134">
        <v>3540</v>
      </c>
    </row>
    <row r="115" spans="1:2" x14ac:dyDescent="0.35">
      <c r="A115" s="132" t="s">
        <v>14</v>
      </c>
      <c r="B115" s="134">
        <v>3540</v>
      </c>
    </row>
    <row r="116" spans="1:2" x14ac:dyDescent="0.35">
      <c r="A116" s="133" t="s">
        <v>25</v>
      </c>
      <c r="B116" s="134">
        <v>3540</v>
      </c>
    </row>
    <row r="117" spans="1:2" x14ac:dyDescent="0.35">
      <c r="A117" s="135" t="s">
        <v>26</v>
      </c>
      <c r="B117" s="134">
        <v>3540</v>
      </c>
    </row>
    <row r="118" spans="1:2" x14ac:dyDescent="0.35">
      <c r="A118" s="133" t="s">
        <v>821</v>
      </c>
      <c r="B118" s="134">
        <v>0</v>
      </c>
    </row>
    <row r="119" spans="1:2" x14ac:dyDescent="0.35">
      <c r="A119" s="135" t="s">
        <v>26</v>
      </c>
      <c r="B119" s="134">
        <v>0</v>
      </c>
    </row>
    <row r="120" spans="1:2" x14ac:dyDescent="0.35">
      <c r="A120" s="130" t="s">
        <v>24</v>
      </c>
      <c r="B120" s="134">
        <v>0</v>
      </c>
    </row>
    <row r="121" spans="1:2" x14ac:dyDescent="0.35">
      <c r="A121" s="131" t="s">
        <v>23</v>
      </c>
      <c r="B121" s="134">
        <v>0</v>
      </c>
    </row>
    <row r="122" spans="1:2" x14ac:dyDescent="0.35">
      <c r="A122" s="132" t="s">
        <v>14</v>
      </c>
      <c r="B122" s="134">
        <v>0</v>
      </c>
    </row>
    <row r="123" spans="1:2" x14ac:dyDescent="0.35">
      <c r="A123" s="133" t="s">
        <v>25</v>
      </c>
      <c r="B123" s="134">
        <v>0</v>
      </c>
    </row>
    <row r="124" spans="1:2" x14ac:dyDescent="0.35">
      <c r="A124" s="135" t="s">
        <v>26</v>
      </c>
      <c r="B124" s="134">
        <v>0</v>
      </c>
    </row>
    <row r="125" spans="1:2" x14ac:dyDescent="0.35">
      <c r="A125" s="130" t="s">
        <v>16</v>
      </c>
      <c r="B125" s="134">
        <v>3018</v>
      </c>
    </row>
    <row r="126" spans="1:2" x14ac:dyDescent="0.35">
      <c r="A126" s="131" t="s">
        <v>15</v>
      </c>
      <c r="B126" s="134">
        <v>3018</v>
      </c>
    </row>
    <row r="127" spans="1:2" x14ac:dyDescent="0.35">
      <c r="A127" s="132" t="s">
        <v>14</v>
      </c>
      <c r="B127" s="134">
        <v>3018</v>
      </c>
    </row>
    <row r="128" spans="1:2" x14ac:dyDescent="0.35">
      <c r="A128" s="133" t="s">
        <v>25</v>
      </c>
      <c r="B128" s="134">
        <v>3018</v>
      </c>
    </row>
    <row r="129" spans="1:2" x14ac:dyDescent="0.35">
      <c r="A129" s="135" t="s">
        <v>85</v>
      </c>
      <c r="B129" s="134">
        <v>3018</v>
      </c>
    </row>
    <row r="130" spans="1:2" x14ac:dyDescent="0.35">
      <c r="A130" s="130" t="s">
        <v>86</v>
      </c>
      <c r="B130" s="134">
        <v>4837.9800000000005</v>
      </c>
    </row>
    <row r="131" spans="1:2" x14ac:dyDescent="0.35">
      <c r="A131" s="131" t="s">
        <v>27</v>
      </c>
      <c r="B131" s="134">
        <v>4837.9800000000005</v>
      </c>
    </row>
    <row r="132" spans="1:2" x14ac:dyDescent="0.35">
      <c r="A132" s="132" t="s">
        <v>14</v>
      </c>
      <c r="B132" s="134">
        <v>4837.9800000000005</v>
      </c>
    </row>
    <row r="133" spans="1:2" x14ac:dyDescent="0.35">
      <c r="A133" s="133" t="s">
        <v>25</v>
      </c>
      <c r="B133" s="134">
        <v>4837.9800000000005</v>
      </c>
    </row>
    <row r="134" spans="1:2" x14ac:dyDescent="0.35">
      <c r="A134" s="135" t="s">
        <v>31</v>
      </c>
      <c r="B134" s="134">
        <v>4837.9800000000005</v>
      </c>
    </row>
    <row r="135" spans="1:2" x14ac:dyDescent="0.35">
      <c r="A135" s="128">
        <v>24601</v>
      </c>
      <c r="B135" s="134">
        <v>3150</v>
      </c>
    </row>
    <row r="136" spans="1:2" x14ac:dyDescent="0.35">
      <c r="A136" s="129" t="s">
        <v>19</v>
      </c>
      <c r="B136" s="134">
        <v>3150</v>
      </c>
    </row>
    <row r="137" spans="1:2" x14ac:dyDescent="0.35">
      <c r="A137" s="130" t="s">
        <v>14</v>
      </c>
      <c r="B137" s="134">
        <v>3150</v>
      </c>
    </row>
    <row r="138" spans="1:2" x14ac:dyDescent="0.35">
      <c r="A138" s="131" t="s">
        <v>18</v>
      </c>
      <c r="B138" s="134">
        <v>2650</v>
      </c>
    </row>
    <row r="139" spans="1:2" x14ac:dyDescent="0.35">
      <c r="A139" s="132" t="s">
        <v>14</v>
      </c>
      <c r="B139" s="134">
        <v>2650</v>
      </c>
    </row>
    <row r="140" spans="1:2" x14ac:dyDescent="0.35">
      <c r="A140" s="133" t="s">
        <v>783</v>
      </c>
      <c r="B140" s="134">
        <v>2650</v>
      </c>
    </row>
    <row r="141" spans="1:2" x14ac:dyDescent="0.35">
      <c r="A141" s="135" t="s">
        <v>31</v>
      </c>
      <c r="B141" s="134">
        <v>2650</v>
      </c>
    </row>
    <row r="142" spans="1:2" x14ac:dyDescent="0.35">
      <c r="A142" s="131" t="s">
        <v>40</v>
      </c>
      <c r="B142" s="134">
        <v>500</v>
      </c>
    </row>
    <row r="143" spans="1:2" x14ac:dyDescent="0.35">
      <c r="A143" s="132" t="s">
        <v>14</v>
      </c>
      <c r="B143" s="134">
        <v>500</v>
      </c>
    </row>
    <row r="144" spans="1:2" x14ac:dyDescent="0.35">
      <c r="A144" s="133" t="s">
        <v>806</v>
      </c>
      <c r="B144" s="134">
        <v>500</v>
      </c>
    </row>
    <row r="145" spans="1:2" x14ac:dyDescent="0.35">
      <c r="A145" s="135" t="s">
        <v>26</v>
      </c>
      <c r="B145" s="134">
        <v>500</v>
      </c>
    </row>
    <row r="146" spans="1:2" x14ac:dyDescent="0.35">
      <c r="A146" s="130" t="s">
        <v>86</v>
      </c>
      <c r="B146" s="134">
        <v>0</v>
      </c>
    </row>
    <row r="147" spans="1:2" x14ac:dyDescent="0.35">
      <c r="A147" s="131" t="s">
        <v>27</v>
      </c>
      <c r="B147" s="134">
        <v>0</v>
      </c>
    </row>
    <row r="148" spans="1:2" x14ac:dyDescent="0.35">
      <c r="A148" s="132" t="s">
        <v>14</v>
      </c>
      <c r="B148" s="134">
        <v>0</v>
      </c>
    </row>
    <row r="149" spans="1:2" x14ac:dyDescent="0.35">
      <c r="A149" s="133" t="s">
        <v>806</v>
      </c>
      <c r="B149" s="134">
        <v>0</v>
      </c>
    </row>
    <row r="150" spans="1:2" x14ac:dyDescent="0.35">
      <c r="A150" s="135" t="s">
        <v>31</v>
      </c>
      <c r="B150" s="134">
        <v>0</v>
      </c>
    </row>
    <row r="151" spans="1:2" x14ac:dyDescent="0.35">
      <c r="A151" s="130" t="s">
        <v>50</v>
      </c>
      <c r="B151" s="134">
        <v>0</v>
      </c>
    </row>
    <row r="152" spans="1:2" x14ac:dyDescent="0.35">
      <c r="A152" s="131" t="s">
        <v>29</v>
      </c>
      <c r="B152" s="134">
        <v>0</v>
      </c>
    </row>
    <row r="153" spans="1:2" x14ac:dyDescent="0.35">
      <c r="A153" s="132" t="s">
        <v>14</v>
      </c>
      <c r="B153" s="134">
        <v>0</v>
      </c>
    </row>
    <row r="154" spans="1:2" x14ac:dyDescent="0.35">
      <c r="A154" s="133" t="s">
        <v>806</v>
      </c>
      <c r="B154" s="134">
        <v>0</v>
      </c>
    </row>
    <row r="155" spans="1:2" x14ac:dyDescent="0.35">
      <c r="A155" s="135" t="s">
        <v>26</v>
      </c>
      <c r="B155" s="134">
        <v>0</v>
      </c>
    </row>
    <row r="156" spans="1:2" x14ac:dyDescent="0.35">
      <c r="A156" s="128">
        <v>24901</v>
      </c>
      <c r="B156" s="134">
        <v>0</v>
      </c>
    </row>
    <row r="157" spans="1:2" x14ac:dyDescent="0.35">
      <c r="A157" s="129" t="s">
        <v>19</v>
      </c>
      <c r="B157" s="134">
        <v>0</v>
      </c>
    </row>
    <row r="158" spans="1:2" x14ac:dyDescent="0.35">
      <c r="A158" s="130" t="s">
        <v>14</v>
      </c>
      <c r="B158" s="134">
        <v>0</v>
      </c>
    </row>
    <row r="159" spans="1:2" x14ac:dyDescent="0.35">
      <c r="A159" s="131" t="s">
        <v>18</v>
      </c>
      <c r="B159" s="134">
        <v>0</v>
      </c>
    </row>
    <row r="160" spans="1:2" x14ac:dyDescent="0.35">
      <c r="A160" s="132" t="s">
        <v>14</v>
      </c>
      <c r="B160" s="134">
        <v>0</v>
      </c>
    </row>
    <row r="161" spans="1:2" x14ac:dyDescent="0.35">
      <c r="A161" s="133" t="s">
        <v>784</v>
      </c>
      <c r="B161" s="134">
        <v>0</v>
      </c>
    </row>
    <row r="162" spans="1:2" x14ac:dyDescent="0.35">
      <c r="A162" s="135" t="s">
        <v>31</v>
      </c>
      <c r="B162" s="134">
        <v>0</v>
      </c>
    </row>
    <row r="163" spans="1:2" x14ac:dyDescent="0.35">
      <c r="A163" s="128">
        <v>26102</v>
      </c>
      <c r="B163" s="134">
        <v>29000</v>
      </c>
    </row>
    <row r="164" spans="1:2" x14ac:dyDescent="0.35">
      <c r="A164" s="129" t="s">
        <v>19</v>
      </c>
      <c r="B164" s="134">
        <v>25000</v>
      </c>
    </row>
    <row r="165" spans="1:2" x14ac:dyDescent="0.35">
      <c r="A165" s="130" t="s">
        <v>14</v>
      </c>
      <c r="B165" s="134">
        <v>25000</v>
      </c>
    </row>
    <row r="166" spans="1:2" x14ac:dyDescent="0.35">
      <c r="A166" s="131" t="s">
        <v>18</v>
      </c>
      <c r="B166" s="134">
        <v>25000</v>
      </c>
    </row>
    <row r="167" spans="1:2" x14ac:dyDescent="0.35">
      <c r="A167" s="132" t="s">
        <v>14</v>
      </c>
      <c r="B167" s="134">
        <v>25000</v>
      </c>
    </row>
    <row r="168" spans="1:2" x14ac:dyDescent="0.35">
      <c r="A168" s="133" t="s">
        <v>785</v>
      </c>
      <c r="B168" s="134">
        <v>25000</v>
      </c>
    </row>
    <row r="169" spans="1:2" x14ac:dyDescent="0.35">
      <c r="A169" s="135" t="s">
        <v>31</v>
      </c>
      <c r="B169" s="134">
        <v>25000</v>
      </c>
    </row>
    <row r="170" spans="1:2" x14ac:dyDescent="0.35">
      <c r="A170" s="129" t="s">
        <v>113</v>
      </c>
      <c r="B170" s="134">
        <v>4000</v>
      </c>
    </row>
    <row r="171" spans="1:2" x14ac:dyDescent="0.35">
      <c r="A171" s="130" t="s">
        <v>86</v>
      </c>
      <c r="B171" s="134">
        <v>4000</v>
      </c>
    </row>
    <row r="172" spans="1:2" x14ac:dyDescent="0.35">
      <c r="A172" s="131" t="s">
        <v>27</v>
      </c>
      <c r="B172" s="134">
        <v>4000</v>
      </c>
    </row>
    <row r="173" spans="1:2" x14ac:dyDescent="0.35">
      <c r="A173" s="132" t="s">
        <v>14</v>
      </c>
      <c r="B173" s="134">
        <v>4000</v>
      </c>
    </row>
    <row r="174" spans="1:2" x14ac:dyDescent="0.35">
      <c r="A174" s="133" t="s">
        <v>34</v>
      </c>
      <c r="B174" s="134">
        <v>4000</v>
      </c>
    </row>
    <row r="175" spans="1:2" x14ac:dyDescent="0.35">
      <c r="A175" s="135" t="s">
        <v>31</v>
      </c>
      <c r="B175" s="134">
        <v>4000</v>
      </c>
    </row>
    <row r="176" spans="1:2" x14ac:dyDescent="0.35">
      <c r="A176" s="128">
        <v>26103</v>
      </c>
      <c r="B176" s="134">
        <v>9135</v>
      </c>
    </row>
    <row r="177" spans="1:2" x14ac:dyDescent="0.35">
      <c r="A177" s="129" t="s">
        <v>110</v>
      </c>
      <c r="B177" s="134">
        <v>9135</v>
      </c>
    </row>
    <row r="178" spans="1:2" x14ac:dyDescent="0.35">
      <c r="A178" s="130" t="s">
        <v>86</v>
      </c>
      <c r="B178" s="134">
        <v>9135</v>
      </c>
    </row>
    <row r="179" spans="1:2" x14ac:dyDescent="0.35">
      <c r="A179" s="131" t="s">
        <v>27</v>
      </c>
      <c r="B179" s="134">
        <v>9135</v>
      </c>
    </row>
    <row r="180" spans="1:2" x14ac:dyDescent="0.35">
      <c r="A180" s="132" t="s">
        <v>14</v>
      </c>
      <c r="B180" s="134">
        <v>9135</v>
      </c>
    </row>
    <row r="181" spans="1:2" x14ac:dyDescent="0.35">
      <c r="A181" s="133" t="s">
        <v>36</v>
      </c>
      <c r="B181" s="134">
        <v>9135</v>
      </c>
    </row>
    <row r="182" spans="1:2" x14ac:dyDescent="0.35">
      <c r="A182" s="135" t="s">
        <v>31</v>
      </c>
      <c r="B182" s="134">
        <v>9135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14</v>
      </c>
      <c r="B184" s="134">
        <v>0</v>
      </c>
    </row>
    <row r="185" spans="1:2" x14ac:dyDescent="0.35">
      <c r="A185" s="131" t="s">
        <v>18</v>
      </c>
      <c r="B185" s="134">
        <v>0</v>
      </c>
    </row>
    <row r="186" spans="1:2" x14ac:dyDescent="0.35">
      <c r="A186" s="132" t="s">
        <v>14</v>
      </c>
      <c r="B186" s="134">
        <v>0</v>
      </c>
    </row>
    <row r="187" spans="1:2" x14ac:dyDescent="0.35">
      <c r="A187" s="133" t="s">
        <v>785</v>
      </c>
      <c r="B187" s="134">
        <v>0</v>
      </c>
    </row>
    <row r="188" spans="1:2" x14ac:dyDescent="0.35">
      <c r="A188" s="135" t="s">
        <v>31</v>
      </c>
      <c r="B188" s="134">
        <v>0</v>
      </c>
    </row>
    <row r="189" spans="1:2" x14ac:dyDescent="0.35">
      <c r="A189" s="128">
        <v>26105</v>
      </c>
      <c r="B189" s="134">
        <v>0</v>
      </c>
    </row>
    <row r="190" spans="1:2" x14ac:dyDescent="0.35">
      <c r="A190" s="129" t="s">
        <v>19</v>
      </c>
      <c r="B190" s="134">
        <v>0</v>
      </c>
    </row>
    <row r="191" spans="1:2" x14ac:dyDescent="0.35">
      <c r="A191" s="130" t="s">
        <v>50</v>
      </c>
      <c r="B191" s="134">
        <v>0</v>
      </c>
    </row>
    <row r="192" spans="1:2" x14ac:dyDescent="0.35">
      <c r="A192" s="131" t="s">
        <v>29</v>
      </c>
      <c r="B192" s="134">
        <v>0</v>
      </c>
    </row>
    <row r="193" spans="1:2" x14ac:dyDescent="0.35">
      <c r="A193" s="132" t="s">
        <v>14</v>
      </c>
      <c r="B193" s="134">
        <v>0</v>
      </c>
    </row>
    <row r="194" spans="1:2" x14ac:dyDescent="0.35">
      <c r="A194" s="133" t="s">
        <v>826</v>
      </c>
      <c r="B194" s="134">
        <v>0</v>
      </c>
    </row>
    <row r="195" spans="1:2" x14ac:dyDescent="0.35">
      <c r="A195" s="135" t="s">
        <v>26</v>
      </c>
      <c r="B195" s="134">
        <v>0</v>
      </c>
    </row>
    <row r="196" spans="1:2" x14ac:dyDescent="0.35">
      <c r="A196" s="128">
        <v>27101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14</v>
      </c>
      <c r="B198" s="134">
        <v>0</v>
      </c>
    </row>
    <row r="199" spans="1:2" x14ac:dyDescent="0.35">
      <c r="A199" s="131" t="s">
        <v>18</v>
      </c>
      <c r="B199" s="134">
        <v>0</v>
      </c>
    </row>
    <row r="200" spans="1:2" x14ac:dyDescent="0.35">
      <c r="A200" s="132" t="s">
        <v>14</v>
      </c>
      <c r="B200" s="134">
        <v>0</v>
      </c>
    </row>
    <row r="201" spans="1:2" x14ac:dyDescent="0.35">
      <c r="A201" s="133" t="s">
        <v>17</v>
      </c>
      <c r="B201" s="134">
        <v>0</v>
      </c>
    </row>
    <row r="202" spans="1:2" x14ac:dyDescent="0.35">
      <c r="A202" s="135" t="s">
        <v>31</v>
      </c>
      <c r="B202" s="134">
        <v>0</v>
      </c>
    </row>
    <row r="203" spans="1:2" x14ac:dyDescent="0.35">
      <c r="A203" s="128">
        <v>29201</v>
      </c>
      <c r="B203" s="134">
        <v>0</v>
      </c>
    </row>
    <row r="204" spans="1:2" x14ac:dyDescent="0.35">
      <c r="A204" s="129" t="s">
        <v>19</v>
      </c>
      <c r="B204" s="134">
        <v>0</v>
      </c>
    </row>
    <row r="205" spans="1:2" x14ac:dyDescent="0.35">
      <c r="A205" s="130" t="s">
        <v>86</v>
      </c>
      <c r="B205" s="134">
        <v>0</v>
      </c>
    </row>
    <row r="206" spans="1:2" x14ac:dyDescent="0.35">
      <c r="A206" s="131" t="s">
        <v>27</v>
      </c>
      <c r="B206" s="134">
        <v>0</v>
      </c>
    </row>
    <row r="207" spans="1:2" x14ac:dyDescent="0.35">
      <c r="A207" s="132" t="s">
        <v>14</v>
      </c>
      <c r="B207" s="134">
        <v>0</v>
      </c>
    </row>
    <row r="208" spans="1:2" x14ac:dyDescent="0.35">
      <c r="A208" s="133" t="s">
        <v>809</v>
      </c>
      <c r="B208" s="134">
        <v>0</v>
      </c>
    </row>
    <row r="209" spans="1:2" x14ac:dyDescent="0.35">
      <c r="A209" s="135" t="s">
        <v>31</v>
      </c>
      <c r="B209" s="134">
        <v>0</v>
      </c>
    </row>
    <row r="210" spans="1:2" x14ac:dyDescent="0.35">
      <c r="A210" s="128">
        <v>29301</v>
      </c>
      <c r="B210" s="134">
        <v>0</v>
      </c>
    </row>
    <row r="211" spans="1:2" x14ac:dyDescent="0.35">
      <c r="A211" s="129" t="s">
        <v>19</v>
      </c>
      <c r="B211" s="134">
        <v>0</v>
      </c>
    </row>
    <row r="212" spans="1:2" x14ac:dyDescent="0.35">
      <c r="A212" s="130" t="s">
        <v>14</v>
      </c>
      <c r="B212" s="134">
        <v>0</v>
      </c>
    </row>
    <row r="213" spans="1:2" x14ac:dyDescent="0.35">
      <c r="A213" s="131" t="s">
        <v>18</v>
      </c>
      <c r="B213" s="134">
        <v>0</v>
      </c>
    </row>
    <row r="214" spans="1:2" x14ac:dyDescent="0.35">
      <c r="A214" s="132" t="s">
        <v>14</v>
      </c>
      <c r="B214" s="134">
        <v>0</v>
      </c>
    </row>
    <row r="215" spans="1:2" x14ac:dyDescent="0.35">
      <c r="A215" s="133" t="s">
        <v>786</v>
      </c>
      <c r="B215" s="134">
        <v>0</v>
      </c>
    </row>
    <row r="216" spans="1:2" x14ac:dyDescent="0.35">
      <c r="A216" s="135" t="s">
        <v>31</v>
      </c>
      <c r="B216" s="134">
        <v>0</v>
      </c>
    </row>
    <row r="217" spans="1:2" x14ac:dyDescent="0.35">
      <c r="A217" s="130" t="s">
        <v>50</v>
      </c>
      <c r="B217" s="134">
        <v>0</v>
      </c>
    </row>
    <row r="218" spans="1:2" x14ac:dyDescent="0.35">
      <c r="A218" s="131" t="s">
        <v>29</v>
      </c>
      <c r="B218" s="134">
        <v>0</v>
      </c>
    </row>
    <row r="219" spans="1:2" x14ac:dyDescent="0.35">
      <c r="A219" s="132" t="s">
        <v>14</v>
      </c>
      <c r="B219" s="134">
        <v>0</v>
      </c>
    </row>
    <row r="220" spans="1:2" x14ac:dyDescent="0.35">
      <c r="A220" s="133" t="s">
        <v>815</v>
      </c>
      <c r="B220" s="134">
        <v>0</v>
      </c>
    </row>
    <row r="221" spans="1:2" x14ac:dyDescent="0.35">
      <c r="A221" s="135" t="s">
        <v>26</v>
      </c>
      <c r="B221" s="134">
        <v>0</v>
      </c>
    </row>
    <row r="222" spans="1:2" x14ac:dyDescent="0.35">
      <c r="A222" s="128">
        <v>29401</v>
      </c>
      <c r="B222" s="134">
        <v>30080.639999999999</v>
      </c>
    </row>
    <row r="223" spans="1:2" x14ac:dyDescent="0.35">
      <c r="A223" s="129" t="s">
        <v>28</v>
      </c>
      <c r="B223" s="134">
        <v>22305.64</v>
      </c>
    </row>
    <row r="224" spans="1:2" x14ac:dyDescent="0.35">
      <c r="A224" s="130" t="s">
        <v>86</v>
      </c>
      <c r="B224" s="134">
        <v>22305.64</v>
      </c>
    </row>
    <row r="225" spans="1:2" x14ac:dyDescent="0.35">
      <c r="A225" s="131" t="s">
        <v>27</v>
      </c>
      <c r="B225" s="134">
        <v>22305.64</v>
      </c>
    </row>
    <row r="226" spans="1:2" x14ac:dyDescent="0.35">
      <c r="A226" s="132" t="s">
        <v>14</v>
      </c>
      <c r="B226" s="134">
        <v>22305.64</v>
      </c>
    </row>
    <row r="227" spans="1:2" x14ac:dyDescent="0.35">
      <c r="A227" s="133" t="s">
        <v>787</v>
      </c>
      <c r="B227" s="134">
        <v>22305.64</v>
      </c>
    </row>
    <row r="228" spans="1:2" x14ac:dyDescent="0.35">
      <c r="A228" s="135" t="s">
        <v>31</v>
      </c>
      <c r="B228" s="134">
        <v>22305.64</v>
      </c>
    </row>
    <row r="229" spans="1:2" x14ac:dyDescent="0.35">
      <c r="A229" s="129" t="s">
        <v>19</v>
      </c>
      <c r="B229" s="134">
        <v>7775</v>
      </c>
    </row>
    <row r="230" spans="1:2" x14ac:dyDescent="0.35">
      <c r="A230" s="130" t="s">
        <v>14</v>
      </c>
      <c r="B230" s="134">
        <v>7775</v>
      </c>
    </row>
    <row r="231" spans="1:2" x14ac:dyDescent="0.35">
      <c r="A231" s="131" t="s">
        <v>18</v>
      </c>
      <c r="B231" s="134">
        <v>3775</v>
      </c>
    </row>
    <row r="232" spans="1:2" x14ac:dyDescent="0.35">
      <c r="A232" s="132" t="s">
        <v>14</v>
      </c>
      <c r="B232" s="134">
        <v>3775</v>
      </c>
    </row>
    <row r="233" spans="1:2" x14ac:dyDescent="0.35">
      <c r="A233" s="133" t="s">
        <v>787</v>
      </c>
      <c r="B233" s="134">
        <v>3775</v>
      </c>
    </row>
    <row r="234" spans="1:2" x14ac:dyDescent="0.35">
      <c r="A234" s="135" t="s">
        <v>31</v>
      </c>
      <c r="B234" s="134">
        <v>3775</v>
      </c>
    </row>
    <row r="235" spans="1:2" x14ac:dyDescent="0.35">
      <c r="A235" s="131" t="s">
        <v>40</v>
      </c>
      <c r="B235" s="134">
        <v>4000</v>
      </c>
    </row>
    <row r="236" spans="1:2" x14ac:dyDescent="0.35">
      <c r="A236" s="132" t="s">
        <v>14</v>
      </c>
      <c r="B236" s="134">
        <v>4000</v>
      </c>
    </row>
    <row r="237" spans="1:2" x14ac:dyDescent="0.35">
      <c r="A237" s="133" t="s">
        <v>822</v>
      </c>
      <c r="B237" s="134">
        <v>4000</v>
      </c>
    </row>
    <row r="238" spans="1:2" x14ac:dyDescent="0.35">
      <c r="A238" s="135" t="s">
        <v>26</v>
      </c>
      <c r="B238" s="134">
        <v>4000</v>
      </c>
    </row>
    <row r="239" spans="1:2" x14ac:dyDescent="0.35">
      <c r="A239" s="128">
        <v>31301</v>
      </c>
      <c r="B239" s="134">
        <v>5500</v>
      </c>
    </row>
    <row r="240" spans="1:2" x14ac:dyDescent="0.35">
      <c r="A240" s="129" t="s">
        <v>21</v>
      </c>
      <c r="B240" s="134">
        <v>5500</v>
      </c>
    </row>
    <row r="241" spans="1:2" x14ac:dyDescent="0.35">
      <c r="A241" s="130" t="s">
        <v>14</v>
      </c>
      <c r="B241" s="134">
        <v>5500</v>
      </c>
    </row>
    <row r="242" spans="1:2" x14ac:dyDescent="0.35">
      <c r="A242" s="131" t="s">
        <v>18</v>
      </c>
      <c r="B242" s="134">
        <v>5500</v>
      </c>
    </row>
    <row r="243" spans="1:2" x14ac:dyDescent="0.35">
      <c r="A243" s="132" t="s">
        <v>14</v>
      </c>
      <c r="B243" s="134">
        <v>5500</v>
      </c>
    </row>
    <row r="244" spans="1:2" x14ac:dyDescent="0.35">
      <c r="A244" s="133" t="s">
        <v>22</v>
      </c>
      <c r="B244" s="134">
        <v>5500</v>
      </c>
    </row>
    <row r="245" spans="1:2" x14ac:dyDescent="0.35">
      <c r="A245" s="135" t="s">
        <v>31</v>
      </c>
      <c r="B245" s="134">
        <v>5500</v>
      </c>
    </row>
    <row r="246" spans="1:2" x14ac:dyDescent="0.35">
      <c r="A246" s="128">
        <v>31401</v>
      </c>
      <c r="B246" s="134">
        <v>6875</v>
      </c>
    </row>
    <row r="247" spans="1:2" x14ac:dyDescent="0.35">
      <c r="A247" s="129" t="s">
        <v>19</v>
      </c>
      <c r="B247" s="134">
        <v>6875</v>
      </c>
    </row>
    <row r="248" spans="1:2" x14ac:dyDescent="0.35">
      <c r="A248" s="130" t="s">
        <v>14</v>
      </c>
      <c r="B248" s="134">
        <v>6875</v>
      </c>
    </row>
    <row r="249" spans="1:2" x14ac:dyDescent="0.35">
      <c r="A249" s="131" t="s">
        <v>18</v>
      </c>
      <c r="B249" s="134">
        <v>6875</v>
      </c>
    </row>
    <row r="250" spans="1:2" x14ac:dyDescent="0.35">
      <c r="A250" s="132" t="s">
        <v>14</v>
      </c>
      <c r="B250" s="134">
        <v>6875</v>
      </c>
    </row>
    <row r="251" spans="1:2" x14ac:dyDescent="0.35">
      <c r="A251" s="133" t="s">
        <v>20</v>
      </c>
      <c r="B251" s="134">
        <v>6875</v>
      </c>
    </row>
    <row r="252" spans="1:2" x14ac:dyDescent="0.35">
      <c r="A252" s="135" t="s">
        <v>31</v>
      </c>
      <c r="B252" s="134">
        <v>6875</v>
      </c>
    </row>
    <row r="253" spans="1:2" x14ac:dyDescent="0.35">
      <c r="A253" s="128">
        <v>31801</v>
      </c>
      <c r="B253" s="134">
        <v>858.4</v>
      </c>
    </row>
    <row r="254" spans="1:2" x14ac:dyDescent="0.35">
      <c r="A254" s="129" t="s">
        <v>110</v>
      </c>
      <c r="B254" s="134">
        <v>858.4</v>
      </c>
    </row>
    <row r="255" spans="1:2" x14ac:dyDescent="0.35">
      <c r="A255" s="130" t="s">
        <v>86</v>
      </c>
      <c r="B255" s="134">
        <v>858.4</v>
      </c>
    </row>
    <row r="256" spans="1:2" x14ac:dyDescent="0.35">
      <c r="A256" s="131" t="s">
        <v>27</v>
      </c>
      <c r="B256" s="134">
        <v>858.4</v>
      </c>
    </row>
    <row r="257" spans="1:2" x14ac:dyDescent="0.35">
      <c r="A257" s="132" t="s">
        <v>14</v>
      </c>
      <c r="B257" s="134">
        <v>858.4</v>
      </c>
    </row>
    <row r="258" spans="1:2" x14ac:dyDescent="0.35">
      <c r="A258" s="133" t="s">
        <v>38</v>
      </c>
      <c r="B258" s="134">
        <v>858.4</v>
      </c>
    </row>
    <row r="259" spans="1:2" x14ac:dyDescent="0.35">
      <c r="A259" s="135" t="s">
        <v>31</v>
      </c>
      <c r="B259" s="134">
        <v>858.4</v>
      </c>
    </row>
    <row r="260" spans="1:2" x14ac:dyDescent="0.35">
      <c r="A260" s="129" t="s">
        <v>28</v>
      </c>
      <c r="B260" s="134">
        <v>0</v>
      </c>
    </row>
    <row r="261" spans="1:2" x14ac:dyDescent="0.35">
      <c r="A261" s="130" t="s">
        <v>86</v>
      </c>
      <c r="B261" s="134">
        <v>0</v>
      </c>
    </row>
    <row r="262" spans="1:2" x14ac:dyDescent="0.35">
      <c r="A262" s="131" t="s">
        <v>27</v>
      </c>
      <c r="B262" s="134">
        <v>0</v>
      </c>
    </row>
    <row r="263" spans="1:2" x14ac:dyDescent="0.35">
      <c r="A263" s="132" t="s">
        <v>14</v>
      </c>
      <c r="B263" s="134">
        <v>0</v>
      </c>
    </row>
    <row r="264" spans="1:2" x14ac:dyDescent="0.35">
      <c r="A264" s="133" t="s">
        <v>38</v>
      </c>
      <c r="B264" s="134">
        <v>0</v>
      </c>
    </row>
    <row r="265" spans="1:2" x14ac:dyDescent="0.35">
      <c r="A265" s="135" t="s">
        <v>31</v>
      </c>
      <c r="B265" s="134">
        <v>0</v>
      </c>
    </row>
    <row r="266" spans="1:2" x14ac:dyDescent="0.35">
      <c r="A266" s="129" t="s">
        <v>19</v>
      </c>
      <c r="B266" s="134">
        <v>0</v>
      </c>
    </row>
    <row r="267" spans="1:2" x14ac:dyDescent="0.35">
      <c r="A267" s="130" t="s">
        <v>14</v>
      </c>
      <c r="B267" s="134">
        <v>0</v>
      </c>
    </row>
    <row r="268" spans="1:2" x14ac:dyDescent="0.35">
      <c r="A268" s="131" t="s">
        <v>18</v>
      </c>
      <c r="B268" s="134">
        <v>0</v>
      </c>
    </row>
    <row r="269" spans="1:2" x14ac:dyDescent="0.35">
      <c r="A269" s="132" t="s">
        <v>14</v>
      </c>
      <c r="B269" s="134">
        <v>0</v>
      </c>
    </row>
    <row r="270" spans="1:2" x14ac:dyDescent="0.35">
      <c r="A270" s="133" t="s">
        <v>38</v>
      </c>
      <c r="B270" s="134">
        <v>0</v>
      </c>
    </row>
    <row r="271" spans="1:2" x14ac:dyDescent="0.35">
      <c r="A271" s="135" t="s">
        <v>31</v>
      </c>
      <c r="B271" s="134">
        <v>0</v>
      </c>
    </row>
    <row r="272" spans="1:2" x14ac:dyDescent="0.35">
      <c r="A272" s="129" t="s">
        <v>113</v>
      </c>
      <c r="B272" s="134">
        <v>0</v>
      </c>
    </row>
    <row r="273" spans="1:2" x14ac:dyDescent="0.35">
      <c r="A273" s="130" t="s">
        <v>86</v>
      </c>
      <c r="B273" s="134">
        <v>0</v>
      </c>
    </row>
    <row r="274" spans="1:2" x14ac:dyDescent="0.35">
      <c r="A274" s="131" t="s">
        <v>27</v>
      </c>
      <c r="B274" s="134">
        <v>0</v>
      </c>
    </row>
    <row r="275" spans="1:2" x14ac:dyDescent="0.35">
      <c r="A275" s="132" t="s">
        <v>14</v>
      </c>
      <c r="B275" s="134">
        <v>0</v>
      </c>
    </row>
    <row r="276" spans="1:2" x14ac:dyDescent="0.35">
      <c r="A276" s="133" t="s">
        <v>38</v>
      </c>
      <c r="B276" s="134">
        <v>0</v>
      </c>
    </row>
    <row r="277" spans="1:2" x14ac:dyDescent="0.35">
      <c r="A277" s="135" t="s">
        <v>31</v>
      </c>
      <c r="B277" s="134">
        <v>0</v>
      </c>
    </row>
    <row r="278" spans="1:2" x14ac:dyDescent="0.35">
      <c r="A278" s="128">
        <v>32201</v>
      </c>
      <c r="B278" s="134">
        <v>331924</v>
      </c>
    </row>
    <row r="279" spans="1:2" x14ac:dyDescent="0.35">
      <c r="A279" s="129" t="s">
        <v>21</v>
      </c>
      <c r="B279" s="134">
        <v>331924</v>
      </c>
    </row>
    <row r="280" spans="1:2" x14ac:dyDescent="0.35">
      <c r="A280" s="130" t="s">
        <v>14</v>
      </c>
      <c r="B280" s="134">
        <v>331924</v>
      </c>
    </row>
    <row r="281" spans="1:2" x14ac:dyDescent="0.35">
      <c r="A281" s="131" t="s">
        <v>18</v>
      </c>
      <c r="B281" s="134">
        <v>331924</v>
      </c>
    </row>
    <row r="282" spans="1:2" x14ac:dyDescent="0.35">
      <c r="A282" s="132" t="s">
        <v>14</v>
      </c>
      <c r="B282" s="134">
        <v>331924</v>
      </c>
    </row>
    <row r="283" spans="1:2" x14ac:dyDescent="0.35">
      <c r="A283" s="133" t="s">
        <v>799</v>
      </c>
      <c r="B283" s="134">
        <v>331924</v>
      </c>
    </row>
    <row r="284" spans="1:2" x14ac:dyDescent="0.35">
      <c r="A284" s="135" t="s">
        <v>31</v>
      </c>
      <c r="B284" s="134">
        <v>331924</v>
      </c>
    </row>
    <row r="285" spans="1:2" x14ac:dyDescent="0.35">
      <c r="A285" s="128">
        <v>32601</v>
      </c>
      <c r="B285" s="134">
        <v>10750</v>
      </c>
    </row>
    <row r="286" spans="1:2" x14ac:dyDescent="0.35">
      <c r="A286" s="129" t="s">
        <v>19</v>
      </c>
      <c r="B286" s="134">
        <v>10750</v>
      </c>
    </row>
    <row r="287" spans="1:2" x14ac:dyDescent="0.35">
      <c r="A287" s="130" t="s">
        <v>14</v>
      </c>
      <c r="B287" s="134">
        <v>10750</v>
      </c>
    </row>
    <row r="288" spans="1:2" x14ac:dyDescent="0.35">
      <c r="A288" s="131" t="s">
        <v>18</v>
      </c>
      <c r="B288" s="134">
        <v>10750</v>
      </c>
    </row>
    <row r="289" spans="1:2" x14ac:dyDescent="0.35">
      <c r="A289" s="132" t="s">
        <v>14</v>
      </c>
      <c r="B289" s="134">
        <v>10750</v>
      </c>
    </row>
    <row r="290" spans="1:2" x14ac:dyDescent="0.35">
      <c r="A290" s="133" t="s">
        <v>37</v>
      </c>
      <c r="B290" s="134">
        <v>10750</v>
      </c>
    </row>
    <row r="291" spans="1:2" x14ac:dyDescent="0.35">
      <c r="A291" s="135" t="s">
        <v>31</v>
      </c>
      <c r="B291" s="134">
        <v>10750</v>
      </c>
    </row>
    <row r="292" spans="1:2" x14ac:dyDescent="0.35">
      <c r="A292" s="128">
        <v>32701</v>
      </c>
      <c r="B292" s="134">
        <v>0</v>
      </c>
    </row>
    <row r="293" spans="1:2" x14ac:dyDescent="0.35">
      <c r="A293" s="129" t="s">
        <v>19</v>
      </c>
      <c r="B293" s="134">
        <v>0</v>
      </c>
    </row>
    <row r="294" spans="1:2" x14ac:dyDescent="0.35">
      <c r="A294" s="130" t="s">
        <v>14</v>
      </c>
      <c r="B294" s="134">
        <v>0</v>
      </c>
    </row>
    <row r="295" spans="1:2" x14ac:dyDescent="0.35">
      <c r="A295" s="131" t="s">
        <v>18</v>
      </c>
      <c r="B295" s="134">
        <v>0</v>
      </c>
    </row>
    <row r="296" spans="1:2" x14ac:dyDescent="0.35">
      <c r="A296" s="132" t="s">
        <v>14</v>
      </c>
      <c r="B296" s="134">
        <v>0</v>
      </c>
    </row>
    <row r="297" spans="1:2" x14ac:dyDescent="0.35">
      <c r="A297" s="133" t="s">
        <v>788</v>
      </c>
      <c r="B297" s="134">
        <v>0</v>
      </c>
    </row>
    <row r="298" spans="1:2" x14ac:dyDescent="0.35">
      <c r="A298" s="135" t="s">
        <v>31</v>
      </c>
      <c r="B298" s="134">
        <v>0</v>
      </c>
    </row>
    <row r="299" spans="1:2" x14ac:dyDescent="0.35">
      <c r="A299" s="128">
        <v>33104</v>
      </c>
      <c r="B299" s="134">
        <v>0</v>
      </c>
    </row>
    <row r="300" spans="1:2" x14ac:dyDescent="0.35">
      <c r="A300" s="129" t="s">
        <v>19</v>
      </c>
      <c r="B300" s="134">
        <v>0</v>
      </c>
    </row>
    <row r="301" spans="1:2" x14ac:dyDescent="0.35">
      <c r="A301" s="130" t="s">
        <v>14</v>
      </c>
      <c r="B301" s="134">
        <v>0</v>
      </c>
    </row>
    <row r="302" spans="1:2" x14ac:dyDescent="0.35">
      <c r="A302" s="131" t="s">
        <v>18</v>
      </c>
      <c r="B302" s="134">
        <v>0</v>
      </c>
    </row>
    <row r="303" spans="1:2" x14ac:dyDescent="0.35">
      <c r="A303" s="132" t="s">
        <v>14</v>
      </c>
      <c r="B303" s="134">
        <v>0</v>
      </c>
    </row>
    <row r="304" spans="1:2" x14ac:dyDescent="0.35">
      <c r="A304" s="133" t="s">
        <v>789</v>
      </c>
      <c r="B304" s="134">
        <v>0</v>
      </c>
    </row>
    <row r="305" spans="1:2" x14ac:dyDescent="0.35">
      <c r="A305" s="135" t="s">
        <v>31</v>
      </c>
      <c r="B305" s="134">
        <v>0</v>
      </c>
    </row>
    <row r="306" spans="1:2" x14ac:dyDescent="0.35">
      <c r="A306" s="128">
        <v>33604</v>
      </c>
      <c r="B306" s="134">
        <v>6785</v>
      </c>
    </row>
    <row r="307" spans="1:2" x14ac:dyDescent="0.35">
      <c r="A307" s="129" t="s">
        <v>19</v>
      </c>
      <c r="B307" s="134">
        <v>6785</v>
      </c>
    </row>
    <row r="308" spans="1:2" x14ac:dyDescent="0.35">
      <c r="A308" s="130" t="s">
        <v>14</v>
      </c>
      <c r="B308" s="134">
        <v>0</v>
      </c>
    </row>
    <row r="309" spans="1:2" x14ac:dyDescent="0.35">
      <c r="A309" s="131" t="s">
        <v>40</v>
      </c>
      <c r="B309" s="134">
        <v>0</v>
      </c>
    </row>
    <row r="310" spans="1:2" x14ac:dyDescent="0.35">
      <c r="A310" s="132" t="s">
        <v>14</v>
      </c>
      <c r="B310" s="134">
        <v>0</v>
      </c>
    </row>
    <row r="311" spans="1:2" x14ac:dyDescent="0.35">
      <c r="A311" s="133" t="s">
        <v>803</v>
      </c>
      <c r="B311" s="134">
        <v>0</v>
      </c>
    </row>
    <row r="312" spans="1:2" x14ac:dyDescent="0.35">
      <c r="A312" s="135" t="s">
        <v>26</v>
      </c>
      <c r="B312" s="134">
        <v>0</v>
      </c>
    </row>
    <row r="313" spans="1:2" x14ac:dyDescent="0.35">
      <c r="A313" s="130" t="s">
        <v>24</v>
      </c>
      <c r="B313" s="134">
        <v>5805</v>
      </c>
    </row>
    <row r="314" spans="1:2" x14ac:dyDescent="0.35">
      <c r="A314" s="131" t="s">
        <v>23</v>
      </c>
      <c r="B314" s="134">
        <v>5805</v>
      </c>
    </row>
    <row r="315" spans="1:2" x14ac:dyDescent="0.35">
      <c r="A315" s="132" t="s">
        <v>14</v>
      </c>
      <c r="B315" s="134">
        <v>5805</v>
      </c>
    </row>
    <row r="316" spans="1:2" x14ac:dyDescent="0.35">
      <c r="A316" s="133" t="s">
        <v>803</v>
      </c>
      <c r="B316" s="134">
        <v>5805</v>
      </c>
    </row>
    <row r="317" spans="1:2" x14ac:dyDescent="0.35">
      <c r="A317" s="135" t="s">
        <v>26</v>
      </c>
      <c r="B317" s="134">
        <v>5805</v>
      </c>
    </row>
    <row r="318" spans="1:2" x14ac:dyDescent="0.35">
      <c r="A318" s="130" t="s">
        <v>16</v>
      </c>
      <c r="B318" s="134">
        <v>980</v>
      </c>
    </row>
    <row r="319" spans="1:2" x14ac:dyDescent="0.35">
      <c r="A319" s="131" t="s">
        <v>15</v>
      </c>
      <c r="B319" s="134">
        <v>980</v>
      </c>
    </row>
    <row r="320" spans="1:2" x14ac:dyDescent="0.35">
      <c r="A320" s="132" t="s">
        <v>14</v>
      </c>
      <c r="B320" s="134">
        <v>980</v>
      </c>
    </row>
    <row r="321" spans="1:2" x14ac:dyDescent="0.35">
      <c r="A321" s="133" t="s">
        <v>803</v>
      </c>
      <c r="B321" s="134">
        <v>980</v>
      </c>
    </row>
    <row r="322" spans="1:2" x14ac:dyDescent="0.35">
      <c r="A322" s="135" t="s">
        <v>85</v>
      </c>
      <c r="B322" s="134">
        <v>980</v>
      </c>
    </row>
    <row r="323" spans="1:2" x14ac:dyDescent="0.35">
      <c r="A323" s="128">
        <v>33801</v>
      </c>
      <c r="B323" s="134">
        <v>112286</v>
      </c>
    </row>
    <row r="324" spans="1:2" x14ac:dyDescent="0.35">
      <c r="A324" s="129" t="s">
        <v>21</v>
      </c>
      <c r="B324" s="134">
        <v>112286</v>
      </c>
    </row>
    <row r="325" spans="1:2" x14ac:dyDescent="0.35">
      <c r="A325" s="130" t="s">
        <v>14</v>
      </c>
      <c r="B325" s="134">
        <v>112286</v>
      </c>
    </row>
    <row r="326" spans="1:2" x14ac:dyDescent="0.35">
      <c r="A326" s="131" t="s">
        <v>18</v>
      </c>
      <c r="B326" s="134">
        <v>112286</v>
      </c>
    </row>
    <row r="327" spans="1:2" x14ac:dyDescent="0.35">
      <c r="A327" s="132" t="s">
        <v>14</v>
      </c>
      <c r="B327" s="134">
        <v>112286</v>
      </c>
    </row>
    <row r="328" spans="1:2" x14ac:dyDescent="0.35">
      <c r="A328" s="133" t="s">
        <v>800</v>
      </c>
      <c r="B328" s="134">
        <v>112286</v>
      </c>
    </row>
    <row r="329" spans="1:2" x14ac:dyDescent="0.35">
      <c r="A329" s="135" t="s">
        <v>76</v>
      </c>
      <c r="B329" s="134">
        <v>112286</v>
      </c>
    </row>
    <row r="330" spans="1:2" x14ac:dyDescent="0.35">
      <c r="A330" s="128">
        <v>33901</v>
      </c>
      <c r="B330" s="134">
        <v>1000</v>
      </c>
    </row>
    <row r="331" spans="1:2" x14ac:dyDescent="0.35">
      <c r="A331" s="129" t="s">
        <v>19</v>
      </c>
      <c r="B331" s="134">
        <v>1000</v>
      </c>
    </row>
    <row r="332" spans="1:2" x14ac:dyDescent="0.35">
      <c r="A332" s="130" t="s">
        <v>14</v>
      </c>
      <c r="B332" s="134">
        <v>1000</v>
      </c>
    </row>
    <row r="333" spans="1:2" x14ac:dyDescent="0.35">
      <c r="A333" s="131" t="s">
        <v>40</v>
      </c>
      <c r="B333" s="134">
        <v>1000</v>
      </c>
    </row>
    <row r="334" spans="1:2" x14ac:dyDescent="0.35">
      <c r="A334" s="132" t="s">
        <v>14</v>
      </c>
      <c r="B334" s="134">
        <v>1000</v>
      </c>
    </row>
    <row r="335" spans="1:2" x14ac:dyDescent="0.35">
      <c r="A335" s="133" t="s">
        <v>823</v>
      </c>
      <c r="B335" s="134">
        <v>1000</v>
      </c>
    </row>
    <row r="336" spans="1:2" x14ac:dyDescent="0.35">
      <c r="A336" s="135" t="s">
        <v>31</v>
      </c>
      <c r="B336" s="134">
        <v>1000</v>
      </c>
    </row>
    <row r="337" spans="1:2" x14ac:dyDescent="0.35">
      <c r="A337" s="128">
        <v>35201</v>
      </c>
      <c r="B337" s="134">
        <v>2500</v>
      </c>
    </row>
    <row r="338" spans="1:2" x14ac:dyDescent="0.35">
      <c r="A338" s="129" t="s">
        <v>19</v>
      </c>
      <c r="B338" s="134">
        <v>2500</v>
      </c>
    </row>
    <row r="339" spans="1:2" x14ac:dyDescent="0.35">
      <c r="A339" s="130" t="s">
        <v>14</v>
      </c>
      <c r="B339" s="134">
        <v>2500</v>
      </c>
    </row>
    <row r="340" spans="1:2" x14ac:dyDescent="0.35">
      <c r="A340" s="131" t="s">
        <v>18</v>
      </c>
      <c r="B340" s="134">
        <v>2500</v>
      </c>
    </row>
    <row r="341" spans="1:2" x14ac:dyDescent="0.35">
      <c r="A341" s="132" t="s">
        <v>14</v>
      </c>
      <c r="B341" s="134">
        <v>2500</v>
      </c>
    </row>
    <row r="342" spans="1:2" x14ac:dyDescent="0.35">
      <c r="A342" s="133" t="s">
        <v>792</v>
      </c>
      <c r="B342" s="134">
        <v>2500</v>
      </c>
    </row>
    <row r="343" spans="1:2" x14ac:dyDescent="0.35">
      <c r="A343" s="135" t="s">
        <v>31</v>
      </c>
      <c r="B343" s="134">
        <v>2500</v>
      </c>
    </row>
    <row r="344" spans="1:2" x14ac:dyDescent="0.35">
      <c r="A344" s="128">
        <v>35501</v>
      </c>
      <c r="B344" s="134">
        <v>6960</v>
      </c>
    </row>
    <row r="345" spans="1:2" x14ac:dyDescent="0.35">
      <c r="A345" s="129" t="s">
        <v>19</v>
      </c>
      <c r="B345" s="134">
        <v>6960</v>
      </c>
    </row>
    <row r="346" spans="1:2" x14ac:dyDescent="0.35">
      <c r="A346" s="130" t="s">
        <v>14</v>
      </c>
      <c r="B346" s="134">
        <v>0</v>
      </c>
    </row>
    <row r="347" spans="1:2" x14ac:dyDescent="0.35">
      <c r="A347" s="131" t="s">
        <v>18</v>
      </c>
      <c r="B347" s="134">
        <v>0</v>
      </c>
    </row>
    <row r="348" spans="1:2" x14ac:dyDescent="0.35">
      <c r="A348" s="132" t="s">
        <v>14</v>
      </c>
      <c r="B348" s="134">
        <v>0</v>
      </c>
    </row>
    <row r="349" spans="1:2" x14ac:dyDescent="0.35">
      <c r="A349" s="133" t="s">
        <v>793</v>
      </c>
      <c r="B349" s="134">
        <v>0</v>
      </c>
    </row>
    <row r="350" spans="1:2" x14ac:dyDescent="0.35">
      <c r="A350" s="135" t="s">
        <v>31</v>
      </c>
      <c r="B350" s="134">
        <v>0</v>
      </c>
    </row>
    <row r="351" spans="1:2" x14ac:dyDescent="0.35">
      <c r="A351" s="130" t="s">
        <v>86</v>
      </c>
      <c r="B351" s="134">
        <v>6960</v>
      </c>
    </row>
    <row r="352" spans="1:2" x14ac:dyDescent="0.35">
      <c r="A352" s="131" t="s">
        <v>27</v>
      </c>
      <c r="B352" s="134">
        <v>6960</v>
      </c>
    </row>
    <row r="353" spans="1:2" x14ac:dyDescent="0.35">
      <c r="A353" s="132" t="s">
        <v>14</v>
      </c>
      <c r="B353" s="134">
        <v>6960</v>
      </c>
    </row>
    <row r="354" spans="1:2" x14ac:dyDescent="0.35">
      <c r="A354" s="133" t="s">
        <v>814</v>
      </c>
      <c r="B354" s="134">
        <v>6960</v>
      </c>
    </row>
    <row r="355" spans="1:2" x14ac:dyDescent="0.35">
      <c r="A355" s="135" t="s">
        <v>31</v>
      </c>
      <c r="B355" s="134">
        <v>6960</v>
      </c>
    </row>
    <row r="356" spans="1:2" x14ac:dyDescent="0.35">
      <c r="A356" s="128">
        <v>35701</v>
      </c>
      <c r="B356" s="134">
        <v>2917.4</v>
      </c>
    </row>
    <row r="357" spans="1:2" x14ac:dyDescent="0.35">
      <c r="A357" s="129" t="s">
        <v>19</v>
      </c>
      <c r="B357" s="134">
        <v>0</v>
      </c>
    </row>
    <row r="358" spans="1:2" x14ac:dyDescent="0.35">
      <c r="A358" s="130" t="s">
        <v>14</v>
      </c>
      <c r="B358" s="134">
        <v>0</v>
      </c>
    </row>
    <row r="359" spans="1:2" x14ac:dyDescent="0.35">
      <c r="A359" s="131" t="s">
        <v>18</v>
      </c>
      <c r="B359" s="134">
        <v>0</v>
      </c>
    </row>
    <row r="360" spans="1:2" x14ac:dyDescent="0.35">
      <c r="A360" s="132" t="s">
        <v>14</v>
      </c>
      <c r="B360" s="134">
        <v>0</v>
      </c>
    </row>
    <row r="361" spans="1:2" x14ac:dyDescent="0.35">
      <c r="A361" s="133" t="s">
        <v>794</v>
      </c>
      <c r="B361" s="134">
        <v>0</v>
      </c>
    </row>
    <row r="362" spans="1:2" x14ac:dyDescent="0.35">
      <c r="A362" s="135" t="s">
        <v>31</v>
      </c>
      <c r="B362" s="134">
        <v>0</v>
      </c>
    </row>
    <row r="363" spans="1:2" x14ac:dyDescent="0.35">
      <c r="A363" s="129" t="s">
        <v>113</v>
      </c>
      <c r="B363" s="134">
        <v>2917.4</v>
      </c>
    </row>
    <row r="364" spans="1:2" x14ac:dyDescent="0.35">
      <c r="A364" s="130" t="s">
        <v>86</v>
      </c>
      <c r="B364" s="134">
        <v>2917.4</v>
      </c>
    </row>
    <row r="365" spans="1:2" x14ac:dyDescent="0.35">
      <c r="A365" s="131" t="s">
        <v>27</v>
      </c>
      <c r="B365" s="134">
        <v>2917.4</v>
      </c>
    </row>
    <row r="366" spans="1:2" x14ac:dyDescent="0.35">
      <c r="A366" s="132" t="s">
        <v>14</v>
      </c>
      <c r="B366" s="134">
        <v>2917.4</v>
      </c>
    </row>
    <row r="367" spans="1:2" x14ac:dyDescent="0.35">
      <c r="A367" s="133" t="s">
        <v>794</v>
      </c>
      <c r="B367" s="134">
        <v>2917.4</v>
      </c>
    </row>
    <row r="368" spans="1:2" x14ac:dyDescent="0.35">
      <c r="A368" s="135" t="s">
        <v>31</v>
      </c>
      <c r="B368" s="134">
        <v>2917.4</v>
      </c>
    </row>
    <row r="369" spans="1:2" x14ac:dyDescent="0.35">
      <c r="A369" s="128">
        <v>35801</v>
      </c>
      <c r="B369" s="134">
        <v>57000</v>
      </c>
    </row>
    <row r="370" spans="1:2" x14ac:dyDescent="0.35">
      <c r="A370" s="129" t="s">
        <v>21</v>
      </c>
      <c r="B370" s="134">
        <v>57000</v>
      </c>
    </row>
    <row r="371" spans="1:2" x14ac:dyDescent="0.35">
      <c r="A371" s="130" t="s">
        <v>14</v>
      </c>
      <c r="B371" s="134">
        <v>57000</v>
      </c>
    </row>
    <row r="372" spans="1:2" x14ac:dyDescent="0.35">
      <c r="A372" s="131" t="s">
        <v>18</v>
      </c>
      <c r="B372" s="134">
        <v>57000</v>
      </c>
    </row>
    <row r="373" spans="1:2" x14ac:dyDescent="0.35">
      <c r="A373" s="132" t="s">
        <v>14</v>
      </c>
      <c r="B373" s="134">
        <v>57000</v>
      </c>
    </row>
    <row r="374" spans="1:2" x14ac:dyDescent="0.35">
      <c r="A374" s="133" t="s">
        <v>801</v>
      </c>
      <c r="B374" s="134">
        <v>57000</v>
      </c>
    </row>
    <row r="375" spans="1:2" x14ac:dyDescent="0.35">
      <c r="A375" s="135" t="s">
        <v>76</v>
      </c>
      <c r="B375" s="134">
        <v>57000</v>
      </c>
    </row>
    <row r="376" spans="1:2" x14ac:dyDescent="0.35">
      <c r="A376" s="128">
        <v>35901</v>
      </c>
      <c r="B376" s="134">
        <v>0</v>
      </c>
    </row>
    <row r="377" spans="1:2" x14ac:dyDescent="0.35">
      <c r="A377" s="129" t="s">
        <v>19</v>
      </c>
      <c r="B377" s="134">
        <v>0</v>
      </c>
    </row>
    <row r="378" spans="1:2" x14ac:dyDescent="0.35">
      <c r="A378" s="130" t="s">
        <v>14</v>
      </c>
      <c r="B378" s="134">
        <v>0</v>
      </c>
    </row>
    <row r="379" spans="1:2" x14ac:dyDescent="0.35">
      <c r="A379" s="131" t="s">
        <v>18</v>
      </c>
      <c r="B379" s="134">
        <v>0</v>
      </c>
    </row>
    <row r="380" spans="1:2" x14ac:dyDescent="0.35">
      <c r="A380" s="132" t="s">
        <v>14</v>
      </c>
      <c r="B380" s="134">
        <v>0</v>
      </c>
    </row>
    <row r="381" spans="1:2" x14ac:dyDescent="0.35">
      <c r="A381" s="133" t="s">
        <v>795</v>
      </c>
      <c r="B381" s="134">
        <v>0</v>
      </c>
    </row>
    <row r="382" spans="1:2" x14ac:dyDescent="0.35">
      <c r="A382" s="135" t="s">
        <v>76</v>
      </c>
      <c r="B382" s="134">
        <v>0</v>
      </c>
    </row>
    <row r="383" spans="1:2" x14ac:dyDescent="0.35">
      <c r="A383" s="128">
        <v>37104</v>
      </c>
      <c r="B383" s="134">
        <v>8000</v>
      </c>
    </row>
    <row r="384" spans="1:2" x14ac:dyDescent="0.35">
      <c r="A384" s="129" t="s">
        <v>19</v>
      </c>
      <c r="B384" s="134">
        <v>8000</v>
      </c>
    </row>
    <row r="385" spans="1:2" x14ac:dyDescent="0.35">
      <c r="A385" s="130" t="s">
        <v>14</v>
      </c>
      <c r="B385" s="134">
        <v>8000</v>
      </c>
    </row>
    <row r="386" spans="1:2" x14ac:dyDescent="0.35">
      <c r="A386" s="131" t="s">
        <v>40</v>
      </c>
      <c r="B386" s="134">
        <v>8000</v>
      </c>
    </row>
    <row r="387" spans="1:2" x14ac:dyDescent="0.35">
      <c r="A387" s="132" t="s">
        <v>14</v>
      </c>
      <c r="B387" s="134">
        <v>8000</v>
      </c>
    </row>
    <row r="388" spans="1:2" x14ac:dyDescent="0.35">
      <c r="A388" s="133" t="s">
        <v>824</v>
      </c>
      <c r="B388" s="134">
        <v>8000</v>
      </c>
    </row>
    <row r="389" spans="1:2" x14ac:dyDescent="0.35">
      <c r="A389" s="135" t="s">
        <v>31</v>
      </c>
      <c r="B389" s="134">
        <v>8000</v>
      </c>
    </row>
    <row r="390" spans="1:2" x14ac:dyDescent="0.35">
      <c r="A390" s="128">
        <v>37501</v>
      </c>
      <c r="B390" s="134">
        <v>1250</v>
      </c>
    </row>
    <row r="391" spans="1:2" x14ac:dyDescent="0.35">
      <c r="A391" s="129" t="s">
        <v>110</v>
      </c>
      <c r="B391" s="134">
        <v>0</v>
      </c>
    </row>
    <row r="392" spans="1:2" x14ac:dyDescent="0.35">
      <c r="A392" s="130" t="s">
        <v>86</v>
      </c>
      <c r="B392" s="134">
        <v>0</v>
      </c>
    </row>
    <row r="393" spans="1:2" x14ac:dyDescent="0.35">
      <c r="A393" s="131" t="s">
        <v>27</v>
      </c>
      <c r="B393" s="134">
        <v>0</v>
      </c>
    </row>
    <row r="394" spans="1:2" x14ac:dyDescent="0.35">
      <c r="A394" s="132" t="s">
        <v>14</v>
      </c>
      <c r="B394" s="134">
        <v>0</v>
      </c>
    </row>
    <row r="395" spans="1:2" x14ac:dyDescent="0.35">
      <c r="A395" s="133" t="s">
        <v>816</v>
      </c>
      <c r="B395" s="134">
        <v>0</v>
      </c>
    </row>
    <row r="396" spans="1:2" x14ac:dyDescent="0.35">
      <c r="A396" s="135" t="s">
        <v>31</v>
      </c>
      <c r="B396" s="134">
        <v>0</v>
      </c>
    </row>
    <row r="397" spans="1:2" x14ac:dyDescent="0.35">
      <c r="A397" s="129" t="s">
        <v>113</v>
      </c>
      <c r="B397" s="134">
        <v>1250</v>
      </c>
    </row>
    <row r="398" spans="1:2" x14ac:dyDescent="0.35">
      <c r="A398" s="130" t="s">
        <v>86</v>
      </c>
      <c r="B398" s="134">
        <v>1250</v>
      </c>
    </row>
    <row r="399" spans="1:2" x14ac:dyDescent="0.35">
      <c r="A399" s="131" t="s">
        <v>27</v>
      </c>
      <c r="B399" s="134">
        <v>1250</v>
      </c>
    </row>
    <row r="400" spans="1:2" x14ac:dyDescent="0.35">
      <c r="A400" s="132" t="s">
        <v>14</v>
      </c>
      <c r="B400" s="134">
        <v>1250</v>
      </c>
    </row>
    <row r="401" spans="1:2" x14ac:dyDescent="0.35">
      <c r="A401" s="133" t="s">
        <v>816</v>
      </c>
      <c r="B401" s="134">
        <v>1250</v>
      </c>
    </row>
    <row r="402" spans="1:2" x14ac:dyDescent="0.35">
      <c r="A402" s="135" t="s">
        <v>31</v>
      </c>
      <c r="B402" s="134">
        <v>1250</v>
      </c>
    </row>
    <row r="403" spans="1:2" x14ac:dyDescent="0.35">
      <c r="A403" s="128">
        <v>37504</v>
      </c>
      <c r="B403" s="134">
        <v>14000</v>
      </c>
    </row>
    <row r="404" spans="1:2" x14ac:dyDescent="0.35">
      <c r="A404" s="129" t="s">
        <v>19</v>
      </c>
      <c r="B404" s="134">
        <v>14000</v>
      </c>
    </row>
    <row r="405" spans="1:2" x14ac:dyDescent="0.35">
      <c r="A405" s="130" t="s">
        <v>14</v>
      </c>
      <c r="B405" s="134">
        <v>11500</v>
      </c>
    </row>
    <row r="406" spans="1:2" x14ac:dyDescent="0.35">
      <c r="A406" s="131" t="s">
        <v>18</v>
      </c>
      <c r="B406" s="134">
        <v>0</v>
      </c>
    </row>
    <row r="407" spans="1:2" x14ac:dyDescent="0.35">
      <c r="A407" s="132" t="s">
        <v>14</v>
      </c>
      <c r="B407" s="134">
        <v>0</v>
      </c>
    </row>
    <row r="408" spans="1:2" x14ac:dyDescent="0.35">
      <c r="A408" s="133" t="s">
        <v>796</v>
      </c>
      <c r="B408" s="134">
        <v>0</v>
      </c>
    </row>
    <row r="409" spans="1:2" x14ac:dyDescent="0.35">
      <c r="A409" s="135" t="s">
        <v>31</v>
      </c>
      <c r="B409" s="134">
        <v>0</v>
      </c>
    </row>
    <row r="410" spans="1:2" x14ac:dyDescent="0.35">
      <c r="A410" s="131" t="s">
        <v>23</v>
      </c>
      <c r="B410" s="134">
        <v>7500</v>
      </c>
    </row>
    <row r="411" spans="1:2" x14ac:dyDescent="0.35">
      <c r="A411" s="132" t="s">
        <v>14</v>
      </c>
      <c r="B411" s="134">
        <v>7500</v>
      </c>
    </row>
    <row r="412" spans="1:2" x14ac:dyDescent="0.35">
      <c r="A412" s="133" t="s">
        <v>804</v>
      </c>
      <c r="B412" s="134">
        <v>7500</v>
      </c>
    </row>
    <row r="413" spans="1:2" x14ac:dyDescent="0.35">
      <c r="A413" s="135" t="s">
        <v>31</v>
      </c>
      <c r="B413" s="134">
        <v>7500</v>
      </c>
    </row>
    <row r="414" spans="1:2" x14ac:dyDescent="0.35">
      <c r="A414" s="131" t="s">
        <v>40</v>
      </c>
      <c r="B414" s="134">
        <v>4000</v>
      </c>
    </row>
    <row r="415" spans="1:2" x14ac:dyDescent="0.35">
      <c r="A415" s="132" t="s">
        <v>14</v>
      </c>
      <c r="B415" s="134">
        <v>4000</v>
      </c>
    </row>
    <row r="416" spans="1:2" x14ac:dyDescent="0.35">
      <c r="A416" s="133" t="s">
        <v>804</v>
      </c>
      <c r="B416" s="134">
        <v>4000</v>
      </c>
    </row>
    <row r="417" spans="1:2" x14ac:dyDescent="0.35">
      <c r="A417" s="135" t="s">
        <v>31</v>
      </c>
      <c r="B417" s="134">
        <v>4000</v>
      </c>
    </row>
    <row r="418" spans="1:2" x14ac:dyDescent="0.35">
      <c r="A418" s="130" t="s">
        <v>16</v>
      </c>
      <c r="B418" s="134">
        <v>2500</v>
      </c>
    </row>
    <row r="419" spans="1:2" x14ac:dyDescent="0.35">
      <c r="A419" s="131" t="s">
        <v>15</v>
      </c>
      <c r="B419" s="134">
        <v>2500</v>
      </c>
    </row>
    <row r="420" spans="1:2" x14ac:dyDescent="0.35">
      <c r="A420" s="132" t="s">
        <v>14</v>
      </c>
      <c r="B420" s="134">
        <v>2500</v>
      </c>
    </row>
    <row r="421" spans="1:2" x14ac:dyDescent="0.35">
      <c r="A421" s="133" t="s">
        <v>796</v>
      </c>
      <c r="B421" s="134">
        <v>2500</v>
      </c>
    </row>
    <row r="422" spans="1:2" x14ac:dyDescent="0.35">
      <c r="A422" s="135" t="s">
        <v>85</v>
      </c>
      <c r="B422" s="134">
        <v>2500</v>
      </c>
    </row>
    <row r="423" spans="1:2" x14ac:dyDescent="0.35">
      <c r="A423" s="130" t="s">
        <v>86</v>
      </c>
      <c r="B423" s="134">
        <v>0</v>
      </c>
    </row>
    <row r="424" spans="1:2" x14ac:dyDescent="0.35">
      <c r="A424" s="131" t="s">
        <v>27</v>
      </c>
      <c r="B424" s="134">
        <v>0</v>
      </c>
    </row>
    <row r="425" spans="1:2" x14ac:dyDescent="0.35">
      <c r="A425" s="132" t="s">
        <v>14</v>
      </c>
      <c r="B425" s="134">
        <v>0</v>
      </c>
    </row>
    <row r="426" spans="1:2" x14ac:dyDescent="0.35">
      <c r="A426" s="133" t="s">
        <v>793</v>
      </c>
      <c r="B426" s="134">
        <v>0</v>
      </c>
    </row>
    <row r="427" spans="1:2" x14ac:dyDescent="0.35">
      <c r="A427" s="135" t="s">
        <v>31</v>
      </c>
      <c r="B427" s="134">
        <v>0</v>
      </c>
    </row>
    <row r="428" spans="1:2" x14ac:dyDescent="0.35">
      <c r="A428" s="128">
        <v>37901</v>
      </c>
      <c r="B428" s="134">
        <v>7500</v>
      </c>
    </row>
    <row r="429" spans="1:2" x14ac:dyDescent="0.35">
      <c r="A429" s="129" t="s">
        <v>28</v>
      </c>
      <c r="B429" s="134">
        <v>7500</v>
      </c>
    </row>
    <row r="430" spans="1:2" x14ac:dyDescent="0.35">
      <c r="A430" s="130" t="s">
        <v>86</v>
      </c>
      <c r="B430" s="134">
        <v>7500</v>
      </c>
    </row>
    <row r="431" spans="1:2" x14ac:dyDescent="0.35">
      <c r="A431" s="131" t="s">
        <v>27</v>
      </c>
      <c r="B431" s="134">
        <v>7500</v>
      </c>
    </row>
    <row r="432" spans="1:2" x14ac:dyDescent="0.35">
      <c r="A432" s="132" t="s">
        <v>14</v>
      </c>
      <c r="B432" s="134">
        <v>7500</v>
      </c>
    </row>
    <row r="433" spans="1:2" x14ac:dyDescent="0.35">
      <c r="A433" s="133" t="s">
        <v>818</v>
      </c>
      <c r="B433" s="134">
        <v>7500</v>
      </c>
    </row>
    <row r="434" spans="1:2" x14ac:dyDescent="0.35">
      <c r="A434" s="135" t="s">
        <v>31</v>
      </c>
      <c r="B434" s="134">
        <v>7500</v>
      </c>
    </row>
    <row r="435" spans="1:2" x14ac:dyDescent="0.35">
      <c r="A435" s="128">
        <v>38501</v>
      </c>
      <c r="B435" s="134">
        <v>3500</v>
      </c>
    </row>
    <row r="436" spans="1:2" x14ac:dyDescent="0.35">
      <c r="A436" s="129" t="s">
        <v>19</v>
      </c>
      <c r="B436" s="134">
        <v>3500</v>
      </c>
    </row>
    <row r="437" spans="1:2" x14ac:dyDescent="0.35">
      <c r="A437" s="130" t="s">
        <v>14</v>
      </c>
      <c r="B437" s="134">
        <v>3500</v>
      </c>
    </row>
    <row r="438" spans="1:2" x14ac:dyDescent="0.35">
      <c r="A438" s="131" t="s">
        <v>40</v>
      </c>
      <c r="B438" s="134">
        <v>3500</v>
      </c>
    </row>
    <row r="439" spans="1:2" x14ac:dyDescent="0.35">
      <c r="A439" s="132" t="s">
        <v>14</v>
      </c>
      <c r="B439" s="134">
        <v>3500</v>
      </c>
    </row>
    <row r="440" spans="1:2" x14ac:dyDescent="0.35">
      <c r="A440" s="133" t="s">
        <v>825</v>
      </c>
      <c r="B440" s="134">
        <v>3500</v>
      </c>
    </row>
    <row r="441" spans="1:2" x14ac:dyDescent="0.35">
      <c r="A441" s="135" t="s">
        <v>31</v>
      </c>
      <c r="B441" s="134">
        <v>3500</v>
      </c>
    </row>
    <row r="442" spans="1:2" x14ac:dyDescent="0.35">
      <c r="A442" s="128">
        <v>39202</v>
      </c>
      <c r="B442" s="134">
        <v>8652</v>
      </c>
    </row>
    <row r="443" spans="1:2" x14ac:dyDescent="0.35">
      <c r="A443" s="129" t="s">
        <v>110</v>
      </c>
      <c r="B443" s="134">
        <v>0</v>
      </c>
    </row>
    <row r="444" spans="1:2" x14ac:dyDescent="0.35">
      <c r="A444" s="130" t="s">
        <v>86</v>
      </c>
      <c r="B444" s="134">
        <v>0</v>
      </c>
    </row>
    <row r="445" spans="1:2" x14ac:dyDescent="0.35">
      <c r="A445" s="131" t="s">
        <v>27</v>
      </c>
      <c r="B445" s="134">
        <v>0</v>
      </c>
    </row>
    <row r="446" spans="1:2" x14ac:dyDescent="0.35">
      <c r="A446" s="132" t="s">
        <v>14</v>
      </c>
      <c r="B446" s="134">
        <v>0</v>
      </c>
    </row>
    <row r="447" spans="1:2" x14ac:dyDescent="0.35">
      <c r="A447" s="133" t="s">
        <v>797</v>
      </c>
      <c r="B447" s="134">
        <v>0</v>
      </c>
    </row>
    <row r="448" spans="1:2" x14ac:dyDescent="0.35">
      <c r="A448" s="135" t="s">
        <v>31</v>
      </c>
      <c r="B448" s="134">
        <v>0</v>
      </c>
    </row>
    <row r="449" spans="1:2" x14ac:dyDescent="0.35">
      <c r="A449" s="129" t="s">
        <v>28</v>
      </c>
      <c r="B449" s="134">
        <v>1288</v>
      </c>
    </row>
    <row r="450" spans="1:2" x14ac:dyDescent="0.35">
      <c r="A450" s="130" t="s">
        <v>86</v>
      </c>
      <c r="B450" s="134">
        <v>1288</v>
      </c>
    </row>
    <row r="451" spans="1:2" x14ac:dyDescent="0.35">
      <c r="A451" s="131" t="s">
        <v>27</v>
      </c>
      <c r="B451" s="134">
        <v>1288</v>
      </c>
    </row>
    <row r="452" spans="1:2" x14ac:dyDescent="0.35">
      <c r="A452" s="132" t="s">
        <v>14</v>
      </c>
      <c r="B452" s="134">
        <v>1288</v>
      </c>
    </row>
    <row r="453" spans="1:2" x14ac:dyDescent="0.35">
      <c r="A453" s="133" t="s">
        <v>797</v>
      </c>
      <c r="B453" s="134">
        <v>1288</v>
      </c>
    </row>
    <row r="454" spans="1:2" x14ac:dyDescent="0.35">
      <c r="A454" s="135" t="s">
        <v>31</v>
      </c>
      <c r="B454" s="134">
        <v>1288</v>
      </c>
    </row>
    <row r="455" spans="1:2" x14ac:dyDescent="0.35">
      <c r="A455" s="129" t="s">
        <v>19</v>
      </c>
      <c r="B455" s="134">
        <v>6076</v>
      </c>
    </row>
    <row r="456" spans="1:2" x14ac:dyDescent="0.35">
      <c r="A456" s="130" t="s">
        <v>14</v>
      </c>
      <c r="B456" s="134">
        <v>1500</v>
      </c>
    </row>
    <row r="457" spans="1:2" x14ac:dyDescent="0.35">
      <c r="A457" s="131" t="s">
        <v>18</v>
      </c>
      <c r="B457" s="134">
        <v>0</v>
      </c>
    </row>
    <row r="458" spans="1:2" x14ac:dyDescent="0.35">
      <c r="A458" s="132" t="s">
        <v>14</v>
      </c>
      <c r="B458" s="134">
        <v>0</v>
      </c>
    </row>
    <row r="459" spans="1:2" x14ac:dyDescent="0.35">
      <c r="A459" s="133" t="s">
        <v>797</v>
      </c>
      <c r="B459" s="134">
        <v>0</v>
      </c>
    </row>
    <row r="460" spans="1:2" x14ac:dyDescent="0.35">
      <c r="A460" s="135" t="s">
        <v>31</v>
      </c>
      <c r="B460" s="134">
        <v>0</v>
      </c>
    </row>
    <row r="461" spans="1:2" x14ac:dyDescent="0.35">
      <c r="A461" s="131" t="s">
        <v>40</v>
      </c>
      <c r="B461" s="134">
        <v>1500</v>
      </c>
    </row>
    <row r="462" spans="1:2" x14ac:dyDescent="0.35">
      <c r="A462" s="132" t="s">
        <v>14</v>
      </c>
      <c r="B462" s="134">
        <v>1500</v>
      </c>
    </row>
    <row r="463" spans="1:2" x14ac:dyDescent="0.35">
      <c r="A463" s="133" t="s">
        <v>797</v>
      </c>
      <c r="B463" s="134">
        <v>1500</v>
      </c>
    </row>
    <row r="464" spans="1:2" x14ac:dyDescent="0.35">
      <c r="A464" s="135" t="s">
        <v>31</v>
      </c>
      <c r="B464" s="134">
        <v>1500</v>
      </c>
    </row>
    <row r="465" spans="1:2" x14ac:dyDescent="0.35">
      <c r="A465" s="130" t="s">
        <v>24</v>
      </c>
      <c r="B465" s="134">
        <v>3432</v>
      </c>
    </row>
    <row r="466" spans="1:2" x14ac:dyDescent="0.35">
      <c r="A466" s="131" t="s">
        <v>23</v>
      </c>
      <c r="B466" s="134">
        <v>3432</v>
      </c>
    </row>
    <row r="467" spans="1:2" x14ac:dyDescent="0.35">
      <c r="A467" s="132" t="s">
        <v>14</v>
      </c>
      <c r="B467" s="134">
        <v>3432</v>
      </c>
    </row>
    <row r="468" spans="1:2" x14ac:dyDescent="0.35">
      <c r="A468" s="133" t="s">
        <v>797</v>
      </c>
      <c r="B468" s="134">
        <v>3432</v>
      </c>
    </row>
    <row r="469" spans="1:2" x14ac:dyDescent="0.35">
      <c r="A469" s="135" t="s">
        <v>31</v>
      </c>
      <c r="B469" s="134">
        <v>3432</v>
      </c>
    </row>
    <row r="470" spans="1:2" x14ac:dyDescent="0.35">
      <c r="A470" s="130" t="s">
        <v>16</v>
      </c>
      <c r="B470" s="134">
        <v>1144</v>
      </c>
    </row>
    <row r="471" spans="1:2" x14ac:dyDescent="0.35">
      <c r="A471" s="131" t="s">
        <v>15</v>
      </c>
      <c r="B471" s="134">
        <v>1144</v>
      </c>
    </row>
    <row r="472" spans="1:2" x14ac:dyDescent="0.35">
      <c r="A472" s="132" t="s">
        <v>14</v>
      </c>
      <c r="B472" s="134">
        <v>1144</v>
      </c>
    </row>
    <row r="473" spans="1:2" x14ac:dyDescent="0.35">
      <c r="A473" s="133" t="s">
        <v>797</v>
      </c>
      <c r="B473" s="134">
        <v>1144</v>
      </c>
    </row>
    <row r="474" spans="1:2" x14ac:dyDescent="0.35">
      <c r="A474" s="135" t="s">
        <v>85</v>
      </c>
      <c r="B474" s="134">
        <v>1144</v>
      </c>
    </row>
    <row r="475" spans="1:2" x14ac:dyDescent="0.35">
      <c r="A475" s="130" t="s">
        <v>86</v>
      </c>
      <c r="B475" s="134">
        <v>0</v>
      </c>
    </row>
    <row r="476" spans="1:2" x14ac:dyDescent="0.35">
      <c r="A476" s="131" t="s">
        <v>27</v>
      </c>
      <c r="B476" s="134">
        <v>0</v>
      </c>
    </row>
    <row r="477" spans="1:2" x14ac:dyDescent="0.35">
      <c r="A477" s="132" t="s">
        <v>14</v>
      </c>
      <c r="B477" s="134">
        <v>0</v>
      </c>
    </row>
    <row r="478" spans="1:2" x14ac:dyDescent="0.35">
      <c r="A478" s="133" t="s">
        <v>797</v>
      </c>
      <c r="B478" s="134">
        <v>0</v>
      </c>
    </row>
    <row r="479" spans="1:2" x14ac:dyDescent="0.35">
      <c r="A479" s="135" t="s">
        <v>31</v>
      </c>
      <c r="B479" s="134">
        <v>0</v>
      </c>
    </row>
    <row r="480" spans="1:2" x14ac:dyDescent="0.35">
      <c r="A480" s="129" t="s">
        <v>113</v>
      </c>
      <c r="B480" s="134">
        <v>1288</v>
      </c>
    </row>
    <row r="481" spans="1:2" x14ac:dyDescent="0.35">
      <c r="A481" s="130" t="s">
        <v>86</v>
      </c>
      <c r="B481" s="134">
        <v>1288</v>
      </c>
    </row>
    <row r="482" spans="1:2" x14ac:dyDescent="0.35">
      <c r="A482" s="131" t="s">
        <v>27</v>
      </c>
      <c r="B482" s="134">
        <v>1288</v>
      </c>
    </row>
    <row r="483" spans="1:2" x14ac:dyDescent="0.35">
      <c r="A483" s="132" t="s">
        <v>14</v>
      </c>
      <c r="B483" s="134">
        <v>1288</v>
      </c>
    </row>
    <row r="484" spans="1:2" x14ac:dyDescent="0.35">
      <c r="A484" s="133" t="s">
        <v>797</v>
      </c>
      <c r="B484" s="134">
        <v>1288</v>
      </c>
    </row>
    <row r="485" spans="1:2" x14ac:dyDescent="0.35">
      <c r="A485" s="135" t="s">
        <v>31</v>
      </c>
      <c r="B485" s="134">
        <v>1288</v>
      </c>
    </row>
    <row r="486" spans="1:2" x14ac:dyDescent="0.35">
      <c r="A486" s="128">
        <v>51901</v>
      </c>
      <c r="B486" s="134">
        <v>0</v>
      </c>
    </row>
    <row r="487" spans="1:2" x14ac:dyDescent="0.35">
      <c r="A487" s="129" t="s">
        <v>19</v>
      </c>
      <c r="B487" s="134">
        <v>0</v>
      </c>
    </row>
    <row r="488" spans="1:2" x14ac:dyDescent="0.35">
      <c r="A488" s="130" t="s">
        <v>14</v>
      </c>
      <c r="B488" s="134">
        <v>0</v>
      </c>
    </row>
    <row r="489" spans="1:2" x14ac:dyDescent="0.35">
      <c r="A489" s="131" t="s">
        <v>18</v>
      </c>
      <c r="B489" s="134">
        <v>0</v>
      </c>
    </row>
    <row r="490" spans="1:2" x14ac:dyDescent="0.35">
      <c r="A490" s="132" t="s">
        <v>14</v>
      </c>
      <c r="B490" s="134">
        <v>0</v>
      </c>
    </row>
    <row r="491" spans="1:2" x14ac:dyDescent="0.35">
      <c r="A491" s="133" t="s">
        <v>798</v>
      </c>
      <c r="B491" s="134">
        <v>0</v>
      </c>
    </row>
    <row r="492" spans="1:2" x14ac:dyDescent="0.35">
      <c r="A492" s="135" t="s">
        <v>31</v>
      </c>
      <c r="B492" s="134">
        <v>0</v>
      </c>
    </row>
    <row r="493" spans="1:2" x14ac:dyDescent="0.35">
      <c r="A493" s="128" t="s">
        <v>87</v>
      </c>
      <c r="B493" s="134">
        <v>2449.92</v>
      </c>
    </row>
    <row r="494" spans="1:2" x14ac:dyDescent="0.35">
      <c r="A494" s="129" t="s">
        <v>19</v>
      </c>
      <c r="B494" s="134">
        <v>2449.92</v>
      </c>
    </row>
    <row r="495" spans="1:2" x14ac:dyDescent="0.35">
      <c r="A495" s="130" t="s">
        <v>86</v>
      </c>
      <c r="B495" s="134">
        <v>2449.92</v>
      </c>
    </row>
    <row r="496" spans="1:2" x14ac:dyDescent="0.35">
      <c r="A496" s="131" t="s">
        <v>27</v>
      </c>
      <c r="B496" s="134">
        <v>2449.92</v>
      </c>
    </row>
    <row r="497" spans="1:2" x14ac:dyDescent="0.35">
      <c r="A497" s="132" t="s">
        <v>14</v>
      </c>
      <c r="B497" s="134">
        <v>2449.92</v>
      </c>
    </row>
    <row r="498" spans="1:2" x14ac:dyDescent="0.35">
      <c r="A498" s="133" t="s">
        <v>780</v>
      </c>
      <c r="B498" s="134">
        <v>2449.92</v>
      </c>
    </row>
    <row r="499" spans="1:2" x14ac:dyDescent="0.35">
      <c r="A499" s="135" t="s">
        <v>31</v>
      </c>
      <c r="B499" s="134">
        <v>2449.92</v>
      </c>
    </row>
    <row r="500" spans="1:2" x14ac:dyDescent="0.35">
      <c r="A500" s="128" t="s">
        <v>88</v>
      </c>
      <c r="B500" s="134">
        <v>11802.19</v>
      </c>
    </row>
    <row r="501" spans="1:2" x14ac:dyDescent="0.35">
      <c r="A501" s="129" t="s">
        <v>28</v>
      </c>
      <c r="B501" s="134">
        <v>6620.01</v>
      </c>
    </row>
    <row r="502" spans="1:2" x14ac:dyDescent="0.35">
      <c r="A502" s="130" t="s">
        <v>86</v>
      </c>
      <c r="B502" s="134">
        <v>6620.01</v>
      </c>
    </row>
    <row r="503" spans="1:2" x14ac:dyDescent="0.35">
      <c r="A503" s="131" t="s">
        <v>27</v>
      </c>
      <c r="B503" s="134">
        <v>6620.01</v>
      </c>
    </row>
    <row r="504" spans="1:2" x14ac:dyDescent="0.35">
      <c r="A504" s="132" t="s">
        <v>14</v>
      </c>
      <c r="B504" s="134">
        <v>6620.01</v>
      </c>
    </row>
    <row r="505" spans="1:2" x14ac:dyDescent="0.35">
      <c r="A505" s="133" t="s">
        <v>782</v>
      </c>
      <c r="B505" s="134">
        <v>6620.01</v>
      </c>
    </row>
    <row r="506" spans="1:2" x14ac:dyDescent="0.35">
      <c r="A506" s="135" t="s">
        <v>31</v>
      </c>
      <c r="B506" s="134">
        <v>6620.01</v>
      </c>
    </row>
    <row r="507" spans="1:2" x14ac:dyDescent="0.35">
      <c r="A507" s="129" t="s">
        <v>19</v>
      </c>
      <c r="B507" s="134">
        <v>5182.18</v>
      </c>
    </row>
    <row r="508" spans="1:2" x14ac:dyDescent="0.35">
      <c r="A508" s="130" t="s">
        <v>86</v>
      </c>
      <c r="B508" s="134">
        <v>5182.18</v>
      </c>
    </row>
    <row r="509" spans="1:2" x14ac:dyDescent="0.35">
      <c r="A509" s="131" t="s">
        <v>27</v>
      </c>
      <c r="B509" s="134">
        <v>5182.18</v>
      </c>
    </row>
    <row r="510" spans="1:2" x14ac:dyDescent="0.35">
      <c r="A510" s="132" t="s">
        <v>14</v>
      </c>
      <c r="B510" s="134">
        <v>5182.18</v>
      </c>
    </row>
    <row r="511" spans="1:2" x14ac:dyDescent="0.35">
      <c r="A511" s="133" t="s">
        <v>782</v>
      </c>
      <c r="B511" s="134">
        <v>5182.18</v>
      </c>
    </row>
    <row r="512" spans="1:2" x14ac:dyDescent="0.35">
      <c r="A512" s="135" t="s">
        <v>31</v>
      </c>
      <c r="B512" s="134">
        <v>5182.18</v>
      </c>
    </row>
    <row r="513" spans="1:2" x14ac:dyDescent="0.35">
      <c r="A513" s="128" t="s">
        <v>32</v>
      </c>
      <c r="B513" s="134">
        <v>0</v>
      </c>
    </row>
    <row r="514" spans="1:2" x14ac:dyDescent="0.35">
      <c r="A514" s="129" t="s">
        <v>19</v>
      </c>
      <c r="B514" s="134">
        <v>0</v>
      </c>
    </row>
    <row r="515" spans="1:2" x14ac:dyDescent="0.35">
      <c r="A515" s="130" t="s">
        <v>86</v>
      </c>
      <c r="B515" s="134">
        <v>0</v>
      </c>
    </row>
    <row r="516" spans="1:2" x14ac:dyDescent="0.35">
      <c r="A516" s="131" t="s">
        <v>27</v>
      </c>
      <c r="B516" s="134">
        <v>0</v>
      </c>
    </row>
    <row r="517" spans="1:2" x14ac:dyDescent="0.35">
      <c r="A517" s="132" t="s">
        <v>14</v>
      </c>
      <c r="B517" s="134">
        <v>0</v>
      </c>
    </row>
    <row r="518" spans="1:2" x14ac:dyDescent="0.35">
      <c r="A518" s="133" t="s">
        <v>817</v>
      </c>
      <c r="B518" s="134">
        <v>0</v>
      </c>
    </row>
    <row r="519" spans="1:2" x14ac:dyDescent="0.35">
      <c r="A519" s="135" t="s">
        <v>31</v>
      </c>
      <c r="B519" s="134">
        <v>0</v>
      </c>
    </row>
    <row r="520" spans="1:2" x14ac:dyDescent="0.35">
      <c r="A520" s="128" t="s">
        <v>89</v>
      </c>
      <c r="B520" s="134">
        <v>4954.49</v>
      </c>
    </row>
    <row r="521" spans="1:2" x14ac:dyDescent="0.35">
      <c r="A521" s="129" t="s">
        <v>19</v>
      </c>
      <c r="B521" s="134">
        <v>4954.49</v>
      </c>
    </row>
    <row r="522" spans="1:2" x14ac:dyDescent="0.35">
      <c r="A522" s="130" t="s">
        <v>86</v>
      </c>
      <c r="B522" s="134">
        <v>4954.49</v>
      </c>
    </row>
    <row r="523" spans="1:2" x14ac:dyDescent="0.35">
      <c r="A523" s="131" t="s">
        <v>27</v>
      </c>
      <c r="B523" s="134">
        <v>4954.49</v>
      </c>
    </row>
    <row r="524" spans="1:2" x14ac:dyDescent="0.35">
      <c r="A524" s="132" t="s">
        <v>14</v>
      </c>
      <c r="B524" s="134">
        <v>4954.49</v>
      </c>
    </row>
    <row r="525" spans="1:2" x14ac:dyDescent="0.35">
      <c r="A525" s="133" t="s">
        <v>805</v>
      </c>
      <c r="B525" s="134">
        <v>4954.49</v>
      </c>
    </row>
    <row r="526" spans="1:2" x14ac:dyDescent="0.35">
      <c r="A526" s="135" t="s">
        <v>31</v>
      </c>
      <c r="B526" s="134">
        <v>4954.49</v>
      </c>
    </row>
    <row r="527" spans="1:2" x14ac:dyDescent="0.35">
      <c r="A527" s="128" t="s">
        <v>91</v>
      </c>
      <c r="B527" s="134">
        <v>0</v>
      </c>
    </row>
    <row r="528" spans="1:2" x14ac:dyDescent="0.35">
      <c r="A528" s="129" t="s">
        <v>19</v>
      </c>
      <c r="B528" s="134">
        <v>0</v>
      </c>
    </row>
    <row r="529" spans="1:2" x14ac:dyDescent="0.35">
      <c r="A529" s="130" t="s">
        <v>86</v>
      </c>
      <c r="B529" s="134">
        <v>0</v>
      </c>
    </row>
    <row r="530" spans="1:2" x14ac:dyDescent="0.35">
      <c r="A530" s="131" t="s">
        <v>27</v>
      </c>
      <c r="B530" s="134">
        <v>0</v>
      </c>
    </row>
    <row r="531" spans="1:2" x14ac:dyDescent="0.35">
      <c r="A531" s="132" t="s">
        <v>14</v>
      </c>
      <c r="B531" s="134">
        <v>0</v>
      </c>
    </row>
    <row r="532" spans="1:2" x14ac:dyDescent="0.35">
      <c r="A532" s="133" t="s">
        <v>807</v>
      </c>
      <c r="B532" s="134">
        <v>0</v>
      </c>
    </row>
    <row r="533" spans="1:2" x14ac:dyDescent="0.35">
      <c r="A533" s="135" t="s">
        <v>31</v>
      </c>
      <c r="B533" s="134">
        <v>0</v>
      </c>
    </row>
    <row r="534" spans="1:2" x14ac:dyDescent="0.35">
      <c r="A534" s="128" t="s">
        <v>93</v>
      </c>
      <c r="B534" s="134">
        <v>0</v>
      </c>
    </row>
    <row r="535" spans="1:2" x14ac:dyDescent="0.35">
      <c r="A535" s="129" t="s">
        <v>19</v>
      </c>
      <c r="B535" s="134">
        <v>0</v>
      </c>
    </row>
    <row r="536" spans="1:2" x14ac:dyDescent="0.35">
      <c r="A536" s="130" t="s">
        <v>86</v>
      </c>
      <c r="B536" s="134">
        <v>0</v>
      </c>
    </row>
    <row r="537" spans="1:2" x14ac:dyDescent="0.35">
      <c r="A537" s="131" t="s">
        <v>27</v>
      </c>
      <c r="B537" s="134">
        <v>0</v>
      </c>
    </row>
    <row r="538" spans="1:2" x14ac:dyDescent="0.35">
      <c r="A538" s="132" t="s">
        <v>14</v>
      </c>
      <c r="B538" s="134">
        <v>0</v>
      </c>
    </row>
    <row r="539" spans="1:2" x14ac:dyDescent="0.35">
      <c r="A539" s="133" t="s">
        <v>784</v>
      </c>
      <c r="B539" s="134">
        <v>0</v>
      </c>
    </row>
    <row r="540" spans="1:2" x14ac:dyDescent="0.35">
      <c r="A540" s="135" t="s">
        <v>31</v>
      </c>
      <c r="B540" s="134">
        <v>0</v>
      </c>
    </row>
    <row r="541" spans="1:2" x14ac:dyDescent="0.35">
      <c r="A541" s="128" t="s">
        <v>30</v>
      </c>
      <c r="B541" s="134">
        <v>25661</v>
      </c>
    </row>
    <row r="542" spans="1:2" x14ac:dyDescent="0.35">
      <c r="A542" s="129" t="s">
        <v>28</v>
      </c>
      <c r="B542" s="134">
        <v>25661</v>
      </c>
    </row>
    <row r="543" spans="1:2" x14ac:dyDescent="0.35">
      <c r="A543" s="130" t="s">
        <v>86</v>
      </c>
      <c r="B543" s="134">
        <v>25661</v>
      </c>
    </row>
    <row r="544" spans="1:2" x14ac:dyDescent="0.35">
      <c r="A544" s="131" t="s">
        <v>27</v>
      </c>
      <c r="B544" s="134">
        <v>25661</v>
      </c>
    </row>
    <row r="545" spans="1:2" x14ac:dyDescent="0.35">
      <c r="A545" s="132" t="s">
        <v>14</v>
      </c>
      <c r="B545" s="134">
        <v>25661</v>
      </c>
    </row>
    <row r="546" spans="1:2" x14ac:dyDescent="0.35">
      <c r="A546" s="133" t="s">
        <v>36</v>
      </c>
      <c r="B546" s="134">
        <v>25661</v>
      </c>
    </row>
    <row r="547" spans="1:2" x14ac:dyDescent="0.35">
      <c r="A547" s="135" t="s">
        <v>31</v>
      </c>
      <c r="B547" s="134">
        <v>25661</v>
      </c>
    </row>
    <row r="548" spans="1:2" x14ac:dyDescent="0.35">
      <c r="A548" s="128" t="s">
        <v>33</v>
      </c>
      <c r="B548" s="134">
        <v>0</v>
      </c>
    </row>
    <row r="549" spans="1:2" x14ac:dyDescent="0.35">
      <c r="A549" s="129" t="s">
        <v>19</v>
      </c>
      <c r="B549" s="134">
        <v>0</v>
      </c>
    </row>
    <row r="550" spans="1:2" x14ac:dyDescent="0.35">
      <c r="A550" s="130" t="s">
        <v>86</v>
      </c>
      <c r="B550" s="134">
        <v>0</v>
      </c>
    </row>
    <row r="551" spans="1:2" x14ac:dyDescent="0.35">
      <c r="A551" s="131" t="s">
        <v>27</v>
      </c>
      <c r="B551" s="134">
        <v>0</v>
      </c>
    </row>
    <row r="552" spans="1:2" x14ac:dyDescent="0.35">
      <c r="A552" s="132" t="s">
        <v>14</v>
      </c>
      <c r="B552" s="134">
        <v>0</v>
      </c>
    </row>
    <row r="553" spans="1:2" x14ac:dyDescent="0.35">
      <c r="A553" s="133" t="s">
        <v>808</v>
      </c>
      <c r="B553" s="134">
        <v>0</v>
      </c>
    </row>
    <row r="554" spans="1:2" x14ac:dyDescent="0.35">
      <c r="A554" s="135" t="s">
        <v>31</v>
      </c>
      <c r="B554" s="134">
        <v>0</v>
      </c>
    </row>
    <row r="555" spans="1:2" x14ac:dyDescent="0.35">
      <c r="A555" s="128" t="s">
        <v>96</v>
      </c>
      <c r="B555" s="134">
        <v>0</v>
      </c>
    </row>
    <row r="556" spans="1:2" x14ac:dyDescent="0.35">
      <c r="A556" s="129" t="s">
        <v>28</v>
      </c>
      <c r="B556" s="134">
        <v>0</v>
      </c>
    </row>
    <row r="557" spans="1:2" x14ac:dyDescent="0.35">
      <c r="A557" s="130" t="s">
        <v>86</v>
      </c>
      <c r="B557" s="134">
        <v>0</v>
      </c>
    </row>
    <row r="558" spans="1:2" x14ac:dyDescent="0.35">
      <c r="A558" s="131" t="s">
        <v>27</v>
      </c>
      <c r="B558" s="134">
        <v>0</v>
      </c>
    </row>
    <row r="559" spans="1:2" x14ac:dyDescent="0.35">
      <c r="A559" s="132" t="s">
        <v>14</v>
      </c>
      <c r="B559" s="134">
        <v>0</v>
      </c>
    </row>
    <row r="560" spans="1:2" x14ac:dyDescent="0.35">
      <c r="A560" s="133" t="s">
        <v>815</v>
      </c>
      <c r="B560" s="134">
        <v>0</v>
      </c>
    </row>
    <row r="561" spans="1:2" x14ac:dyDescent="0.35">
      <c r="A561" s="135" t="s">
        <v>31</v>
      </c>
      <c r="B561" s="134">
        <v>0</v>
      </c>
    </row>
    <row r="562" spans="1:2" x14ac:dyDescent="0.35">
      <c r="A562" s="129" t="s">
        <v>19</v>
      </c>
      <c r="B562" s="134">
        <v>0</v>
      </c>
    </row>
    <row r="563" spans="1:2" x14ac:dyDescent="0.35">
      <c r="A563" s="130" t="s">
        <v>86</v>
      </c>
      <c r="B563" s="134">
        <v>0</v>
      </c>
    </row>
    <row r="564" spans="1:2" x14ac:dyDescent="0.35">
      <c r="A564" s="131" t="s">
        <v>27</v>
      </c>
      <c r="B564" s="134">
        <v>0</v>
      </c>
    </row>
    <row r="565" spans="1:2" x14ac:dyDescent="0.35">
      <c r="A565" s="132" t="s">
        <v>14</v>
      </c>
      <c r="B565" s="134">
        <v>0</v>
      </c>
    </row>
    <row r="566" spans="1:2" x14ac:dyDescent="0.35">
      <c r="A566" s="133" t="s">
        <v>810</v>
      </c>
      <c r="B566" s="134">
        <v>0</v>
      </c>
    </row>
    <row r="567" spans="1:2" x14ac:dyDescent="0.35">
      <c r="A567" s="135" t="s">
        <v>31</v>
      </c>
      <c r="B567" s="134">
        <v>0</v>
      </c>
    </row>
    <row r="568" spans="1:2" x14ac:dyDescent="0.35">
      <c r="A568" s="128" t="s">
        <v>98</v>
      </c>
      <c r="B568" s="134">
        <v>0</v>
      </c>
    </row>
    <row r="569" spans="1:2" x14ac:dyDescent="0.35">
      <c r="A569" s="129" t="s">
        <v>19</v>
      </c>
      <c r="B569" s="134">
        <v>0</v>
      </c>
    </row>
    <row r="570" spans="1:2" x14ac:dyDescent="0.35">
      <c r="A570" s="130" t="s">
        <v>86</v>
      </c>
      <c r="B570" s="134">
        <v>0</v>
      </c>
    </row>
    <row r="571" spans="1:2" x14ac:dyDescent="0.35">
      <c r="A571" s="131" t="s">
        <v>27</v>
      </c>
      <c r="B571" s="134">
        <v>0</v>
      </c>
    </row>
    <row r="572" spans="1:2" x14ac:dyDescent="0.35">
      <c r="A572" s="132" t="s">
        <v>14</v>
      </c>
      <c r="B572" s="134">
        <v>0</v>
      </c>
    </row>
    <row r="573" spans="1:2" x14ac:dyDescent="0.35">
      <c r="A573" s="133" t="s">
        <v>811</v>
      </c>
      <c r="B573" s="134">
        <v>0</v>
      </c>
    </row>
    <row r="574" spans="1:2" x14ac:dyDescent="0.35">
      <c r="A574" s="135" t="s">
        <v>31</v>
      </c>
      <c r="B574" s="134">
        <v>0</v>
      </c>
    </row>
    <row r="575" spans="1:2" x14ac:dyDescent="0.35">
      <c r="A575" s="133" t="s">
        <v>812</v>
      </c>
      <c r="B575" s="134">
        <v>0</v>
      </c>
    </row>
    <row r="576" spans="1:2" x14ac:dyDescent="0.35">
      <c r="A576" s="135" t="s">
        <v>31</v>
      </c>
      <c r="B576" s="134">
        <v>0</v>
      </c>
    </row>
    <row r="577" spans="1:2" x14ac:dyDescent="0.35">
      <c r="A577" s="128" t="s">
        <v>101</v>
      </c>
      <c r="B577" s="134">
        <v>0</v>
      </c>
    </row>
    <row r="578" spans="1:2" x14ac:dyDescent="0.35">
      <c r="A578" s="129" t="s">
        <v>19</v>
      </c>
      <c r="B578" s="134">
        <v>0</v>
      </c>
    </row>
    <row r="579" spans="1:2" x14ac:dyDescent="0.35">
      <c r="A579" s="130" t="s">
        <v>86</v>
      </c>
      <c r="B579" s="134">
        <v>0</v>
      </c>
    </row>
    <row r="580" spans="1:2" x14ac:dyDescent="0.35">
      <c r="A580" s="131" t="s">
        <v>27</v>
      </c>
      <c r="B580" s="134">
        <v>0</v>
      </c>
    </row>
    <row r="581" spans="1:2" x14ac:dyDescent="0.35">
      <c r="A581" s="132" t="s">
        <v>14</v>
      </c>
      <c r="B581" s="134">
        <v>0</v>
      </c>
    </row>
    <row r="582" spans="1:2" x14ac:dyDescent="0.35">
      <c r="A582" s="133" t="s">
        <v>812</v>
      </c>
      <c r="B582" s="134">
        <v>0</v>
      </c>
    </row>
    <row r="583" spans="1:2" x14ac:dyDescent="0.35">
      <c r="A583" s="135" t="s">
        <v>31</v>
      </c>
      <c r="B583" s="134">
        <v>0</v>
      </c>
    </row>
    <row r="584" spans="1:2" x14ac:dyDescent="0.35">
      <c r="A584" s="128" t="s">
        <v>102</v>
      </c>
      <c r="B584" s="134">
        <v>4292</v>
      </c>
    </row>
    <row r="585" spans="1:2" x14ac:dyDescent="0.35">
      <c r="A585" s="129" t="s">
        <v>19</v>
      </c>
      <c r="B585" s="134">
        <v>4292</v>
      </c>
    </row>
    <row r="586" spans="1:2" x14ac:dyDescent="0.35">
      <c r="A586" s="130" t="s">
        <v>86</v>
      </c>
      <c r="B586" s="134">
        <v>4292</v>
      </c>
    </row>
    <row r="587" spans="1:2" x14ac:dyDescent="0.35">
      <c r="A587" s="131" t="s">
        <v>27</v>
      </c>
      <c r="B587" s="134">
        <v>4292</v>
      </c>
    </row>
    <row r="588" spans="1:2" x14ac:dyDescent="0.35">
      <c r="A588" s="132" t="s">
        <v>14</v>
      </c>
      <c r="B588" s="134">
        <v>4292</v>
      </c>
    </row>
    <row r="589" spans="1:2" x14ac:dyDescent="0.35">
      <c r="A589" s="133" t="s">
        <v>813</v>
      </c>
      <c r="B589" s="134">
        <v>4292</v>
      </c>
    </row>
    <row r="590" spans="1:2" x14ac:dyDescent="0.35">
      <c r="A590" s="135" t="s">
        <v>31</v>
      </c>
      <c r="B590" s="134">
        <v>4292</v>
      </c>
    </row>
    <row r="591" spans="1:2" x14ac:dyDescent="0.35">
      <c r="A591" s="128" t="s">
        <v>104</v>
      </c>
      <c r="B591" s="134">
        <v>9280</v>
      </c>
    </row>
    <row r="592" spans="1:2" x14ac:dyDescent="0.35">
      <c r="A592" s="129" t="s">
        <v>19</v>
      </c>
      <c r="B592" s="134">
        <v>9280</v>
      </c>
    </row>
    <row r="593" spans="1:2" x14ac:dyDescent="0.35">
      <c r="A593" s="130" t="s">
        <v>86</v>
      </c>
      <c r="B593" s="134">
        <v>9280</v>
      </c>
    </row>
    <row r="594" spans="1:2" x14ac:dyDescent="0.35">
      <c r="A594" s="131" t="s">
        <v>27</v>
      </c>
      <c r="B594" s="134">
        <v>9280</v>
      </c>
    </row>
    <row r="595" spans="1:2" x14ac:dyDescent="0.35">
      <c r="A595" s="132" t="s">
        <v>14</v>
      </c>
      <c r="B595" s="134">
        <v>9280</v>
      </c>
    </row>
    <row r="596" spans="1:2" x14ac:dyDescent="0.35">
      <c r="A596" s="133" t="s">
        <v>38</v>
      </c>
      <c r="B596" s="134">
        <v>9280</v>
      </c>
    </row>
    <row r="597" spans="1:2" x14ac:dyDescent="0.35">
      <c r="A597" s="135" t="s">
        <v>31</v>
      </c>
      <c r="B597" s="134">
        <v>9280</v>
      </c>
    </row>
    <row r="598" spans="1:2" x14ac:dyDescent="0.35">
      <c r="A598" s="128" t="s">
        <v>107</v>
      </c>
      <c r="B598" s="134">
        <v>0</v>
      </c>
    </row>
    <row r="599" spans="1:2" x14ac:dyDescent="0.35">
      <c r="A599" s="129" t="s">
        <v>28</v>
      </c>
      <c r="B599" s="134">
        <v>0</v>
      </c>
    </row>
    <row r="600" spans="1:2" x14ac:dyDescent="0.35">
      <c r="A600" s="130" t="s">
        <v>86</v>
      </c>
      <c r="B600" s="134">
        <v>0</v>
      </c>
    </row>
    <row r="601" spans="1:2" x14ac:dyDescent="0.35">
      <c r="A601" s="131" t="s">
        <v>27</v>
      </c>
      <c r="B601" s="134">
        <v>0</v>
      </c>
    </row>
    <row r="602" spans="1:2" x14ac:dyDescent="0.35">
      <c r="A602" s="132" t="s">
        <v>14</v>
      </c>
      <c r="B602" s="134">
        <v>0</v>
      </c>
    </row>
    <row r="603" spans="1:2" x14ac:dyDescent="0.35">
      <c r="A603" s="133" t="s">
        <v>803</v>
      </c>
      <c r="B603" s="134">
        <v>0</v>
      </c>
    </row>
    <row r="604" spans="1:2" x14ac:dyDescent="0.35">
      <c r="A604" s="135" t="s">
        <v>31</v>
      </c>
      <c r="B604" s="134">
        <v>0</v>
      </c>
    </row>
    <row r="605" spans="1:2" x14ac:dyDescent="0.35">
      <c r="A605" s="128" t="s">
        <v>68</v>
      </c>
      <c r="B605" s="134">
        <v>0</v>
      </c>
    </row>
    <row r="606" spans="1:2" x14ac:dyDescent="0.35">
      <c r="A606" s="129" t="s">
        <v>19</v>
      </c>
      <c r="B606" s="134">
        <v>0</v>
      </c>
    </row>
    <row r="607" spans="1:2" x14ac:dyDescent="0.35">
      <c r="A607" s="130" t="s">
        <v>14</v>
      </c>
      <c r="B607" s="134">
        <v>0</v>
      </c>
    </row>
    <row r="608" spans="1:2" x14ac:dyDescent="0.35">
      <c r="A608" s="131" t="s">
        <v>18</v>
      </c>
      <c r="B608" s="134">
        <v>0</v>
      </c>
    </row>
    <row r="609" spans="1:2" x14ac:dyDescent="0.35">
      <c r="A609" s="132" t="s">
        <v>14</v>
      </c>
      <c r="B609" s="134">
        <v>0</v>
      </c>
    </row>
    <row r="610" spans="1:2" x14ac:dyDescent="0.35">
      <c r="A610" s="133" t="s">
        <v>790</v>
      </c>
      <c r="B610" s="134">
        <v>0</v>
      </c>
    </row>
    <row r="611" spans="1:2" x14ac:dyDescent="0.35">
      <c r="A611" s="135" t="s">
        <v>31</v>
      </c>
      <c r="B611" s="134">
        <v>0</v>
      </c>
    </row>
    <row r="612" spans="1:2" x14ac:dyDescent="0.35">
      <c r="A612" s="128" t="s">
        <v>70</v>
      </c>
      <c r="B612" s="134">
        <v>7000</v>
      </c>
    </row>
    <row r="613" spans="1:2" x14ac:dyDescent="0.35">
      <c r="A613" s="129" t="s">
        <v>19</v>
      </c>
      <c r="B613" s="134">
        <v>7000</v>
      </c>
    </row>
    <row r="614" spans="1:2" x14ac:dyDescent="0.35">
      <c r="A614" s="130" t="s">
        <v>14</v>
      </c>
      <c r="B614" s="134">
        <v>7000</v>
      </c>
    </row>
    <row r="615" spans="1:2" x14ac:dyDescent="0.35">
      <c r="A615" s="131" t="s">
        <v>18</v>
      </c>
      <c r="B615" s="134">
        <v>7000</v>
      </c>
    </row>
    <row r="616" spans="1:2" x14ac:dyDescent="0.35">
      <c r="A616" s="132" t="s">
        <v>14</v>
      </c>
      <c r="B616" s="134">
        <v>7000</v>
      </c>
    </row>
    <row r="617" spans="1:2" x14ac:dyDescent="0.35">
      <c r="A617" s="133" t="s">
        <v>791</v>
      </c>
      <c r="B617" s="134">
        <v>7000</v>
      </c>
    </row>
    <row r="618" spans="1:2" x14ac:dyDescent="0.35">
      <c r="A618" s="135" t="s">
        <v>31</v>
      </c>
      <c r="B618" s="134">
        <v>7000</v>
      </c>
    </row>
    <row r="619" spans="1:2" x14ac:dyDescent="0.35">
      <c r="A619" s="128" t="s">
        <v>108</v>
      </c>
      <c r="B619" s="134">
        <v>1250</v>
      </c>
    </row>
    <row r="620" spans="1:2" x14ac:dyDescent="0.35">
      <c r="A620" s="129" t="s">
        <v>28</v>
      </c>
      <c r="B620" s="134">
        <v>1250</v>
      </c>
    </row>
    <row r="621" spans="1:2" x14ac:dyDescent="0.35">
      <c r="A621" s="130" t="s">
        <v>86</v>
      </c>
      <c r="B621" s="134">
        <v>1250</v>
      </c>
    </row>
    <row r="622" spans="1:2" x14ac:dyDescent="0.35">
      <c r="A622" s="131" t="s">
        <v>27</v>
      </c>
      <c r="B622" s="134">
        <v>1250</v>
      </c>
    </row>
    <row r="623" spans="1:2" x14ac:dyDescent="0.35">
      <c r="A623" s="132" t="s">
        <v>14</v>
      </c>
      <c r="B623" s="134">
        <v>1250</v>
      </c>
    </row>
    <row r="624" spans="1:2" x14ac:dyDescent="0.35">
      <c r="A624" s="133" t="s">
        <v>816</v>
      </c>
      <c r="B624" s="134">
        <v>1250</v>
      </c>
    </row>
    <row r="625" spans="1:2" x14ac:dyDescent="0.35">
      <c r="A625" s="135" t="s">
        <v>31</v>
      </c>
      <c r="B625" s="134">
        <v>1250</v>
      </c>
    </row>
    <row r="626" spans="1:2" x14ac:dyDescent="0.35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39">
        <v>21101</v>
      </c>
      <c r="B4" s="134">
        <v>70728.880000000019</v>
      </c>
    </row>
    <row r="5" spans="1:2" x14ac:dyDescent="0.35">
      <c r="A5" s="129" t="s">
        <v>110</v>
      </c>
      <c r="B5" s="134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29" t="s">
        <v>28</v>
      </c>
      <c r="B7" s="134">
        <v>9524.86</v>
      </c>
    </row>
    <row r="8" spans="1:2" x14ac:dyDescent="0.35">
      <c r="A8" s="130" t="s">
        <v>86</v>
      </c>
      <c r="B8" s="134">
        <v>9524.86</v>
      </c>
    </row>
    <row r="9" spans="1:2" x14ac:dyDescent="0.35">
      <c r="A9" s="129" t="s">
        <v>19</v>
      </c>
      <c r="B9" s="134">
        <v>48235.55000000001</v>
      </c>
    </row>
    <row r="10" spans="1:2" x14ac:dyDescent="0.35">
      <c r="A10" s="130" t="s">
        <v>14</v>
      </c>
      <c r="B10" s="134">
        <v>30655.510000000006</v>
      </c>
    </row>
    <row r="11" spans="1:2" x14ac:dyDescent="0.35">
      <c r="A11" s="130" t="s">
        <v>24</v>
      </c>
      <c r="B11" s="134">
        <v>4729</v>
      </c>
    </row>
    <row r="12" spans="1:2" x14ac:dyDescent="0.35">
      <c r="A12" s="130" t="s">
        <v>16</v>
      </c>
      <c r="B12" s="134">
        <v>4000</v>
      </c>
    </row>
    <row r="13" spans="1:2" x14ac:dyDescent="0.35">
      <c r="A13" s="130" t="s">
        <v>86</v>
      </c>
      <c r="B13" s="134">
        <v>8355.0400000000027</v>
      </c>
    </row>
    <row r="14" spans="1:2" x14ac:dyDescent="0.35">
      <c r="A14" s="130" t="s">
        <v>50</v>
      </c>
      <c r="B14" s="134">
        <v>496</v>
      </c>
    </row>
    <row r="15" spans="1:2" x14ac:dyDescent="0.35">
      <c r="A15" s="129" t="s">
        <v>113</v>
      </c>
      <c r="B15" s="134">
        <v>5111.5199999999995</v>
      </c>
    </row>
    <row r="16" spans="1:2" x14ac:dyDescent="0.35">
      <c r="A16" s="130" t="s">
        <v>86</v>
      </c>
      <c r="B16" s="134">
        <v>5111.5199999999995</v>
      </c>
    </row>
    <row r="17" spans="1:2" x14ac:dyDescent="0.35">
      <c r="A17" s="139">
        <v>21201</v>
      </c>
      <c r="B17" s="134">
        <v>2000</v>
      </c>
    </row>
    <row r="18" spans="1:2" x14ac:dyDescent="0.35">
      <c r="A18" s="129" t="s">
        <v>19</v>
      </c>
      <c r="B18" s="134">
        <v>2000</v>
      </c>
    </row>
    <row r="19" spans="1:2" x14ac:dyDescent="0.35">
      <c r="A19" s="130" t="s">
        <v>14</v>
      </c>
      <c r="B19" s="134">
        <v>2000</v>
      </c>
    </row>
    <row r="20" spans="1:2" x14ac:dyDescent="0.35">
      <c r="A20" s="139">
        <v>21401</v>
      </c>
      <c r="B20" s="134">
        <v>20112</v>
      </c>
    </row>
    <row r="21" spans="1:2" x14ac:dyDescent="0.35">
      <c r="A21" s="129" t="s">
        <v>19</v>
      </c>
      <c r="B21" s="134">
        <v>20112</v>
      </c>
    </row>
    <row r="22" spans="1:2" x14ac:dyDescent="0.35">
      <c r="A22" s="130" t="s">
        <v>14</v>
      </c>
      <c r="B22" s="134">
        <v>8450</v>
      </c>
    </row>
    <row r="23" spans="1:2" x14ac:dyDescent="0.35">
      <c r="A23" s="130" t="s">
        <v>24</v>
      </c>
      <c r="B23" s="134">
        <v>5162</v>
      </c>
    </row>
    <row r="24" spans="1:2" x14ac:dyDescent="0.35">
      <c r="A24" s="130" t="s">
        <v>16</v>
      </c>
      <c r="B24" s="134">
        <v>6500</v>
      </c>
    </row>
    <row r="25" spans="1:2" x14ac:dyDescent="0.35">
      <c r="A25" s="139">
        <v>21601</v>
      </c>
      <c r="B25" s="134">
        <v>14468.869999999997</v>
      </c>
    </row>
    <row r="26" spans="1:2" x14ac:dyDescent="0.35">
      <c r="A26" s="129" t="s">
        <v>19</v>
      </c>
      <c r="B26" s="134">
        <v>14468.869999999997</v>
      </c>
    </row>
    <row r="27" spans="1:2" x14ac:dyDescent="0.35">
      <c r="A27" s="130" t="s">
        <v>14</v>
      </c>
      <c r="B27" s="134">
        <v>14468.869999999997</v>
      </c>
    </row>
    <row r="28" spans="1:2" x14ac:dyDescent="0.35">
      <c r="A28" s="128">
        <v>22103</v>
      </c>
      <c r="B28" s="134">
        <v>5000</v>
      </c>
    </row>
    <row r="29" spans="1:2" x14ac:dyDescent="0.35">
      <c r="A29" s="129" t="s">
        <v>19</v>
      </c>
      <c r="B29" s="134">
        <v>5000</v>
      </c>
    </row>
    <row r="30" spans="1:2" x14ac:dyDescent="0.35">
      <c r="A30" s="130" t="s">
        <v>14</v>
      </c>
      <c r="B30" s="134">
        <v>5000</v>
      </c>
    </row>
    <row r="31" spans="1:2" x14ac:dyDescent="0.35">
      <c r="A31" s="128">
        <v>22104</v>
      </c>
      <c r="B31" s="134">
        <v>25531.02</v>
      </c>
    </row>
    <row r="32" spans="1:2" x14ac:dyDescent="0.35">
      <c r="A32" s="129" t="s">
        <v>28</v>
      </c>
      <c r="B32" s="134">
        <v>4775.04</v>
      </c>
    </row>
    <row r="33" spans="1:2" x14ac:dyDescent="0.35">
      <c r="A33" s="130" t="s">
        <v>86</v>
      </c>
      <c r="B33" s="134">
        <v>4775.04</v>
      </c>
    </row>
    <row r="34" spans="1:2" x14ac:dyDescent="0.35">
      <c r="A34" s="129" t="s">
        <v>19</v>
      </c>
      <c r="B34" s="134">
        <v>20755.98</v>
      </c>
    </row>
    <row r="35" spans="1:2" x14ac:dyDescent="0.35">
      <c r="A35" s="130" t="s">
        <v>14</v>
      </c>
      <c r="B35" s="134">
        <v>12900</v>
      </c>
    </row>
    <row r="36" spans="1:2" x14ac:dyDescent="0.35">
      <c r="A36" s="130" t="s">
        <v>24</v>
      </c>
      <c r="B36" s="134">
        <v>0</v>
      </c>
    </row>
    <row r="37" spans="1:2" x14ac:dyDescent="0.35">
      <c r="A37" s="130" t="s">
        <v>16</v>
      </c>
      <c r="B37" s="134">
        <v>3018</v>
      </c>
    </row>
    <row r="38" spans="1:2" x14ac:dyDescent="0.35">
      <c r="A38" s="130" t="s">
        <v>86</v>
      </c>
      <c r="B38" s="134">
        <v>4837.9800000000005</v>
      </c>
    </row>
    <row r="39" spans="1:2" x14ac:dyDescent="0.35">
      <c r="A39" s="128">
        <v>24601</v>
      </c>
      <c r="B39" s="134">
        <v>3150</v>
      </c>
    </row>
    <row r="40" spans="1:2" x14ac:dyDescent="0.35">
      <c r="A40" s="129" t="s">
        <v>19</v>
      </c>
      <c r="B40" s="134">
        <v>3150</v>
      </c>
    </row>
    <row r="41" spans="1:2" x14ac:dyDescent="0.35">
      <c r="A41" s="130" t="s">
        <v>14</v>
      </c>
      <c r="B41" s="134">
        <v>3150</v>
      </c>
    </row>
    <row r="42" spans="1:2" x14ac:dyDescent="0.35">
      <c r="A42" s="130" t="s">
        <v>86</v>
      </c>
      <c r="B42" s="134">
        <v>0</v>
      </c>
    </row>
    <row r="43" spans="1:2" x14ac:dyDescent="0.35">
      <c r="A43" s="130" t="s">
        <v>50</v>
      </c>
      <c r="B43" s="134">
        <v>0</v>
      </c>
    </row>
    <row r="44" spans="1:2" x14ac:dyDescent="0.35">
      <c r="A44" s="128">
        <v>24901</v>
      </c>
      <c r="B44" s="134">
        <v>0</v>
      </c>
    </row>
    <row r="45" spans="1:2" x14ac:dyDescent="0.35">
      <c r="A45" s="129" t="s">
        <v>19</v>
      </c>
      <c r="B45" s="134">
        <v>0</v>
      </c>
    </row>
    <row r="46" spans="1:2" x14ac:dyDescent="0.35">
      <c r="A46" s="130" t="s">
        <v>14</v>
      </c>
      <c r="B46" s="134">
        <v>0</v>
      </c>
    </row>
    <row r="47" spans="1:2" x14ac:dyDescent="0.35">
      <c r="A47" s="128">
        <v>26102</v>
      </c>
      <c r="B47" s="134">
        <v>29000</v>
      </c>
    </row>
    <row r="48" spans="1:2" x14ac:dyDescent="0.35">
      <c r="A48" s="129" t="s">
        <v>19</v>
      </c>
      <c r="B48" s="134">
        <v>25000</v>
      </c>
    </row>
    <row r="49" spans="1:2" x14ac:dyDescent="0.35">
      <c r="A49" s="130" t="s">
        <v>14</v>
      </c>
      <c r="B49" s="134">
        <v>25000</v>
      </c>
    </row>
    <row r="50" spans="1:2" x14ac:dyDescent="0.35">
      <c r="A50" s="129" t="s">
        <v>113</v>
      </c>
      <c r="B50" s="134">
        <v>4000</v>
      </c>
    </row>
    <row r="51" spans="1:2" x14ac:dyDescent="0.35">
      <c r="A51" s="130" t="s">
        <v>86</v>
      </c>
      <c r="B51" s="134">
        <v>4000</v>
      </c>
    </row>
    <row r="52" spans="1:2" x14ac:dyDescent="0.35">
      <c r="A52" s="128">
        <v>26103</v>
      </c>
      <c r="B52" s="134">
        <v>9135</v>
      </c>
    </row>
    <row r="53" spans="1:2" x14ac:dyDescent="0.35">
      <c r="A53" s="129" t="s">
        <v>110</v>
      </c>
      <c r="B53" s="134">
        <v>9135</v>
      </c>
    </row>
    <row r="54" spans="1:2" x14ac:dyDescent="0.35">
      <c r="A54" s="130" t="s">
        <v>86</v>
      </c>
      <c r="B54" s="134">
        <v>9135</v>
      </c>
    </row>
    <row r="55" spans="1:2" x14ac:dyDescent="0.35">
      <c r="A55" s="129" t="s">
        <v>19</v>
      </c>
      <c r="B55" s="134">
        <v>0</v>
      </c>
    </row>
    <row r="56" spans="1:2" x14ac:dyDescent="0.35">
      <c r="A56" s="130" t="s">
        <v>14</v>
      </c>
      <c r="B56" s="134">
        <v>0</v>
      </c>
    </row>
    <row r="57" spans="1:2" x14ac:dyDescent="0.35">
      <c r="A57" s="128">
        <v>26105</v>
      </c>
      <c r="B57" s="134">
        <v>0</v>
      </c>
    </row>
    <row r="58" spans="1:2" x14ac:dyDescent="0.35">
      <c r="A58" s="129" t="s">
        <v>19</v>
      </c>
      <c r="B58" s="134">
        <v>0</v>
      </c>
    </row>
    <row r="59" spans="1:2" x14ac:dyDescent="0.35">
      <c r="A59" s="130" t="s">
        <v>50</v>
      </c>
      <c r="B59" s="134">
        <v>0</v>
      </c>
    </row>
    <row r="60" spans="1:2" x14ac:dyDescent="0.35">
      <c r="A60" s="128">
        <v>27101</v>
      </c>
      <c r="B60" s="134">
        <v>0</v>
      </c>
    </row>
    <row r="61" spans="1:2" x14ac:dyDescent="0.35">
      <c r="A61" s="129" t="s">
        <v>19</v>
      </c>
      <c r="B61" s="134">
        <v>0</v>
      </c>
    </row>
    <row r="62" spans="1:2" x14ac:dyDescent="0.35">
      <c r="A62" s="130" t="s">
        <v>14</v>
      </c>
      <c r="B62" s="134">
        <v>0</v>
      </c>
    </row>
    <row r="63" spans="1:2" x14ac:dyDescent="0.35">
      <c r="A63" s="128">
        <v>29201</v>
      </c>
      <c r="B63" s="134">
        <v>0</v>
      </c>
    </row>
    <row r="64" spans="1:2" x14ac:dyDescent="0.35">
      <c r="A64" s="129" t="s">
        <v>19</v>
      </c>
      <c r="B64" s="134">
        <v>0</v>
      </c>
    </row>
    <row r="65" spans="1:2" x14ac:dyDescent="0.35">
      <c r="A65" s="130" t="s">
        <v>86</v>
      </c>
      <c r="B65" s="134">
        <v>0</v>
      </c>
    </row>
    <row r="66" spans="1:2" x14ac:dyDescent="0.35">
      <c r="A66" s="128">
        <v>29301</v>
      </c>
      <c r="B66" s="134">
        <v>0</v>
      </c>
    </row>
    <row r="67" spans="1:2" x14ac:dyDescent="0.35">
      <c r="A67" s="129" t="s">
        <v>19</v>
      </c>
      <c r="B67" s="134">
        <v>0</v>
      </c>
    </row>
    <row r="68" spans="1:2" x14ac:dyDescent="0.35">
      <c r="A68" s="130" t="s">
        <v>14</v>
      </c>
      <c r="B68" s="134">
        <v>0</v>
      </c>
    </row>
    <row r="69" spans="1:2" x14ac:dyDescent="0.35">
      <c r="A69" s="130" t="s">
        <v>50</v>
      </c>
      <c r="B69" s="134">
        <v>0</v>
      </c>
    </row>
    <row r="70" spans="1:2" x14ac:dyDescent="0.35">
      <c r="A70" s="128">
        <v>29401</v>
      </c>
      <c r="B70" s="134">
        <v>30080.639999999999</v>
      </c>
    </row>
    <row r="71" spans="1:2" x14ac:dyDescent="0.35">
      <c r="A71" s="129" t="s">
        <v>28</v>
      </c>
      <c r="B71" s="134">
        <v>22305.64</v>
      </c>
    </row>
    <row r="72" spans="1:2" x14ac:dyDescent="0.35">
      <c r="A72" s="130" t="s">
        <v>86</v>
      </c>
      <c r="B72" s="134">
        <v>22305.64</v>
      </c>
    </row>
    <row r="73" spans="1:2" x14ac:dyDescent="0.35">
      <c r="A73" s="129" t="s">
        <v>19</v>
      </c>
      <c r="B73" s="134">
        <v>7775</v>
      </c>
    </row>
    <row r="74" spans="1:2" x14ac:dyDescent="0.35">
      <c r="A74" s="130" t="s">
        <v>14</v>
      </c>
      <c r="B74" s="134">
        <v>7775</v>
      </c>
    </row>
    <row r="75" spans="1:2" x14ac:dyDescent="0.35">
      <c r="A75" s="128">
        <v>31301</v>
      </c>
      <c r="B75" s="134">
        <v>5500</v>
      </c>
    </row>
    <row r="76" spans="1:2" x14ac:dyDescent="0.35">
      <c r="A76" s="129" t="s">
        <v>21</v>
      </c>
      <c r="B76" s="134">
        <v>5500</v>
      </c>
    </row>
    <row r="77" spans="1:2" x14ac:dyDescent="0.35">
      <c r="A77" s="130" t="s">
        <v>14</v>
      </c>
      <c r="B77" s="134">
        <v>5500</v>
      </c>
    </row>
    <row r="78" spans="1:2" x14ac:dyDescent="0.35">
      <c r="A78" s="128">
        <v>31401</v>
      </c>
      <c r="B78" s="134">
        <v>6875</v>
      </c>
    </row>
    <row r="79" spans="1:2" x14ac:dyDescent="0.35">
      <c r="A79" s="129" t="s">
        <v>19</v>
      </c>
      <c r="B79" s="134">
        <v>6875</v>
      </c>
    </row>
    <row r="80" spans="1:2" x14ac:dyDescent="0.35">
      <c r="A80" s="130" t="s">
        <v>14</v>
      </c>
      <c r="B80" s="134">
        <v>6875</v>
      </c>
    </row>
    <row r="81" spans="1:2" x14ac:dyDescent="0.35">
      <c r="A81" s="128">
        <v>31801</v>
      </c>
      <c r="B81" s="134">
        <v>858.4</v>
      </c>
    </row>
    <row r="82" spans="1:2" x14ac:dyDescent="0.35">
      <c r="A82" s="129" t="s">
        <v>110</v>
      </c>
      <c r="B82" s="134">
        <v>858.4</v>
      </c>
    </row>
    <row r="83" spans="1:2" x14ac:dyDescent="0.35">
      <c r="A83" s="130" t="s">
        <v>86</v>
      </c>
      <c r="B83" s="134">
        <v>858.4</v>
      </c>
    </row>
    <row r="84" spans="1:2" x14ac:dyDescent="0.35">
      <c r="A84" s="129" t="s">
        <v>28</v>
      </c>
      <c r="B84" s="134">
        <v>0</v>
      </c>
    </row>
    <row r="85" spans="1:2" x14ac:dyDescent="0.35">
      <c r="A85" s="130" t="s">
        <v>86</v>
      </c>
      <c r="B85" s="134">
        <v>0</v>
      </c>
    </row>
    <row r="86" spans="1:2" x14ac:dyDescent="0.35">
      <c r="A86" s="129" t="s">
        <v>19</v>
      </c>
      <c r="B86" s="134">
        <v>0</v>
      </c>
    </row>
    <row r="87" spans="1:2" x14ac:dyDescent="0.35">
      <c r="A87" s="130" t="s">
        <v>14</v>
      </c>
      <c r="B87" s="134">
        <v>0</v>
      </c>
    </row>
    <row r="88" spans="1:2" x14ac:dyDescent="0.35">
      <c r="A88" s="129" t="s">
        <v>113</v>
      </c>
      <c r="B88" s="134">
        <v>0</v>
      </c>
    </row>
    <row r="89" spans="1:2" x14ac:dyDescent="0.35">
      <c r="A89" s="130" t="s">
        <v>86</v>
      </c>
      <c r="B89" s="134">
        <v>0</v>
      </c>
    </row>
    <row r="90" spans="1:2" x14ac:dyDescent="0.35">
      <c r="A90" s="128">
        <v>32201</v>
      </c>
      <c r="B90" s="134">
        <v>331924</v>
      </c>
    </row>
    <row r="91" spans="1:2" x14ac:dyDescent="0.35">
      <c r="A91" s="129" t="s">
        <v>21</v>
      </c>
      <c r="B91" s="134">
        <v>331924</v>
      </c>
    </row>
    <row r="92" spans="1:2" x14ac:dyDescent="0.35">
      <c r="A92" s="130" t="s">
        <v>14</v>
      </c>
      <c r="B92" s="134">
        <v>331924</v>
      </c>
    </row>
    <row r="93" spans="1:2" x14ac:dyDescent="0.35">
      <c r="A93" s="128">
        <v>32601</v>
      </c>
      <c r="B93" s="134">
        <v>10750</v>
      </c>
    </row>
    <row r="94" spans="1:2" x14ac:dyDescent="0.35">
      <c r="A94" s="129" t="s">
        <v>19</v>
      </c>
      <c r="B94" s="134">
        <v>10750</v>
      </c>
    </row>
    <row r="95" spans="1:2" x14ac:dyDescent="0.35">
      <c r="A95" s="130" t="s">
        <v>14</v>
      </c>
      <c r="B95" s="134">
        <v>10750</v>
      </c>
    </row>
    <row r="96" spans="1:2" x14ac:dyDescent="0.35">
      <c r="A96" s="128">
        <v>32701</v>
      </c>
      <c r="B96" s="134">
        <v>0</v>
      </c>
    </row>
    <row r="97" spans="1:2" x14ac:dyDescent="0.35">
      <c r="A97" s="129" t="s">
        <v>19</v>
      </c>
      <c r="B97" s="134">
        <v>0</v>
      </c>
    </row>
    <row r="98" spans="1:2" x14ac:dyDescent="0.35">
      <c r="A98" s="130" t="s">
        <v>14</v>
      </c>
      <c r="B98" s="134">
        <v>0</v>
      </c>
    </row>
    <row r="99" spans="1:2" x14ac:dyDescent="0.35">
      <c r="A99" s="128">
        <v>33104</v>
      </c>
      <c r="B99" s="134">
        <v>0</v>
      </c>
    </row>
    <row r="100" spans="1:2" x14ac:dyDescent="0.35">
      <c r="A100" s="129" t="s">
        <v>19</v>
      </c>
      <c r="B100" s="134">
        <v>0</v>
      </c>
    </row>
    <row r="101" spans="1:2" x14ac:dyDescent="0.35">
      <c r="A101" s="130" t="s">
        <v>14</v>
      </c>
      <c r="B101" s="134">
        <v>0</v>
      </c>
    </row>
    <row r="102" spans="1:2" x14ac:dyDescent="0.35">
      <c r="A102" s="128">
        <v>33604</v>
      </c>
      <c r="B102" s="134">
        <v>6785</v>
      </c>
    </row>
    <row r="103" spans="1:2" x14ac:dyDescent="0.35">
      <c r="A103" s="129" t="s">
        <v>19</v>
      </c>
      <c r="B103" s="134">
        <v>6785</v>
      </c>
    </row>
    <row r="104" spans="1:2" x14ac:dyDescent="0.35">
      <c r="A104" s="130" t="s">
        <v>14</v>
      </c>
      <c r="B104" s="134">
        <v>0</v>
      </c>
    </row>
    <row r="105" spans="1:2" x14ac:dyDescent="0.35">
      <c r="A105" s="130" t="s">
        <v>24</v>
      </c>
      <c r="B105" s="134">
        <v>5805</v>
      </c>
    </row>
    <row r="106" spans="1:2" x14ac:dyDescent="0.35">
      <c r="A106" s="130" t="s">
        <v>16</v>
      </c>
      <c r="B106" s="134">
        <v>980</v>
      </c>
    </row>
    <row r="107" spans="1:2" x14ac:dyDescent="0.35">
      <c r="A107" s="128">
        <v>33801</v>
      </c>
      <c r="B107" s="134">
        <v>112286</v>
      </c>
    </row>
    <row r="108" spans="1:2" x14ac:dyDescent="0.35">
      <c r="A108" s="129" t="s">
        <v>21</v>
      </c>
      <c r="B108" s="134">
        <v>112286</v>
      </c>
    </row>
    <row r="109" spans="1:2" x14ac:dyDescent="0.35">
      <c r="A109" s="130" t="s">
        <v>14</v>
      </c>
      <c r="B109" s="134">
        <v>112286</v>
      </c>
    </row>
    <row r="110" spans="1:2" x14ac:dyDescent="0.35">
      <c r="A110" s="128">
        <v>33901</v>
      </c>
      <c r="B110" s="134">
        <v>1000</v>
      </c>
    </row>
    <row r="111" spans="1:2" x14ac:dyDescent="0.35">
      <c r="A111" s="129" t="s">
        <v>19</v>
      </c>
      <c r="B111" s="134">
        <v>1000</v>
      </c>
    </row>
    <row r="112" spans="1:2" x14ac:dyDescent="0.35">
      <c r="A112" s="130" t="s">
        <v>14</v>
      </c>
      <c r="B112" s="134">
        <v>1000</v>
      </c>
    </row>
    <row r="113" spans="1:2" x14ac:dyDescent="0.35">
      <c r="A113" s="128">
        <v>35201</v>
      </c>
      <c r="B113" s="134">
        <v>2500</v>
      </c>
    </row>
    <row r="114" spans="1:2" x14ac:dyDescent="0.35">
      <c r="A114" s="129" t="s">
        <v>19</v>
      </c>
      <c r="B114" s="134">
        <v>2500</v>
      </c>
    </row>
    <row r="115" spans="1:2" x14ac:dyDescent="0.35">
      <c r="A115" s="130" t="s">
        <v>14</v>
      </c>
      <c r="B115" s="134">
        <v>2500</v>
      </c>
    </row>
    <row r="116" spans="1:2" x14ac:dyDescent="0.35">
      <c r="A116" s="128">
        <v>35501</v>
      </c>
      <c r="B116" s="134">
        <v>6960</v>
      </c>
    </row>
    <row r="117" spans="1:2" x14ac:dyDescent="0.35">
      <c r="A117" s="129" t="s">
        <v>19</v>
      </c>
      <c r="B117" s="134">
        <v>6960</v>
      </c>
    </row>
    <row r="118" spans="1:2" x14ac:dyDescent="0.35">
      <c r="A118" s="130" t="s">
        <v>14</v>
      </c>
      <c r="B118" s="134">
        <v>0</v>
      </c>
    </row>
    <row r="119" spans="1:2" x14ac:dyDescent="0.35">
      <c r="A119" s="130" t="s">
        <v>86</v>
      </c>
      <c r="B119" s="134">
        <v>6960</v>
      </c>
    </row>
    <row r="120" spans="1:2" x14ac:dyDescent="0.35">
      <c r="A120" s="128">
        <v>35701</v>
      </c>
      <c r="B120" s="134">
        <v>2917.4</v>
      </c>
    </row>
    <row r="121" spans="1:2" x14ac:dyDescent="0.35">
      <c r="A121" s="129" t="s">
        <v>19</v>
      </c>
      <c r="B121" s="134">
        <v>0</v>
      </c>
    </row>
    <row r="122" spans="1:2" x14ac:dyDescent="0.35">
      <c r="A122" s="130" t="s">
        <v>14</v>
      </c>
      <c r="B122" s="134">
        <v>0</v>
      </c>
    </row>
    <row r="123" spans="1:2" x14ac:dyDescent="0.35">
      <c r="A123" s="129" t="s">
        <v>113</v>
      </c>
      <c r="B123" s="134">
        <v>2917.4</v>
      </c>
    </row>
    <row r="124" spans="1:2" x14ac:dyDescent="0.35">
      <c r="A124" s="130" t="s">
        <v>86</v>
      </c>
      <c r="B124" s="134">
        <v>2917.4</v>
      </c>
    </row>
    <row r="125" spans="1:2" x14ac:dyDescent="0.35">
      <c r="A125" s="128">
        <v>35801</v>
      </c>
      <c r="B125" s="134">
        <v>57000</v>
      </c>
    </row>
    <row r="126" spans="1:2" x14ac:dyDescent="0.35">
      <c r="A126" s="129" t="s">
        <v>21</v>
      </c>
      <c r="B126" s="134">
        <v>57000</v>
      </c>
    </row>
    <row r="127" spans="1:2" x14ac:dyDescent="0.35">
      <c r="A127" s="130" t="s">
        <v>14</v>
      </c>
      <c r="B127" s="134">
        <v>57000</v>
      </c>
    </row>
    <row r="128" spans="1:2" x14ac:dyDescent="0.35">
      <c r="A128" s="128">
        <v>35901</v>
      </c>
      <c r="B128" s="134">
        <v>0</v>
      </c>
    </row>
    <row r="129" spans="1:2" x14ac:dyDescent="0.35">
      <c r="A129" s="129" t="s">
        <v>19</v>
      </c>
      <c r="B129" s="134">
        <v>0</v>
      </c>
    </row>
    <row r="130" spans="1:2" x14ac:dyDescent="0.35">
      <c r="A130" s="130" t="s">
        <v>14</v>
      </c>
      <c r="B130" s="134">
        <v>0</v>
      </c>
    </row>
    <row r="131" spans="1:2" x14ac:dyDescent="0.35">
      <c r="A131" s="128">
        <v>37104</v>
      </c>
      <c r="B131" s="134">
        <v>8000</v>
      </c>
    </row>
    <row r="132" spans="1:2" x14ac:dyDescent="0.35">
      <c r="A132" s="129" t="s">
        <v>19</v>
      </c>
      <c r="B132" s="134">
        <v>8000</v>
      </c>
    </row>
    <row r="133" spans="1:2" x14ac:dyDescent="0.35">
      <c r="A133" s="130" t="s">
        <v>14</v>
      </c>
      <c r="B133" s="134">
        <v>8000</v>
      </c>
    </row>
    <row r="134" spans="1:2" x14ac:dyDescent="0.35">
      <c r="A134" s="128">
        <v>37501</v>
      </c>
      <c r="B134" s="134">
        <v>1250</v>
      </c>
    </row>
    <row r="135" spans="1:2" x14ac:dyDescent="0.35">
      <c r="A135" s="129" t="s">
        <v>110</v>
      </c>
      <c r="B135" s="134">
        <v>0</v>
      </c>
    </row>
    <row r="136" spans="1:2" x14ac:dyDescent="0.35">
      <c r="A136" s="130" t="s">
        <v>86</v>
      </c>
      <c r="B136" s="134">
        <v>0</v>
      </c>
    </row>
    <row r="137" spans="1:2" x14ac:dyDescent="0.35">
      <c r="A137" s="129" t="s">
        <v>113</v>
      </c>
      <c r="B137" s="134">
        <v>1250</v>
      </c>
    </row>
    <row r="138" spans="1:2" x14ac:dyDescent="0.35">
      <c r="A138" s="130" t="s">
        <v>86</v>
      </c>
      <c r="B138" s="134">
        <v>1250</v>
      </c>
    </row>
    <row r="139" spans="1:2" x14ac:dyDescent="0.35">
      <c r="A139" s="128">
        <v>37504</v>
      </c>
      <c r="B139" s="134">
        <v>14000</v>
      </c>
    </row>
    <row r="140" spans="1:2" x14ac:dyDescent="0.35">
      <c r="A140" s="129" t="s">
        <v>19</v>
      </c>
      <c r="B140" s="134">
        <v>14000</v>
      </c>
    </row>
    <row r="141" spans="1:2" x14ac:dyDescent="0.35">
      <c r="A141" s="130" t="s">
        <v>14</v>
      </c>
      <c r="B141" s="134">
        <v>11500</v>
      </c>
    </row>
    <row r="142" spans="1:2" x14ac:dyDescent="0.35">
      <c r="A142" s="130" t="s">
        <v>16</v>
      </c>
      <c r="B142" s="134">
        <v>2500</v>
      </c>
    </row>
    <row r="143" spans="1:2" x14ac:dyDescent="0.35">
      <c r="A143" s="130" t="s">
        <v>86</v>
      </c>
      <c r="B143" s="134">
        <v>0</v>
      </c>
    </row>
    <row r="144" spans="1:2" x14ac:dyDescent="0.35">
      <c r="A144" s="128">
        <v>37901</v>
      </c>
      <c r="B144" s="134">
        <v>7500</v>
      </c>
    </row>
    <row r="145" spans="1:2" x14ac:dyDescent="0.35">
      <c r="A145" s="129" t="s">
        <v>28</v>
      </c>
      <c r="B145" s="134">
        <v>7500</v>
      </c>
    </row>
    <row r="146" spans="1:2" x14ac:dyDescent="0.35">
      <c r="A146" s="130" t="s">
        <v>86</v>
      </c>
      <c r="B146" s="134">
        <v>7500</v>
      </c>
    </row>
    <row r="147" spans="1:2" x14ac:dyDescent="0.35">
      <c r="A147" s="128">
        <v>38501</v>
      </c>
      <c r="B147" s="134">
        <v>3500</v>
      </c>
    </row>
    <row r="148" spans="1:2" x14ac:dyDescent="0.35">
      <c r="A148" s="129" t="s">
        <v>19</v>
      </c>
      <c r="B148" s="134">
        <v>3500</v>
      </c>
    </row>
    <row r="149" spans="1:2" x14ac:dyDescent="0.35">
      <c r="A149" s="130" t="s">
        <v>14</v>
      </c>
      <c r="B149" s="134">
        <v>3500</v>
      </c>
    </row>
    <row r="150" spans="1:2" x14ac:dyDescent="0.35">
      <c r="A150" s="128">
        <v>39202</v>
      </c>
      <c r="B150" s="134">
        <v>8652</v>
      </c>
    </row>
    <row r="151" spans="1:2" x14ac:dyDescent="0.35">
      <c r="A151" s="129" t="s">
        <v>110</v>
      </c>
      <c r="B151" s="134">
        <v>0</v>
      </c>
    </row>
    <row r="152" spans="1:2" x14ac:dyDescent="0.35">
      <c r="A152" s="130" t="s">
        <v>86</v>
      </c>
      <c r="B152" s="134">
        <v>0</v>
      </c>
    </row>
    <row r="153" spans="1:2" x14ac:dyDescent="0.35">
      <c r="A153" s="129" t="s">
        <v>28</v>
      </c>
      <c r="B153" s="134">
        <v>1288</v>
      </c>
    </row>
    <row r="154" spans="1:2" x14ac:dyDescent="0.35">
      <c r="A154" s="130" t="s">
        <v>86</v>
      </c>
      <c r="B154" s="134">
        <v>1288</v>
      </c>
    </row>
    <row r="155" spans="1:2" x14ac:dyDescent="0.35">
      <c r="A155" s="129" t="s">
        <v>19</v>
      </c>
      <c r="B155" s="134">
        <v>6076</v>
      </c>
    </row>
    <row r="156" spans="1:2" x14ac:dyDescent="0.35">
      <c r="A156" s="130" t="s">
        <v>14</v>
      </c>
      <c r="B156" s="134">
        <v>1500</v>
      </c>
    </row>
    <row r="157" spans="1:2" x14ac:dyDescent="0.35">
      <c r="A157" s="130" t="s">
        <v>24</v>
      </c>
      <c r="B157" s="134">
        <v>3432</v>
      </c>
    </row>
    <row r="158" spans="1:2" x14ac:dyDescent="0.35">
      <c r="A158" s="130" t="s">
        <v>16</v>
      </c>
      <c r="B158" s="134">
        <v>1144</v>
      </c>
    </row>
    <row r="159" spans="1:2" x14ac:dyDescent="0.35">
      <c r="A159" s="130" t="s">
        <v>86</v>
      </c>
      <c r="B159" s="134">
        <v>0</v>
      </c>
    </row>
    <row r="160" spans="1:2" x14ac:dyDescent="0.35">
      <c r="A160" s="129" t="s">
        <v>113</v>
      </c>
      <c r="B160" s="134">
        <v>1288</v>
      </c>
    </row>
    <row r="161" spans="1:2" x14ac:dyDescent="0.35">
      <c r="A161" s="130" t="s">
        <v>86</v>
      </c>
      <c r="B161" s="134">
        <v>1288</v>
      </c>
    </row>
    <row r="162" spans="1:2" x14ac:dyDescent="0.35">
      <c r="A162" s="128">
        <v>51901</v>
      </c>
      <c r="B162" s="134">
        <v>0</v>
      </c>
    </row>
    <row r="163" spans="1:2" x14ac:dyDescent="0.35">
      <c r="A163" s="129" t="s">
        <v>19</v>
      </c>
      <c r="B163" s="134">
        <v>0</v>
      </c>
    </row>
    <row r="164" spans="1:2" x14ac:dyDescent="0.35">
      <c r="A164" s="130" t="s">
        <v>14</v>
      </c>
      <c r="B164" s="134">
        <v>0</v>
      </c>
    </row>
    <row r="165" spans="1:2" x14ac:dyDescent="0.35">
      <c r="A165" s="128" t="s">
        <v>87</v>
      </c>
      <c r="B165" s="134">
        <v>2449.92</v>
      </c>
    </row>
    <row r="166" spans="1:2" x14ac:dyDescent="0.35">
      <c r="A166" s="129" t="s">
        <v>19</v>
      </c>
      <c r="B166" s="134">
        <v>2449.92</v>
      </c>
    </row>
    <row r="167" spans="1:2" x14ac:dyDescent="0.35">
      <c r="A167" s="130" t="s">
        <v>86</v>
      </c>
      <c r="B167" s="134">
        <v>2449.92</v>
      </c>
    </row>
    <row r="168" spans="1:2" x14ac:dyDescent="0.35">
      <c r="A168" s="128" t="s">
        <v>88</v>
      </c>
      <c r="B168" s="134">
        <v>11802.19</v>
      </c>
    </row>
    <row r="169" spans="1:2" x14ac:dyDescent="0.35">
      <c r="A169" s="129" t="s">
        <v>28</v>
      </c>
      <c r="B169" s="134">
        <v>6620.01</v>
      </c>
    </row>
    <row r="170" spans="1:2" x14ac:dyDescent="0.35">
      <c r="A170" s="130" t="s">
        <v>86</v>
      </c>
      <c r="B170" s="134">
        <v>6620.01</v>
      </c>
    </row>
    <row r="171" spans="1:2" x14ac:dyDescent="0.35">
      <c r="A171" s="129" t="s">
        <v>19</v>
      </c>
      <c r="B171" s="134">
        <v>5182.18</v>
      </c>
    </row>
    <row r="172" spans="1:2" x14ac:dyDescent="0.35">
      <c r="A172" s="130" t="s">
        <v>86</v>
      </c>
      <c r="B172" s="134">
        <v>5182.18</v>
      </c>
    </row>
    <row r="173" spans="1:2" x14ac:dyDescent="0.35">
      <c r="A173" s="128" t="s">
        <v>32</v>
      </c>
      <c r="B173" s="134">
        <v>0</v>
      </c>
    </row>
    <row r="174" spans="1:2" x14ac:dyDescent="0.35">
      <c r="A174" s="129" t="s">
        <v>19</v>
      </c>
      <c r="B174" s="134">
        <v>0</v>
      </c>
    </row>
    <row r="175" spans="1:2" x14ac:dyDescent="0.35">
      <c r="A175" s="130" t="s">
        <v>86</v>
      </c>
      <c r="B175" s="134">
        <v>0</v>
      </c>
    </row>
    <row r="176" spans="1:2" x14ac:dyDescent="0.35">
      <c r="A176" s="128" t="s">
        <v>89</v>
      </c>
      <c r="B176" s="134">
        <v>4954.49</v>
      </c>
    </row>
    <row r="177" spans="1:2" x14ac:dyDescent="0.35">
      <c r="A177" s="129" t="s">
        <v>19</v>
      </c>
      <c r="B177" s="134">
        <v>4954.49</v>
      </c>
    </row>
    <row r="178" spans="1:2" x14ac:dyDescent="0.35">
      <c r="A178" s="130" t="s">
        <v>86</v>
      </c>
      <c r="B178" s="134">
        <v>4954.49</v>
      </c>
    </row>
    <row r="179" spans="1:2" x14ac:dyDescent="0.35">
      <c r="A179" s="128" t="s">
        <v>91</v>
      </c>
      <c r="B179" s="134">
        <v>0</v>
      </c>
    </row>
    <row r="180" spans="1:2" x14ac:dyDescent="0.35">
      <c r="A180" s="129" t="s">
        <v>19</v>
      </c>
      <c r="B180" s="134">
        <v>0</v>
      </c>
    </row>
    <row r="181" spans="1:2" x14ac:dyDescent="0.35">
      <c r="A181" s="130" t="s">
        <v>86</v>
      </c>
      <c r="B181" s="134">
        <v>0</v>
      </c>
    </row>
    <row r="182" spans="1:2" x14ac:dyDescent="0.35">
      <c r="A182" s="128" t="s">
        <v>93</v>
      </c>
      <c r="B182" s="134">
        <v>0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86</v>
      </c>
      <c r="B184" s="134">
        <v>0</v>
      </c>
    </row>
    <row r="185" spans="1:2" x14ac:dyDescent="0.35">
      <c r="A185" s="128" t="s">
        <v>30</v>
      </c>
      <c r="B185" s="134">
        <v>25661</v>
      </c>
    </row>
    <row r="186" spans="1:2" x14ac:dyDescent="0.35">
      <c r="A186" s="129" t="s">
        <v>28</v>
      </c>
      <c r="B186" s="134">
        <v>25661</v>
      </c>
    </row>
    <row r="187" spans="1:2" x14ac:dyDescent="0.35">
      <c r="A187" s="130" t="s">
        <v>86</v>
      </c>
      <c r="B187" s="134">
        <v>25661</v>
      </c>
    </row>
    <row r="188" spans="1:2" x14ac:dyDescent="0.35">
      <c r="A188" s="128" t="s">
        <v>33</v>
      </c>
      <c r="B188" s="134">
        <v>0</v>
      </c>
    </row>
    <row r="189" spans="1:2" x14ac:dyDescent="0.35">
      <c r="A189" s="129" t="s">
        <v>19</v>
      </c>
      <c r="B189" s="134">
        <v>0</v>
      </c>
    </row>
    <row r="190" spans="1:2" x14ac:dyDescent="0.35">
      <c r="A190" s="130" t="s">
        <v>86</v>
      </c>
      <c r="B190" s="134">
        <v>0</v>
      </c>
    </row>
    <row r="191" spans="1:2" x14ac:dyDescent="0.35">
      <c r="A191" s="128" t="s">
        <v>96</v>
      </c>
      <c r="B191" s="134">
        <v>0</v>
      </c>
    </row>
    <row r="192" spans="1:2" x14ac:dyDescent="0.35">
      <c r="A192" s="129" t="s">
        <v>28</v>
      </c>
      <c r="B192" s="134">
        <v>0</v>
      </c>
    </row>
    <row r="193" spans="1:2" x14ac:dyDescent="0.35">
      <c r="A193" s="130" t="s">
        <v>86</v>
      </c>
      <c r="B193" s="134">
        <v>0</v>
      </c>
    </row>
    <row r="194" spans="1:2" x14ac:dyDescent="0.35">
      <c r="A194" s="129" t="s">
        <v>19</v>
      </c>
      <c r="B194" s="134">
        <v>0</v>
      </c>
    </row>
    <row r="195" spans="1:2" x14ac:dyDescent="0.35">
      <c r="A195" s="130" t="s">
        <v>86</v>
      </c>
      <c r="B195" s="134">
        <v>0</v>
      </c>
    </row>
    <row r="196" spans="1:2" x14ac:dyDescent="0.35">
      <c r="A196" s="128" t="s">
        <v>98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86</v>
      </c>
      <c r="B198" s="134">
        <v>0</v>
      </c>
    </row>
    <row r="199" spans="1:2" x14ac:dyDescent="0.35">
      <c r="A199" s="128" t="s">
        <v>101</v>
      </c>
      <c r="B199" s="134">
        <v>0</v>
      </c>
    </row>
    <row r="200" spans="1:2" x14ac:dyDescent="0.35">
      <c r="A200" s="129" t="s">
        <v>19</v>
      </c>
      <c r="B200" s="134">
        <v>0</v>
      </c>
    </row>
    <row r="201" spans="1:2" x14ac:dyDescent="0.35">
      <c r="A201" s="130" t="s">
        <v>86</v>
      </c>
      <c r="B201" s="134">
        <v>0</v>
      </c>
    </row>
    <row r="202" spans="1:2" x14ac:dyDescent="0.35">
      <c r="A202" s="128" t="s">
        <v>102</v>
      </c>
      <c r="B202" s="134">
        <v>4292</v>
      </c>
    </row>
    <row r="203" spans="1:2" x14ac:dyDescent="0.35">
      <c r="A203" s="129" t="s">
        <v>19</v>
      </c>
      <c r="B203" s="134">
        <v>4292</v>
      </c>
    </row>
    <row r="204" spans="1:2" x14ac:dyDescent="0.35">
      <c r="A204" s="130" t="s">
        <v>86</v>
      </c>
      <c r="B204" s="134">
        <v>4292</v>
      </c>
    </row>
    <row r="205" spans="1:2" x14ac:dyDescent="0.35">
      <c r="A205" s="128" t="s">
        <v>104</v>
      </c>
      <c r="B205" s="134">
        <v>9280</v>
      </c>
    </row>
    <row r="206" spans="1:2" x14ac:dyDescent="0.35">
      <c r="A206" s="129" t="s">
        <v>19</v>
      </c>
      <c r="B206" s="134">
        <v>9280</v>
      </c>
    </row>
    <row r="207" spans="1:2" x14ac:dyDescent="0.35">
      <c r="A207" s="130" t="s">
        <v>86</v>
      </c>
      <c r="B207" s="134">
        <v>9280</v>
      </c>
    </row>
    <row r="208" spans="1:2" x14ac:dyDescent="0.35">
      <c r="A208" s="128" t="s">
        <v>107</v>
      </c>
      <c r="B208" s="134">
        <v>0</v>
      </c>
    </row>
    <row r="209" spans="1:2" x14ac:dyDescent="0.35">
      <c r="A209" s="129" t="s">
        <v>28</v>
      </c>
      <c r="B209" s="134">
        <v>0</v>
      </c>
    </row>
    <row r="210" spans="1:2" x14ac:dyDescent="0.35">
      <c r="A210" s="130" t="s">
        <v>86</v>
      </c>
      <c r="B210" s="134">
        <v>0</v>
      </c>
    </row>
    <row r="211" spans="1:2" x14ac:dyDescent="0.35">
      <c r="A211" s="128" t="s">
        <v>68</v>
      </c>
      <c r="B211" s="134">
        <v>0</v>
      </c>
    </row>
    <row r="212" spans="1:2" x14ac:dyDescent="0.35">
      <c r="A212" s="129" t="s">
        <v>19</v>
      </c>
      <c r="B212" s="134">
        <v>0</v>
      </c>
    </row>
    <row r="213" spans="1:2" x14ac:dyDescent="0.35">
      <c r="A213" s="130" t="s">
        <v>14</v>
      </c>
      <c r="B213" s="134">
        <v>0</v>
      </c>
    </row>
    <row r="214" spans="1:2" x14ac:dyDescent="0.35">
      <c r="A214" s="128" t="s">
        <v>70</v>
      </c>
      <c r="B214" s="134">
        <v>7000</v>
      </c>
    </row>
    <row r="215" spans="1:2" x14ac:dyDescent="0.35">
      <c r="A215" s="129" t="s">
        <v>19</v>
      </c>
      <c r="B215" s="134">
        <v>7000</v>
      </c>
    </row>
    <row r="216" spans="1:2" x14ac:dyDescent="0.35">
      <c r="A216" s="130" t="s">
        <v>14</v>
      </c>
      <c r="B216" s="134">
        <v>7000</v>
      </c>
    </row>
    <row r="217" spans="1:2" x14ac:dyDescent="0.35">
      <c r="A217" s="128" t="s">
        <v>108</v>
      </c>
      <c r="B217" s="134">
        <v>1250</v>
      </c>
    </row>
    <row r="218" spans="1:2" x14ac:dyDescent="0.35">
      <c r="A218" s="129" t="s">
        <v>28</v>
      </c>
      <c r="B218" s="134">
        <v>1250</v>
      </c>
    </row>
    <row r="219" spans="1:2" x14ac:dyDescent="0.35">
      <c r="A219" s="130" t="s">
        <v>86</v>
      </c>
      <c r="B219" s="134">
        <v>1250</v>
      </c>
    </row>
    <row r="220" spans="1:2" x14ac:dyDescent="0.35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U266"/>
  <sheetViews>
    <sheetView tabSelected="1" workbookViewId="0">
      <selection activeCell="A266" sqref="A266:J266"/>
    </sheetView>
  </sheetViews>
  <sheetFormatPr baseColWidth="10" defaultRowHeight="14.5" x14ac:dyDescent="0.35"/>
  <cols>
    <col min="1" max="1" width="20.7265625" customWidth="1"/>
    <col min="2" max="2" width="15.7265625" style="140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42" customWidth="1"/>
    <col min="11" max="12" width="15.7265625" style="145" customWidth="1"/>
  </cols>
  <sheetData>
    <row r="2" spans="1:12" ht="26" x14ac:dyDescent="0.35">
      <c r="B2" s="153"/>
      <c r="C2" s="114"/>
      <c r="D2" s="114"/>
      <c r="E2" s="114"/>
      <c r="F2" s="114"/>
      <c r="G2" s="114"/>
      <c r="H2" s="114"/>
      <c r="I2" s="114"/>
      <c r="J2" s="141"/>
      <c r="K2" s="144"/>
      <c r="L2" s="144"/>
    </row>
    <row r="3" spans="1:12" ht="26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" ht="26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</row>
    <row r="5" spans="1:12" ht="26.25" customHeight="1" x14ac:dyDescent="0.35">
      <c r="A5" s="203" t="s">
        <v>859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ht="23.5" x14ac:dyDescent="0.35">
      <c r="A6" s="204">
        <v>45534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3" t="s">
        <v>921</v>
      </c>
      <c r="L9" s="143" t="s">
        <v>922</v>
      </c>
    </row>
    <row r="10" spans="1:12" s="192" customFormat="1" ht="13" x14ac:dyDescent="0.25">
      <c r="A10" s="147" t="s">
        <v>12</v>
      </c>
      <c r="B10" s="147" t="s">
        <v>13</v>
      </c>
      <c r="C10" s="157" t="s">
        <v>13</v>
      </c>
      <c r="D10" s="148" t="s">
        <v>14</v>
      </c>
      <c r="E10" s="149" t="s">
        <v>18</v>
      </c>
      <c r="F10" s="148" t="s">
        <v>14</v>
      </c>
      <c r="G10" s="149" t="s">
        <v>19</v>
      </c>
      <c r="H10" s="151" t="s">
        <v>843</v>
      </c>
      <c r="I10" s="152" t="s">
        <v>847</v>
      </c>
      <c r="J10" s="156" t="s">
        <v>31</v>
      </c>
      <c r="K10" s="184">
        <v>24000</v>
      </c>
      <c r="L10" s="185">
        <v>23870.66</v>
      </c>
    </row>
    <row r="11" spans="1:12" s="192" customFormat="1" ht="26" x14ac:dyDescent="0.25">
      <c r="A11" s="147" t="s">
        <v>12</v>
      </c>
      <c r="B11" s="147" t="s">
        <v>13</v>
      </c>
      <c r="C11" s="157" t="s">
        <v>13</v>
      </c>
      <c r="D11" s="148" t="s">
        <v>14</v>
      </c>
      <c r="E11" s="149" t="s">
        <v>18</v>
      </c>
      <c r="F11" s="148" t="s">
        <v>14</v>
      </c>
      <c r="G11" s="149" t="s">
        <v>19</v>
      </c>
      <c r="H11" s="151" t="s">
        <v>846</v>
      </c>
      <c r="I11" s="154" t="s">
        <v>845</v>
      </c>
      <c r="J11" s="156" t="s">
        <v>31</v>
      </c>
      <c r="K11" s="184">
        <v>8400</v>
      </c>
      <c r="L11" s="185">
        <v>469.8</v>
      </c>
    </row>
    <row r="12" spans="1:12" s="192" customFormat="1" ht="13" x14ac:dyDescent="0.25">
      <c r="A12" s="147" t="s">
        <v>12</v>
      </c>
      <c r="B12" s="147" t="s">
        <v>13</v>
      </c>
      <c r="C12" s="157" t="s">
        <v>13</v>
      </c>
      <c r="D12" s="148" t="s">
        <v>14</v>
      </c>
      <c r="E12" s="149" t="s">
        <v>18</v>
      </c>
      <c r="F12" s="148" t="s">
        <v>14</v>
      </c>
      <c r="G12" s="149" t="s">
        <v>19</v>
      </c>
      <c r="H12" s="151" t="s">
        <v>88</v>
      </c>
      <c r="I12" s="152" t="s">
        <v>848</v>
      </c>
      <c r="J12" s="156" t="s">
        <v>31</v>
      </c>
      <c r="K12" s="184">
        <v>7450</v>
      </c>
      <c r="L12" s="185">
        <v>27047.52</v>
      </c>
    </row>
    <row r="13" spans="1:12" s="192" customFormat="1" ht="39" x14ac:dyDescent="0.25">
      <c r="A13" s="147" t="s">
        <v>12</v>
      </c>
      <c r="B13" s="147" t="s">
        <v>13</v>
      </c>
      <c r="C13" s="157" t="s">
        <v>13</v>
      </c>
      <c r="D13" s="148" t="s">
        <v>14</v>
      </c>
      <c r="E13" s="149" t="s">
        <v>18</v>
      </c>
      <c r="F13" s="148" t="s">
        <v>14</v>
      </c>
      <c r="G13" s="149" t="s">
        <v>19</v>
      </c>
      <c r="H13" s="151" t="s">
        <v>832</v>
      </c>
      <c r="I13" s="152" t="s">
        <v>41</v>
      </c>
      <c r="J13" s="156" t="s">
        <v>31</v>
      </c>
      <c r="K13" s="184">
        <v>9360</v>
      </c>
      <c r="L13" s="185">
        <v>3166.64</v>
      </c>
    </row>
    <row r="14" spans="1:12" s="192" customFormat="1" ht="13" x14ac:dyDescent="0.25">
      <c r="A14" s="147" t="s">
        <v>12</v>
      </c>
      <c r="B14" s="147" t="s">
        <v>13</v>
      </c>
      <c r="C14" s="157" t="s">
        <v>13</v>
      </c>
      <c r="D14" s="148" t="s">
        <v>14</v>
      </c>
      <c r="E14" s="149" t="s">
        <v>18</v>
      </c>
      <c r="F14" s="148" t="s">
        <v>14</v>
      </c>
      <c r="G14" s="149" t="s">
        <v>19</v>
      </c>
      <c r="H14" s="151" t="s">
        <v>923</v>
      </c>
      <c r="I14" s="154" t="s">
        <v>924</v>
      </c>
      <c r="J14" s="156" t="s">
        <v>31</v>
      </c>
      <c r="K14" s="184">
        <v>2650</v>
      </c>
      <c r="L14" s="185">
        <v>1350</v>
      </c>
    </row>
    <row r="15" spans="1:12" s="192" customFormat="1" ht="39" x14ac:dyDescent="0.25">
      <c r="A15" s="147" t="s">
        <v>12</v>
      </c>
      <c r="B15" s="147" t="s">
        <v>13</v>
      </c>
      <c r="C15" s="157" t="s">
        <v>13</v>
      </c>
      <c r="D15" s="148" t="s">
        <v>14</v>
      </c>
      <c r="E15" s="149" t="s">
        <v>18</v>
      </c>
      <c r="F15" s="148" t="s">
        <v>14</v>
      </c>
      <c r="G15" s="149" t="s">
        <v>19</v>
      </c>
      <c r="H15" s="151" t="s">
        <v>96</v>
      </c>
      <c r="I15" s="154" t="s">
        <v>895</v>
      </c>
      <c r="J15" s="156" t="s">
        <v>31</v>
      </c>
      <c r="K15" s="184">
        <v>0</v>
      </c>
      <c r="L15" s="185">
        <v>6930</v>
      </c>
    </row>
    <row r="16" spans="1:12" s="192" customFormat="1" ht="13" x14ac:dyDescent="0.25">
      <c r="A16" s="147" t="s">
        <v>12</v>
      </c>
      <c r="B16" s="147" t="s">
        <v>13</v>
      </c>
      <c r="C16" s="157" t="s">
        <v>13</v>
      </c>
      <c r="D16" s="148" t="s">
        <v>14</v>
      </c>
      <c r="E16" s="149" t="s">
        <v>18</v>
      </c>
      <c r="F16" s="148" t="s">
        <v>14</v>
      </c>
      <c r="G16" s="149" t="s">
        <v>19</v>
      </c>
      <c r="H16" s="151" t="s">
        <v>834</v>
      </c>
      <c r="I16" s="152" t="s">
        <v>893</v>
      </c>
      <c r="J16" s="156" t="s">
        <v>31</v>
      </c>
      <c r="K16" s="184">
        <v>7500</v>
      </c>
      <c r="L16" s="185">
        <v>7157.23</v>
      </c>
    </row>
    <row r="17" spans="1:12" s="192" customFormat="1" ht="13" x14ac:dyDescent="0.25">
      <c r="A17" s="147" t="s">
        <v>12</v>
      </c>
      <c r="B17" s="147" t="s">
        <v>13</v>
      </c>
      <c r="C17" s="157" t="s">
        <v>13</v>
      </c>
      <c r="D17" s="148" t="s">
        <v>14</v>
      </c>
      <c r="E17" s="149" t="s">
        <v>18</v>
      </c>
      <c r="F17" s="148" t="s">
        <v>14</v>
      </c>
      <c r="G17" s="149" t="s">
        <v>19</v>
      </c>
      <c r="H17" s="151" t="s">
        <v>102</v>
      </c>
      <c r="I17" s="154" t="s">
        <v>925</v>
      </c>
      <c r="J17" s="156" t="s">
        <v>31</v>
      </c>
      <c r="K17" s="184">
        <v>0</v>
      </c>
      <c r="L17" s="185">
        <v>9391.9500000000007</v>
      </c>
    </row>
    <row r="18" spans="1:12" s="192" customFormat="1" ht="13" x14ac:dyDescent="0.25">
      <c r="A18" s="147" t="s">
        <v>12</v>
      </c>
      <c r="B18" s="147" t="s">
        <v>13</v>
      </c>
      <c r="C18" s="157" t="s">
        <v>13</v>
      </c>
      <c r="D18" s="148" t="s">
        <v>14</v>
      </c>
      <c r="E18" s="149" t="s">
        <v>18</v>
      </c>
      <c r="F18" s="148" t="s">
        <v>14</v>
      </c>
      <c r="G18" s="149" t="s">
        <v>19</v>
      </c>
      <c r="H18" s="151" t="s">
        <v>104</v>
      </c>
      <c r="I18" s="152" t="s">
        <v>835</v>
      </c>
      <c r="J18" s="156" t="s">
        <v>31</v>
      </c>
      <c r="K18" s="184">
        <v>12900</v>
      </c>
      <c r="L18" s="185">
        <v>7050.16</v>
      </c>
    </row>
    <row r="19" spans="1:12" s="192" customFormat="1" ht="13" x14ac:dyDescent="0.25">
      <c r="A19" s="147" t="s">
        <v>12</v>
      </c>
      <c r="B19" s="147" t="s">
        <v>13</v>
      </c>
      <c r="C19" s="157" t="s">
        <v>13</v>
      </c>
      <c r="D19" s="148" t="s">
        <v>14</v>
      </c>
      <c r="E19" s="149" t="s">
        <v>18</v>
      </c>
      <c r="F19" s="148" t="s">
        <v>14</v>
      </c>
      <c r="G19" s="149" t="s">
        <v>21</v>
      </c>
      <c r="H19" s="151" t="s">
        <v>836</v>
      </c>
      <c r="I19" s="152" t="s">
        <v>837</v>
      </c>
      <c r="J19" s="156" t="s">
        <v>31</v>
      </c>
      <c r="K19" s="184">
        <v>7500</v>
      </c>
      <c r="L19" s="185">
        <v>7955.44</v>
      </c>
    </row>
    <row r="20" spans="1:12" s="192" customFormat="1" ht="26" x14ac:dyDescent="0.25">
      <c r="A20" s="147" t="s">
        <v>12</v>
      </c>
      <c r="B20" s="147" t="s">
        <v>13</v>
      </c>
      <c r="C20" s="157" t="s">
        <v>13</v>
      </c>
      <c r="D20" s="148" t="s">
        <v>14</v>
      </c>
      <c r="E20" s="149" t="s">
        <v>18</v>
      </c>
      <c r="F20" s="148" t="s">
        <v>14</v>
      </c>
      <c r="G20" s="149" t="s">
        <v>21</v>
      </c>
      <c r="H20" s="151" t="s">
        <v>841</v>
      </c>
      <c r="I20" s="154" t="s">
        <v>926</v>
      </c>
      <c r="J20" s="156" t="s">
        <v>31</v>
      </c>
      <c r="K20" s="184">
        <v>3858</v>
      </c>
      <c r="L20" s="185">
        <v>12374.92</v>
      </c>
    </row>
    <row r="21" spans="1:12" s="192" customFormat="1" ht="13" x14ac:dyDescent="0.25">
      <c r="A21" s="147" t="s">
        <v>12</v>
      </c>
      <c r="B21" s="147" t="s">
        <v>13</v>
      </c>
      <c r="C21" s="157" t="s">
        <v>13</v>
      </c>
      <c r="D21" s="148" t="s">
        <v>14</v>
      </c>
      <c r="E21" s="149" t="s">
        <v>23</v>
      </c>
      <c r="F21" s="148" t="s">
        <v>24</v>
      </c>
      <c r="G21" s="149" t="s">
        <v>19</v>
      </c>
      <c r="H21" s="151" t="s">
        <v>102</v>
      </c>
      <c r="I21" s="154" t="s">
        <v>925</v>
      </c>
      <c r="J21" s="156" t="s">
        <v>31</v>
      </c>
      <c r="K21" s="184">
        <v>0</v>
      </c>
      <c r="L21" s="185">
        <v>142.6</v>
      </c>
    </row>
    <row r="22" spans="1:12" s="192" customFormat="1" ht="13" x14ac:dyDescent="0.25">
      <c r="A22" s="147" t="s">
        <v>12</v>
      </c>
      <c r="B22" s="147" t="s">
        <v>13</v>
      </c>
      <c r="C22" s="157" t="s">
        <v>13</v>
      </c>
      <c r="D22" s="148" t="s">
        <v>14</v>
      </c>
      <c r="E22" s="149" t="s">
        <v>15</v>
      </c>
      <c r="F22" s="148" t="s">
        <v>16</v>
      </c>
      <c r="G22" s="149" t="s">
        <v>19</v>
      </c>
      <c r="H22" s="151" t="s">
        <v>843</v>
      </c>
      <c r="I22" s="154" t="s">
        <v>847</v>
      </c>
      <c r="J22" s="156" t="s">
        <v>31</v>
      </c>
      <c r="K22" s="184">
        <v>3000</v>
      </c>
      <c r="L22" s="185">
        <v>561.6</v>
      </c>
    </row>
    <row r="23" spans="1:12" s="192" customFormat="1" ht="13" x14ac:dyDescent="0.25">
      <c r="A23" s="147" t="s">
        <v>12</v>
      </c>
      <c r="B23" s="147" t="s">
        <v>13</v>
      </c>
      <c r="C23" s="157" t="s">
        <v>13</v>
      </c>
      <c r="D23" s="148" t="s">
        <v>14</v>
      </c>
      <c r="E23" s="149" t="s">
        <v>15</v>
      </c>
      <c r="F23" s="148" t="s">
        <v>16</v>
      </c>
      <c r="G23" s="149" t="s">
        <v>19</v>
      </c>
      <c r="H23" s="151" t="s">
        <v>831</v>
      </c>
      <c r="I23" s="154" t="s">
        <v>854</v>
      </c>
      <c r="J23" s="156" t="s">
        <v>31</v>
      </c>
      <c r="K23" s="184">
        <v>0</v>
      </c>
      <c r="L23" s="185">
        <v>52.61</v>
      </c>
    </row>
    <row r="24" spans="1:12" s="192" customFormat="1" ht="26" x14ac:dyDescent="0.25">
      <c r="A24" s="147" t="s">
        <v>12</v>
      </c>
      <c r="B24" s="147" t="s">
        <v>13</v>
      </c>
      <c r="C24" s="157" t="s">
        <v>13</v>
      </c>
      <c r="D24" s="148" t="s">
        <v>14</v>
      </c>
      <c r="E24" s="149" t="s">
        <v>15</v>
      </c>
      <c r="F24" s="148" t="s">
        <v>16</v>
      </c>
      <c r="G24" s="149" t="s">
        <v>927</v>
      </c>
      <c r="H24" s="151" t="s">
        <v>844</v>
      </c>
      <c r="I24" s="152" t="s">
        <v>865</v>
      </c>
      <c r="J24" s="156" t="s">
        <v>31</v>
      </c>
      <c r="K24" s="184">
        <v>0</v>
      </c>
      <c r="L24" s="185">
        <v>3023</v>
      </c>
    </row>
    <row r="25" spans="1:12" s="192" customFormat="1" ht="39" x14ac:dyDescent="0.25">
      <c r="A25" s="147" t="s">
        <v>12</v>
      </c>
      <c r="B25" s="147" t="s">
        <v>13</v>
      </c>
      <c r="C25" s="157" t="s">
        <v>13</v>
      </c>
      <c r="D25" s="148" t="s">
        <v>14</v>
      </c>
      <c r="E25" s="149" t="s">
        <v>15</v>
      </c>
      <c r="F25" s="148" t="s">
        <v>16</v>
      </c>
      <c r="G25" s="149" t="s">
        <v>896</v>
      </c>
      <c r="H25" s="151" t="s">
        <v>894</v>
      </c>
      <c r="I25" s="154" t="s">
        <v>882</v>
      </c>
      <c r="J25" s="156" t="s">
        <v>31</v>
      </c>
      <c r="K25" s="184">
        <v>0</v>
      </c>
      <c r="L25" s="185">
        <v>12710.43</v>
      </c>
    </row>
    <row r="26" spans="1:12" s="192" customFormat="1" ht="13" x14ac:dyDescent="0.25">
      <c r="A26" s="147" t="s">
        <v>12</v>
      </c>
      <c r="B26" s="147" t="s">
        <v>13</v>
      </c>
      <c r="C26" s="157" t="s">
        <v>13</v>
      </c>
      <c r="D26" s="148" t="s">
        <v>14</v>
      </c>
      <c r="E26" s="149" t="s">
        <v>15</v>
      </c>
      <c r="F26" s="148" t="s">
        <v>16</v>
      </c>
      <c r="G26" s="149" t="s">
        <v>896</v>
      </c>
      <c r="H26" s="151" t="s">
        <v>831</v>
      </c>
      <c r="I26" s="154" t="s">
        <v>854</v>
      </c>
      <c r="J26" s="156" t="s">
        <v>31</v>
      </c>
      <c r="K26" s="184">
        <v>0</v>
      </c>
      <c r="L26" s="185">
        <v>378</v>
      </c>
    </row>
    <row r="27" spans="1:12" s="192" customFormat="1" ht="13" x14ac:dyDescent="0.25">
      <c r="A27" s="147" t="s">
        <v>12</v>
      </c>
      <c r="B27" s="147" t="s">
        <v>13</v>
      </c>
      <c r="C27" s="157" t="s">
        <v>13</v>
      </c>
      <c r="D27" s="148" t="s">
        <v>14</v>
      </c>
      <c r="E27" s="149" t="s">
        <v>27</v>
      </c>
      <c r="F27" s="148" t="s">
        <v>86</v>
      </c>
      <c r="G27" s="149" t="s">
        <v>19</v>
      </c>
      <c r="H27" s="151" t="s">
        <v>843</v>
      </c>
      <c r="I27" s="154" t="s">
        <v>847</v>
      </c>
      <c r="J27" s="156" t="s">
        <v>31</v>
      </c>
      <c r="K27" s="184">
        <v>8313</v>
      </c>
      <c r="L27" s="185">
        <v>5923.72</v>
      </c>
    </row>
    <row r="28" spans="1:12" s="192" customFormat="1" ht="13" x14ac:dyDescent="0.25">
      <c r="A28" s="147" t="s">
        <v>12</v>
      </c>
      <c r="B28" s="147" t="s">
        <v>13</v>
      </c>
      <c r="C28" s="157" t="s">
        <v>13</v>
      </c>
      <c r="D28" s="148" t="s">
        <v>14</v>
      </c>
      <c r="E28" s="149" t="s">
        <v>27</v>
      </c>
      <c r="F28" s="148" t="s">
        <v>86</v>
      </c>
      <c r="G28" s="149" t="s">
        <v>19</v>
      </c>
      <c r="H28" s="151" t="s">
        <v>88</v>
      </c>
      <c r="I28" s="154" t="s">
        <v>848</v>
      </c>
      <c r="J28" s="156" t="s">
        <v>31</v>
      </c>
      <c r="K28" s="184">
        <v>3933</v>
      </c>
      <c r="L28" s="185">
        <v>2753.95</v>
      </c>
    </row>
    <row r="29" spans="1:12" s="192" customFormat="1" ht="39" x14ac:dyDescent="0.25">
      <c r="A29" s="147" t="s">
        <v>12</v>
      </c>
      <c r="B29" s="147" t="s">
        <v>13</v>
      </c>
      <c r="C29" s="157" t="s">
        <v>13</v>
      </c>
      <c r="D29" s="148" t="s">
        <v>14</v>
      </c>
      <c r="E29" s="149" t="s">
        <v>27</v>
      </c>
      <c r="F29" s="148" t="s">
        <v>86</v>
      </c>
      <c r="G29" s="149" t="s">
        <v>19</v>
      </c>
      <c r="H29" s="151" t="s">
        <v>832</v>
      </c>
      <c r="I29" s="152" t="s">
        <v>41</v>
      </c>
      <c r="J29" s="156" t="s">
        <v>31</v>
      </c>
      <c r="K29" s="184">
        <v>4169</v>
      </c>
      <c r="L29" s="185">
        <v>704</v>
      </c>
    </row>
    <row r="30" spans="1:12" s="192" customFormat="1" ht="13" x14ac:dyDescent="0.25">
      <c r="A30" s="147" t="s">
        <v>12</v>
      </c>
      <c r="B30" s="147" t="s">
        <v>13</v>
      </c>
      <c r="C30" s="157" t="s">
        <v>13</v>
      </c>
      <c r="D30" s="148" t="s">
        <v>14</v>
      </c>
      <c r="E30" s="149" t="s">
        <v>27</v>
      </c>
      <c r="F30" s="148" t="s">
        <v>86</v>
      </c>
      <c r="G30" s="149" t="s">
        <v>19</v>
      </c>
      <c r="H30" s="151" t="s">
        <v>102</v>
      </c>
      <c r="I30" s="154" t="s">
        <v>925</v>
      </c>
      <c r="J30" s="156" t="s">
        <v>31</v>
      </c>
      <c r="K30" s="184">
        <v>4292</v>
      </c>
      <c r="L30" s="185">
        <v>131.4</v>
      </c>
    </row>
    <row r="31" spans="1:12" s="192" customFormat="1" ht="13" x14ac:dyDescent="0.25">
      <c r="A31" s="147" t="s">
        <v>12</v>
      </c>
      <c r="B31" s="147" t="s">
        <v>13</v>
      </c>
      <c r="C31" s="157" t="s">
        <v>13</v>
      </c>
      <c r="D31" s="148" t="s">
        <v>14</v>
      </c>
      <c r="E31" s="149" t="s">
        <v>27</v>
      </c>
      <c r="F31" s="148" t="s">
        <v>86</v>
      </c>
      <c r="G31" s="149" t="s">
        <v>19</v>
      </c>
      <c r="H31" s="151" t="s">
        <v>104</v>
      </c>
      <c r="I31" s="152" t="s">
        <v>835</v>
      </c>
      <c r="J31" s="156" t="s">
        <v>31</v>
      </c>
      <c r="K31" s="184">
        <v>4640</v>
      </c>
      <c r="L31" s="193">
        <v>3191.14</v>
      </c>
    </row>
    <row r="32" spans="1:12" s="192" customFormat="1" ht="13" x14ac:dyDescent="0.25">
      <c r="A32" s="147" t="s">
        <v>12</v>
      </c>
      <c r="B32" s="147" t="s">
        <v>13</v>
      </c>
      <c r="C32" s="157" t="s">
        <v>13</v>
      </c>
      <c r="D32" s="148" t="s">
        <v>14</v>
      </c>
      <c r="E32" s="149" t="s">
        <v>27</v>
      </c>
      <c r="F32" s="148" t="s">
        <v>86</v>
      </c>
      <c r="G32" s="149" t="s">
        <v>19</v>
      </c>
      <c r="H32" s="151" t="s">
        <v>831</v>
      </c>
      <c r="I32" s="152" t="s">
        <v>854</v>
      </c>
      <c r="J32" s="156" t="s">
        <v>31</v>
      </c>
      <c r="K32" s="184">
        <v>0</v>
      </c>
      <c r="L32" s="193">
        <v>17.399999999999999</v>
      </c>
    </row>
    <row r="33" spans="1:12" s="194" customFormat="1" ht="39" x14ac:dyDescent="0.25">
      <c r="A33" s="147" t="s">
        <v>12</v>
      </c>
      <c r="B33" s="147" t="s">
        <v>13</v>
      </c>
      <c r="C33" s="157" t="s">
        <v>13</v>
      </c>
      <c r="D33" s="148" t="s">
        <v>14</v>
      </c>
      <c r="E33" s="149" t="s">
        <v>27</v>
      </c>
      <c r="F33" s="148" t="s">
        <v>86</v>
      </c>
      <c r="G33" s="149" t="s">
        <v>19</v>
      </c>
      <c r="H33" s="151" t="s">
        <v>875</v>
      </c>
      <c r="I33" s="154" t="s">
        <v>928</v>
      </c>
      <c r="J33" s="156" t="s">
        <v>31</v>
      </c>
      <c r="K33" s="184">
        <v>0</v>
      </c>
      <c r="L33" s="193">
        <v>2602.8000000000002</v>
      </c>
    </row>
    <row r="34" spans="1:12" s="194" customFormat="1" ht="26" x14ac:dyDescent="0.25">
      <c r="A34" s="147" t="s">
        <v>12</v>
      </c>
      <c r="B34" s="147" t="s">
        <v>13</v>
      </c>
      <c r="C34" s="157" t="s">
        <v>13</v>
      </c>
      <c r="D34" s="148" t="s">
        <v>14</v>
      </c>
      <c r="E34" s="149" t="s">
        <v>27</v>
      </c>
      <c r="F34" s="148" t="s">
        <v>86</v>
      </c>
      <c r="G34" s="149" t="s">
        <v>113</v>
      </c>
      <c r="H34" s="151" t="s">
        <v>844</v>
      </c>
      <c r="I34" s="152" t="s">
        <v>865</v>
      </c>
      <c r="J34" s="156" t="s">
        <v>31</v>
      </c>
      <c r="K34" s="184">
        <v>1000</v>
      </c>
      <c r="L34" s="193">
        <v>1000</v>
      </c>
    </row>
    <row r="35" spans="1:12" s="194" customFormat="1" ht="13" x14ac:dyDescent="0.25">
      <c r="A35" s="147" t="s">
        <v>12</v>
      </c>
      <c r="B35" s="147" t="s">
        <v>13</v>
      </c>
      <c r="C35" s="157" t="s">
        <v>13</v>
      </c>
      <c r="D35" s="148" t="s">
        <v>14</v>
      </c>
      <c r="E35" s="149" t="s">
        <v>40</v>
      </c>
      <c r="F35" s="148" t="s">
        <v>14</v>
      </c>
      <c r="G35" s="149" t="s">
        <v>19</v>
      </c>
      <c r="H35" s="151" t="s">
        <v>843</v>
      </c>
      <c r="I35" s="152" t="s">
        <v>847</v>
      </c>
      <c r="J35" s="156" t="s">
        <v>31</v>
      </c>
      <c r="K35" s="184">
        <v>5500</v>
      </c>
      <c r="L35" s="193">
        <v>4297.6400000000003</v>
      </c>
    </row>
    <row r="36" spans="1:12" s="194" customFormat="1" ht="26" x14ac:dyDescent="0.25">
      <c r="A36" s="147" t="s">
        <v>12</v>
      </c>
      <c r="B36" s="147" t="s">
        <v>13</v>
      </c>
      <c r="C36" s="157" t="s">
        <v>13</v>
      </c>
      <c r="D36" s="148" t="s">
        <v>14</v>
      </c>
      <c r="E36" s="149" t="s">
        <v>40</v>
      </c>
      <c r="F36" s="148" t="s">
        <v>14</v>
      </c>
      <c r="G36" s="149" t="s">
        <v>19</v>
      </c>
      <c r="H36" s="151" t="s">
        <v>87</v>
      </c>
      <c r="I36" s="154" t="s">
        <v>929</v>
      </c>
      <c r="J36" s="156" t="s">
        <v>31</v>
      </c>
      <c r="K36" s="184">
        <v>0</v>
      </c>
      <c r="L36" s="193">
        <v>356.4</v>
      </c>
    </row>
    <row r="37" spans="1:12" s="194" customFormat="1" ht="26" x14ac:dyDescent="0.25">
      <c r="A37" s="147" t="s">
        <v>12</v>
      </c>
      <c r="B37" s="147" t="s">
        <v>13</v>
      </c>
      <c r="C37" s="157" t="s">
        <v>13</v>
      </c>
      <c r="D37" s="148" t="s">
        <v>14</v>
      </c>
      <c r="E37" s="149" t="s">
        <v>40</v>
      </c>
      <c r="F37" s="148" t="s">
        <v>14</v>
      </c>
      <c r="G37" s="149" t="s">
        <v>19</v>
      </c>
      <c r="H37" s="151" t="s">
        <v>846</v>
      </c>
      <c r="I37" s="154" t="s">
        <v>845</v>
      </c>
      <c r="J37" s="156" t="s">
        <v>31</v>
      </c>
      <c r="K37" s="184">
        <v>0</v>
      </c>
      <c r="L37" s="193">
        <v>2430</v>
      </c>
    </row>
    <row r="38" spans="1:12" s="194" customFormat="1" ht="13" x14ac:dyDescent="0.25">
      <c r="A38" s="147" t="s">
        <v>12</v>
      </c>
      <c r="B38" s="147" t="s">
        <v>13</v>
      </c>
      <c r="C38" s="157" t="s">
        <v>13</v>
      </c>
      <c r="D38" s="148" t="s">
        <v>14</v>
      </c>
      <c r="E38" s="149" t="s">
        <v>40</v>
      </c>
      <c r="F38" s="148" t="s">
        <v>14</v>
      </c>
      <c r="G38" s="149" t="s">
        <v>19</v>
      </c>
      <c r="H38" s="151" t="s">
        <v>88</v>
      </c>
      <c r="I38" s="152" t="s">
        <v>848</v>
      </c>
      <c r="J38" s="156" t="s">
        <v>31</v>
      </c>
      <c r="K38" s="184">
        <v>6000</v>
      </c>
      <c r="L38" s="193">
        <v>4275.72</v>
      </c>
    </row>
    <row r="39" spans="1:12" s="195" customFormat="1" ht="39" x14ac:dyDescent="0.35">
      <c r="A39" s="147" t="s">
        <v>12</v>
      </c>
      <c r="B39" s="147" t="s">
        <v>13</v>
      </c>
      <c r="C39" s="157" t="s">
        <v>13</v>
      </c>
      <c r="D39" s="148" t="s">
        <v>14</v>
      </c>
      <c r="E39" s="149" t="s">
        <v>40</v>
      </c>
      <c r="F39" s="148" t="s">
        <v>14</v>
      </c>
      <c r="G39" s="149" t="s">
        <v>19</v>
      </c>
      <c r="H39" s="151" t="s">
        <v>832</v>
      </c>
      <c r="I39" s="152" t="s">
        <v>41</v>
      </c>
      <c r="J39" s="156" t="s">
        <v>31</v>
      </c>
      <c r="K39" s="184">
        <v>3500</v>
      </c>
      <c r="L39" s="193">
        <v>2960.21</v>
      </c>
    </row>
    <row r="40" spans="1:12" s="195" customFormat="1" x14ac:dyDescent="0.35">
      <c r="A40" s="147" t="s">
        <v>12</v>
      </c>
      <c r="B40" s="147" t="s">
        <v>13</v>
      </c>
      <c r="C40" s="157" t="s">
        <v>13</v>
      </c>
      <c r="D40" s="148" t="s">
        <v>14</v>
      </c>
      <c r="E40" s="149" t="s">
        <v>40</v>
      </c>
      <c r="F40" s="148" t="s">
        <v>14</v>
      </c>
      <c r="G40" s="149" t="s">
        <v>19</v>
      </c>
      <c r="H40" s="151" t="s">
        <v>923</v>
      </c>
      <c r="I40" s="154" t="s">
        <v>924</v>
      </c>
      <c r="J40" s="156" t="s">
        <v>31</v>
      </c>
      <c r="K40" s="184">
        <v>500</v>
      </c>
      <c r="L40" s="193">
        <v>116.64</v>
      </c>
    </row>
    <row r="41" spans="1:12" s="195" customFormat="1" x14ac:dyDescent="0.35">
      <c r="A41" s="147" t="s">
        <v>12</v>
      </c>
      <c r="B41" s="147" t="s">
        <v>13</v>
      </c>
      <c r="C41" s="157" t="s">
        <v>13</v>
      </c>
      <c r="D41" s="148" t="s">
        <v>14</v>
      </c>
      <c r="E41" s="149" t="s">
        <v>40</v>
      </c>
      <c r="F41" s="148" t="s">
        <v>14</v>
      </c>
      <c r="G41" s="149" t="s">
        <v>19</v>
      </c>
      <c r="H41" s="151" t="s">
        <v>910</v>
      </c>
      <c r="I41" s="152" t="s">
        <v>930</v>
      </c>
      <c r="J41" s="156" t="s">
        <v>31</v>
      </c>
      <c r="K41" s="184">
        <v>0</v>
      </c>
      <c r="L41" s="193">
        <v>275.39999999999998</v>
      </c>
    </row>
    <row r="42" spans="1:12" s="195" customFormat="1" x14ac:dyDescent="0.35">
      <c r="A42" s="147" t="s">
        <v>12</v>
      </c>
      <c r="B42" s="147" t="s">
        <v>13</v>
      </c>
      <c r="C42" s="157" t="s">
        <v>13</v>
      </c>
      <c r="D42" s="148" t="s">
        <v>14</v>
      </c>
      <c r="E42" s="149" t="s">
        <v>29</v>
      </c>
      <c r="F42" s="148" t="s">
        <v>50</v>
      </c>
      <c r="G42" s="149" t="s">
        <v>19</v>
      </c>
      <c r="H42" s="151" t="s">
        <v>843</v>
      </c>
      <c r="I42" s="152" t="s">
        <v>847</v>
      </c>
      <c r="J42" s="156" t="s">
        <v>31</v>
      </c>
      <c r="K42" s="184">
        <v>450</v>
      </c>
      <c r="L42" s="193">
        <v>445.62</v>
      </c>
    </row>
    <row r="43" spans="1:12" s="195" customFormat="1" ht="39" x14ac:dyDescent="0.35">
      <c r="A43" s="147" t="s">
        <v>12</v>
      </c>
      <c r="B43" s="147" t="s">
        <v>13</v>
      </c>
      <c r="C43" s="157" t="s">
        <v>13</v>
      </c>
      <c r="D43" s="148" t="s">
        <v>14</v>
      </c>
      <c r="E43" s="149" t="s">
        <v>29</v>
      </c>
      <c r="F43" s="148" t="s">
        <v>50</v>
      </c>
      <c r="G43" s="149" t="s">
        <v>19</v>
      </c>
      <c r="H43" s="151" t="s">
        <v>96</v>
      </c>
      <c r="I43" s="154" t="s">
        <v>895</v>
      </c>
      <c r="J43" s="156" t="s">
        <v>31</v>
      </c>
      <c r="K43" s="184">
        <v>4914</v>
      </c>
      <c r="L43" s="193">
        <v>4725</v>
      </c>
    </row>
    <row r="44" spans="1:12" s="195" customFormat="1" x14ac:dyDescent="0.35">
      <c r="A44" s="147" t="s">
        <v>12</v>
      </c>
      <c r="B44" s="147" t="s">
        <v>13</v>
      </c>
      <c r="C44" s="157" t="s">
        <v>13</v>
      </c>
      <c r="D44" s="148" t="s">
        <v>14</v>
      </c>
      <c r="E44" s="149" t="s">
        <v>29</v>
      </c>
      <c r="F44" s="148" t="s">
        <v>14</v>
      </c>
      <c r="G44" s="149" t="s">
        <v>830</v>
      </c>
      <c r="H44" s="151" t="s">
        <v>843</v>
      </c>
      <c r="I44" s="152" t="s">
        <v>847</v>
      </c>
      <c r="J44" s="156" t="s">
        <v>31</v>
      </c>
      <c r="K44" s="184">
        <v>0</v>
      </c>
      <c r="L44" s="193">
        <v>584.64</v>
      </c>
    </row>
    <row r="45" spans="1:12" s="195" customFormat="1" x14ac:dyDescent="0.35">
      <c r="A45" s="147" t="s">
        <v>12</v>
      </c>
      <c r="B45" s="147" t="s">
        <v>13</v>
      </c>
      <c r="C45" s="157" t="s">
        <v>13</v>
      </c>
      <c r="D45" s="148" t="s">
        <v>14</v>
      </c>
      <c r="E45" s="149" t="s">
        <v>29</v>
      </c>
      <c r="F45" s="148" t="s">
        <v>14</v>
      </c>
      <c r="G45" s="149" t="s">
        <v>830</v>
      </c>
      <c r="H45" s="151" t="s">
        <v>88</v>
      </c>
      <c r="I45" s="152" t="s">
        <v>848</v>
      </c>
      <c r="J45" s="156" t="s">
        <v>31</v>
      </c>
      <c r="K45" s="184">
        <v>0</v>
      </c>
      <c r="L45" s="193">
        <v>264.31</v>
      </c>
    </row>
    <row r="46" spans="1:12" s="195" customFormat="1" ht="39" x14ac:dyDescent="0.35">
      <c r="A46" s="147" t="s">
        <v>12</v>
      </c>
      <c r="B46" s="147" t="s">
        <v>13</v>
      </c>
      <c r="C46" s="157" t="s">
        <v>13</v>
      </c>
      <c r="D46" s="148" t="s">
        <v>14</v>
      </c>
      <c r="E46" s="149" t="s">
        <v>29</v>
      </c>
      <c r="F46" s="148" t="s">
        <v>14</v>
      </c>
      <c r="G46" s="149" t="s">
        <v>830</v>
      </c>
      <c r="H46" s="151" t="s">
        <v>832</v>
      </c>
      <c r="I46" s="152" t="s">
        <v>41</v>
      </c>
      <c r="J46" s="156" t="s">
        <v>31</v>
      </c>
      <c r="K46" s="184">
        <v>0</v>
      </c>
      <c r="L46" s="193">
        <v>478.92</v>
      </c>
    </row>
    <row r="47" spans="1:12" s="195" customFormat="1" ht="26" x14ac:dyDescent="0.35">
      <c r="A47" s="147" t="s">
        <v>12</v>
      </c>
      <c r="B47" s="147" t="s">
        <v>13</v>
      </c>
      <c r="C47" s="157" t="s">
        <v>13</v>
      </c>
      <c r="D47" s="148" t="s">
        <v>14</v>
      </c>
      <c r="E47" s="149" t="s">
        <v>29</v>
      </c>
      <c r="F47" s="148" t="s">
        <v>14</v>
      </c>
      <c r="G47" s="149" t="s">
        <v>830</v>
      </c>
      <c r="H47" s="151" t="s">
        <v>30</v>
      </c>
      <c r="I47" s="152" t="s">
        <v>866</v>
      </c>
      <c r="J47" s="156" t="s">
        <v>31</v>
      </c>
      <c r="K47" s="184">
        <v>0</v>
      </c>
      <c r="L47" s="193">
        <v>3000</v>
      </c>
    </row>
    <row r="48" spans="1:12" s="195" customFormat="1" ht="39" x14ac:dyDescent="0.35">
      <c r="A48" s="147" t="s">
        <v>12</v>
      </c>
      <c r="B48" s="147" t="s">
        <v>13</v>
      </c>
      <c r="C48" s="157" t="s">
        <v>13</v>
      </c>
      <c r="D48" s="148" t="s">
        <v>14</v>
      </c>
      <c r="E48" s="149" t="s">
        <v>29</v>
      </c>
      <c r="F48" s="148" t="s">
        <v>14</v>
      </c>
      <c r="G48" s="149" t="s">
        <v>830</v>
      </c>
      <c r="H48" s="151" t="s">
        <v>96</v>
      </c>
      <c r="I48" s="154" t="s">
        <v>895</v>
      </c>
      <c r="J48" s="156" t="s">
        <v>31</v>
      </c>
      <c r="K48" s="184">
        <v>0</v>
      </c>
      <c r="L48" s="193">
        <v>2999</v>
      </c>
    </row>
    <row r="49" spans="1:12" s="195" customFormat="1" x14ac:dyDescent="0.35">
      <c r="A49" s="147" t="s">
        <v>12</v>
      </c>
      <c r="B49" s="147" t="s">
        <v>13</v>
      </c>
      <c r="C49" s="157" t="s">
        <v>13</v>
      </c>
      <c r="D49" s="148" t="s">
        <v>14</v>
      </c>
      <c r="E49" s="149" t="s">
        <v>29</v>
      </c>
      <c r="F49" s="148" t="s">
        <v>14</v>
      </c>
      <c r="G49" s="149" t="s">
        <v>830</v>
      </c>
      <c r="H49" s="151" t="s">
        <v>102</v>
      </c>
      <c r="I49" s="154" t="s">
        <v>925</v>
      </c>
      <c r="J49" s="156" t="s">
        <v>31</v>
      </c>
      <c r="K49" s="184">
        <v>0</v>
      </c>
      <c r="L49" s="193">
        <v>2448.27</v>
      </c>
    </row>
    <row r="50" spans="1:12" s="195" customFormat="1" x14ac:dyDescent="0.35">
      <c r="A50" s="147" t="s">
        <v>12</v>
      </c>
      <c r="B50" s="147" t="s">
        <v>13</v>
      </c>
      <c r="C50" s="157" t="s">
        <v>13</v>
      </c>
      <c r="D50" s="148" t="s">
        <v>14</v>
      </c>
      <c r="E50" s="149" t="s">
        <v>29</v>
      </c>
      <c r="F50" s="148" t="s">
        <v>14</v>
      </c>
      <c r="G50" s="149" t="s">
        <v>830</v>
      </c>
      <c r="H50" s="151" t="s">
        <v>104</v>
      </c>
      <c r="I50" s="152" t="s">
        <v>835</v>
      </c>
      <c r="J50" s="156" t="s">
        <v>31</v>
      </c>
      <c r="K50" s="184">
        <v>0</v>
      </c>
      <c r="L50" s="193">
        <v>565.82000000000005</v>
      </c>
    </row>
    <row r="51" spans="1:12" s="195" customFormat="1" x14ac:dyDescent="0.35">
      <c r="A51" s="147" t="s">
        <v>12</v>
      </c>
      <c r="B51" s="147" t="s">
        <v>13</v>
      </c>
      <c r="C51" s="157" t="s">
        <v>13</v>
      </c>
      <c r="D51" s="148" t="s">
        <v>14</v>
      </c>
      <c r="E51" s="149" t="s">
        <v>29</v>
      </c>
      <c r="F51" s="148" t="s">
        <v>14</v>
      </c>
      <c r="G51" s="149" t="s">
        <v>830</v>
      </c>
      <c r="H51" s="151" t="s">
        <v>831</v>
      </c>
      <c r="I51" s="152" t="s">
        <v>867</v>
      </c>
      <c r="J51" s="156" t="s">
        <v>31</v>
      </c>
      <c r="K51" s="184">
        <v>0</v>
      </c>
      <c r="L51" s="193">
        <v>52.2</v>
      </c>
    </row>
    <row r="52" spans="1:12" s="195" customFormat="1" x14ac:dyDescent="0.35">
      <c r="A52" s="155" t="s">
        <v>12</v>
      </c>
      <c r="B52" s="155" t="s">
        <v>876</v>
      </c>
      <c r="C52" s="155" t="s">
        <v>876</v>
      </c>
      <c r="D52" s="155" t="s">
        <v>14</v>
      </c>
      <c r="E52" s="196" t="s">
        <v>18</v>
      </c>
      <c r="F52" s="196" t="s">
        <v>14</v>
      </c>
      <c r="G52" s="196" t="s">
        <v>19</v>
      </c>
      <c r="H52" s="154">
        <v>21101</v>
      </c>
      <c r="I52" s="154" t="s">
        <v>847</v>
      </c>
      <c r="J52" s="155" t="s">
        <v>26</v>
      </c>
      <c r="K52" s="197">
        <v>8384</v>
      </c>
      <c r="L52" s="197">
        <v>8370.0300000000007</v>
      </c>
    </row>
    <row r="53" spans="1:12" s="195" customFormat="1" ht="26" x14ac:dyDescent="0.35">
      <c r="A53" s="155" t="s">
        <v>12</v>
      </c>
      <c r="B53" s="155" t="s">
        <v>876</v>
      </c>
      <c r="C53" s="155" t="s">
        <v>876</v>
      </c>
      <c r="D53" s="155" t="s">
        <v>14</v>
      </c>
      <c r="E53" s="196" t="s">
        <v>18</v>
      </c>
      <c r="F53" s="196" t="s">
        <v>14</v>
      </c>
      <c r="G53" s="196" t="s">
        <v>19</v>
      </c>
      <c r="H53" s="154">
        <v>21401</v>
      </c>
      <c r="I53" s="154" t="s">
        <v>845</v>
      </c>
      <c r="J53" s="155" t="s">
        <v>26</v>
      </c>
      <c r="K53" s="197">
        <v>8210</v>
      </c>
      <c r="L53" s="197">
        <v>7946.58</v>
      </c>
    </row>
    <row r="54" spans="1:12" s="195" customFormat="1" x14ac:dyDescent="0.35">
      <c r="A54" s="155" t="s">
        <v>12</v>
      </c>
      <c r="B54" s="155" t="s">
        <v>876</v>
      </c>
      <c r="C54" s="155" t="s">
        <v>876</v>
      </c>
      <c r="D54" s="155" t="s">
        <v>14</v>
      </c>
      <c r="E54" s="196" t="s">
        <v>18</v>
      </c>
      <c r="F54" s="196" t="s">
        <v>14</v>
      </c>
      <c r="G54" s="196" t="s">
        <v>19</v>
      </c>
      <c r="H54" s="154">
        <v>21601</v>
      </c>
      <c r="I54" s="154" t="s">
        <v>848</v>
      </c>
      <c r="J54" s="155" t="s">
        <v>26</v>
      </c>
      <c r="K54" s="197">
        <v>5532</v>
      </c>
      <c r="L54" s="197">
        <v>5505.2999999999993</v>
      </c>
    </row>
    <row r="55" spans="1:12" s="195" customFormat="1" ht="39" x14ac:dyDescent="0.35">
      <c r="A55" s="155" t="s">
        <v>12</v>
      </c>
      <c r="B55" s="155" t="s">
        <v>876</v>
      </c>
      <c r="C55" s="155" t="s">
        <v>876</v>
      </c>
      <c r="D55" s="155" t="s">
        <v>14</v>
      </c>
      <c r="E55" s="196" t="s">
        <v>18</v>
      </c>
      <c r="F55" s="196" t="s">
        <v>14</v>
      </c>
      <c r="G55" s="196" t="s">
        <v>19</v>
      </c>
      <c r="H55" s="154">
        <v>22104</v>
      </c>
      <c r="I55" s="154" t="s">
        <v>833</v>
      </c>
      <c r="J55" s="155" t="s">
        <v>26</v>
      </c>
      <c r="K55" s="197">
        <v>2789</v>
      </c>
      <c r="L55" s="197">
        <v>2753.38</v>
      </c>
    </row>
    <row r="56" spans="1:12" s="195" customFormat="1" ht="52" x14ac:dyDescent="0.35">
      <c r="A56" s="155" t="s">
        <v>12</v>
      </c>
      <c r="B56" s="155" t="s">
        <v>876</v>
      </c>
      <c r="C56" s="155" t="s">
        <v>876</v>
      </c>
      <c r="D56" s="155" t="s">
        <v>14</v>
      </c>
      <c r="E56" s="196" t="s">
        <v>18</v>
      </c>
      <c r="F56" s="196" t="s">
        <v>14</v>
      </c>
      <c r="G56" s="196" t="s">
        <v>19</v>
      </c>
      <c r="H56" s="154">
        <v>26103</v>
      </c>
      <c r="I56" s="154" t="s">
        <v>886</v>
      </c>
      <c r="J56" s="155" t="s">
        <v>26</v>
      </c>
      <c r="K56" s="197">
        <v>7000</v>
      </c>
      <c r="L56" s="197">
        <v>5800</v>
      </c>
    </row>
    <row r="57" spans="1:12" s="195" customFormat="1" x14ac:dyDescent="0.35">
      <c r="A57" s="155" t="s">
        <v>12</v>
      </c>
      <c r="B57" s="155" t="s">
        <v>876</v>
      </c>
      <c r="C57" s="155" t="s">
        <v>876</v>
      </c>
      <c r="D57" s="155" t="s">
        <v>14</v>
      </c>
      <c r="E57" s="196" t="s">
        <v>23</v>
      </c>
      <c r="F57" s="196" t="s">
        <v>24</v>
      </c>
      <c r="G57" s="196" t="s">
        <v>19</v>
      </c>
      <c r="H57" s="154">
        <v>21101</v>
      </c>
      <c r="I57" s="154" t="s">
        <v>847</v>
      </c>
      <c r="J57" s="155" t="s">
        <v>26</v>
      </c>
      <c r="K57" s="197">
        <v>3026</v>
      </c>
      <c r="L57" s="197">
        <v>3014.12</v>
      </c>
    </row>
    <row r="58" spans="1:12" s="195" customFormat="1" ht="26" x14ac:dyDescent="0.35">
      <c r="A58" s="155" t="s">
        <v>12</v>
      </c>
      <c r="B58" s="155" t="s">
        <v>876</v>
      </c>
      <c r="C58" s="155" t="s">
        <v>876</v>
      </c>
      <c r="D58" s="155" t="s">
        <v>14</v>
      </c>
      <c r="E58" s="196" t="s">
        <v>23</v>
      </c>
      <c r="F58" s="196" t="s">
        <v>24</v>
      </c>
      <c r="G58" s="196" t="s">
        <v>19</v>
      </c>
      <c r="H58" s="154">
        <v>21401</v>
      </c>
      <c r="I58" s="154" t="s">
        <v>845</v>
      </c>
      <c r="J58" s="155" t="s">
        <v>26</v>
      </c>
      <c r="K58" s="197">
        <v>1649</v>
      </c>
      <c r="L58" s="197">
        <v>773.52</v>
      </c>
    </row>
    <row r="59" spans="1:12" s="195" customFormat="1" ht="39" x14ac:dyDescent="0.35">
      <c r="A59" s="155" t="s">
        <v>12</v>
      </c>
      <c r="B59" s="155" t="s">
        <v>876</v>
      </c>
      <c r="C59" s="155" t="s">
        <v>876</v>
      </c>
      <c r="D59" s="155" t="s">
        <v>14</v>
      </c>
      <c r="E59" s="196" t="s">
        <v>23</v>
      </c>
      <c r="F59" s="196" t="s">
        <v>24</v>
      </c>
      <c r="G59" s="196" t="s">
        <v>19</v>
      </c>
      <c r="H59" s="154">
        <v>22104</v>
      </c>
      <c r="I59" s="154" t="s">
        <v>833</v>
      </c>
      <c r="J59" s="155" t="s">
        <v>26</v>
      </c>
      <c r="K59" s="197">
        <v>587</v>
      </c>
      <c r="L59" s="197">
        <v>556.1400000000001</v>
      </c>
    </row>
    <row r="60" spans="1:12" s="195" customFormat="1" x14ac:dyDescent="0.35">
      <c r="A60" s="155" t="s">
        <v>12</v>
      </c>
      <c r="B60" s="155" t="s">
        <v>876</v>
      </c>
      <c r="C60" s="155" t="s">
        <v>876</v>
      </c>
      <c r="D60" s="155" t="s">
        <v>14</v>
      </c>
      <c r="E60" s="196" t="s">
        <v>15</v>
      </c>
      <c r="F60" s="196" t="s">
        <v>16</v>
      </c>
      <c r="G60" s="196" t="s">
        <v>19</v>
      </c>
      <c r="H60" s="154">
        <v>21101</v>
      </c>
      <c r="I60" s="154" t="s">
        <v>847</v>
      </c>
      <c r="J60" s="155" t="s">
        <v>26</v>
      </c>
      <c r="K60" s="197">
        <v>3026</v>
      </c>
      <c r="L60" s="197">
        <v>2236.52</v>
      </c>
    </row>
    <row r="61" spans="1:12" s="195" customFormat="1" ht="26" x14ac:dyDescent="0.35">
      <c r="A61" s="155" t="s">
        <v>12</v>
      </c>
      <c r="B61" s="155" t="s">
        <v>876</v>
      </c>
      <c r="C61" s="155" t="s">
        <v>876</v>
      </c>
      <c r="D61" s="155" t="s">
        <v>14</v>
      </c>
      <c r="E61" s="196" t="s">
        <v>15</v>
      </c>
      <c r="F61" s="196" t="s">
        <v>16</v>
      </c>
      <c r="G61" s="196" t="s">
        <v>19</v>
      </c>
      <c r="H61" s="154">
        <v>21401</v>
      </c>
      <c r="I61" s="154" t="s">
        <v>845</v>
      </c>
      <c r="J61" s="155" t="s">
        <v>26</v>
      </c>
      <c r="K61" s="197">
        <v>4437</v>
      </c>
      <c r="L61" s="197">
        <v>4930</v>
      </c>
    </row>
    <row r="62" spans="1:12" s="195" customFormat="1" ht="39" x14ac:dyDescent="0.35">
      <c r="A62" s="155" t="s">
        <v>12</v>
      </c>
      <c r="B62" s="155" t="s">
        <v>876</v>
      </c>
      <c r="C62" s="155" t="s">
        <v>876</v>
      </c>
      <c r="D62" s="155" t="s">
        <v>14</v>
      </c>
      <c r="E62" s="196" t="s">
        <v>15</v>
      </c>
      <c r="F62" s="196" t="s">
        <v>16</v>
      </c>
      <c r="G62" s="196" t="s">
        <v>19</v>
      </c>
      <c r="H62" s="154">
        <v>22104</v>
      </c>
      <c r="I62" s="154" t="s">
        <v>833</v>
      </c>
      <c r="J62" s="155" t="s">
        <v>26</v>
      </c>
      <c r="K62" s="197">
        <v>587</v>
      </c>
      <c r="L62" s="197">
        <v>556.1400000000001</v>
      </c>
    </row>
    <row r="63" spans="1:12" s="195" customFormat="1" x14ac:dyDescent="0.35">
      <c r="A63" s="155" t="s">
        <v>12</v>
      </c>
      <c r="B63" s="155" t="s">
        <v>876</v>
      </c>
      <c r="C63" s="155" t="s">
        <v>876</v>
      </c>
      <c r="D63" s="155" t="s">
        <v>14</v>
      </c>
      <c r="E63" s="196" t="s">
        <v>27</v>
      </c>
      <c r="F63" s="196" t="s">
        <v>86</v>
      </c>
      <c r="G63" s="196" t="s">
        <v>19</v>
      </c>
      <c r="H63" s="154">
        <v>21101</v>
      </c>
      <c r="I63" s="154" t="s">
        <v>847</v>
      </c>
      <c r="J63" s="155" t="s">
        <v>26</v>
      </c>
      <c r="K63" s="197">
        <v>3026</v>
      </c>
      <c r="L63" s="197">
        <v>0</v>
      </c>
    </row>
    <row r="64" spans="1:12" s="195" customFormat="1" ht="39" x14ac:dyDescent="0.35">
      <c r="A64" s="155" t="s">
        <v>12</v>
      </c>
      <c r="B64" s="155" t="s">
        <v>876</v>
      </c>
      <c r="C64" s="155" t="s">
        <v>876</v>
      </c>
      <c r="D64" s="155" t="s">
        <v>14</v>
      </c>
      <c r="E64" s="196" t="s">
        <v>27</v>
      </c>
      <c r="F64" s="196" t="s">
        <v>86</v>
      </c>
      <c r="G64" s="196" t="s">
        <v>19</v>
      </c>
      <c r="H64" s="154">
        <v>22104</v>
      </c>
      <c r="I64" s="154" t="s">
        <v>833</v>
      </c>
      <c r="J64" s="155" t="s">
        <v>26</v>
      </c>
      <c r="K64" s="197">
        <v>587</v>
      </c>
      <c r="L64" s="197">
        <v>556.1400000000001</v>
      </c>
    </row>
    <row r="65" spans="1:12" s="195" customFormat="1" x14ac:dyDescent="0.35">
      <c r="A65" s="155" t="s">
        <v>12</v>
      </c>
      <c r="B65" s="155" t="s">
        <v>876</v>
      </c>
      <c r="C65" s="155" t="s">
        <v>876</v>
      </c>
      <c r="D65" s="155" t="s">
        <v>14</v>
      </c>
      <c r="E65" s="196" t="s">
        <v>27</v>
      </c>
      <c r="F65" s="196" t="s">
        <v>842</v>
      </c>
      <c r="G65" s="196" t="s">
        <v>28</v>
      </c>
      <c r="H65" s="154">
        <v>21101</v>
      </c>
      <c r="I65" s="154" t="s">
        <v>847</v>
      </c>
      <c r="J65" s="155" t="s">
        <v>26</v>
      </c>
      <c r="K65" s="197">
        <v>7647</v>
      </c>
      <c r="L65" s="197">
        <v>4729.1000000000004</v>
      </c>
    </row>
    <row r="66" spans="1:12" s="195" customFormat="1" ht="65" x14ac:dyDescent="0.35">
      <c r="A66" s="155" t="s">
        <v>12</v>
      </c>
      <c r="B66" s="155" t="s">
        <v>876</v>
      </c>
      <c r="C66" s="155" t="s">
        <v>876</v>
      </c>
      <c r="D66" s="155" t="s">
        <v>14</v>
      </c>
      <c r="E66" s="196" t="s">
        <v>27</v>
      </c>
      <c r="F66" s="196" t="s">
        <v>842</v>
      </c>
      <c r="G66" s="196" t="s">
        <v>28</v>
      </c>
      <c r="H66" s="154">
        <v>26102</v>
      </c>
      <c r="I66" s="154" t="s">
        <v>884</v>
      </c>
      <c r="J66" s="155" t="s">
        <v>26</v>
      </c>
      <c r="K66" s="197">
        <v>874</v>
      </c>
      <c r="L66" s="197">
        <v>900</v>
      </c>
    </row>
    <row r="67" spans="1:12" s="195" customFormat="1" x14ac:dyDescent="0.35">
      <c r="A67" s="155" t="s">
        <v>12</v>
      </c>
      <c r="B67" s="155" t="s">
        <v>876</v>
      </c>
      <c r="C67" s="155" t="s">
        <v>876</v>
      </c>
      <c r="D67" s="155" t="s">
        <v>14</v>
      </c>
      <c r="E67" s="196" t="s">
        <v>18</v>
      </c>
      <c r="F67" s="196" t="s">
        <v>14</v>
      </c>
      <c r="G67" s="196" t="s">
        <v>21</v>
      </c>
      <c r="H67" s="154">
        <v>31301</v>
      </c>
      <c r="I67" s="154" t="s">
        <v>874</v>
      </c>
      <c r="J67" s="155" t="s">
        <v>26</v>
      </c>
      <c r="K67" s="197">
        <v>2859</v>
      </c>
      <c r="L67" s="197">
        <v>5902.41</v>
      </c>
    </row>
    <row r="68" spans="1:12" s="195" customFormat="1" x14ac:dyDescent="0.35">
      <c r="A68" s="155" t="s">
        <v>12</v>
      </c>
      <c r="B68" s="155" t="s">
        <v>876</v>
      </c>
      <c r="C68" s="155" t="s">
        <v>876</v>
      </c>
      <c r="D68" s="155" t="s">
        <v>14</v>
      </c>
      <c r="E68" s="196" t="s">
        <v>27</v>
      </c>
      <c r="F68" s="196" t="s">
        <v>842</v>
      </c>
      <c r="G68" s="196" t="s">
        <v>28</v>
      </c>
      <c r="H68" s="154">
        <v>31301</v>
      </c>
      <c r="I68" s="154" t="s">
        <v>874</v>
      </c>
      <c r="J68" s="155" t="s">
        <v>26</v>
      </c>
      <c r="K68" s="197">
        <v>3546</v>
      </c>
      <c r="L68" s="197">
        <v>1833.51</v>
      </c>
    </row>
    <row r="69" spans="1:12" s="195" customFormat="1" x14ac:dyDescent="0.35">
      <c r="A69" s="155" t="s">
        <v>12</v>
      </c>
      <c r="B69" s="155" t="s">
        <v>876</v>
      </c>
      <c r="C69" s="155" t="s">
        <v>876</v>
      </c>
      <c r="D69" s="155" t="s">
        <v>14</v>
      </c>
      <c r="E69" s="196" t="s">
        <v>18</v>
      </c>
      <c r="F69" s="196" t="s">
        <v>14</v>
      </c>
      <c r="G69" s="196" t="s">
        <v>19</v>
      </c>
      <c r="H69" s="154">
        <v>31401</v>
      </c>
      <c r="I69" s="154" t="s">
        <v>872</v>
      </c>
      <c r="J69" s="155" t="s">
        <v>26</v>
      </c>
      <c r="K69" s="197">
        <v>1519</v>
      </c>
      <c r="L69" s="197">
        <v>1096.95</v>
      </c>
    </row>
    <row r="70" spans="1:12" s="195" customFormat="1" x14ac:dyDescent="0.35">
      <c r="A70" s="155" t="s">
        <v>12</v>
      </c>
      <c r="B70" s="155" t="s">
        <v>876</v>
      </c>
      <c r="C70" s="155" t="s">
        <v>876</v>
      </c>
      <c r="D70" s="155" t="s">
        <v>14</v>
      </c>
      <c r="E70" s="196" t="s">
        <v>27</v>
      </c>
      <c r="F70" s="196" t="s">
        <v>842</v>
      </c>
      <c r="G70" s="196" t="s">
        <v>28</v>
      </c>
      <c r="H70" s="154">
        <v>31401</v>
      </c>
      <c r="I70" s="154" t="s">
        <v>872</v>
      </c>
      <c r="J70" s="155" t="s">
        <v>26</v>
      </c>
      <c r="K70" s="197">
        <v>803</v>
      </c>
      <c r="L70" s="197">
        <v>803</v>
      </c>
    </row>
    <row r="71" spans="1:12" s="195" customFormat="1" x14ac:dyDescent="0.35">
      <c r="A71" s="155" t="s">
        <v>12</v>
      </c>
      <c r="B71" s="155" t="s">
        <v>876</v>
      </c>
      <c r="C71" s="155" t="s">
        <v>876</v>
      </c>
      <c r="D71" s="155" t="s">
        <v>14</v>
      </c>
      <c r="E71" s="196" t="s">
        <v>18</v>
      </c>
      <c r="F71" s="196" t="s">
        <v>14</v>
      </c>
      <c r="G71" s="196" t="s">
        <v>19</v>
      </c>
      <c r="H71" s="154">
        <v>31801</v>
      </c>
      <c r="I71" s="154" t="s">
        <v>925</v>
      </c>
      <c r="J71" s="155" t="s">
        <v>26</v>
      </c>
      <c r="K71" s="197">
        <v>8537</v>
      </c>
      <c r="L71" s="197">
        <v>8640</v>
      </c>
    </row>
    <row r="72" spans="1:12" s="195" customFormat="1" x14ac:dyDescent="0.35">
      <c r="A72" s="155" t="s">
        <v>12</v>
      </c>
      <c r="B72" s="155" t="s">
        <v>876</v>
      </c>
      <c r="C72" s="155" t="s">
        <v>876</v>
      </c>
      <c r="D72" s="155" t="s">
        <v>14</v>
      </c>
      <c r="E72" s="196" t="s">
        <v>18</v>
      </c>
      <c r="F72" s="196" t="s">
        <v>14</v>
      </c>
      <c r="G72" s="196" t="s">
        <v>21</v>
      </c>
      <c r="H72" s="154">
        <v>32201</v>
      </c>
      <c r="I72" s="154" t="s">
        <v>878</v>
      </c>
      <c r="J72" s="155" t="s">
        <v>26</v>
      </c>
      <c r="K72" s="197">
        <v>163362</v>
      </c>
      <c r="L72" s="197">
        <v>163361.43</v>
      </c>
    </row>
    <row r="73" spans="1:12" s="195" customFormat="1" x14ac:dyDescent="0.35">
      <c r="A73" s="155" t="s">
        <v>12</v>
      </c>
      <c r="B73" s="155" t="s">
        <v>876</v>
      </c>
      <c r="C73" s="155" t="s">
        <v>876</v>
      </c>
      <c r="D73" s="155" t="s">
        <v>14</v>
      </c>
      <c r="E73" s="196" t="s">
        <v>27</v>
      </c>
      <c r="F73" s="196" t="s">
        <v>842</v>
      </c>
      <c r="G73" s="196" t="s">
        <v>28</v>
      </c>
      <c r="H73" s="154">
        <v>32201</v>
      </c>
      <c r="I73" s="154" t="s">
        <v>878</v>
      </c>
      <c r="J73" s="155" t="s">
        <v>26</v>
      </c>
      <c r="K73" s="197">
        <v>23084</v>
      </c>
      <c r="L73" s="197">
        <f>7923.41+15160.36</f>
        <v>23083.77</v>
      </c>
    </row>
    <row r="74" spans="1:12" s="195" customFormat="1" x14ac:dyDescent="0.35">
      <c r="A74" s="155" t="s">
        <v>12</v>
      </c>
      <c r="B74" s="155" t="s">
        <v>876</v>
      </c>
      <c r="C74" s="155" t="s">
        <v>876</v>
      </c>
      <c r="D74" s="155" t="s">
        <v>14</v>
      </c>
      <c r="E74" s="196" t="s">
        <v>18</v>
      </c>
      <c r="F74" s="196" t="s">
        <v>14</v>
      </c>
      <c r="G74" s="196" t="s">
        <v>19</v>
      </c>
      <c r="H74" s="154">
        <v>32601</v>
      </c>
      <c r="I74" s="154" t="s">
        <v>835</v>
      </c>
      <c r="J74" s="155" t="s">
        <v>26</v>
      </c>
      <c r="K74" s="197">
        <v>3181</v>
      </c>
      <c r="L74" s="197">
        <v>129.33000000000001</v>
      </c>
    </row>
    <row r="75" spans="1:12" s="195" customFormat="1" x14ac:dyDescent="0.35">
      <c r="A75" s="155" t="s">
        <v>12</v>
      </c>
      <c r="B75" s="155" t="s">
        <v>876</v>
      </c>
      <c r="C75" s="155" t="s">
        <v>876</v>
      </c>
      <c r="D75" s="155" t="s">
        <v>14</v>
      </c>
      <c r="E75" s="196" t="s">
        <v>18</v>
      </c>
      <c r="F75" s="196" t="s">
        <v>14</v>
      </c>
      <c r="G75" s="196" t="s">
        <v>21</v>
      </c>
      <c r="H75" s="154">
        <v>33801</v>
      </c>
      <c r="I75" s="154" t="s">
        <v>850</v>
      </c>
      <c r="J75" s="155" t="s">
        <v>879</v>
      </c>
      <c r="K75" s="197">
        <v>53195</v>
      </c>
      <c r="L75" s="197">
        <f>406.15+17884.8+68558.4</f>
        <v>86849.349999999991</v>
      </c>
    </row>
    <row r="76" spans="1:12" s="195" customFormat="1" x14ac:dyDescent="0.35">
      <c r="A76" s="155" t="s">
        <v>12</v>
      </c>
      <c r="B76" s="155" t="s">
        <v>876</v>
      </c>
      <c r="C76" s="155" t="s">
        <v>876</v>
      </c>
      <c r="D76" s="155" t="s">
        <v>14</v>
      </c>
      <c r="E76" s="196" t="s">
        <v>27</v>
      </c>
      <c r="F76" s="196" t="s">
        <v>842</v>
      </c>
      <c r="G76" s="196" t="s">
        <v>28</v>
      </c>
      <c r="H76" s="154">
        <v>33801</v>
      </c>
      <c r="I76" s="154" t="s">
        <v>850</v>
      </c>
      <c r="J76" s="155" t="s">
        <v>879</v>
      </c>
      <c r="K76" s="197">
        <v>69591</v>
      </c>
      <c r="L76" s="197">
        <f>406.15+33653.23+33653.23</f>
        <v>67712.610000000015</v>
      </c>
    </row>
    <row r="77" spans="1:12" s="195" customFormat="1" ht="39" x14ac:dyDescent="0.35">
      <c r="A77" s="155" t="s">
        <v>12</v>
      </c>
      <c r="B77" s="155" t="s">
        <v>876</v>
      </c>
      <c r="C77" s="155" t="s">
        <v>876</v>
      </c>
      <c r="D77" s="155" t="s">
        <v>14</v>
      </c>
      <c r="E77" s="196" t="s">
        <v>18</v>
      </c>
      <c r="F77" s="196" t="s">
        <v>14</v>
      </c>
      <c r="G77" s="196" t="s">
        <v>19</v>
      </c>
      <c r="H77" s="154">
        <v>35501</v>
      </c>
      <c r="I77" s="154" t="s">
        <v>928</v>
      </c>
      <c r="J77" s="155" t="s">
        <v>26</v>
      </c>
      <c r="K77" s="197">
        <v>11659</v>
      </c>
      <c r="L77" s="197">
        <v>7635.6</v>
      </c>
    </row>
    <row r="78" spans="1:12" s="195" customFormat="1" x14ac:dyDescent="0.35">
      <c r="A78" s="155" t="s">
        <v>12</v>
      </c>
      <c r="B78" s="155" t="s">
        <v>876</v>
      </c>
      <c r="C78" s="155" t="s">
        <v>876</v>
      </c>
      <c r="D78" s="155" t="s">
        <v>14</v>
      </c>
      <c r="E78" s="196" t="s">
        <v>18</v>
      </c>
      <c r="F78" s="196" t="s">
        <v>14</v>
      </c>
      <c r="G78" s="196" t="s">
        <v>21</v>
      </c>
      <c r="H78" s="154">
        <v>35801</v>
      </c>
      <c r="I78" s="154" t="s">
        <v>851</v>
      </c>
      <c r="J78" s="155" t="s">
        <v>877</v>
      </c>
      <c r="K78" s="197">
        <v>20779</v>
      </c>
      <c r="L78" s="197">
        <v>21600</v>
      </c>
    </row>
    <row r="79" spans="1:12" s="195" customFormat="1" x14ac:dyDescent="0.35">
      <c r="A79" s="155" t="s">
        <v>12</v>
      </c>
      <c r="B79" s="155" t="s">
        <v>876</v>
      </c>
      <c r="C79" s="155" t="s">
        <v>876</v>
      </c>
      <c r="D79" s="155" t="s">
        <v>14</v>
      </c>
      <c r="E79" s="196" t="s">
        <v>27</v>
      </c>
      <c r="F79" s="196" t="s">
        <v>842</v>
      </c>
      <c r="G79" s="196" t="s">
        <v>28</v>
      </c>
      <c r="H79" s="154">
        <v>35801</v>
      </c>
      <c r="I79" s="154" t="s">
        <v>851</v>
      </c>
      <c r="J79" s="155" t="s">
        <v>877</v>
      </c>
      <c r="K79" s="197">
        <v>60058</v>
      </c>
      <c r="L79" s="197">
        <f>20019.33+20019.34+20019.33</f>
        <v>60058</v>
      </c>
    </row>
    <row r="80" spans="1:12" s="195" customFormat="1" x14ac:dyDescent="0.35">
      <c r="A80" s="155" t="s">
        <v>12</v>
      </c>
      <c r="B80" s="155" t="s">
        <v>876</v>
      </c>
      <c r="C80" s="155" t="s">
        <v>876</v>
      </c>
      <c r="D80" s="155" t="s">
        <v>14</v>
      </c>
      <c r="E80" s="196" t="s">
        <v>27</v>
      </c>
      <c r="F80" s="196" t="s">
        <v>842</v>
      </c>
      <c r="G80" s="196" t="s">
        <v>887</v>
      </c>
      <c r="H80" s="154">
        <v>35801</v>
      </c>
      <c r="I80" s="154" t="s">
        <v>851</v>
      </c>
      <c r="J80" s="155" t="s">
        <v>877</v>
      </c>
      <c r="K80" s="197">
        <v>0</v>
      </c>
      <c r="L80" s="197">
        <f>1580.67+1580.67+1568.66</f>
        <v>4730</v>
      </c>
    </row>
    <row r="81" spans="1:12" s="195" customFormat="1" ht="65" x14ac:dyDescent="0.35">
      <c r="A81" s="155" t="s">
        <v>12</v>
      </c>
      <c r="B81" s="155" t="s">
        <v>876</v>
      </c>
      <c r="C81" s="155" t="s">
        <v>876</v>
      </c>
      <c r="D81" s="155" t="s">
        <v>14</v>
      </c>
      <c r="E81" s="196" t="s">
        <v>15</v>
      </c>
      <c r="F81" s="196" t="s">
        <v>16</v>
      </c>
      <c r="G81" s="196" t="s">
        <v>896</v>
      </c>
      <c r="H81" s="154">
        <v>26102</v>
      </c>
      <c r="I81" s="154" t="s">
        <v>884</v>
      </c>
      <c r="J81" s="155" t="s">
        <v>26</v>
      </c>
      <c r="K81" s="197">
        <v>0</v>
      </c>
      <c r="L81" s="197">
        <v>1200</v>
      </c>
    </row>
    <row r="82" spans="1:12" s="195" customFormat="1" x14ac:dyDescent="0.35">
      <c r="A82" s="155" t="s">
        <v>12</v>
      </c>
      <c r="B82" s="155" t="s">
        <v>876</v>
      </c>
      <c r="C82" s="155" t="s">
        <v>876</v>
      </c>
      <c r="D82" s="155" t="s">
        <v>14</v>
      </c>
      <c r="E82" s="196" t="s">
        <v>15</v>
      </c>
      <c r="F82" s="196" t="s">
        <v>16</v>
      </c>
      <c r="G82" s="196" t="s">
        <v>927</v>
      </c>
      <c r="H82" s="154">
        <v>21101</v>
      </c>
      <c r="I82" s="154" t="s">
        <v>847</v>
      </c>
      <c r="J82" s="155" t="s">
        <v>26</v>
      </c>
      <c r="K82" s="197">
        <v>1668</v>
      </c>
      <c r="L82" s="197">
        <v>0</v>
      </c>
    </row>
    <row r="83" spans="1:12" s="195" customFormat="1" ht="26" x14ac:dyDescent="0.35">
      <c r="A83" s="155" t="s">
        <v>12</v>
      </c>
      <c r="B83" s="155" t="s">
        <v>876</v>
      </c>
      <c r="C83" s="155" t="s">
        <v>876</v>
      </c>
      <c r="D83" s="155" t="s">
        <v>14</v>
      </c>
      <c r="E83" s="196" t="s">
        <v>15</v>
      </c>
      <c r="F83" s="196" t="s">
        <v>16</v>
      </c>
      <c r="G83" s="196" t="s">
        <v>927</v>
      </c>
      <c r="H83" s="154">
        <v>21401</v>
      </c>
      <c r="I83" s="154" t="s">
        <v>845</v>
      </c>
      <c r="J83" s="155" t="s">
        <v>26</v>
      </c>
      <c r="K83" s="197">
        <v>1904</v>
      </c>
      <c r="L83" s="197">
        <v>0</v>
      </c>
    </row>
    <row r="84" spans="1:12" s="195" customFormat="1" ht="65" x14ac:dyDescent="0.35">
      <c r="A84" s="155" t="s">
        <v>12</v>
      </c>
      <c r="B84" s="155" t="s">
        <v>876</v>
      </c>
      <c r="C84" s="155" t="s">
        <v>876</v>
      </c>
      <c r="D84" s="155" t="s">
        <v>14</v>
      </c>
      <c r="E84" s="196" t="s">
        <v>15</v>
      </c>
      <c r="F84" s="196" t="s">
        <v>16</v>
      </c>
      <c r="G84" s="196" t="s">
        <v>927</v>
      </c>
      <c r="H84" s="154">
        <v>26102</v>
      </c>
      <c r="I84" s="154" t="s">
        <v>884</v>
      </c>
      <c r="J84" s="155" t="s">
        <v>26</v>
      </c>
      <c r="K84" s="197">
        <v>6773</v>
      </c>
      <c r="L84" s="197">
        <v>0</v>
      </c>
    </row>
    <row r="85" spans="1:12" s="195" customFormat="1" ht="26" x14ac:dyDescent="0.35">
      <c r="A85" s="155" t="s">
        <v>12</v>
      </c>
      <c r="B85" s="155" t="s">
        <v>876</v>
      </c>
      <c r="C85" s="155" t="s">
        <v>876</v>
      </c>
      <c r="D85" s="155" t="s">
        <v>14</v>
      </c>
      <c r="E85" s="196" t="s">
        <v>15</v>
      </c>
      <c r="F85" s="196" t="s">
        <v>16</v>
      </c>
      <c r="G85" s="196" t="s">
        <v>927</v>
      </c>
      <c r="H85" s="154">
        <v>29401</v>
      </c>
      <c r="I85" s="154" t="s">
        <v>931</v>
      </c>
      <c r="J85" s="155" t="s">
        <v>26</v>
      </c>
      <c r="K85" s="197">
        <v>199</v>
      </c>
      <c r="L85" s="197">
        <v>0</v>
      </c>
    </row>
    <row r="86" spans="1:12" s="195" customFormat="1" x14ac:dyDescent="0.35">
      <c r="A86" s="155" t="s">
        <v>12</v>
      </c>
      <c r="B86" s="155" t="s">
        <v>876</v>
      </c>
      <c r="C86" s="155" t="s">
        <v>876</v>
      </c>
      <c r="D86" s="155" t="s">
        <v>14</v>
      </c>
      <c r="E86" s="196" t="s">
        <v>23</v>
      </c>
      <c r="F86" s="196" t="s">
        <v>24</v>
      </c>
      <c r="G86" s="196" t="s">
        <v>868</v>
      </c>
      <c r="H86" s="154">
        <v>32601</v>
      </c>
      <c r="I86" s="154" t="s">
        <v>835</v>
      </c>
      <c r="J86" s="155" t="s">
        <v>26</v>
      </c>
      <c r="K86" s="197">
        <v>0</v>
      </c>
      <c r="L86" s="197">
        <v>3108.59</v>
      </c>
    </row>
    <row r="87" spans="1:12" s="195" customFormat="1" ht="26" x14ac:dyDescent="0.35">
      <c r="A87" s="155" t="s">
        <v>12</v>
      </c>
      <c r="B87" s="155" t="s">
        <v>876</v>
      </c>
      <c r="C87" s="155" t="s">
        <v>876</v>
      </c>
      <c r="D87" s="155" t="s">
        <v>14</v>
      </c>
      <c r="E87" s="196" t="s">
        <v>27</v>
      </c>
      <c r="F87" s="196" t="s">
        <v>842</v>
      </c>
      <c r="G87" s="196" t="s">
        <v>28</v>
      </c>
      <c r="H87" s="154">
        <v>35101</v>
      </c>
      <c r="I87" s="154" t="s">
        <v>840</v>
      </c>
      <c r="J87" s="155" t="s">
        <v>26</v>
      </c>
      <c r="K87" s="197">
        <v>0</v>
      </c>
      <c r="L87" s="197">
        <v>3828</v>
      </c>
    </row>
    <row r="88" spans="1:12" s="195" customFormat="1" x14ac:dyDescent="0.35">
      <c r="A88" s="155" t="s">
        <v>12</v>
      </c>
      <c r="B88" s="155" t="s">
        <v>883</v>
      </c>
      <c r="C88" s="155" t="s">
        <v>883</v>
      </c>
      <c r="D88" s="196" t="s">
        <v>14</v>
      </c>
      <c r="E88" s="196" t="s">
        <v>27</v>
      </c>
      <c r="F88" s="196" t="s">
        <v>842</v>
      </c>
      <c r="G88" s="155" t="s">
        <v>28</v>
      </c>
      <c r="H88" s="154">
        <v>21601</v>
      </c>
      <c r="I88" s="154" t="s">
        <v>848</v>
      </c>
      <c r="J88" s="4" t="s">
        <v>885</v>
      </c>
      <c r="K88" s="186">
        <v>3797</v>
      </c>
      <c r="L88" s="198">
        <v>2692.62</v>
      </c>
    </row>
    <row r="89" spans="1:12" s="195" customFormat="1" ht="65" x14ac:dyDescent="0.35">
      <c r="A89" s="155" t="s">
        <v>12</v>
      </c>
      <c r="B89" s="155" t="s">
        <v>883</v>
      </c>
      <c r="C89" s="155" t="s">
        <v>883</v>
      </c>
      <c r="D89" s="196" t="s">
        <v>14</v>
      </c>
      <c r="E89" s="196" t="s">
        <v>27</v>
      </c>
      <c r="F89" s="196" t="s">
        <v>842</v>
      </c>
      <c r="G89" s="155" t="s">
        <v>28</v>
      </c>
      <c r="H89" s="154">
        <v>26102</v>
      </c>
      <c r="I89" s="154" t="s">
        <v>884</v>
      </c>
      <c r="J89" s="4" t="s">
        <v>885</v>
      </c>
      <c r="K89" s="186">
        <v>575</v>
      </c>
      <c r="L89" s="198">
        <v>575</v>
      </c>
    </row>
    <row r="90" spans="1:12" s="195" customFormat="1" x14ac:dyDescent="0.35">
      <c r="A90" s="155" t="s">
        <v>12</v>
      </c>
      <c r="B90" s="155" t="s">
        <v>883</v>
      </c>
      <c r="C90" s="155" t="s">
        <v>883</v>
      </c>
      <c r="D90" s="196" t="s">
        <v>14</v>
      </c>
      <c r="E90" s="196" t="s">
        <v>27</v>
      </c>
      <c r="F90" s="196" t="s">
        <v>842</v>
      </c>
      <c r="G90" s="155" t="s">
        <v>28</v>
      </c>
      <c r="H90" s="154">
        <v>31301</v>
      </c>
      <c r="I90" s="154" t="s">
        <v>874</v>
      </c>
      <c r="J90" s="4" t="s">
        <v>885</v>
      </c>
      <c r="K90" s="186">
        <v>1200</v>
      </c>
      <c r="L90" s="198">
        <v>1654</v>
      </c>
    </row>
    <row r="91" spans="1:12" s="195" customFormat="1" x14ac:dyDescent="0.35">
      <c r="A91" s="155" t="s">
        <v>12</v>
      </c>
      <c r="B91" s="155" t="s">
        <v>883</v>
      </c>
      <c r="C91" s="155" t="s">
        <v>883</v>
      </c>
      <c r="D91" s="196" t="s">
        <v>14</v>
      </c>
      <c r="E91" s="196" t="s">
        <v>27</v>
      </c>
      <c r="F91" s="196" t="s">
        <v>842</v>
      </c>
      <c r="G91" s="155" t="s">
        <v>28</v>
      </c>
      <c r="H91" s="154">
        <v>31401</v>
      </c>
      <c r="I91" s="154" t="s">
        <v>872</v>
      </c>
      <c r="J91" s="4" t="s">
        <v>885</v>
      </c>
      <c r="K91" s="186">
        <v>900</v>
      </c>
      <c r="L91" s="198">
        <v>256.01</v>
      </c>
    </row>
    <row r="92" spans="1:12" s="195" customFormat="1" x14ac:dyDescent="0.35">
      <c r="A92" s="155" t="s">
        <v>12</v>
      </c>
      <c r="B92" s="155" t="s">
        <v>883</v>
      </c>
      <c r="C92" s="155" t="s">
        <v>883</v>
      </c>
      <c r="D92" s="196" t="s">
        <v>14</v>
      </c>
      <c r="E92" s="196" t="s">
        <v>27</v>
      </c>
      <c r="F92" s="196" t="s">
        <v>842</v>
      </c>
      <c r="G92" s="155" t="s">
        <v>28</v>
      </c>
      <c r="H92" s="154">
        <v>32201</v>
      </c>
      <c r="I92" s="154" t="s">
        <v>849</v>
      </c>
      <c r="J92" s="4" t="s">
        <v>885</v>
      </c>
      <c r="K92" s="186">
        <v>30036</v>
      </c>
      <c r="L92" s="198">
        <v>29318.51</v>
      </c>
    </row>
    <row r="93" spans="1:12" s="195" customFormat="1" x14ac:dyDescent="0.35">
      <c r="A93" s="155" t="s">
        <v>12</v>
      </c>
      <c r="B93" s="155" t="s">
        <v>883</v>
      </c>
      <c r="C93" s="155" t="s">
        <v>883</v>
      </c>
      <c r="D93" s="196" t="s">
        <v>14</v>
      </c>
      <c r="E93" s="196" t="s">
        <v>27</v>
      </c>
      <c r="F93" s="196" t="s">
        <v>842</v>
      </c>
      <c r="G93" s="155" t="s">
        <v>28</v>
      </c>
      <c r="H93" s="154">
        <v>33801</v>
      </c>
      <c r="I93" s="154" t="s">
        <v>850</v>
      </c>
      <c r="J93" s="4" t="s">
        <v>885</v>
      </c>
      <c r="K93" s="186">
        <v>46711</v>
      </c>
      <c r="L93" s="198">
        <v>140133</v>
      </c>
    </row>
    <row r="94" spans="1:12" s="195" customFormat="1" x14ac:dyDescent="0.35">
      <c r="A94" s="155" t="s">
        <v>12</v>
      </c>
      <c r="B94" s="155" t="s">
        <v>883</v>
      </c>
      <c r="C94" s="155" t="s">
        <v>883</v>
      </c>
      <c r="D94" s="196" t="s">
        <v>14</v>
      </c>
      <c r="E94" s="196" t="s">
        <v>27</v>
      </c>
      <c r="F94" s="196" t="s">
        <v>842</v>
      </c>
      <c r="G94" s="155" t="s">
        <v>28</v>
      </c>
      <c r="H94" s="154">
        <v>35801</v>
      </c>
      <c r="I94" s="154" t="s">
        <v>851</v>
      </c>
      <c r="J94" s="4" t="s">
        <v>885</v>
      </c>
      <c r="K94" s="186">
        <v>18532</v>
      </c>
      <c r="L94" s="198">
        <v>18532</v>
      </c>
    </row>
    <row r="95" spans="1:12" s="195" customFormat="1" x14ac:dyDescent="0.35">
      <c r="A95" s="155" t="s">
        <v>12</v>
      </c>
      <c r="B95" s="155" t="s">
        <v>883</v>
      </c>
      <c r="C95" s="155" t="s">
        <v>883</v>
      </c>
      <c r="D95" s="196" t="s">
        <v>14</v>
      </c>
      <c r="E95" s="196" t="s">
        <v>27</v>
      </c>
      <c r="F95" s="196" t="s">
        <v>86</v>
      </c>
      <c r="G95" s="155" t="s">
        <v>19</v>
      </c>
      <c r="H95" s="154">
        <v>21101</v>
      </c>
      <c r="I95" s="154" t="s">
        <v>847</v>
      </c>
      <c r="J95" s="4" t="s">
        <v>885</v>
      </c>
      <c r="K95" s="186">
        <v>2800</v>
      </c>
      <c r="L95" s="198">
        <v>1546.55</v>
      </c>
    </row>
    <row r="96" spans="1:12" s="195" customFormat="1" ht="39" x14ac:dyDescent="0.35">
      <c r="A96" s="155" t="s">
        <v>12</v>
      </c>
      <c r="B96" s="155" t="s">
        <v>883</v>
      </c>
      <c r="C96" s="155" t="s">
        <v>883</v>
      </c>
      <c r="D96" s="196" t="s">
        <v>14</v>
      </c>
      <c r="E96" s="196" t="s">
        <v>18</v>
      </c>
      <c r="F96" s="196" t="s">
        <v>14</v>
      </c>
      <c r="G96" s="155" t="s">
        <v>19</v>
      </c>
      <c r="H96" s="154">
        <v>22104</v>
      </c>
      <c r="I96" s="154" t="s">
        <v>833</v>
      </c>
      <c r="J96" s="4" t="s">
        <v>885</v>
      </c>
      <c r="K96" s="186">
        <v>780</v>
      </c>
      <c r="L96" s="198">
        <v>0</v>
      </c>
    </row>
    <row r="97" spans="1:12" s="195" customFormat="1" x14ac:dyDescent="0.35">
      <c r="A97" s="155" t="s">
        <v>12</v>
      </c>
      <c r="B97" s="155" t="s">
        <v>883</v>
      </c>
      <c r="C97" s="155" t="s">
        <v>883</v>
      </c>
      <c r="D97" s="196" t="s">
        <v>14</v>
      </c>
      <c r="E97" s="196" t="s">
        <v>18</v>
      </c>
      <c r="F97" s="196" t="s">
        <v>14</v>
      </c>
      <c r="G97" s="155" t="s">
        <v>19</v>
      </c>
      <c r="H97" s="154">
        <v>24601</v>
      </c>
      <c r="I97" s="154" t="s">
        <v>924</v>
      </c>
      <c r="J97" s="4" t="s">
        <v>885</v>
      </c>
      <c r="K97" s="186">
        <v>444</v>
      </c>
      <c r="L97" s="198">
        <v>0</v>
      </c>
    </row>
    <row r="98" spans="1:12" s="195" customFormat="1" ht="52" x14ac:dyDescent="0.35">
      <c r="A98" s="155" t="s">
        <v>12</v>
      </c>
      <c r="B98" s="155" t="s">
        <v>883</v>
      </c>
      <c r="C98" s="155" t="s">
        <v>883</v>
      </c>
      <c r="D98" s="196" t="s">
        <v>14</v>
      </c>
      <c r="E98" s="196" t="s">
        <v>18</v>
      </c>
      <c r="F98" s="196" t="s">
        <v>14</v>
      </c>
      <c r="G98" s="155" t="s">
        <v>19</v>
      </c>
      <c r="H98" s="154">
        <v>26103</v>
      </c>
      <c r="I98" s="154" t="s">
        <v>886</v>
      </c>
      <c r="J98" s="4" t="s">
        <v>885</v>
      </c>
      <c r="K98" s="186">
        <v>8500</v>
      </c>
      <c r="L98" s="198">
        <v>0</v>
      </c>
    </row>
    <row r="99" spans="1:12" s="195" customFormat="1" x14ac:dyDescent="0.35">
      <c r="A99" s="155" t="s">
        <v>12</v>
      </c>
      <c r="B99" s="155" t="s">
        <v>883</v>
      </c>
      <c r="C99" s="155" t="s">
        <v>883</v>
      </c>
      <c r="D99" s="196" t="s">
        <v>14</v>
      </c>
      <c r="E99" s="196" t="s">
        <v>18</v>
      </c>
      <c r="F99" s="196" t="s">
        <v>14</v>
      </c>
      <c r="G99" s="155" t="s">
        <v>19</v>
      </c>
      <c r="H99" s="154">
        <v>31401</v>
      </c>
      <c r="I99" s="154" t="s">
        <v>872</v>
      </c>
      <c r="J99" s="4" t="s">
        <v>885</v>
      </c>
      <c r="K99" s="186">
        <v>1300</v>
      </c>
      <c r="L99" s="198">
        <v>1105.27</v>
      </c>
    </row>
    <row r="100" spans="1:12" s="195" customFormat="1" x14ac:dyDescent="0.35">
      <c r="A100" s="155" t="s">
        <v>12</v>
      </c>
      <c r="B100" s="155" t="s">
        <v>883</v>
      </c>
      <c r="C100" s="155" t="s">
        <v>883</v>
      </c>
      <c r="D100" s="196" t="s">
        <v>14</v>
      </c>
      <c r="E100" s="196" t="s">
        <v>18</v>
      </c>
      <c r="F100" s="196" t="s">
        <v>14</v>
      </c>
      <c r="G100" s="155" t="s">
        <v>19</v>
      </c>
      <c r="H100" s="154">
        <v>32601</v>
      </c>
      <c r="I100" s="154" t="s">
        <v>835</v>
      </c>
      <c r="J100" s="4" t="s">
        <v>885</v>
      </c>
      <c r="K100" s="186">
        <v>4000</v>
      </c>
      <c r="L100" s="198">
        <v>4287.03</v>
      </c>
    </row>
    <row r="101" spans="1:12" s="195" customFormat="1" x14ac:dyDescent="0.35">
      <c r="A101" s="155" t="s">
        <v>12</v>
      </c>
      <c r="B101" s="155" t="s">
        <v>883</v>
      </c>
      <c r="C101" s="155" t="s">
        <v>883</v>
      </c>
      <c r="D101" s="196" t="s">
        <v>14</v>
      </c>
      <c r="E101" s="196" t="s">
        <v>18</v>
      </c>
      <c r="F101" s="196" t="s">
        <v>14</v>
      </c>
      <c r="G101" s="155" t="s">
        <v>21</v>
      </c>
      <c r="H101" s="154">
        <v>31301</v>
      </c>
      <c r="I101" s="154" t="s">
        <v>874</v>
      </c>
      <c r="J101" s="4" t="s">
        <v>885</v>
      </c>
      <c r="K101" s="186">
        <v>4200</v>
      </c>
      <c r="L101" s="198">
        <v>4642</v>
      </c>
    </row>
    <row r="102" spans="1:12" s="195" customFormat="1" x14ac:dyDescent="0.35">
      <c r="A102" s="155" t="s">
        <v>12</v>
      </c>
      <c r="B102" s="155" t="s">
        <v>883</v>
      </c>
      <c r="C102" s="155" t="s">
        <v>883</v>
      </c>
      <c r="D102" s="196" t="s">
        <v>14</v>
      </c>
      <c r="E102" s="196" t="s">
        <v>18</v>
      </c>
      <c r="F102" s="196" t="s">
        <v>14</v>
      </c>
      <c r="G102" s="155" t="s">
        <v>21</v>
      </c>
      <c r="H102" s="154">
        <v>32201</v>
      </c>
      <c r="I102" s="154" t="s">
        <v>849</v>
      </c>
      <c r="J102" s="4" t="s">
        <v>885</v>
      </c>
      <c r="K102" s="186">
        <v>37835</v>
      </c>
      <c r="L102" s="198">
        <v>37835</v>
      </c>
    </row>
    <row r="103" spans="1:12" s="195" customFormat="1" ht="26" x14ac:dyDescent="0.35">
      <c r="A103" s="155" t="s">
        <v>12</v>
      </c>
      <c r="B103" s="155" t="s">
        <v>883</v>
      </c>
      <c r="C103" s="155" t="s">
        <v>883</v>
      </c>
      <c r="D103" s="196" t="s">
        <v>14</v>
      </c>
      <c r="E103" s="196" t="s">
        <v>18</v>
      </c>
      <c r="F103" s="196" t="s">
        <v>14</v>
      </c>
      <c r="G103" s="155" t="s">
        <v>21</v>
      </c>
      <c r="H103" s="154">
        <v>35101</v>
      </c>
      <c r="I103" s="154" t="s">
        <v>932</v>
      </c>
      <c r="J103" s="4" t="s">
        <v>885</v>
      </c>
      <c r="K103" s="186">
        <v>0</v>
      </c>
      <c r="L103" s="198">
        <v>3016</v>
      </c>
    </row>
    <row r="104" spans="1:12" s="195" customFormat="1" ht="26" x14ac:dyDescent="0.35">
      <c r="A104" s="155" t="s">
        <v>12</v>
      </c>
      <c r="B104" s="155" t="s">
        <v>883</v>
      </c>
      <c r="C104" s="155" t="s">
        <v>883</v>
      </c>
      <c r="D104" s="196" t="s">
        <v>14</v>
      </c>
      <c r="E104" s="196" t="s">
        <v>18</v>
      </c>
      <c r="F104" s="196" t="s">
        <v>14</v>
      </c>
      <c r="G104" s="155" t="s">
        <v>21</v>
      </c>
      <c r="H104" s="154">
        <v>35701</v>
      </c>
      <c r="I104" s="154" t="s">
        <v>933</v>
      </c>
      <c r="J104" s="4" t="s">
        <v>885</v>
      </c>
      <c r="K104" s="186">
        <v>0</v>
      </c>
      <c r="L104" s="198">
        <v>2900</v>
      </c>
    </row>
    <row r="105" spans="1:12" s="195" customFormat="1" x14ac:dyDescent="0.35">
      <c r="A105" s="155" t="s">
        <v>12</v>
      </c>
      <c r="B105" s="155" t="s">
        <v>883</v>
      </c>
      <c r="C105" s="155" t="s">
        <v>883</v>
      </c>
      <c r="D105" s="196" t="s">
        <v>14</v>
      </c>
      <c r="E105" s="196" t="s">
        <v>27</v>
      </c>
      <c r="F105" s="196" t="s">
        <v>842</v>
      </c>
      <c r="G105" s="155" t="s">
        <v>887</v>
      </c>
      <c r="H105" s="154">
        <v>33801</v>
      </c>
      <c r="I105" s="154" t="s">
        <v>850</v>
      </c>
      <c r="J105" s="4" t="s">
        <v>885</v>
      </c>
      <c r="K105" s="186">
        <v>0</v>
      </c>
      <c r="L105" s="198">
        <v>19947</v>
      </c>
    </row>
    <row r="106" spans="1:12" s="195" customFormat="1" x14ac:dyDescent="0.35">
      <c r="A106" s="155" t="s">
        <v>12</v>
      </c>
      <c r="B106" s="155" t="s">
        <v>883</v>
      </c>
      <c r="C106" s="155" t="s">
        <v>883</v>
      </c>
      <c r="D106" s="196" t="s">
        <v>14</v>
      </c>
      <c r="E106" s="196" t="s">
        <v>18</v>
      </c>
      <c r="F106" s="196" t="s">
        <v>14</v>
      </c>
      <c r="G106" s="155" t="s">
        <v>887</v>
      </c>
      <c r="H106" s="154">
        <v>33801</v>
      </c>
      <c r="I106" s="154" t="s">
        <v>850</v>
      </c>
      <c r="J106" s="4" t="s">
        <v>885</v>
      </c>
      <c r="K106" s="186">
        <v>0</v>
      </c>
      <c r="L106" s="198">
        <v>19947</v>
      </c>
    </row>
    <row r="107" spans="1:12" s="195" customFormat="1" x14ac:dyDescent="0.35">
      <c r="A107" s="155" t="s">
        <v>12</v>
      </c>
      <c r="B107" s="155" t="s">
        <v>883</v>
      </c>
      <c r="C107" s="155" t="s">
        <v>883</v>
      </c>
      <c r="D107" s="196" t="s">
        <v>14</v>
      </c>
      <c r="E107" s="196" t="s">
        <v>18</v>
      </c>
      <c r="F107" s="196" t="s">
        <v>14</v>
      </c>
      <c r="G107" s="155" t="s">
        <v>21</v>
      </c>
      <c r="H107" s="154">
        <v>33801</v>
      </c>
      <c r="I107" s="154" t="s">
        <v>850</v>
      </c>
      <c r="J107" s="4" t="s">
        <v>885</v>
      </c>
      <c r="K107" s="186">
        <v>46711</v>
      </c>
      <c r="L107" s="198">
        <v>140133</v>
      </c>
    </row>
    <row r="108" spans="1:12" s="195" customFormat="1" x14ac:dyDescent="0.35">
      <c r="A108" s="155" t="s">
        <v>12</v>
      </c>
      <c r="B108" s="155" t="s">
        <v>883</v>
      </c>
      <c r="C108" s="155" t="s">
        <v>883</v>
      </c>
      <c r="D108" s="196" t="s">
        <v>14</v>
      </c>
      <c r="E108" s="196" t="s">
        <v>18</v>
      </c>
      <c r="F108" s="196" t="s">
        <v>14</v>
      </c>
      <c r="G108" s="155" t="s">
        <v>21</v>
      </c>
      <c r="H108" s="154">
        <v>35801</v>
      </c>
      <c r="I108" s="154" t="s">
        <v>851</v>
      </c>
      <c r="J108" s="4" t="s">
        <v>885</v>
      </c>
      <c r="K108" s="186">
        <v>18532</v>
      </c>
      <c r="L108" s="198">
        <v>18532</v>
      </c>
    </row>
    <row r="109" spans="1:12" s="195" customFormat="1" x14ac:dyDescent="0.35">
      <c r="A109" s="155" t="s">
        <v>12</v>
      </c>
      <c r="B109" s="155" t="s">
        <v>883</v>
      </c>
      <c r="C109" s="155" t="s">
        <v>883</v>
      </c>
      <c r="D109" s="196" t="s">
        <v>14</v>
      </c>
      <c r="E109" s="196" t="s">
        <v>18</v>
      </c>
      <c r="F109" s="196" t="s">
        <v>14</v>
      </c>
      <c r="G109" s="155" t="s">
        <v>19</v>
      </c>
      <c r="H109" s="154">
        <v>21101</v>
      </c>
      <c r="I109" s="154" t="s">
        <v>847</v>
      </c>
      <c r="J109" s="4" t="s">
        <v>885</v>
      </c>
      <c r="K109" s="186">
        <v>0</v>
      </c>
      <c r="L109" s="198">
        <v>1662.59</v>
      </c>
    </row>
    <row r="110" spans="1:12" s="195" customFormat="1" x14ac:dyDescent="0.35">
      <c r="A110" s="155" t="s">
        <v>12</v>
      </c>
      <c r="B110" s="155" t="s">
        <v>883</v>
      </c>
      <c r="C110" s="155" t="s">
        <v>883</v>
      </c>
      <c r="D110" s="196" t="s">
        <v>14</v>
      </c>
      <c r="E110" s="196" t="s">
        <v>15</v>
      </c>
      <c r="F110" s="196" t="s">
        <v>16</v>
      </c>
      <c r="G110" s="155" t="s">
        <v>927</v>
      </c>
      <c r="H110" s="154">
        <v>21101</v>
      </c>
      <c r="I110" s="154" t="s">
        <v>847</v>
      </c>
      <c r="J110" s="4" t="s">
        <v>885</v>
      </c>
      <c r="K110" s="186">
        <v>1843.5</v>
      </c>
      <c r="L110" s="198">
        <v>0</v>
      </c>
    </row>
    <row r="111" spans="1:12" s="195" customFormat="1" ht="26" x14ac:dyDescent="0.35">
      <c r="A111" s="155" t="s">
        <v>12</v>
      </c>
      <c r="B111" s="155" t="s">
        <v>883</v>
      </c>
      <c r="C111" s="155" t="s">
        <v>883</v>
      </c>
      <c r="D111" s="196" t="s">
        <v>14</v>
      </c>
      <c r="E111" s="196" t="s">
        <v>15</v>
      </c>
      <c r="F111" s="196" t="s">
        <v>16</v>
      </c>
      <c r="G111" s="155" t="s">
        <v>927</v>
      </c>
      <c r="H111" s="154">
        <v>21401</v>
      </c>
      <c r="I111" s="154" t="s">
        <v>845</v>
      </c>
      <c r="J111" s="4" t="s">
        <v>885</v>
      </c>
      <c r="K111" s="186">
        <v>1904</v>
      </c>
      <c r="L111" s="198">
        <v>0</v>
      </c>
    </row>
    <row r="112" spans="1:12" s="195" customFormat="1" ht="65" x14ac:dyDescent="0.35">
      <c r="A112" s="155" t="s">
        <v>12</v>
      </c>
      <c r="B112" s="155" t="s">
        <v>883</v>
      </c>
      <c r="C112" s="155" t="s">
        <v>883</v>
      </c>
      <c r="D112" s="196" t="s">
        <v>14</v>
      </c>
      <c r="E112" s="196" t="s">
        <v>15</v>
      </c>
      <c r="F112" s="196" t="s">
        <v>16</v>
      </c>
      <c r="G112" s="155" t="s">
        <v>927</v>
      </c>
      <c r="H112" s="154">
        <v>26102</v>
      </c>
      <c r="I112" s="154" t="s">
        <v>884</v>
      </c>
      <c r="J112" s="4" t="s">
        <v>885</v>
      </c>
      <c r="K112" s="186">
        <v>5887</v>
      </c>
      <c r="L112" s="198">
        <v>0</v>
      </c>
    </row>
    <row r="113" spans="1:12" s="195" customFormat="1" ht="26" x14ac:dyDescent="0.35">
      <c r="A113" s="155" t="s">
        <v>12</v>
      </c>
      <c r="B113" s="155" t="s">
        <v>883</v>
      </c>
      <c r="C113" s="155" t="s">
        <v>883</v>
      </c>
      <c r="D113" s="196" t="s">
        <v>14</v>
      </c>
      <c r="E113" s="196" t="s">
        <v>15</v>
      </c>
      <c r="F113" s="196" t="s">
        <v>16</v>
      </c>
      <c r="G113" s="155" t="s">
        <v>927</v>
      </c>
      <c r="H113" s="154">
        <v>29401</v>
      </c>
      <c r="I113" s="154" t="s">
        <v>931</v>
      </c>
      <c r="J113" s="4" t="s">
        <v>885</v>
      </c>
      <c r="K113" s="186">
        <v>199</v>
      </c>
      <c r="L113" s="198">
        <v>0</v>
      </c>
    </row>
    <row r="114" spans="1:12" s="195" customFormat="1" x14ac:dyDescent="0.35">
      <c r="A114" s="155" t="s">
        <v>12</v>
      </c>
      <c r="B114" s="155" t="s">
        <v>883</v>
      </c>
      <c r="C114" s="155" t="s">
        <v>883</v>
      </c>
      <c r="D114" s="196" t="s">
        <v>14</v>
      </c>
      <c r="E114" s="196" t="s">
        <v>15</v>
      </c>
      <c r="F114" s="196" t="s">
        <v>16</v>
      </c>
      <c r="G114" s="155" t="s">
        <v>927</v>
      </c>
      <c r="H114" s="154">
        <v>32903</v>
      </c>
      <c r="I114" s="154" t="s">
        <v>881</v>
      </c>
      <c r="J114" s="4" t="s">
        <v>885</v>
      </c>
      <c r="K114" s="186">
        <v>615</v>
      </c>
      <c r="L114" s="198">
        <v>0</v>
      </c>
    </row>
    <row r="115" spans="1:12" s="195" customFormat="1" x14ac:dyDescent="0.35">
      <c r="A115" s="155" t="s">
        <v>12</v>
      </c>
      <c r="B115" s="155" t="s">
        <v>883</v>
      </c>
      <c r="C115" s="155" t="s">
        <v>883</v>
      </c>
      <c r="D115" s="196" t="s">
        <v>14</v>
      </c>
      <c r="E115" s="196" t="s">
        <v>15</v>
      </c>
      <c r="F115" s="196" t="s">
        <v>16</v>
      </c>
      <c r="G115" s="155" t="s">
        <v>927</v>
      </c>
      <c r="H115" s="154">
        <v>33602</v>
      </c>
      <c r="I115" s="154" t="s">
        <v>934</v>
      </c>
      <c r="J115" s="4" t="s">
        <v>885</v>
      </c>
      <c r="K115" s="186">
        <v>54</v>
      </c>
      <c r="L115" s="198">
        <v>0</v>
      </c>
    </row>
    <row r="116" spans="1:12" s="195" customFormat="1" ht="26" x14ac:dyDescent="0.35">
      <c r="A116" s="155" t="s">
        <v>12</v>
      </c>
      <c r="B116" s="155" t="s">
        <v>883</v>
      </c>
      <c r="C116" s="155" t="s">
        <v>883</v>
      </c>
      <c r="D116" s="196" t="s">
        <v>14</v>
      </c>
      <c r="E116" s="196" t="s">
        <v>15</v>
      </c>
      <c r="F116" s="196" t="s">
        <v>16</v>
      </c>
      <c r="G116" s="155" t="s">
        <v>927</v>
      </c>
      <c r="H116" s="154">
        <v>36101</v>
      </c>
      <c r="I116" s="154" t="s">
        <v>935</v>
      </c>
      <c r="J116" s="4" t="s">
        <v>885</v>
      </c>
      <c r="K116" s="186">
        <v>1276</v>
      </c>
      <c r="L116" s="198">
        <v>0</v>
      </c>
    </row>
    <row r="117" spans="1:12" s="195" customFormat="1" ht="26" x14ac:dyDescent="0.35">
      <c r="A117" s="155" t="s">
        <v>12</v>
      </c>
      <c r="B117" s="155" t="s">
        <v>883</v>
      </c>
      <c r="C117" s="155" t="s">
        <v>883</v>
      </c>
      <c r="D117" s="196" t="s">
        <v>14</v>
      </c>
      <c r="E117" s="196" t="s">
        <v>15</v>
      </c>
      <c r="F117" s="196" t="s">
        <v>16</v>
      </c>
      <c r="G117" s="155" t="s">
        <v>927</v>
      </c>
      <c r="H117" s="154">
        <v>44105</v>
      </c>
      <c r="I117" s="154" t="s">
        <v>936</v>
      </c>
      <c r="J117" s="4" t="s">
        <v>885</v>
      </c>
      <c r="K117" s="186">
        <v>600</v>
      </c>
      <c r="L117" s="198">
        <v>0</v>
      </c>
    </row>
    <row r="118" spans="1:12" s="195" customFormat="1" ht="52" x14ac:dyDescent="0.35">
      <c r="A118" s="155" t="s">
        <v>12</v>
      </c>
      <c r="B118" s="155" t="s">
        <v>883</v>
      </c>
      <c r="C118" s="155" t="s">
        <v>883</v>
      </c>
      <c r="D118" s="196" t="s">
        <v>14</v>
      </c>
      <c r="E118" s="196" t="s">
        <v>27</v>
      </c>
      <c r="F118" s="196" t="s">
        <v>86</v>
      </c>
      <c r="G118" s="155" t="s">
        <v>937</v>
      </c>
      <c r="H118" s="154">
        <v>26103</v>
      </c>
      <c r="I118" s="154" t="s">
        <v>886</v>
      </c>
      <c r="J118" s="4" t="s">
        <v>885</v>
      </c>
      <c r="K118" s="186">
        <v>659.7</v>
      </c>
      <c r="L118" s="198">
        <v>0</v>
      </c>
    </row>
    <row r="119" spans="1:12" s="195" customFormat="1" x14ac:dyDescent="0.35">
      <c r="A119" s="155" t="s">
        <v>12</v>
      </c>
      <c r="B119" s="155" t="s">
        <v>883</v>
      </c>
      <c r="C119" s="155" t="s">
        <v>883</v>
      </c>
      <c r="D119" s="196" t="s">
        <v>14</v>
      </c>
      <c r="E119" s="196" t="s">
        <v>18</v>
      </c>
      <c r="F119" s="196" t="s">
        <v>14</v>
      </c>
      <c r="G119" s="155" t="s">
        <v>887</v>
      </c>
      <c r="H119" s="154">
        <v>32201</v>
      </c>
      <c r="I119" s="154" t="s">
        <v>849</v>
      </c>
      <c r="J119" s="4" t="s">
        <v>885</v>
      </c>
      <c r="K119" s="186">
        <v>0</v>
      </c>
      <c r="L119" s="198">
        <v>53287.18</v>
      </c>
    </row>
    <row r="120" spans="1:12" s="195" customFormat="1" ht="65" x14ac:dyDescent="0.35">
      <c r="A120" s="155" t="s">
        <v>12</v>
      </c>
      <c r="B120" s="155" t="s">
        <v>883</v>
      </c>
      <c r="C120" s="155" t="s">
        <v>883</v>
      </c>
      <c r="D120" s="196" t="s">
        <v>14</v>
      </c>
      <c r="E120" s="196" t="s">
        <v>27</v>
      </c>
      <c r="F120" s="196" t="s">
        <v>86</v>
      </c>
      <c r="G120" s="155" t="s">
        <v>938</v>
      </c>
      <c r="H120" s="154">
        <v>26102</v>
      </c>
      <c r="I120" s="154" t="s">
        <v>884</v>
      </c>
      <c r="J120" s="4" t="s">
        <v>885</v>
      </c>
      <c r="K120" s="186">
        <v>0</v>
      </c>
      <c r="L120" s="198">
        <v>19184</v>
      </c>
    </row>
    <row r="121" spans="1:12" s="195" customFormat="1" x14ac:dyDescent="0.35">
      <c r="A121" s="155" t="s">
        <v>12</v>
      </c>
      <c r="B121" s="155" t="s">
        <v>883</v>
      </c>
      <c r="C121" s="155" t="s">
        <v>883</v>
      </c>
      <c r="D121" s="196" t="s">
        <v>14</v>
      </c>
      <c r="E121" s="196" t="s">
        <v>18</v>
      </c>
      <c r="F121" s="196" t="s">
        <v>14</v>
      </c>
      <c r="G121" s="155" t="s">
        <v>19</v>
      </c>
      <c r="H121" s="154">
        <v>21601</v>
      </c>
      <c r="I121" s="154" t="s">
        <v>848</v>
      </c>
      <c r="J121" s="4" t="s">
        <v>885</v>
      </c>
      <c r="K121" s="186">
        <v>3753</v>
      </c>
      <c r="L121" s="198">
        <v>4798.03</v>
      </c>
    </row>
    <row r="122" spans="1:12" s="195" customFormat="1" x14ac:dyDescent="0.35">
      <c r="A122" s="155" t="s">
        <v>12</v>
      </c>
      <c r="B122" s="155" t="s">
        <v>883</v>
      </c>
      <c r="C122" s="155" t="s">
        <v>883</v>
      </c>
      <c r="D122" s="196" t="s">
        <v>14</v>
      </c>
      <c r="E122" s="196" t="s">
        <v>18</v>
      </c>
      <c r="F122" s="196" t="s">
        <v>14</v>
      </c>
      <c r="G122" s="155" t="s">
        <v>19</v>
      </c>
      <c r="H122" s="154">
        <v>34101</v>
      </c>
      <c r="I122" s="154" t="s">
        <v>939</v>
      </c>
      <c r="J122" s="4" t="s">
        <v>885</v>
      </c>
      <c r="K122" s="186">
        <v>0</v>
      </c>
      <c r="L122" s="198">
        <v>9720</v>
      </c>
    </row>
    <row r="123" spans="1:12" s="195" customFormat="1" x14ac:dyDescent="0.35">
      <c r="A123" s="155" t="s">
        <v>12</v>
      </c>
      <c r="B123" s="155" t="s">
        <v>883</v>
      </c>
      <c r="C123" s="155" t="s">
        <v>883</v>
      </c>
      <c r="D123" s="196" t="s">
        <v>14</v>
      </c>
      <c r="E123" s="196" t="s">
        <v>18</v>
      </c>
      <c r="F123" s="196" t="s">
        <v>14</v>
      </c>
      <c r="G123" s="155" t="s">
        <v>887</v>
      </c>
      <c r="H123" s="154">
        <v>35801</v>
      </c>
      <c r="I123" s="154" t="s">
        <v>851</v>
      </c>
      <c r="J123" s="4" t="s">
        <v>885</v>
      </c>
      <c r="K123" s="186">
        <v>0</v>
      </c>
      <c r="L123" s="198">
        <v>1070</v>
      </c>
    </row>
    <row r="124" spans="1:12" s="195" customFormat="1" x14ac:dyDescent="0.35">
      <c r="A124" s="155" t="s">
        <v>12</v>
      </c>
      <c r="B124" s="155" t="s">
        <v>883</v>
      </c>
      <c r="C124" s="155" t="s">
        <v>883</v>
      </c>
      <c r="D124" s="196" t="s">
        <v>14</v>
      </c>
      <c r="E124" s="196" t="s">
        <v>27</v>
      </c>
      <c r="F124" s="196" t="s">
        <v>842</v>
      </c>
      <c r="G124" s="155" t="s">
        <v>887</v>
      </c>
      <c r="H124" s="154">
        <v>35801</v>
      </c>
      <c r="I124" s="154" t="s">
        <v>851</v>
      </c>
      <c r="J124" s="4" t="s">
        <v>885</v>
      </c>
      <c r="K124" s="186">
        <v>0</v>
      </c>
      <c r="L124" s="198">
        <v>1070</v>
      </c>
    </row>
    <row r="125" spans="1:12" s="195" customFormat="1" x14ac:dyDescent="0.35">
      <c r="A125" s="3" t="s">
        <v>12</v>
      </c>
      <c r="B125" s="3" t="s">
        <v>870</v>
      </c>
      <c r="C125" s="159" t="s">
        <v>870</v>
      </c>
      <c r="D125" s="160" t="s">
        <v>14</v>
      </c>
      <c r="E125" s="150" t="s">
        <v>18</v>
      </c>
      <c r="F125" s="160" t="s">
        <v>14</v>
      </c>
      <c r="G125" s="150" t="s">
        <v>19</v>
      </c>
      <c r="H125" s="161">
        <v>21101</v>
      </c>
      <c r="I125" s="154" t="s">
        <v>847</v>
      </c>
      <c r="J125" s="162" t="s">
        <v>31</v>
      </c>
      <c r="K125" s="187">
        <v>3000</v>
      </c>
      <c r="L125" s="187">
        <v>3843.19</v>
      </c>
    </row>
    <row r="126" spans="1:12" s="195" customFormat="1" x14ac:dyDescent="0.35">
      <c r="A126" s="3" t="s">
        <v>12</v>
      </c>
      <c r="B126" s="3" t="s">
        <v>870</v>
      </c>
      <c r="C126" s="159" t="s">
        <v>870</v>
      </c>
      <c r="D126" s="160" t="s">
        <v>14</v>
      </c>
      <c r="E126" s="150" t="s">
        <v>18</v>
      </c>
      <c r="F126" s="160" t="s">
        <v>14</v>
      </c>
      <c r="G126" s="150" t="s">
        <v>19</v>
      </c>
      <c r="H126" s="161">
        <v>32601</v>
      </c>
      <c r="I126" s="154" t="s">
        <v>835</v>
      </c>
      <c r="J126" s="162" t="s">
        <v>31</v>
      </c>
      <c r="K126" s="187">
        <v>1000</v>
      </c>
      <c r="L126" s="187">
        <v>623.83000000000004</v>
      </c>
    </row>
    <row r="127" spans="1:12" s="195" customFormat="1" x14ac:dyDescent="0.35">
      <c r="A127" s="3" t="s">
        <v>12</v>
      </c>
      <c r="B127" s="3" t="s">
        <v>870</v>
      </c>
      <c r="C127" s="159" t="s">
        <v>870</v>
      </c>
      <c r="D127" s="160" t="s">
        <v>14</v>
      </c>
      <c r="E127" s="150" t="s">
        <v>18</v>
      </c>
      <c r="F127" s="160" t="s">
        <v>14</v>
      </c>
      <c r="G127" s="150" t="s">
        <v>19</v>
      </c>
      <c r="H127" s="163" t="s">
        <v>88</v>
      </c>
      <c r="I127" s="154" t="s">
        <v>871</v>
      </c>
      <c r="J127" s="162" t="s">
        <v>31</v>
      </c>
      <c r="K127" s="187">
        <v>4000</v>
      </c>
      <c r="L127" s="187">
        <v>5944.2</v>
      </c>
    </row>
    <row r="128" spans="1:12" s="195" customFormat="1" ht="52" x14ac:dyDescent="0.35">
      <c r="A128" s="3" t="s">
        <v>12</v>
      </c>
      <c r="B128" s="3" t="s">
        <v>870</v>
      </c>
      <c r="C128" s="159" t="s">
        <v>870</v>
      </c>
      <c r="D128" s="160" t="s">
        <v>14</v>
      </c>
      <c r="E128" s="150" t="s">
        <v>18</v>
      </c>
      <c r="F128" s="160" t="s">
        <v>14</v>
      </c>
      <c r="G128" s="150" t="s">
        <v>19</v>
      </c>
      <c r="H128" s="163" t="s">
        <v>30</v>
      </c>
      <c r="I128" s="154" t="s">
        <v>940</v>
      </c>
      <c r="J128" s="162" t="s">
        <v>31</v>
      </c>
      <c r="K128" s="187">
        <v>6000</v>
      </c>
      <c r="L128" s="187">
        <v>5739</v>
      </c>
    </row>
    <row r="129" spans="1:12" s="195" customFormat="1" x14ac:dyDescent="0.35">
      <c r="A129" s="3" t="s">
        <v>12</v>
      </c>
      <c r="B129" s="3" t="s">
        <v>870</v>
      </c>
      <c r="C129" s="159" t="s">
        <v>870</v>
      </c>
      <c r="D129" s="160" t="s">
        <v>14</v>
      </c>
      <c r="E129" s="150" t="s">
        <v>18</v>
      </c>
      <c r="F129" s="160" t="s">
        <v>14</v>
      </c>
      <c r="G129" s="150" t="s">
        <v>19</v>
      </c>
      <c r="H129" s="163" t="s">
        <v>834</v>
      </c>
      <c r="I129" s="154" t="s">
        <v>872</v>
      </c>
      <c r="J129" s="162" t="s">
        <v>31</v>
      </c>
      <c r="K129" s="187">
        <v>1800</v>
      </c>
      <c r="L129" s="187">
        <v>2062.12</v>
      </c>
    </row>
    <row r="130" spans="1:12" s="195" customFormat="1" x14ac:dyDescent="0.35">
      <c r="A130" s="3" t="s">
        <v>12</v>
      </c>
      <c r="B130" s="3" t="s">
        <v>870</v>
      </c>
      <c r="C130" s="159" t="s">
        <v>870</v>
      </c>
      <c r="D130" s="160" t="s">
        <v>14</v>
      </c>
      <c r="E130" s="150" t="s">
        <v>18</v>
      </c>
      <c r="F130" s="160" t="s">
        <v>14</v>
      </c>
      <c r="G130" s="150" t="s">
        <v>21</v>
      </c>
      <c r="H130" s="163" t="s">
        <v>838</v>
      </c>
      <c r="I130" s="154" t="s">
        <v>873</v>
      </c>
      <c r="J130" s="162" t="s">
        <v>31</v>
      </c>
      <c r="K130" s="187">
        <v>227129</v>
      </c>
      <c r="L130" s="187">
        <v>227129</v>
      </c>
    </row>
    <row r="131" spans="1:12" s="195" customFormat="1" x14ac:dyDescent="0.35">
      <c r="A131" s="3" t="s">
        <v>12</v>
      </c>
      <c r="B131" s="3" t="s">
        <v>870</v>
      </c>
      <c r="C131" s="159" t="s">
        <v>870</v>
      </c>
      <c r="D131" s="160" t="s">
        <v>14</v>
      </c>
      <c r="E131" s="150" t="s">
        <v>18</v>
      </c>
      <c r="F131" s="160" t="s">
        <v>14</v>
      </c>
      <c r="G131" s="196" t="s">
        <v>21</v>
      </c>
      <c r="H131" s="196" t="s">
        <v>836</v>
      </c>
      <c r="I131" s="199" t="s">
        <v>874</v>
      </c>
      <c r="J131" s="162" t="s">
        <v>31</v>
      </c>
      <c r="K131" s="187">
        <v>3000</v>
      </c>
      <c r="L131" s="186">
        <v>3055.68</v>
      </c>
    </row>
    <row r="132" spans="1:12" s="195" customFormat="1" x14ac:dyDescent="0.35">
      <c r="A132" s="3" t="s">
        <v>12</v>
      </c>
      <c r="B132" s="3" t="s">
        <v>870</v>
      </c>
      <c r="C132" s="159" t="s">
        <v>870</v>
      </c>
      <c r="D132" s="160" t="s">
        <v>14</v>
      </c>
      <c r="E132" s="150" t="s">
        <v>18</v>
      </c>
      <c r="F132" s="160" t="s">
        <v>14</v>
      </c>
      <c r="G132" s="150" t="s">
        <v>21</v>
      </c>
      <c r="H132" s="161">
        <v>35801</v>
      </c>
      <c r="I132" s="154" t="s">
        <v>851</v>
      </c>
      <c r="J132" s="162" t="s">
        <v>31</v>
      </c>
      <c r="K132" s="187">
        <v>18532</v>
      </c>
      <c r="L132" s="187">
        <v>20509.2</v>
      </c>
    </row>
    <row r="133" spans="1:12" s="195" customFormat="1" x14ac:dyDescent="0.35">
      <c r="A133" s="3" t="s">
        <v>12</v>
      </c>
      <c r="B133" s="3" t="s">
        <v>870</v>
      </c>
      <c r="C133" s="159" t="s">
        <v>870</v>
      </c>
      <c r="D133" s="160" t="s">
        <v>14</v>
      </c>
      <c r="E133" s="150" t="s">
        <v>18</v>
      </c>
      <c r="F133" s="160" t="s">
        <v>14</v>
      </c>
      <c r="G133" s="150" t="s">
        <v>21</v>
      </c>
      <c r="H133" s="161">
        <v>33801</v>
      </c>
      <c r="I133" s="154" t="s">
        <v>850</v>
      </c>
      <c r="J133" s="162" t="s">
        <v>31</v>
      </c>
      <c r="K133" s="187">
        <v>52788</v>
      </c>
      <c r="L133" s="187">
        <v>50382</v>
      </c>
    </row>
    <row r="134" spans="1:12" s="195" customFormat="1" x14ac:dyDescent="0.35">
      <c r="A134" s="3" t="s">
        <v>12</v>
      </c>
      <c r="B134" s="3" t="s">
        <v>870</v>
      </c>
      <c r="C134" s="159" t="s">
        <v>870</v>
      </c>
      <c r="D134" s="160" t="s">
        <v>14</v>
      </c>
      <c r="E134" s="150" t="s">
        <v>23</v>
      </c>
      <c r="F134" s="160" t="s">
        <v>24</v>
      </c>
      <c r="G134" s="150" t="s">
        <v>19</v>
      </c>
      <c r="H134" s="161">
        <v>21101</v>
      </c>
      <c r="I134" s="154" t="s">
        <v>847</v>
      </c>
      <c r="J134" s="162" t="s">
        <v>31</v>
      </c>
      <c r="K134" s="187">
        <v>1000</v>
      </c>
      <c r="L134" s="187">
        <v>1586.65</v>
      </c>
    </row>
    <row r="135" spans="1:12" s="195" customFormat="1" x14ac:dyDescent="0.35">
      <c r="A135" s="3" t="s">
        <v>12</v>
      </c>
      <c r="B135" s="3" t="s">
        <v>870</v>
      </c>
      <c r="C135" s="159" t="s">
        <v>870</v>
      </c>
      <c r="D135" s="160" t="s">
        <v>14</v>
      </c>
      <c r="E135" s="150" t="s">
        <v>23</v>
      </c>
      <c r="F135" s="160" t="s">
        <v>24</v>
      </c>
      <c r="G135" s="150" t="s">
        <v>19</v>
      </c>
      <c r="H135" s="161">
        <v>33901</v>
      </c>
      <c r="I135" s="154" t="s">
        <v>854</v>
      </c>
      <c r="J135" s="162" t="s">
        <v>31</v>
      </c>
      <c r="K135" s="187">
        <v>0</v>
      </c>
      <c r="L135" s="187">
        <v>107.17</v>
      </c>
    </row>
    <row r="136" spans="1:12" s="195" customFormat="1" x14ac:dyDescent="0.35">
      <c r="A136" s="164" t="s">
        <v>12</v>
      </c>
      <c r="B136" s="164" t="s">
        <v>870</v>
      </c>
      <c r="C136" s="165" t="s">
        <v>870</v>
      </c>
      <c r="D136" s="166" t="s">
        <v>14</v>
      </c>
      <c r="E136" s="167" t="s">
        <v>15</v>
      </c>
      <c r="F136" s="166" t="s">
        <v>16</v>
      </c>
      <c r="G136" s="167" t="s">
        <v>19</v>
      </c>
      <c r="H136" s="168">
        <v>21101</v>
      </c>
      <c r="I136" s="199" t="s">
        <v>847</v>
      </c>
      <c r="J136" s="169" t="s">
        <v>31</v>
      </c>
      <c r="K136" s="188">
        <v>0</v>
      </c>
      <c r="L136" s="188">
        <v>925</v>
      </c>
    </row>
    <row r="137" spans="1:12" s="195" customFormat="1" x14ac:dyDescent="0.35">
      <c r="A137" s="3" t="s">
        <v>12</v>
      </c>
      <c r="B137" s="3" t="s">
        <v>870</v>
      </c>
      <c r="C137" s="159" t="s">
        <v>870</v>
      </c>
      <c r="D137" s="160" t="s">
        <v>14</v>
      </c>
      <c r="E137" s="150" t="s">
        <v>27</v>
      </c>
      <c r="F137" s="160" t="s">
        <v>86</v>
      </c>
      <c r="G137" s="150" t="s">
        <v>19</v>
      </c>
      <c r="H137" s="163" t="s">
        <v>88</v>
      </c>
      <c r="I137" s="154" t="s">
        <v>871</v>
      </c>
      <c r="J137" s="162" t="s">
        <v>31</v>
      </c>
      <c r="K137" s="187">
        <v>1000</v>
      </c>
      <c r="L137" s="187">
        <v>1998</v>
      </c>
    </row>
    <row r="138" spans="1:12" s="195" customFormat="1" ht="52" x14ac:dyDescent="0.35">
      <c r="A138" s="3" t="s">
        <v>12</v>
      </c>
      <c r="B138" s="3" t="s">
        <v>870</v>
      </c>
      <c r="C138" s="159" t="s">
        <v>870</v>
      </c>
      <c r="D138" s="160" t="s">
        <v>14</v>
      </c>
      <c r="E138" s="150" t="s">
        <v>27</v>
      </c>
      <c r="F138" s="160" t="s">
        <v>86</v>
      </c>
      <c r="G138" s="150" t="s">
        <v>19</v>
      </c>
      <c r="H138" s="196" t="s">
        <v>30</v>
      </c>
      <c r="I138" s="154" t="s">
        <v>940</v>
      </c>
      <c r="J138" s="162" t="s">
        <v>31</v>
      </c>
      <c r="K138" s="187">
        <v>2000</v>
      </c>
      <c r="L138" s="187">
        <v>2000</v>
      </c>
    </row>
    <row r="139" spans="1:12" s="195" customFormat="1" x14ac:dyDescent="0.35">
      <c r="A139" s="3" t="s">
        <v>12</v>
      </c>
      <c r="B139" s="3" t="s">
        <v>870</v>
      </c>
      <c r="C139" s="159" t="s">
        <v>870</v>
      </c>
      <c r="D139" s="160" t="s">
        <v>14</v>
      </c>
      <c r="E139" s="150" t="s">
        <v>27</v>
      </c>
      <c r="F139" s="160" t="s">
        <v>86</v>
      </c>
      <c r="G139" s="150" t="s">
        <v>19</v>
      </c>
      <c r="H139" s="196" t="s">
        <v>104</v>
      </c>
      <c r="I139" s="154" t="s">
        <v>835</v>
      </c>
      <c r="J139" s="162" t="s">
        <v>31</v>
      </c>
      <c r="K139" s="187">
        <v>1000</v>
      </c>
      <c r="L139" s="187">
        <v>148.13999999999999</v>
      </c>
    </row>
    <row r="140" spans="1:12" s="195" customFormat="1" x14ac:dyDescent="0.35">
      <c r="A140" s="164" t="s">
        <v>12</v>
      </c>
      <c r="B140" s="164" t="s">
        <v>870</v>
      </c>
      <c r="C140" s="165" t="s">
        <v>870</v>
      </c>
      <c r="D140" s="166" t="s">
        <v>14</v>
      </c>
      <c r="E140" s="167" t="s">
        <v>27</v>
      </c>
      <c r="F140" s="166" t="s">
        <v>842</v>
      </c>
      <c r="G140" s="167" t="s">
        <v>28</v>
      </c>
      <c r="H140" s="170" t="s">
        <v>88</v>
      </c>
      <c r="I140" s="199" t="s">
        <v>871</v>
      </c>
      <c r="J140" s="169" t="s">
        <v>31</v>
      </c>
      <c r="K140" s="188">
        <v>3000</v>
      </c>
      <c r="L140" s="188">
        <v>6789.11</v>
      </c>
    </row>
    <row r="141" spans="1:12" s="195" customFormat="1" ht="26" x14ac:dyDescent="0.35">
      <c r="A141" s="3" t="s">
        <v>12</v>
      </c>
      <c r="B141" s="3" t="s">
        <v>870</v>
      </c>
      <c r="C141" s="159" t="s">
        <v>870</v>
      </c>
      <c r="D141" s="160" t="s">
        <v>14</v>
      </c>
      <c r="E141" s="150" t="s">
        <v>27</v>
      </c>
      <c r="F141" s="160" t="s">
        <v>842</v>
      </c>
      <c r="G141" s="150" t="s">
        <v>28</v>
      </c>
      <c r="H141" s="171">
        <v>25401</v>
      </c>
      <c r="I141" s="154" t="s">
        <v>941</v>
      </c>
      <c r="J141" s="162" t="s">
        <v>31</v>
      </c>
      <c r="K141" s="187">
        <v>0</v>
      </c>
      <c r="L141" s="187">
        <v>567</v>
      </c>
    </row>
    <row r="142" spans="1:12" s="195" customFormat="1" ht="65" x14ac:dyDescent="0.35">
      <c r="A142" s="3" t="s">
        <v>12</v>
      </c>
      <c r="B142" s="3" t="s">
        <v>870</v>
      </c>
      <c r="C142" s="159" t="s">
        <v>870</v>
      </c>
      <c r="D142" s="160" t="s">
        <v>14</v>
      </c>
      <c r="E142" s="150" t="s">
        <v>27</v>
      </c>
      <c r="F142" s="160" t="s">
        <v>842</v>
      </c>
      <c r="G142" s="150" t="s">
        <v>28</v>
      </c>
      <c r="H142" s="161">
        <v>26102</v>
      </c>
      <c r="I142" s="154" t="s">
        <v>884</v>
      </c>
      <c r="J142" s="162" t="s">
        <v>31</v>
      </c>
      <c r="K142" s="187">
        <v>12650</v>
      </c>
      <c r="L142" s="187">
        <v>12000</v>
      </c>
    </row>
    <row r="143" spans="1:12" s="195" customFormat="1" x14ac:dyDescent="0.35">
      <c r="A143" s="164" t="s">
        <v>12</v>
      </c>
      <c r="B143" s="164" t="s">
        <v>870</v>
      </c>
      <c r="C143" s="165" t="s">
        <v>870</v>
      </c>
      <c r="D143" s="166" t="s">
        <v>14</v>
      </c>
      <c r="E143" s="167" t="s">
        <v>27</v>
      </c>
      <c r="F143" s="166" t="s">
        <v>842</v>
      </c>
      <c r="G143" s="167" t="s">
        <v>28</v>
      </c>
      <c r="H143" s="168">
        <v>31301</v>
      </c>
      <c r="I143" s="199" t="s">
        <v>874</v>
      </c>
      <c r="J143" s="162" t="s">
        <v>31</v>
      </c>
      <c r="K143" s="187">
        <v>700</v>
      </c>
      <c r="L143" s="187">
        <v>4537.32</v>
      </c>
    </row>
    <row r="144" spans="1:12" s="195" customFormat="1" x14ac:dyDescent="0.35">
      <c r="A144" s="3" t="s">
        <v>12</v>
      </c>
      <c r="B144" s="3" t="s">
        <v>870</v>
      </c>
      <c r="C144" s="159" t="s">
        <v>870</v>
      </c>
      <c r="D144" s="160" t="s">
        <v>14</v>
      </c>
      <c r="E144" s="150" t="s">
        <v>27</v>
      </c>
      <c r="F144" s="160" t="s">
        <v>842</v>
      </c>
      <c r="G144" s="150" t="s">
        <v>28</v>
      </c>
      <c r="H144" s="161">
        <v>31401</v>
      </c>
      <c r="I144" s="154" t="s">
        <v>872</v>
      </c>
      <c r="J144" s="162" t="s">
        <v>31</v>
      </c>
      <c r="K144" s="187">
        <v>700</v>
      </c>
      <c r="L144" s="187">
        <v>700</v>
      </c>
    </row>
    <row r="145" spans="1:12" s="195" customFormat="1" x14ac:dyDescent="0.35">
      <c r="A145" s="3" t="s">
        <v>12</v>
      </c>
      <c r="B145" s="3" t="s">
        <v>870</v>
      </c>
      <c r="C145" s="159" t="s">
        <v>870</v>
      </c>
      <c r="D145" s="160" t="s">
        <v>14</v>
      </c>
      <c r="E145" s="150" t="s">
        <v>27</v>
      </c>
      <c r="F145" s="160" t="s">
        <v>842</v>
      </c>
      <c r="G145" s="150" t="s">
        <v>28</v>
      </c>
      <c r="H145" s="161">
        <v>32201</v>
      </c>
      <c r="I145" s="154" t="s">
        <v>873</v>
      </c>
      <c r="J145" s="162" t="s">
        <v>31</v>
      </c>
      <c r="K145" s="187">
        <v>4333</v>
      </c>
      <c r="L145" s="187">
        <v>4583.12</v>
      </c>
    </row>
    <row r="146" spans="1:12" s="195" customFormat="1" x14ac:dyDescent="0.35">
      <c r="A146" s="3" t="s">
        <v>12</v>
      </c>
      <c r="B146" s="3" t="s">
        <v>870</v>
      </c>
      <c r="C146" s="159" t="s">
        <v>870</v>
      </c>
      <c r="D146" s="160" t="s">
        <v>14</v>
      </c>
      <c r="E146" s="150" t="s">
        <v>27</v>
      </c>
      <c r="F146" s="160" t="s">
        <v>842</v>
      </c>
      <c r="G146" s="150" t="s">
        <v>28</v>
      </c>
      <c r="H146" s="161">
        <v>33801</v>
      </c>
      <c r="I146" s="154" t="s">
        <v>850</v>
      </c>
      <c r="J146" s="162" t="s">
        <v>31</v>
      </c>
      <c r="K146" s="187">
        <v>43131</v>
      </c>
      <c r="L146" s="187">
        <v>38802</v>
      </c>
    </row>
    <row r="147" spans="1:12" s="195" customFormat="1" x14ac:dyDescent="0.35">
      <c r="A147" s="3" t="s">
        <v>12</v>
      </c>
      <c r="B147" s="3" t="s">
        <v>870</v>
      </c>
      <c r="C147" s="159" t="s">
        <v>870</v>
      </c>
      <c r="D147" s="160" t="s">
        <v>14</v>
      </c>
      <c r="E147" s="150" t="s">
        <v>27</v>
      </c>
      <c r="F147" s="160" t="s">
        <v>842</v>
      </c>
      <c r="G147" s="150" t="s">
        <v>28</v>
      </c>
      <c r="H147" s="161">
        <v>35801</v>
      </c>
      <c r="I147" s="154" t="s">
        <v>851</v>
      </c>
      <c r="J147" s="162" t="s">
        <v>31</v>
      </c>
      <c r="K147" s="187">
        <v>37064</v>
      </c>
      <c r="L147" s="187">
        <v>37932</v>
      </c>
    </row>
    <row r="148" spans="1:12" s="195" customFormat="1" x14ac:dyDescent="0.35">
      <c r="A148" s="3" t="s">
        <v>12</v>
      </c>
      <c r="B148" s="3" t="s">
        <v>870</v>
      </c>
      <c r="C148" s="159" t="s">
        <v>870</v>
      </c>
      <c r="D148" s="160" t="s">
        <v>14</v>
      </c>
      <c r="E148" s="150" t="s">
        <v>27</v>
      </c>
      <c r="F148" s="160" t="s">
        <v>842</v>
      </c>
      <c r="G148" s="150" t="s">
        <v>28</v>
      </c>
      <c r="H148" s="163" t="s">
        <v>831</v>
      </c>
      <c r="I148" s="154" t="s">
        <v>854</v>
      </c>
      <c r="J148" s="162" t="s">
        <v>31</v>
      </c>
      <c r="K148" s="187">
        <v>0</v>
      </c>
      <c r="L148" s="187">
        <v>139.19999999999999</v>
      </c>
    </row>
    <row r="149" spans="1:12" s="195" customFormat="1" x14ac:dyDescent="0.35">
      <c r="A149" s="3" t="s">
        <v>12</v>
      </c>
      <c r="B149" s="3" t="s">
        <v>870</v>
      </c>
      <c r="C149" s="159" t="s">
        <v>870</v>
      </c>
      <c r="D149" s="160" t="s">
        <v>14</v>
      </c>
      <c r="E149" s="150" t="s">
        <v>27</v>
      </c>
      <c r="F149" s="160" t="s">
        <v>842</v>
      </c>
      <c r="G149" s="150" t="s">
        <v>28</v>
      </c>
      <c r="H149" s="196" t="s">
        <v>856</v>
      </c>
      <c r="I149" s="154" t="s">
        <v>880</v>
      </c>
      <c r="J149" s="162" t="s">
        <v>31</v>
      </c>
      <c r="K149" s="187">
        <v>0</v>
      </c>
      <c r="L149" s="187">
        <v>1740</v>
      </c>
    </row>
    <row r="150" spans="1:12" s="195" customFormat="1" x14ac:dyDescent="0.35">
      <c r="A150" s="3" t="s">
        <v>12</v>
      </c>
      <c r="B150" s="3" t="s">
        <v>870</v>
      </c>
      <c r="C150" s="159" t="s">
        <v>870</v>
      </c>
      <c r="D150" s="160" t="s">
        <v>14</v>
      </c>
      <c r="E150" s="150" t="s">
        <v>40</v>
      </c>
      <c r="F150" s="160" t="s">
        <v>14</v>
      </c>
      <c r="G150" s="150" t="s">
        <v>19</v>
      </c>
      <c r="H150" s="196" t="s">
        <v>843</v>
      </c>
      <c r="I150" s="154" t="s">
        <v>847</v>
      </c>
      <c r="J150" s="162" t="s">
        <v>31</v>
      </c>
      <c r="K150" s="187">
        <v>0</v>
      </c>
      <c r="L150" s="187">
        <v>695</v>
      </c>
    </row>
    <row r="151" spans="1:12" s="195" customFormat="1" ht="52" x14ac:dyDescent="0.35">
      <c r="A151" s="3" t="s">
        <v>12</v>
      </c>
      <c r="B151" s="3" t="s">
        <v>870</v>
      </c>
      <c r="C151" s="159" t="s">
        <v>870</v>
      </c>
      <c r="D151" s="160" t="s">
        <v>14</v>
      </c>
      <c r="E151" s="150" t="s">
        <v>40</v>
      </c>
      <c r="F151" s="160" t="s">
        <v>14</v>
      </c>
      <c r="G151" s="150" t="s">
        <v>19</v>
      </c>
      <c r="H151" s="196" t="s">
        <v>30</v>
      </c>
      <c r="I151" s="154" t="s">
        <v>940</v>
      </c>
      <c r="J151" s="162" t="s">
        <v>31</v>
      </c>
      <c r="K151" s="187">
        <v>1500</v>
      </c>
      <c r="L151" s="187">
        <v>1500</v>
      </c>
    </row>
    <row r="152" spans="1:12" s="195" customFormat="1" x14ac:dyDescent="0.35">
      <c r="A152" s="3" t="s">
        <v>12</v>
      </c>
      <c r="B152" s="3" t="s">
        <v>870</v>
      </c>
      <c r="C152" s="159" t="s">
        <v>870</v>
      </c>
      <c r="D152" s="160" t="s">
        <v>14</v>
      </c>
      <c r="E152" s="150" t="s">
        <v>40</v>
      </c>
      <c r="F152" s="160" t="s">
        <v>14</v>
      </c>
      <c r="G152" s="150" t="s">
        <v>19</v>
      </c>
      <c r="H152" s="161">
        <v>32601</v>
      </c>
      <c r="I152" s="154" t="s">
        <v>835</v>
      </c>
      <c r="J152" s="162" t="s">
        <v>31</v>
      </c>
      <c r="K152" s="187">
        <v>1000</v>
      </c>
      <c r="L152" s="187">
        <v>1074.06</v>
      </c>
    </row>
    <row r="153" spans="1:12" s="195" customFormat="1" x14ac:dyDescent="0.35">
      <c r="A153" s="147" t="s">
        <v>12</v>
      </c>
      <c r="B153" s="147" t="s">
        <v>855</v>
      </c>
      <c r="C153" s="147" t="s">
        <v>855</v>
      </c>
      <c r="D153" s="148" t="s">
        <v>14</v>
      </c>
      <c r="E153" s="149" t="s">
        <v>18</v>
      </c>
      <c r="F153" s="148" t="s">
        <v>14</v>
      </c>
      <c r="G153" s="150" t="s">
        <v>19</v>
      </c>
      <c r="H153" s="151" t="s">
        <v>843</v>
      </c>
      <c r="I153" s="152" t="s">
        <v>897</v>
      </c>
      <c r="J153" s="156" t="s">
        <v>31</v>
      </c>
      <c r="K153" s="189">
        <v>3500</v>
      </c>
      <c r="L153" s="189">
        <v>1991.52</v>
      </c>
    </row>
    <row r="154" spans="1:12" s="195" customFormat="1" x14ac:dyDescent="0.35">
      <c r="A154" s="147" t="s">
        <v>12</v>
      </c>
      <c r="B154" s="147" t="s">
        <v>855</v>
      </c>
      <c r="C154" s="147" t="s">
        <v>855</v>
      </c>
      <c r="D154" s="148" t="s">
        <v>14</v>
      </c>
      <c r="E154" s="149" t="s">
        <v>27</v>
      </c>
      <c r="F154" s="148" t="s">
        <v>842</v>
      </c>
      <c r="G154" s="150" t="s">
        <v>28</v>
      </c>
      <c r="H154" s="151" t="s">
        <v>843</v>
      </c>
      <c r="I154" s="152" t="s">
        <v>897</v>
      </c>
      <c r="J154" s="156" t="s">
        <v>31</v>
      </c>
      <c r="K154" s="189">
        <v>3500</v>
      </c>
      <c r="L154" s="189">
        <v>0</v>
      </c>
    </row>
    <row r="155" spans="1:12" s="195" customFormat="1" x14ac:dyDescent="0.35">
      <c r="A155" s="147" t="s">
        <v>12</v>
      </c>
      <c r="B155" s="147" t="s">
        <v>855</v>
      </c>
      <c r="C155" s="147" t="s">
        <v>855</v>
      </c>
      <c r="D155" s="148" t="s">
        <v>14</v>
      </c>
      <c r="E155" s="149" t="s">
        <v>15</v>
      </c>
      <c r="F155" s="148" t="s">
        <v>16</v>
      </c>
      <c r="G155" s="150" t="s">
        <v>927</v>
      </c>
      <c r="H155" s="151" t="s">
        <v>843</v>
      </c>
      <c r="I155" s="152" t="s">
        <v>897</v>
      </c>
      <c r="J155" s="156" t="s">
        <v>31</v>
      </c>
      <c r="K155" s="189">
        <v>1843.5</v>
      </c>
      <c r="L155" s="189">
        <v>0</v>
      </c>
    </row>
    <row r="156" spans="1:12" s="195" customFormat="1" ht="39" x14ac:dyDescent="0.35">
      <c r="A156" s="147" t="s">
        <v>12</v>
      </c>
      <c r="B156" s="147" t="s">
        <v>855</v>
      </c>
      <c r="C156" s="147" t="s">
        <v>855</v>
      </c>
      <c r="D156" s="148" t="s">
        <v>14</v>
      </c>
      <c r="E156" s="149" t="s">
        <v>18</v>
      </c>
      <c r="F156" s="148" t="s">
        <v>14</v>
      </c>
      <c r="G156" s="149" t="s">
        <v>19</v>
      </c>
      <c r="H156" s="151" t="s">
        <v>846</v>
      </c>
      <c r="I156" s="152" t="s">
        <v>942</v>
      </c>
      <c r="J156" s="156" t="s">
        <v>31</v>
      </c>
      <c r="K156" s="189">
        <v>4390</v>
      </c>
      <c r="L156" s="189">
        <v>3348</v>
      </c>
    </row>
    <row r="157" spans="1:12" s="195" customFormat="1" ht="39" x14ac:dyDescent="0.35">
      <c r="A157" s="147" t="s">
        <v>12</v>
      </c>
      <c r="B157" s="147" t="s">
        <v>855</v>
      </c>
      <c r="C157" s="147" t="s">
        <v>855</v>
      </c>
      <c r="D157" s="148" t="s">
        <v>14</v>
      </c>
      <c r="E157" s="149" t="s">
        <v>15</v>
      </c>
      <c r="F157" s="148" t="s">
        <v>16</v>
      </c>
      <c r="G157" s="149" t="s">
        <v>927</v>
      </c>
      <c r="H157" s="151" t="s">
        <v>846</v>
      </c>
      <c r="I157" s="152" t="s">
        <v>942</v>
      </c>
      <c r="J157" s="156" t="s">
        <v>31</v>
      </c>
      <c r="K157" s="189">
        <v>1904</v>
      </c>
      <c r="L157" s="189">
        <v>0</v>
      </c>
    </row>
    <row r="158" spans="1:12" s="195" customFormat="1" x14ac:dyDescent="0.35">
      <c r="A158" s="147" t="s">
        <v>12</v>
      </c>
      <c r="B158" s="147" t="s">
        <v>855</v>
      </c>
      <c r="C158" s="147" t="s">
        <v>855</v>
      </c>
      <c r="D158" s="148" t="s">
        <v>14</v>
      </c>
      <c r="E158" s="149" t="s">
        <v>27</v>
      </c>
      <c r="F158" s="148" t="s">
        <v>842</v>
      </c>
      <c r="G158" s="149" t="s">
        <v>28</v>
      </c>
      <c r="H158" s="151" t="s">
        <v>88</v>
      </c>
      <c r="I158" s="152" t="s">
        <v>56</v>
      </c>
      <c r="J158" s="4" t="s">
        <v>31</v>
      </c>
      <c r="K158" s="197">
        <v>5022</v>
      </c>
      <c r="L158" s="197">
        <v>0</v>
      </c>
    </row>
    <row r="159" spans="1:12" s="195" customFormat="1" x14ac:dyDescent="0.35">
      <c r="A159" s="147" t="s">
        <v>12</v>
      </c>
      <c r="B159" s="147" t="s">
        <v>855</v>
      </c>
      <c r="C159" s="147" t="s">
        <v>855</v>
      </c>
      <c r="D159" s="148" t="s">
        <v>14</v>
      </c>
      <c r="E159" s="149" t="s">
        <v>18</v>
      </c>
      <c r="F159" s="148" t="s">
        <v>14</v>
      </c>
      <c r="G159" s="149" t="s">
        <v>19</v>
      </c>
      <c r="H159" s="151" t="s">
        <v>88</v>
      </c>
      <c r="I159" s="152" t="s">
        <v>56</v>
      </c>
      <c r="J159" s="4" t="s">
        <v>31</v>
      </c>
      <c r="K159" s="197">
        <v>4018</v>
      </c>
      <c r="L159" s="197">
        <v>4882.68</v>
      </c>
    </row>
    <row r="160" spans="1:12" s="195" customFormat="1" ht="39" x14ac:dyDescent="0.35">
      <c r="A160" s="147" t="s">
        <v>12</v>
      </c>
      <c r="B160" s="147" t="s">
        <v>855</v>
      </c>
      <c r="C160" s="147" t="s">
        <v>855</v>
      </c>
      <c r="D160" s="148" t="s">
        <v>14</v>
      </c>
      <c r="E160" s="149" t="s">
        <v>18</v>
      </c>
      <c r="F160" s="148" t="s">
        <v>14</v>
      </c>
      <c r="G160" s="149" t="s">
        <v>19</v>
      </c>
      <c r="H160" s="151" t="s">
        <v>832</v>
      </c>
      <c r="I160" s="152" t="s">
        <v>41</v>
      </c>
      <c r="J160" s="4" t="s">
        <v>31</v>
      </c>
      <c r="K160" s="197">
        <v>1988</v>
      </c>
      <c r="L160" s="197">
        <v>725</v>
      </c>
    </row>
    <row r="161" spans="1:12" s="195" customFormat="1" x14ac:dyDescent="0.35">
      <c r="A161" s="147" t="s">
        <v>12</v>
      </c>
      <c r="B161" s="147" t="s">
        <v>855</v>
      </c>
      <c r="C161" s="147" t="s">
        <v>855</v>
      </c>
      <c r="D161" s="148" t="s">
        <v>14</v>
      </c>
      <c r="E161" s="149" t="s">
        <v>18</v>
      </c>
      <c r="F161" s="148" t="s">
        <v>14</v>
      </c>
      <c r="G161" s="149" t="s">
        <v>19</v>
      </c>
      <c r="H161" s="151" t="s">
        <v>923</v>
      </c>
      <c r="I161" s="152" t="s">
        <v>57</v>
      </c>
      <c r="J161" s="4" t="s">
        <v>31</v>
      </c>
      <c r="K161" s="197">
        <v>1499</v>
      </c>
      <c r="L161" s="197">
        <v>2239.1999999999998</v>
      </c>
    </row>
    <row r="162" spans="1:12" s="195" customFormat="1" ht="52" x14ac:dyDescent="0.35">
      <c r="A162" s="147" t="s">
        <v>12</v>
      </c>
      <c r="B162" s="147" t="s">
        <v>855</v>
      </c>
      <c r="C162" s="147" t="s">
        <v>855</v>
      </c>
      <c r="D162" s="148" t="s">
        <v>14</v>
      </c>
      <c r="E162" s="149" t="s">
        <v>27</v>
      </c>
      <c r="F162" s="148" t="s">
        <v>842</v>
      </c>
      <c r="G162" s="149" t="s">
        <v>28</v>
      </c>
      <c r="H162" s="151" t="s">
        <v>844</v>
      </c>
      <c r="I162" s="152" t="s">
        <v>898</v>
      </c>
      <c r="J162" s="4" t="s">
        <v>31</v>
      </c>
      <c r="K162" s="197">
        <v>575</v>
      </c>
      <c r="L162" s="197">
        <v>600</v>
      </c>
    </row>
    <row r="163" spans="1:12" s="195" customFormat="1" ht="52" x14ac:dyDescent="0.35">
      <c r="A163" s="147" t="s">
        <v>12</v>
      </c>
      <c r="B163" s="147" t="s">
        <v>855</v>
      </c>
      <c r="C163" s="147" t="s">
        <v>855</v>
      </c>
      <c r="D163" s="148" t="s">
        <v>14</v>
      </c>
      <c r="E163" s="149" t="s">
        <v>15</v>
      </c>
      <c r="F163" s="148" t="s">
        <v>16</v>
      </c>
      <c r="G163" s="149" t="s">
        <v>927</v>
      </c>
      <c r="H163" s="151" t="s">
        <v>844</v>
      </c>
      <c r="I163" s="152" t="s">
        <v>898</v>
      </c>
      <c r="J163" s="4" t="s">
        <v>31</v>
      </c>
      <c r="K163" s="197">
        <v>4409</v>
      </c>
      <c r="L163" s="197">
        <v>4400</v>
      </c>
    </row>
    <row r="164" spans="1:12" s="195" customFormat="1" ht="65" x14ac:dyDescent="0.35">
      <c r="A164" s="147" t="s">
        <v>12</v>
      </c>
      <c r="B164" s="147" t="s">
        <v>855</v>
      </c>
      <c r="C164" s="147" t="s">
        <v>855</v>
      </c>
      <c r="D164" s="148" t="s">
        <v>14</v>
      </c>
      <c r="E164" s="149" t="s">
        <v>18</v>
      </c>
      <c r="F164" s="148" t="s">
        <v>14</v>
      </c>
      <c r="G164" s="149" t="s">
        <v>19</v>
      </c>
      <c r="H164" s="151" t="s">
        <v>30</v>
      </c>
      <c r="I164" s="152" t="s">
        <v>899</v>
      </c>
      <c r="J164" s="4" t="s">
        <v>31</v>
      </c>
      <c r="K164" s="197">
        <v>9000</v>
      </c>
      <c r="L164" s="197">
        <v>0</v>
      </c>
    </row>
    <row r="165" spans="1:12" s="195" customFormat="1" ht="65" x14ac:dyDescent="0.35">
      <c r="A165" s="147" t="s">
        <v>12</v>
      </c>
      <c r="B165" s="147" t="s">
        <v>855</v>
      </c>
      <c r="C165" s="147" t="s">
        <v>855</v>
      </c>
      <c r="D165" s="148" t="s">
        <v>14</v>
      </c>
      <c r="E165" s="149" t="s">
        <v>27</v>
      </c>
      <c r="F165" s="148" t="s">
        <v>842</v>
      </c>
      <c r="G165" s="149" t="s">
        <v>28</v>
      </c>
      <c r="H165" s="151" t="s">
        <v>30</v>
      </c>
      <c r="I165" s="152" t="s">
        <v>899</v>
      </c>
      <c r="J165" s="4" t="s">
        <v>31</v>
      </c>
      <c r="K165" s="197">
        <v>2500</v>
      </c>
      <c r="L165" s="197">
        <v>2500</v>
      </c>
    </row>
    <row r="166" spans="1:12" s="195" customFormat="1" ht="26" x14ac:dyDescent="0.35">
      <c r="A166" s="147" t="s">
        <v>12</v>
      </c>
      <c r="B166" s="147" t="s">
        <v>855</v>
      </c>
      <c r="C166" s="147" t="s">
        <v>855</v>
      </c>
      <c r="D166" s="148" t="s">
        <v>14</v>
      </c>
      <c r="E166" s="149" t="s">
        <v>15</v>
      </c>
      <c r="F166" s="148" t="s">
        <v>16</v>
      </c>
      <c r="G166" s="149" t="s">
        <v>927</v>
      </c>
      <c r="H166" s="151" t="s">
        <v>98</v>
      </c>
      <c r="I166" s="152" t="s">
        <v>943</v>
      </c>
      <c r="J166" s="4" t="s">
        <v>31</v>
      </c>
      <c r="K166" s="197">
        <v>199</v>
      </c>
      <c r="L166" s="197">
        <v>0</v>
      </c>
    </row>
    <row r="167" spans="1:12" s="195" customFormat="1" x14ac:dyDescent="0.35">
      <c r="A167" s="147" t="s">
        <v>12</v>
      </c>
      <c r="B167" s="147" t="s">
        <v>855</v>
      </c>
      <c r="C167" s="147" t="s">
        <v>855</v>
      </c>
      <c r="D167" s="148" t="s">
        <v>14</v>
      </c>
      <c r="E167" s="149" t="s">
        <v>18</v>
      </c>
      <c r="F167" s="148" t="s">
        <v>14</v>
      </c>
      <c r="G167" s="149" t="s">
        <v>21</v>
      </c>
      <c r="H167" s="151" t="s">
        <v>836</v>
      </c>
      <c r="I167" s="152" t="s">
        <v>79</v>
      </c>
      <c r="J167" s="4" t="s">
        <v>31</v>
      </c>
      <c r="K167" s="197">
        <v>5000</v>
      </c>
      <c r="L167" s="197">
        <v>24714.12</v>
      </c>
    </row>
    <row r="168" spans="1:12" s="195" customFormat="1" x14ac:dyDescent="0.35">
      <c r="A168" s="147" t="s">
        <v>12</v>
      </c>
      <c r="B168" s="147" t="s">
        <v>855</v>
      </c>
      <c r="C168" s="147" t="s">
        <v>855</v>
      </c>
      <c r="D168" s="148" t="s">
        <v>14</v>
      </c>
      <c r="E168" s="149" t="s">
        <v>27</v>
      </c>
      <c r="F168" s="148" t="s">
        <v>842</v>
      </c>
      <c r="G168" s="149" t="s">
        <v>28</v>
      </c>
      <c r="H168" s="151" t="s">
        <v>836</v>
      </c>
      <c r="I168" s="152" t="s">
        <v>79</v>
      </c>
      <c r="J168" s="4" t="s">
        <v>31</v>
      </c>
      <c r="K168" s="197">
        <v>1500</v>
      </c>
      <c r="L168" s="197">
        <v>6650.88</v>
      </c>
    </row>
    <row r="169" spans="1:12" s="195" customFormat="1" x14ac:dyDescent="0.35">
      <c r="A169" s="147" t="s">
        <v>12</v>
      </c>
      <c r="B169" s="147" t="s">
        <v>855</v>
      </c>
      <c r="C169" s="147" t="s">
        <v>855</v>
      </c>
      <c r="D169" s="148" t="s">
        <v>14</v>
      </c>
      <c r="E169" s="149" t="s">
        <v>18</v>
      </c>
      <c r="F169" s="148" t="s">
        <v>14</v>
      </c>
      <c r="G169" s="149" t="s">
        <v>21</v>
      </c>
      <c r="H169" s="151" t="s">
        <v>834</v>
      </c>
      <c r="I169" s="152" t="s">
        <v>900</v>
      </c>
      <c r="J169" s="4" t="s">
        <v>31</v>
      </c>
      <c r="K169" s="197">
        <v>4000</v>
      </c>
      <c r="L169" s="197">
        <v>2861.88</v>
      </c>
    </row>
    <row r="170" spans="1:12" s="195" customFormat="1" x14ac:dyDescent="0.35">
      <c r="A170" s="147" t="s">
        <v>12</v>
      </c>
      <c r="B170" s="147" t="s">
        <v>855</v>
      </c>
      <c r="C170" s="147" t="s">
        <v>855</v>
      </c>
      <c r="D170" s="148" t="s">
        <v>14</v>
      </c>
      <c r="E170" s="149" t="s">
        <v>27</v>
      </c>
      <c r="F170" s="148" t="s">
        <v>842</v>
      </c>
      <c r="G170" s="149" t="s">
        <v>28</v>
      </c>
      <c r="H170" s="151" t="s">
        <v>834</v>
      </c>
      <c r="I170" s="152" t="s">
        <v>900</v>
      </c>
      <c r="J170" s="4" t="s">
        <v>31</v>
      </c>
      <c r="K170" s="197">
        <v>1200</v>
      </c>
      <c r="L170" s="197">
        <v>0</v>
      </c>
    </row>
    <row r="171" spans="1:12" s="195" customFormat="1" x14ac:dyDescent="0.35">
      <c r="A171" s="147" t="s">
        <v>12</v>
      </c>
      <c r="B171" s="147" t="s">
        <v>855</v>
      </c>
      <c r="C171" s="147" t="s">
        <v>855</v>
      </c>
      <c r="D171" s="148" t="s">
        <v>14</v>
      </c>
      <c r="E171" s="149" t="s">
        <v>18</v>
      </c>
      <c r="F171" s="148" t="s">
        <v>14</v>
      </c>
      <c r="G171" s="149" t="s">
        <v>21</v>
      </c>
      <c r="H171" s="151" t="s">
        <v>838</v>
      </c>
      <c r="I171" s="152" t="s">
        <v>80</v>
      </c>
      <c r="J171" s="4" t="s">
        <v>31</v>
      </c>
      <c r="K171" s="197">
        <v>99413</v>
      </c>
      <c r="L171" s="197">
        <v>99412.84</v>
      </c>
    </row>
    <row r="172" spans="1:12" s="195" customFormat="1" x14ac:dyDescent="0.35">
      <c r="A172" s="147" t="s">
        <v>12</v>
      </c>
      <c r="B172" s="147" t="s">
        <v>855</v>
      </c>
      <c r="C172" s="147" t="s">
        <v>855</v>
      </c>
      <c r="D172" s="148" t="s">
        <v>14</v>
      </c>
      <c r="E172" s="149" t="s">
        <v>27</v>
      </c>
      <c r="F172" s="148" t="s">
        <v>842</v>
      </c>
      <c r="G172" s="149" t="s">
        <v>28</v>
      </c>
      <c r="H172" s="151" t="s">
        <v>838</v>
      </c>
      <c r="I172" s="152" t="s">
        <v>80</v>
      </c>
      <c r="J172" s="4" t="s">
        <v>31</v>
      </c>
      <c r="K172" s="197">
        <v>45158</v>
      </c>
      <c r="L172" s="197">
        <v>42396.17</v>
      </c>
    </row>
    <row r="173" spans="1:12" s="195" customFormat="1" ht="26" x14ac:dyDescent="0.35">
      <c r="A173" s="147" t="s">
        <v>12</v>
      </c>
      <c r="B173" s="147" t="s">
        <v>855</v>
      </c>
      <c r="C173" s="147" t="s">
        <v>855</v>
      </c>
      <c r="D173" s="148" t="s">
        <v>14</v>
      </c>
      <c r="E173" s="149" t="s">
        <v>18</v>
      </c>
      <c r="F173" s="148" t="s">
        <v>14</v>
      </c>
      <c r="G173" s="149" t="s">
        <v>19</v>
      </c>
      <c r="H173" s="151" t="s">
        <v>104</v>
      </c>
      <c r="I173" s="152" t="s">
        <v>65</v>
      </c>
      <c r="J173" s="4" t="s">
        <v>31</v>
      </c>
      <c r="K173" s="197">
        <v>5000</v>
      </c>
      <c r="L173" s="197">
        <v>4386.8500000000004</v>
      </c>
    </row>
    <row r="174" spans="1:12" s="195" customFormat="1" x14ac:dyDescent="0.35">
      <c r="A174" s="147" t="s">
        <v>12</v>
      </c>
      <c r="B174" s="147" t="s">
        <v>855</v>
      </c>
      <c r="C174" s="147" t="s">
        <v>855</v>
      </c>
      <c r="D174" s="148" t="s">
        <v>14</v>
      </c>
      <c r="E174" s="149" t="s">
        <v>15</v>
      </c>
      <c r="F174" s="148" t="s">
        <v>16</v>
      </c>
      <c r="G174" s="149" t="s">
        <v>927</v>
      </c>
      <c r="H174" s="151" t="s">
        <v>869</v>
      </c>
      <c r="I174" s="152" t="s">
        <v>944</v>
      </c>
      <c r="J174" s="4" t="s">
        <v>31</v>
      </c>
      <c r="K174" s="197">
        <v>615</v>
      </c>
      <c r="L174" s="197">
        <v>0</v>
      </c>
    </row>
    <row r="175" spans="1:12" s="195" customFormat="1" x14ac:dyDescent="0.35">
      <c r="A175" s="3" t="s">
        <v>12</v>
      </c>
      <c r="B175" s="147" t="s">
        <v>855</v>
      </c>
      <c r="C175" s="147" t="s">
        <v>855</v>
      </c>
      <c r="D175" s="160" t="s">
        <v>14</v>
      </c>
      <c r="E175" s="150" t="s">
        <v>15</v>
      </c>
      <c r="F175" s="160" t="s">
        <v>16</v>
      </c>
      <c r="G175" s="150" t="s">
        <v>927</v>
      </c>
      <c r="H175" s="163" t="s">
        <v>945</v>
      </c>
      <c r="I175" s="152" t="s">
        <v>946</v>
      </c>
      <c r="J175" s="4" t="s">
        <v>31</v>
      </c>
      <c r="K175" s="197">
        <v>54</v>
      </c>
      <c r="L175" s="197">
        <v>0</v>
      </c>
    </row>
    <row r="176" spans="1:12" s="195" customFormat="1" x14ac:dyDescent="0.35">
      <c r="A176" s="3" t="s">
        <v>12</v>
      </c>
      <c r="B176" s="147" t="s">
        <v>855</v>
      </c>
      <c r="C176" s="147" t="s">
        <v>855</v>
      </c>
      <c r="D176" s="160" t="s">
        <v>14</v>
      </c>
      <c r="E176" s="150" t="s">
        <v>18</v>
      </c>
      <c r="F176" s="160" t="s">
        <v>14</v>
      </c>
      <c r="G176" s="150" t="s">
        <v>21</v>
      </c>
      <c r="H176" s="163" t="s">
        <v>839</v>
      </c>
      <c r="I176" s="152" t="s">
        <v>592</v>
      </c>
      <c r="J176" s="4" t="s">
        <v>31</v>
      </c>
      <c r="K176" s="197">
        <v>51139</v>
      </c>
      <c r="L176" s="197">
        <v>51139</v>
      </c>
    </row>
    <row r="177" spans="1:12" s="195" customFormat="1" x14ac:dyDescent="0.35">
      <c r="A177" s="3" t="s">
        <v>12</v>
      </c>
      <c r="B177" s="147" t="s">
        <v>855</v>
      </c>
      <c r="C177" s="147" t="s">
        <v>855</v>
      </c>
      <c r="D177" s="160" t="s">
        <v>14</v>
      </c>
      <c r="E177" s="150" t="s">
        <v>18</v>
      </c>
      <c r="F177" s="160" t="s">
        <v>14</v>
      </c>
      <c r="G177" s="150" t="s">
        <v>887</v>
      </c>
      <c r="H177" s="163" t="s">
        <v>839</v>
      </c>
      <c r="I177" s="152" t="s">
        <v>592</v>
      </c>
      <c r="J177" s="4" t="s">
        <v>31</v>
      </c>
      <c r="K177" s="197">
        <v>2221</v>
      </c>
      <c r="L177" s="197">
        <v>2221</v>
      </c>
    </row>
    <row r="178" spans="1:12" s="195" customFormat="1" x14ac:dyDescent="0.35">
      <c r="A178" s="3" t="s">
        <v>12</v>
      </c>
      <c r="B178" s="147" t="s">
        <v>855</v>
      </c>
      <c r="C178" s="147" t="s">
        <v>855</v>
      </c>
      <c r="D178" s="160" t="s">
        <v>14</v>
      </c>
      <c r="E178" s="150" t="s">
        <v>27</v>
      </c>
      <c r="F178" s="160" t="s">
        <v>842</v>
      </c>
      <c r="G178" s="149" t="s">
        <v>28</v>
      </c>
      <c r="H178" s="163" t="s">
        <v>839</v>
      </c>
      <c r="I178" s="152" t="s">
        <v>592</v>
      </c>
      <c r="J178" s="4" t="s">
        <v>31</v>
      </c>
      <c r="K178" s="197">
        <v>50114</v>
      </c>
      <c r="L178" s="197">
        <v>97258</v>
      </c>
    </row>
    <row r="179" spans="1:12" s="195" customFormat="1" x14ac:dyDescent="0.35">
      <c r="A179" s="3" t="s">
        <v>12</v>
      </c>
      <c r="B179" s="147" t="s">
        <v>855</v>
      </c>
      <c r="C179" s="147" t="s">
        <v>855</v>
      </c>
      <c r="D179" s="160" t="s">
        <v>14</v>
      </c>
      <c r="E179" s="150" t="s">
        <v>27</v>
      </c>
      <c r="F179" s="160" t="s">
        <v>842</v>
      </c>
      <c r="G179" s="150" t="s">
        <v>887</v>
      </c>
      <c r="H179" s="163" t="s">
        <v>839</v>
      </c>
      <c r="I179" s="152" t="s">
        <v>592</v>
      </c>
      <c r="J179" s="4" t="s">
        <v>31</v>
      </c>
      <c r="K179" s="197">
        <v>9462</v>
      </c>
      <c r="L179" s="197">
        <v>9462</v>
      </c>
    </row>
    <row r="180" spans="1:12" s="195" customFormat="1" ht="39" x14ac:dyDescent="0.35">
      <c r="A180" s="3" t="s">
        <v>12</v>
      </c>
      <c r="B180" s="147" t="s">
        <v>855</v>
      </c>
      <c r="C180" s="147" t="s">
        <v>855</v>
      </c>
      <c r="D180" s="160" t="s">
        <v>14</v>
      </c>
      <c r="E180" s="150" t="s">
        <v>18</v>
      </c>
      <c r="F180" s="160" t="s">
        <v>14</v>
      </c>
      <c r="G180" s="150" t="s">
        <v>19</v>
      </c>
      <c r="H180" s="163" t="s">
        <v>875</v>
      </c>
      <c r="I180" s="152" t="s">
        <v>902</v>
      </c>
      <c r="J180" s="4" t="s">
        <v>31</v>
      </c>
      <c r="K180" s="197">
        <v>6600</v>
      </c>
      <c r="L180" s="197">
        <v>0</v>
      </c>
    </row>
    <row r="181" spans="1:12" s="195" customFormat="1" ht="26" x14ac:dyDescent="0.35">
      <c r="A181" s="3" t="s">
        <v>12</v>
      </c>
      <c r="B181" s="147" t="s">
        <v>855</v>
      </c>
      <c r="C181" s="147" t="s">
        <v>855</v>
      </c>
      <c r="D181" s="160" t="s">
        <v>14</v>
      </c>
      <c r="E181" s="150" t="s">
        <v>27</v>
      </c>
      <c r="F181" s="160" t="s">
        <v>842</v>
      </c>
      <c r="G181" s="149" t="s">
        <v>28</v>
      </c>
      <c r="H181" s="163" t="s">
        <v>852</v>
      </c>
      <c r="I181" s="152" t="s">
        <v>82</v>
      </c>
      <c r="J181" s="4" t="s">
        <v>31</v>
      </c>
      <c r="K181" s="197">
        <v>36690</v>
      </c>
      <c r="L181" s="197">
        <v>36690</v>
      </c>
    </row>
    <row r="182" spans="1:12" s="195" customFormat="1" ht="26" x14ac:dyDescent="0.35">
      <c r="A182" s="3" t="s">
        <v>12</v>
      </c>
      <c r="B182" s="147" t="s">
        <v>855</v>
      </c>
      <c r="C182" s="147" t="s">
        <v>855</v>
      </c>
      <c r="D182" s="160" t="s">
        <v>14</v>
      </c>
      <c r="E182" s="150" t="s">
        <v>27</v>
      </c>
      <c r="F182" s="160" t="s">
        <v>842</v>
      </c>
      <c r="G182" s="149" t="s">
        <v>887</v>
      </c>
      <c r="H182" s="163" t="s">
        <v>852</v>
      </c>
      <c r="I182" s="152" t="s">
        <v>82</v>
      </c>
      <c r="J182" s="4" t="s">
        <v>31</v>
      </c>
      <c r="K182" s="197">
        <v>8151.6</v>
      </c>
      <c r="L182" s="197">
        <v>8151.6</v>
      </c>
    </row>
    <row r="183" spans="1:12" s="195" customFormat="1" ht="26" x14ac:dyDescent="0.35">
      <c r="A183" s="3" t="s">
        <v>12</v>
      </c>
      <c r="B183" s="147" t="s">
        <v>855</v>
      </c>
      <c r="C183" s="147" t="s">
        <v>855</v>
      </c>
      <c r="D183" s="160" t="s">
        <v>14</v>
      </c>
      <c r="E183" s="150" t="s">
        <v>18</v>
      </c>
      <c r="F183" s="160" t="s">
        <v>14</v>
      </c>
      <c r="G183" s="149" t="s">
        <v>21</v>
      </c>
      <c r="H183" s="163" t="s">
        <v>852</v>
      </c>
      <c r="I183" s="152" t="s">
        <v>82</v>
      </c>
      <c r="J183" s="4" t="s">
        <v>31</v>
      </c>
      <c r="K183" s="197">
        <v>18345</v>
      </c>
      <c r="L183" s="197">
        <v>18345</v>
      </c>
    </row>
    <row r="184" spans="1:12" s="195" customFormat="1" ht="26" x14ac:dyDescent="0.35">
      <c r="A184" s="3" t="s">
        <v>12</v>
      </c>
      <c r="B184" s="147" t="s">
        <v>855</v>
      </c>
      <c r="C184" s="147" t="s">
        <v>855</v>
      </c>
      <c r="D184" s="160" t="s">
        <v>14</v>
      </c>
      <c r="E184" s="150" t="s">
        <v>18</v>
      </c>
      <c r="F184" s="160" t="s">
        <v>14</v>
      </c>
      <c r="G184" s="149" t="s">
        <v>887</v>
      </c>
      <c r="H184" s="163" t="s">
        <v>852</v>
      </c>
      <c r="I184" s="152" t="s">
        <v>82</v>
      </c>
      <c r="J184" s="4" t="s">
        <v>31</v>
      </c>
      <c r="K184" s="197">
        <v>4075.8</v>
      </c>
      <c r="L184" s="197">
        <v>4075.8</v>
      </c>
    </row>
    <row r="185" spans="1:12" s="195" customFormat="1" ht="39" x14ac:dyDescent="0.35">
      <c r="A185" s="3" t="s">
        <v>12</v>
      </c>
      <c r="B185" s="147" t="s">
        <v>855</v>
      </c>
      <c r="C185" s="147" t="s">
        <v>855</v>
      </c>
      <c r="D185" s="160" t="s">
        <v>14</v>
      </c>
      <c r="E185" s="150" t="s">
        <v>15</v>
      </c>
      <c r="F185" s="160" t="s">
        <v>16</v>
      </c>
      <c r="G185" s="149" t="s">
        <v>927</v>
      </c>
      <c r="H185" s="163" t="s">
        <v>947</v>
      </c>
      <c r="I185" s="152" t="s">
        <v>948</v>
      </c>
      <c r="J185" s="4" t="s">
        <v>31</v>
      </c>
      <c r="K185" s="197">
        <v>1276</v>
      </c>
      <c r="L185" s="197">
        <v>0</v>
      </c>
    </row>
    <row r="186" spans="1:12" s="195" customFormat="1" x14ac:dyDescent="0.35">
      <c r="A186" s="3" t="s">
        <v>12</v>
      </c>
      <c r="B186" s="147" t="s">
        <v>855</v>
      </c>
      <c r="C186" s="147" t="s">
        <v>855</v>
      </c>
      <c r="D186" s="160" t="s">
        <v>14</v>
      </c>
      <c r="E186" s="150" t="s">
        <v>18</v>
      </c>
      <c r="F186" s="160" t="s">
        <v>14</v>
      </c>
      <c r="G186" s="149" t="s">
        <v>21</v>
      </c>
      <c r="H186" s="163" t="s">
        <v>856</v>
      </c>
      <c r="I186" s="152" t="s">
        <v>903</v>
      </c>
      <c r="J186" s="4" t="s">
        <v>31</v>
      </c>
      <c r="K186" s="197">
        <v>2976</v>
      </c>
      <c r="L186" s="197">
        <v>0</v>
      </c>
    </row>
    <row r="187" spans="1:12" s="195" customFormat="1" ht="26" x14ac:dyDescent="0.35">
      <c r="A187" s="3" t="s">
        <v>12</v>
      </c>
      <c r="B187" s="147" t="s">
        <v>855</v>
      </c>
      <c r="C187" s="147" t="s">
        <v>855</v>
      </c>
      <c r="D187" s="160" t="s">
        <v>14</v>
      </c>
      <c r="E187" s="150" t="s">
        <v>15</v>
      </c>
      <c r="F187" s="160" t="s">
        <v>16</v>
      </c>
      <c r="G187" s="149" t="s">
        <v>927</v>
      </c>
      <c r="H187" s="163" t="s">
        <v>949</v>
      </c>
      <c r="I187" s="152" t="s">
        <v>950</v>
      </c>
      <c r="J187" s="4" t="s">
        <v>31</v>
      </c>
      <c r="K187" s="197">
        <v>600</v>
      </c>
      <c r="L187" s="197">
        <v>0</v>
      </c>
    </row>
    <row r="188" spans="1:12" s="195" customFormat="1" ht="65" x14ac:dyDescent="0.35">
      <c r="A188" s="171" t="s">
        <v>12</v>
      </c>
      <c r="B188" s="171" t="s">
        <v>888</v>
      </c>
      <c r="C188" s="171" t="s">
        <v>888</v>
      </c>
      <c r="D188" s="172" t="s">
        <v>14</v>
      </c>
      <c r="E188" s="171" t="s">
        <v>27</v>
      </c>
      <c r="F188" s="172" t="s">
        <v>842</v>
      </c>
      <c r="G188" s="171" t="s">
        <v>28</v>
      </c>
      <c r="H188" s="200">
        <v>26102</v>
      </c>
      <c r="I188" s="177" t="s">
        <v>951</v>
      </c>
      <c r="J188" s="178" t="s">
        <v>26</v>
      </c>
      <c r="K188" s="174">
        <v>575</v>
      </c>
      <c r="L188" s="174">
        <v>1150</v>
      </c>
    </row>
    <row r="189" spans="1:12" s="195" customFormat="1" ht="39" x14ac:dyDescent="0.35">
      <c r="A189" s="171" t="s">
        <v>12</v>
      </c>
      <c r="B189" s="171" t="s">
        <v>888</v>
      </c>
      <c r="C189" s="171" t="s">
        <v>888</v>
      </c>
      <c r="D189" s="172" t="s">
        <v>14</v>
      </c>
      <c r="E189" s="171" t="s">
        <v>27</v>
      </c>
      <c r="F189" s="172" t="s">
        <v>842</v>
      </c>
      <c r="G189" s="171" t="s">
        <v>28</v>
      </c>
      <c r="H189" s="173">
        <v>26103</v>
      </c>
      <c r="I189" s="177" t="s">
        <v>912</v>
      </c>
      <c r="J189" s="178" t="s">
        <v>26</v>
      </c>
      <c r="K189" s="174">
        <v>4000</v>
      </c>
      <c r="L189" s="174">
        <v>8000</v>
      </c>
    </row>
    <row r="190" spans="1:12" s="195" customFormat="1" x14ac:dyDescent="0.35">
      <c r="A190" s="171" t="s">
        <v>12</v>
      </c>
      <c r="B190" s="171" t="s">
        <v>888</v>
      </c>
      <c r="C190" s="171" t="s">
        <v>888</v>
      </c>
      <c r="D190" s="201" t="s">
        <v>14</v>
      </c>
      <c r="E190" s="201" t="s">
        <v>18</v>
      </c>
      <c r="F190" s="201" t="s">
        <v>14</v>
      </c>
      <c r="G190" s="201" t="s">
        <v>21</v>
      </c>
      <c r="H190" s="201" t="s">
        <v>836</v>
      </c>
      <c r="I190" s="177" t="s">
        <v>79</v>
      </c>
      <c r="J190" s="178" t="s">
        <v>26</v>
      </c>
      <c r="K190" s="174">
        <v>2000</v>
      </c>
      <c r="L190" s="174">
        <v>751.05</v>
      </c>
    </row>
    <row r="191" spans="1:12" s="195" customFormat="1" x14ac:dyDescent="0.35">
      <c r="A191" s="171" t="s">
        <v>12</v>
      </c>
      <c r="B191" s="171" t="s">
        <v>888</v>
      </c>
      <c r="C191" s="171" t="s">
        <v>888</v>
      </c>
      <c r="D191" s="201" t="s">
        <v>14</v>
      </c>
      <c r="E191" s="201" t="s">
        <v>27</v>
      </c>
      <c r="F191" s="201" t="s">
        <v>842</v>
      </c>
      <c r="G191" s="201" t="s">
        <v>28</v>
      </c>
      <c r="H191" s="201" t="s">
        <v>836</v>
      </c>
      <c r="I191" s="177" t="s">
        <v>79</v>
      </c>
      <c r="J191" s="178" t="s">
        <v>26</v>
      </c>
      <c r="K191" s="174">
        <v>2000</v>
      </c>
      <c r="L191" s="174">
        <v>5627.01</v>
      </c>
    </row>
    <row r="192" spans="1:12" s="195" customFormat="1" x14ac:dyDescent="0.35">
      <c r="A192" s="171" t="s">
        <v>12</v>
      </c>
      <c r="B192" s="171" t="s">
        <v>888</v>
      </c>
      <c r="C192" s="171" t="s">
        <v>888</v>
      </c>
      <c r="D192" s="201" t="s">
        <v>14</v>
      </c>
      <c r="E192" s="201" t="s">
        <v>18</v>
      </c>
      <c r="F192" s="201" t="s">
        <v>14</v>
      </c>
      <c r="G192" s="201" t="s">
        <v>21</v>
      </c>
      <c r="H192" s="201" t="s">
        <v>838</v>
      </c>
      <c r="I192" s="177" t="s">
        <v>80</v>
      </c>
      <c r="J192" s="178" t="s">
        <v>879</v>
      </c>
      <c r="K192" s="174">
        <v>86344</v>
      </c>
      <c r="L192" s="174">
        <v>86336.17</v>
      </c>
    </row>
    <row r="193" spans="1:12" s="195" customFormat="1" x14ac:dyDescent="0.35">
      <c r="A193" s="171" t="s">
        <v>12</v>
      </c>
      <c r="B193" s="171" t="s">
        <v>888</v>
      </c>
      <c r="C193" s="171" t="s">
        <v>888</v>
      </c>
      <c r="D193" s="201" t="s">
        <v>14</v>
      </c>
      <c r="E193" s="201" t="s">
        <v>27</v>
      </c>
      <c r="F193" s="201" t="s">
        <v>842</v>
      </c>
      <c r="G193" s="201" t="s">
        <v>28</v>
      </c>
      <c r="H193" s="201" t="s">
        <v>834</v>
      </c>
      <c r="I193" s="177" t="s">
        <v>63</v>
      </c>
      <c r="J193" s="178" t="s">
        <v>26</v>
      </c>
      <c r="K193" s="174">
        <v>2500</v>
      </c>
      <c r="L193" s="174">
        <v>2022.05</v>
      </c>
    </row>
    <row r="194" spans="1:12" s="195" customFormat="1" x14ac:dyDescent="0.35">
      <c r="A194" s="171" t="s">
        <v>12</v>
      </c>
      <c r="B194" s="171" t="s">
        <v>888</v>
      </c>
      <c r="C194" s="171" t="s">
        <v>888</v>
      </c>
      <c r="D194" s="201" t="s">
        <v>14</v>
      </c>
      <c r="E194" s="201" t="s">
        <v>27</v>
      </c>
      <c r="F194" s="201" t="s">
        <v>842</v>
      </c>
      <c r="G194" s="201" t="s">
        <v>28</v>
      </c>
      <c r="H194" s="201" t="s">
        <v>838</v>
      </c>
      <c r="I194" s="177" t="s">
        <v>80</v>
      </c>
      <c r="J194" s="178" t="s">
        <v>879</v>
      </c>
      <c r="K194" s="174">
        <v>90773</v>
      </c>
      <c r="L194" s="174">
        <v>25624.59</v>
      </c>
    </row>
    <row r="195" spans="1:12" s="195" customFormat="1" ht="26" x14ac:dyDescent="0.35">
      <c r="A195" s="171" t="s">
        <v>12</v>
      </c>
      <c r="B195" s="171" t="s">
        <v>888</v>
      </c>
      <c r="C195" s="171" t="s">
        <v>888</v>
      </c>
      <c r="D195" s="201" t="s">
        <v>14</v>
      </c>
      <c r="E195" s="201" t="s">
        <v>18</v>
      </c>
      <c r="F195" s="201" t="s">
        <v>14</v>
      </c>
      <c r="G195" s="201" t="s">
        <v>21</v>
      </c>
      <c r="H195" s="201">
        <v>35101</v>
      </c>
      <c r="I195" s="177" t="s">
        <v>904</v>
      </c>
      <c r="J195" s="178" t="s">
        <v>26</v>
      </c>
      <c r="K195" s="174">
        <v>3870</v>
      </c>
      <c r="L195" s="174">
        <v>4974.76</v>
      </c>
    </row>
    <row r="196" spans="1:12" s="195" customFormat="1" ht="26" x14ac:dyDescent="0.35">
      <c r="A196" s="171" t="s">
        <v>12</v>
      </c>
      <c r="B196" s="171" t="s">
        <v>888</v>
      </c>
      <c r="C196" s="171" t="s">
        <v>888</v>
      </c>
      <c r="D196" s="201" t="s">
        <v>14</v>
      </c>
      <c r="E196" s="201" t="s">
        <v>18</v>
      </c>
      <c r="F196" s="201" t="s">
        <v>14</v>
      </c>
      <c r="G196" s="201" t="s">
        <v>21</v>
      </c>
      <c r="H196" s="201" t="s">
        <v>841</v>
      </c>
      <c r="I196" s="177" t="s">
        <v>74</v>
      </c>
      <c r="J196" s="178" t="s">
        <v>26</v>
      </c>
      <c r="K196" s="174">
        <v>3000</v>
      </c>
      <c r="L196" s="174">
        <v>3013.2</v>
      </c>
    </row>
    <row r="197" spans="1:12" s="195" customFormat="1" ht="26" x14ac:dyDescent="0.35">
      <c r="A197" s="171" t="s">
        <v>12</v>
      </c>
      <c r="B197" s="171" t="s">
        <v>888</v>
      </c>
      <c r="C197" s="171" t="s">
        <v>888</v>
      </c>
      <c r="D197" s="201" t="s">
        <v>14</v>
      </c>
      <c r="E197" s="201" t="s">
        <v>18</v>
      </c>
      <c r="F197" s="201" t="s">
        <v>14</v>
      </c>
      <c r="G197" s="201" t="s">
        <v>21</v>
      </c>
      <c r="H197" s="201" t="s">
        <v>852</v>
      </c>
      <c r="I197" s="177" t="s">
        <v>82</v>
      </c>
      <c r="J197" s="178" t="s">
        <v>879</v>
      </c>
      <c r="K197" s="174">
        <v>35942</v>
      </c>
      <c r="L197" s="174">
        <v>37800</v>
      </c>
    </row>
    <row r="198" spans="1:12" s="195" customFormat="1" x14ac:dyDescent="0.35">
      <c r="A198" s="171" t="s">
        <v>12</v>
      </c>
      <c r="B198" s="171" t="s">
        <v>888</v>
      </c>
      <c r="C198" s="171" t="s">
        <v>888</v>
      </c>
      <c r="D198" s="201" t="s">
        <v>14</v>
      </c>
      <c r="E198" s="201" t="s">
        <v>18</v>
      </c>
      <c r="F198" s="201" t="s">
        <v>14</v>
      </c>
      <c r="G198" s="201" t="s">
        <v>19</v>
      </c>
      <c r="H198" s="196" t="s">
        <v>102</v>
      </c>
      <c r="I198" s="154" t="s">
        <v>905</v>
      </c>
      <c r="J198" s="178" t="s">
        <v>26</v>
      </c>
      <c r="K198" s="186">
        <v>0</v>
      </c>
      <c r="L198" s="197">
        <v>24152.41</v>
      </c>
    </row>
    <row r="199" spans="1:12" s="195" customFormat="1" ht="26" x14ac:dyDescent="0.35">
      <c r="A199" s="171" t="s">
        <v>12</v>
      </c>
      <c r="B199" s="171" t="s">
        <v>888</v>
      </c>
      <c r="C199" s="171" t="s">
        <v>888</v>
      </c>
      <c r="D199" s="201" t="s">
        <v>14</v>
      </c>
      <c r="E199" s="201" t="s">
        <v>18</v>
      </c>
      <c r="F199" s="201" t="s">
        <v>14</v>
      </c>
      <c r="G199" s="201" t="s">
        <v>19</v>
      </c>
      <c r="H199" s="196" t="s">
        <v>104</v>
      </c>
      <c r="I199" s="177" t="s">
        <v>906</v>
      </c>
      <c r="J199" s="178" t="s">
        <v>26</v>
      </c>
      <c r="K199" s="186">
        <v>1797</v>
      </c>
      <c r="L199" s="197">
        <v>1200.55</v>
      </c>
    </row>
    <row r="200" spans="1:12" s="195" customFormat="1" ht="39" x14ac:dyDescent="0.35">
      <c r="A200" s="171" t="s">
        <v>12</v>
      </c>
      <c r="B200" s="171" t="s">
        <v>888</v>
      </c>
      <c r="C200" s="171" t="s">
        <v>888</v>
      </c>
      <c r="D200" s="201" t="s">
        <v>14</v>
      </c>
      <c r="E200" s="201" t="s">
        <v>18</v>
      </c>
      <c r="F200" s="201" t="s">
        <v>14</v>
      </c>
      <c r="G200" s="201" t="s">
        <v>19</v>
      </c>
      <c r="H200" s="196" t="s">
        <v>875</v>
      </c>
      <c r="I200" s="177" t="s">
        <v>907</v>
      </c>
      <c r="J200" s="178" t="s">
        <v>26</v>
      </c>
      <c r="K200" s="186">
        <v>0</v>
      </c>
      <c r="L200" s="197">
        <v>2538.2199999999998</v>
      </c>
    </row>
    <row r="201" spans="1:12" s="195" customFormat="1" x14ac:dyDescent="0.35">
      <c r="A201" s="171" t="s">
        <v>12</v>
      </c>
      <c r="B201" s="171" t="s">
        <v>888</v>
      </c>
      <c r="C201" s="171" t="s">
        <v>888</v>
      </c>
      <c r="D201" s="201" t="s">
        <v>14</v>
      </c>
      <c r="E201" s="201" t="s">
        <v>18</v>
      </c>
      <c r="F201" s="201" t="s">
        <v>14</v>
      </c>
      <c r="G201" s="201" t="s">
        <v>21</v>
      </c>
      <c r="H201" s="196" t="s">
        <v>839</v>
      </c>
      <c r="I201" s="177" t="s">
        <v>908</v>
      </c>
      <c r="J201" s="178" t="s">
        <v>26</v>
      </c>
      <c r="K201" s="174">
        <v>48967</v>
      </c>
      <c r="L201" s="174">
        <v>51661</v>
      </c>
    </row>
    <row r="202" spans="1:12" s="195" customFormat="1" x14ac:dyDescent="0.35">
      <c r="A202" s="171" t="s">
        <v>12</v>
      </c>
      <c r="B202" s="171" t="s">
        <v>888</v>
      </c>
      <c r="C202" s="171" t="s">
        <v>888</v>
      </c>
      <c r="D202" s="201" t="s">
        <v>14</v>
      </c>
      <c r="E202" s="201" t="s">
        <v>18</v>
      </c>
      <c r="F202" s="201" t="s">
        <v>14</v>
      </c>
      <c r="G202" s="201" t="s">
        <v>21</v>
      </c>
      <c r="H202" s="196" t="s">
        <v>856</v>
      </c>
      <c r="I202" s="177" t="s">
        <v>909</v>
      </c>
      <c r="J202" s="178" t="s">
        <v>26</v>
      </c>
      <c r="K202" s="174">
        <v>2362</v>
      </c>
      <c r="L202" s="174">
        <v>1134</v>
      </c>
    </row>
    <row r="203" spans="1:12" s="195" customFormat="1" x14ac:dyDescent="0.35">
      <c r="A203" s="171" t="s">
        <v>12</v>
      </c>
      <c r="B203" s="171" t="s">
        <v>888</v>
      </c>
      <c r="C203" s="171" t="s">
        <v>888</v>
      </c>
      <c r="D203" s="201" t="s">
        <v>14</v>
      </c>
      <c r="E203" s="201" t="s">
        <v>27</v>
      </c>
      <c r="F203" s="201" t="s">
        <v>842</v>
      </c>
      <c r="G203" s="201" t="s">
        <v>28</v>
      </c>
      <c r="H203" s="196" t="s">
        <v>839</v>
      </c>
      <c r="I203" s="177" t="s">
        <v>911</v>
      </c>
      <c r="J203" s="178" t="s">
        <v>879</v>
      </c>
      <c r="K203" s="174">
        <v>23849</v>
      </c>
      <c r="L203" s="174">
        <v>26141</v>
      </c>
    </row>
    <row r="204" spans="1:12" s="195" customFormat="1" ht="39" x14ac:dyDescent="0.35">
      <c r="A204" s="147" t="s">
        <v>12</v>
      </c>
      <c r="B204" s="147" t="s">
        <v>857</v>
      </c>
      <c r="C204" s="157" t="s">
        <v>857</v>
      </c>
      <c r="D204" s="148" t="s">
        <v>14</v>
      </c>
      <c r="E204" s="149" t="s">
        <v>27</v>
      </c>
      <c r="F204" s="148" t="s">
        <v>842</v>
      </c>
      <c r="G204" s="149" t="s">
        <v>28</v>
      </c>
      <c r="H204" s="158">
        <v>26102</v>
      </c>
      <c r="I204" s="152" t="s">
        <v>912</v>
      </c>
      <c r="J204" s="156" t="s">
        <v>31</v>
      </c>
      <c r="K204" s="189">
        <v>575</v>
      </c>
      <c r="L204" s="189">
        <v>575</v>
      </c>
    </row>
    <row r="205" spans="1:12" s="195" customFormat="1" ht="39" x14ac:dyDescent="0.35">
      <c r="A205" s="147" t="s">
        <v>12</v>
      </c>
      <c r="B205" s="147" t="s">
        <v>857</v>
      </c>
      <c r="C205" s="157" t="s">
        <v>857</v>
      </c>
      <c r="D205" s="148" t="s">
        <v>14</v>
      </c>
      <c r="E205" s="149" t="s">
        <v>15</v>
      </c>
      <c r="F205" s="148" t="s">
        <v>16</v>
      </c>
      <c r="G205" s="149" t="s">
        <v>927</v>
      </c>
      <c r="H205" s="158">
        <v>26102</v>
      </c>
      <c r="I205" s="152" t="s">
        <v>912</v>
      </c>
      <c r="J205" s="156" t="s">
        <v>31</v>
      </c>
      <c r="K205" s="189">
        <v>8250</v>
      </c>
      <c r="L205" s="189">
        <v>8250</v>
      </c>
    </row>
    <row r="206" spans="1:12" s="195" customFormat="1" x14ac:dyDescent="0.35">
      <c r="A206" s="147" t="s">
        <v>12</v>
      </c>
      <c r="B206" s="147" t="s">
        <v>857</v>
      </c>
      <c r="C206" s="157" t="s">
        <v>857</v>
      </c>
      <c r="D206" s="148" t="s">
        <v>14</v>
      </c>
      <c r="E206" s="149" t="s">
        <v>18</v>
      </c>
      <c r="F206" s="148" t="s">
        <v>14</v>
      </c>
      <c r="G206" s="149" t="s">
        <v>21</v>
      </c>
      <c r="H206" s="151">
        <v>31301</v>
      </c>
      <c r="I206" s="152" t="s">
        <v>79</v>
      </c>
      <c r="J206" s="156" t="s">
        <v>31</v>
      </c>
      <c r="K206" s="189">
        <v>5600</v>
      </c>
      <c r="L206" s="189">
        <v>5873</v>
      </c>
    </row>
    <row r="207" spans="1:12" s="195" customFormat="1" x14ac:dyDescent="0.35">
      <c r="A207" s="147" t="s">
        <v>12</v>
      </c>
      <c r="B207" s="147" t="s">
        <v>857</v>
      </c>
      <c r="C207" s="157" t="s">
        <v>857</v>
      </c>
      <c r="D207" s="148" t="s">
        <v>14</v>
      </c>
      <c r="E207" s="149" t="s">
        <v>18</v>
      </c>
      <c r="F207" s="148" t="s">
        <v>14</v>
      </c>
      <c r="G207" s="149" t="s">
        <v>19</v>
      </c>
      <c r="H207" s="158">
        <v>31401</v>
      </c>
      <c r="I207" s="152" t="s">
        <v>913</v>
      </c>
      <c r="J207" s="156" t="s">
        <v>31</v>
      </c>
      <c r="K207" s="189">
        <v>1900</v>
      </c>
      <c r="L207" s="189">
        <v>1549.72</v>
      </c>
    </row>
    <row r="208" spans="1:12" s="195" customFormat="1" x14ac:dyDescent="0.35">
      <c r="A208" s="147" t="s">
        <v>12</v>
      </c>
      <c r="B208" s="147" t="s">
        <v>857</v>
      </c>
      <c r="C208" s="157" t="s">
        <v>857</v>
      </c>
      <c r="D208" s="148" t="s">
        <v>14</v>
      </c>
      <c r="E208" s="149" t="s">
        <v>18</v>
      </c>
      <c r="F208" s="148" t="s">
        <v>14</v>
      </c>
      <c r="G208" s="149" t="s">
        <v>21</v>
      </c>
      <c r="H208" s="158">
        <v>32201</v>
      </c>
      <c r="I208" s="152" t="s">
        <v>80</v>
      </c>
      <c r="J208" s="156" t="s">
        <v>31</v>
      </c>
      <c r="K208" s="189">
        <v>142931</v>
      </c>
      <c r="L208" s="189">
        <v>142931</v>
      </c>
    </row>
    <row r="209" spans="1:12" s="195" customFormat="1" ht="26" x14ac:dyDescent="0.35">
      <c r="A209" s="147" t="s">
        <v>12</v>
      </c>
      <c r="B209" s="147" t="s">
        <v>857</v>
      </c>
      <c r="C209" s="157" t="s">
        <v>857</v>
      </c>
      <c r="D209" s="148" t="s">
        <v>14</v>
      </c>
      <c r="E209" s="149" t="s">
        <v>18</v>
      </c>
      <c r="F209" s="148" t="s">
        <v>14</v>
      </c>
      <c r="G209" s="149" t="s">
        <v>19</v>
      </c>
      <c r="H209" s="151">
        <v>32601</v>
      </c>
      <c r="I209" s="152" t="s">
        <v>65</v>
      </c>
      <c r="J209" s="156" t="s">
        <v>31</v>
      </c>
      <c r="K209" s="189">
        <v>1200</v>
      </c>
      <c r="L209" s="189">
        <v>1323.3</v>
      </c>
    </row>
    <row r="210" spans="1:12" s="195" customFormat="1" x14ac:dyDescent="0.35">
      <c r="A210" s="147" t="s">
        <v>12</v>
      </c>
      <c r="B210" s="147" t="s">
        <v>857</v>
      </c>
      <c r="C210" s="157" t="s">
        <v>857</v>
      </c>
      <c r="D210" s="148" t="s">
        <v>14</v>
      </c>
      <c r="E210" s="149" t="s">
        <v>18</v>
      </c>
      <c r="F210" s="148" t="s">
        <v>14</v>
      </c>
      <c r="G210" s="149" t="s">
        <v>21</v>
      </c>
      <c r="H210" s="151">
        <v>33801</v>
      </c>
      <c r="I210" s="152" t="s">
        <v>592</v>
      </c>
      <c r="J210" s="156" t="s">
        <v>31</v>
      </c>
      <c r="K210" s="189">
        <v>48350</v>
      </c>
      <c r="L210" s="189">
        <v>61461.5</v>
      </c>
    </row>
    <row r="211" spans="1:12" s="195" customFormat="1" x14ac:dyDescent="0.35">
      <c r="A211" s="147" t="s">
        <v>12</v>
      </c>
      <c r="B211" s="147" t="s">
        <v>857</v>
      </c>
      <c r="C211" s="157" t="s">
        <v>857</v>
      </c>
      <c r="D211" s="148" t="s">
        <v>14</v>
      </c>
      <c r="E211" s="149" t="s">
        <v>27</v>
      </c>
      <c r="F211" s="148" t="s">
        <v>842</v>
      </c>
      <c r="G211" s="149" t="s">
        <v>28</v>
      </c>
      <c r="H211" s="151">
        <v>33801</v>
      </c>
      <c r="I211" s="152" t="s">
        <v>592</v>
      </c>
      <c r="J211" s="156" t="s">
        <v>31</v>
      </c>
      <c r="K211" s="189">
        <v>24175</v>
      </c>
      <c r="L211" s="189">
        <v>30730.75</v>
      </c>
    </row>
    <row r="212" spans="1:12" s="195" customFormat="1" ht="26" x14ac:dyDescent="0.35">
      <c r="A212" s="147" t="s">
        <v>12</v>
      </c>
      <c r="B212" s="147" t="s">
        <v>857</v>
      </c>
      <c r="C212" s="157" t="s">
        <v>857</v>
      </c>
      <c r="D212" s="148" t="s">
        <v>14</v>
      </c>
      <c r="E212" s="149" t="s">
        <v>18</v>
      </c>
      <c r="F212" s="148" t="s">
        <v>14</v>
      </c>
      <c r="G212" s="149" t="s">
        <v>21</v>
      </c>
      <c r="H212" s="151">
        <v>35801</v>
      </c>
      <c r="I212" s="152" t="s">
        <v>82</v>
      </c>
      <c r="J212" s="156" t="s">
        <v>31</v>
      </c>
      <c r="K212" s="189">
        <v>17971</v>
      </c>
      <c r="L212" s="189">
        <v>22194</v>
      </c>
    </row>
    <row r="213" spans="1:12" s="195" customFormat="1" ht="26" x14ac:dyDescent="0.35">
      <c r="A213" s="147" t="s">
        <v>12</v>
      </c>
      <c r="B213" s="147" t="s">
        <v>857</v>
      </c>
      <c r="C213" s="157" t="s">
        <v>857</v>
      </c>
      <c r="D213" s="148" t="s">
        <v>14</v>
      </c>
      <c r="E213" s="149" t="s">
        <v>27</v>
      </c>
      <c r="F213" s="148" t="s">
        <v>842</v>
      </c>
      <c r="G213" s="149" t="s">
        <v>28</v>
      </c>
      <c r="H213" s="151">
        <v>35801</v>
      </c>
      <c r="I213" s="152" t="s">
        <v>82</v>
      </c>
      <c r="J213" s="156" t="s">
        <v>31</v>
      </c>
      <c r="K213" s="189">
        <v>17971</v>
      </c>
      <c r="L213" s="189">
        <v>22194</v>
      </c>
    </row>
    <row r="214" spans="1:12" s="195" customFormat="1" ht="39" x14ac:dyDescent="0.35">
      <c r="A214" s="171" t="s">
        <v>12</v>
      </c>
      <c r="B214" s="171" t="s">
        <v>889</v>
      </c>
      <c r="C214" s="175" t="s">
        <v>889</v>
      </c>
      <c r="D214" s="160" t="s">
        <v>890</v>
      </c>
      <c r="E214" s="175" t="s">
        <v>18</v>
      </c>
      <c r="F214" s="176" t="s">
        <v>14</v>
      </c>
      <c r="G214" s="150" t="s">
        <v>19</v>
      </c>
      <c r="H214" s="163" t="s">
        <v>832</v>
      </c>
      <c r="I214" s="154" t="s">
        <v>41</v>
      </c>
      <c r="J214" s="178" t="s">
        <v>31</v>
      </c>
      <c r="K214" s="187">
        <v>1768</v>
      </c>
      <c r="L214" s="187">
        <v>1725</v>
      </c>
    </row>
    <row r="215" spans="1:12" s="195" customFormat="1" x14ac:dyDescent="0.35">
      <c r="A215" s="171" t="s">
        <v>12</v>
      </c>
      <c r="B215" s="171" t="s">
        <v>889</v>
      </c>
      <c r="C215" s="175" t="s">
        <v>889</v>
      </c>
      <c r="D215" s="160" t="s">
        <v>890</v>
      </c>
      <c r="E215" s="175" t="s">
        <v>18</v>
      </c>
      <c r="F215" s="176" t="s">
        <v>14</v>
      </c>
      <c r="G215" s="150" t="s">
        <v>19</v>
      </c>
      <c r="H215" s="163" t="s">
        <v>834</v>
      </c>
      <c r="I215" s="154" t="s">
        <v>914</v>
      </c>
      <c r="J215" s="178" t="s">
        <v>31</v>
      </c>
      <c r="K215" s="187">
        <v>2500</v>
      </c>
      <c r="L215" s="187">
        <v>1182.8499999999999</v>
      </c>
    </row>
    <row r="216" spans="1:12" s="195" customFormat="1" ht="26" x14ac:dyDescent="0.35">
      <c r="A216" s="171" t="s">
        <v>12</v>
      </c>
      <c r="B216" s="171" t="s">
        <v>889</v>
      </c>
      <c r="C216" s="175" t="s">
        <v>889</v>
      </c>
      <c r="D216" s="160" t="s">
        <v>890</v>
      </c>
      <c r="E216" s="175" t="s">
        <v>18</v>
      </c>
      <c r="F216" s="176" t="s">
        <v>14</v>
      </c>
      <c r="G216" s="150" t="s">
        <v>19</v>
      </c>
      <c r="H216" s="163" t="s">
        <v>104</v>
      </c>
      <c r="I216" s="154" t="s">
        <v>65</v>
      </c>
      <c r="J216" s="178" t="s">
        <v>31</v>
      </c>
      <c r="K216" s="187">
        <v>5000</v>
      </c>
      <c r="L216" s="187">
        <v>4104.97</v>
      </c>
    </row>
    <row r="217" spans="1:12" s="195" customFormat="1" x14ac:dyDescent="0.35">
      <c r="A217" s="171" t="s">
        <v>12</v>
      </c>
      <c r="B217" s="171" t="s">
        <v>889</v>
      </c>
      <c r="C217" s="175" t="s">
        <v>889</v>
      </c>
      <c r="D217" s="160" t="s">
        <v>890</v>
      </c>
      <c r="E217" s="175" t="s">
        <v>18</v>
      </c>
      <c r="F217" s="176" t="s">
        <v>14</v>
      </c>
      <c r="G217" s="196" t="s">
        <v>21</v>
      </c>
      <c r="H217" s="163" t="s">
        <v>838</v>
      </c>
      <c r="I217" s="154" t="s">
        <v>80</v>
      </c>
      <c r="J217" s="178" t="s">
        <v>891</v>
      </c>
      <c r="K217" s="187">
        <v>183966</v>
      </c>
      <c r="L217" s="187">
        <v>183966</v>
      </c>
    </row>
    <row r="218" spans="1:12" s="195" customFormat="1" ht="26" x14ac:dyDescent="0.35">
      <c r="A218" s="171" t="s">
        <v>12</v>
      </c>
      <c r="B218" s="171" t="s">
        <v>889</v>
      </c>
      <c r="C218" s="175" t="s">
        <v>889</v>
      </c>
      <c r="D218" s="160" t="s">
        <v>890</v>
      </c>
      <c r="E218" s="175" t="s">
        <v>18</v>
      </c>
      <c r="F218" s="176" t="s">
        <v>14</v>
      </c>
      <c r="G218" s="196" t="s">
        <v>21</v>
      </c>
      <c r="H218" s="163" t="s">
        <v>852</v>
      </c>
      <c r="I218" s="154" t="s">
        <v>82</v>
      </c>
      <c r="J218" s="178" t="s">
        <v>892</v>
      </c>
      <c r="K218" s="187">
        <v>20105</v>
      </c>
      <c r="L218" s="187">
        <v>20105</v>
      </c>
    </row>
    <row r="219" spans="1:12" s="195" customFormat="1" x14ac:dyDescent="0.35">
      <c r="A219" s="171" t="s">
        <v>12</v>
      </c>
      <c r="B219" s="171" t="s">
        <v>889</v>
      </c>
      <c r="C219" s="175" t="s">
        <v>889</v>
      </c>
      <c r="D219" s="160" t="s">
        <v>890</v>
      </c>
      <c r="E219" s="175" t="s">
        <v>18</v>
      </c>
      <c r="F219" s="176" t="s">
        <v>14</v>
      </c>
      <c r="G219" s="196" t="s">
        <v>21</v>
      </c>
      <c r="H219" s="163" t="s">
        <v>836</v>
      </c>
      <c r="I219" s="154" t="s">
        <v>79</v>
      </c>
      <c r="J219" s="178" t="s">
        <v>31</v>
      </c>
      <c r="K219" s="187">
        <v>5000</v>
      </c>
      <c r="L219" s="187">
        <v>2000</v>
      </c>
    </row>
    <row r="220" spans="1:12" s="195" customFormat="1" x14ac:dyDescent="0.35">
      <c r="A220" s="171" t="s">
        <v>12</v>
      </c>
      <c r="B220" s="171" t="s">
        <v>889</v>
      </c>
      <c r="C220" s="175" t="s">
        <v>889</v>
      </c>
      <c r="D220" s="160" t="s">
        <v>890</v>
      </c>
      <c r="E220" s="175" t="s">
        <v>18</v>
      </c>
      <c r="F220" s="176" t="s">
        <v>14</v>
      </c>
      <c r="G220" s="196" t="s">
        <v>21</v>
      </c>
      <c r="H220" s="163" t="s">
        <v>839</v>
      </c>
      <c r="I220" s="154" t="s">
        <v>908</v>
      </c>
      <c r="J220" s="178" t="s">
        <v>76</v>
      </c>
      <c r="K220" s="187">
        <v>44910</v>
      </c>
      <c r="L220" s="187">
        <v>44910</v>
      </c>
    </row>
    <row r="221" spans="1:12" s="195" customFormat="1" x14ac:dyDescent="0.35">
      <c r="A221" s="171" t="s">
        <v>12</v>
      </c>
      <c r="B221" s="171" t="s">
        <v>889</v>
      </c>
      <c r="C221" s="175" t="s">
        <v>889</v>
      </c>
      <c r="D221" s="160" t="s">
        <v>890</v>
      </c>
      <c r="E221" s="175" t="s">
        <v>18</v>
      </c>
      <c r="F221" s="176" t="s">
        <v>14</v>
      </c>
      <c r="G221" s="196" t="s">
        <v>21</v>
      </c>
      <c r="H221" s="163" t="s">
        <v>841</v>
      </c>
      <c r="I221" s="154"/>
      <c r="J221" s="178" t="s">
        <v>31</v>
      </c>
      <c r="K221" s="187">
        <v>0</v>
      </c>
      <c r="L221" s="187">
        <v>2081.62</v>
      </c>
    </row>
    <row r="222" spans="1:12" s="195" customFormat="1" x14ac:dyDescent="0.35">
      <c r="A222" s="171" t="s">
        <v>12</v>
      </c>
      <c r="B222" s="171" t="s">
        <v>889</v>
      </c>
      <c r="C222" s="175" t="s">
        <v>889</v>
      </c>
      <c r="D222" s="160" t="s">
        <v>890</v>
      </c>
      <c r="E222" s="175" t="s">
        <v>27</v>
      </c>
      <c r="F222" s="176" t="s">
        <v>842</v>
      </c>
      <c r="G222" s="196" t="s">
        <v>28</v>
      </c>
      <c r="H222" s="163" t="s">
        <v>836</v>
      </c>
      <c r="I222" s="171" t="s">
        <v>79</v>
      </c>
      <c r="J222" s="178" t="s">
        <v>31</v>
      </c>
      <c r="K222" s="187">
        <v>4860</v>
      </c>
      <c r="L222" s="187">
        <v>2202.17</v>
      </c>
    </row>
    <row r="223" spans="1:12" s="195" customFormat="1" ht="26" x14ac:dyDescent="0.35">
      <c r="A223" s="171" t="s">
        <v>12</v>
      </c>
      <c r="B223" s="171" t="s">
        <v>889</v>
      </c>
      <c r="C223" s="175" t="s">
        <v>889</v>
      </c>
      <c r="D223" s="160" t="s">
        <v>890</v>
      </c>
      <c r="E223" s="175" t="s">
        <v>27</v>
      </c>
      <c r="F223" s="176" t="s">
        <v>842</v>
      </c>
      <c r="G223" s="196" t="s">
        <v>28</v>
      </c>
      <c r="H223" s="163" t="s">
        <v>852</v>
      </c>
      <c r="I223" s="154" t="s">
        <v>82</v>
      </c>
      <c r="J223" s="178" t="s">
        <v>76</v>
      </c>
      <c r="K223" s="187">
        <v>39310</v>
      </c>
      <c r="L223" s="187">
        <v>39310</v>
      </c>
    </row>
    <row r="224" spans="1:12" s="195" customFormat="1" x14ac:dyDescent="0.35">
      <c r="A224" s="171" t="s">
        <v>12</v>
      </c>
      <c r="B224" s="171" t="s">
        <v>889</v>
      </c>
      <c r="C224" s="175" t="s">
        <v>889</v>
      </c>
      <c r="D224" s="160" t="s">
        <v>890</v>
      </c>
      <c r="E224" s="175" t="s">
        <v>27</v>
      </c>
      <c r="F224" s="176" t="s">
        <v>842</v>
      </c>
      <c r="G224" s="196" t="s">
        <v>28</v>
      </c>
      <c r="H224" s="163" t="s">
        <v>838</v>
      </c>
      <c r="I224" s="154" t="s">
        <v>80</v>
      </c>
      <c r="J224" s="178" t="s">
        <v>891</v>
      </c>
      <c r="K224" s="187">
        <v>20981</v>
      </c>
      <c r="L224" s="187">
        <v>21327.54</v>
      </c>
    </row>
    <row r="225" spans="1:12" s="195" customFormat="1" x14ac:dyDescent="0.35">
      <c r="A225" s="171" t="s">
        <v>12</v>
      </c>
      <c r="B225" s="171" t="s">
        <v>889</v>
      </c>
      <c r="C225" s="175" t="s">
        <v>889</v>
      </c>
      <c r="D225" s="160" t="s">
        <v>890</v>
      </c>
      <c r="E225" s="175" t="s">
        <v>27</v>
      </c>
      <c r="F225" s="176" t="s">
        <v>842</v>
      </c>
      <c r="G225" s="196" t="s">
        <v>28</v>
      </c>
      <c r="H225" s="163" t="s">
        <v>839</v>
      </c>
      <c r="I225" s="154" t="s">
        <v>908</v>
      </c>
      <c r="J225" s="178" t="s">
        <v>76</v>
      </c>
      <c r="K225" s="187">
        <v>22020</v>
      </c>
      <c r="L225" s="187">
        <v>22020</v>
      </c>
    </row>
    <row r="226" spans="1:12" s="195" customFormat="1" ht="26" x14ac:dyDescent="0.35">
      <c r="A226" s="171" t="s">
        <v>12</v>
      </c>
      <c r="B226" s="171" t="s">
        <v>889</v>
      </c>
      <c r="C226" s="175" t="s">
        <v>889</v>
      </c>
      <c r="D226" s="160" t="s">
        <v>890</v>
      </c>
      <c r="E226" s="175" t="s">
        <v>27</v>
      </c>
      <c r="F226" s="176" t="s">
        <v>842</v>
      </c>
      <c r="G226" s="196" t="s">
        <v>28</v>
      </c>
      <c r="H226" s="163" t="s">
        <v>70</v>
      </c>
      <c r="I226" s="154" t="s">
        <v>901</v>
      </c>
      <c r="J226" s="178" t="s">
        <v>31</v>
      </c>
      <c r="K226" s="187">
        <v>0</v>
      </c>
      <c r="L226" s="187">
        <v>962.47</v>
      </c>
    </row>
    <row r="227" spans="1:12" s="195" customFormat="1" ht="26" x14ac:dyDescent="0.35">
      <c r="A227" s="171" t="s">
        <v>12</v>
      </c>
      <c r="B227" s="171" t="s">
        <v>889</v>
      </c>
      <c r="C227" s="175" t="s">
        <v>889</v>
      </c>
      <c r="D227" s="160" t="s">
        <v>890</v>
      </c>
      <c r="E227" s="175" t="s">
        <v>27</v>
      </c>
      <c r="F227" s="176" t="s">
        <v>842</v>
      </c>
      <c r="G227" s="196" t="s">
        <v>28</v>
      </c>
      <c r="H227" s="163" t="s">
        <v>841</v>
      </c>
      <c r="I227" s="154" t="s">
        <v>74</v>
      </c>
      <c r="J227" s="178" t="s">
        <v>31</v>
      </c>
      <c r="K227" s="187">
        <v>0</v>
      </c>
      <c r="L227" s="187">
        <v>6298.25</v>
      </c>
    </row>
    <row r="228" spans="1:12" s="195" customFormat="1" x14ac:dyDescent="0.35">
      <c r="A228" s="171" t="s">
        <v>12</v>
      </c>
      <c r="B228" s="171" t="s">
        <v>889</v>
      </c>
      <c r="C228" s="175" t="s">
        <v>889</v>
      </c>
      <c r="D228" s="160" t="s">
        <v>890</v>
      </c>
      <c r="E228" s="175" t="s">
        <v>18</v>
      </c>
      <c r="F228" s="176" t="s">
        <v>14</v>
      </c>
      <c r="G228" s="196" t="s">
        <v>887</v>
      </c>
      <c r="H228" s="163" t="s">
        <v>838</v>
      </c>
      <c r="I228" s="154" t="s">
        <v>80</v>
      </c>
      <c r="J228" s="178" t="s">
        <v>891</v>
      </c>
      <c r="K228" s="187">
        <v>0</v>
      </c>
      <c r="L228" s="187">
        <v>1463.95</v>
      </c>
    </row>
    <row r="229" spans="1:12" s="195" customFormat="1" x14ac:dyDescent="0.35">
      <c r="A229" s="171" t="s">
        <v>12</v>
      </c>
      <c r="B229" s="171" t="s">
        <v>889</v>
      </c>
      <c r="C229" s="175" t="s">
        <v>889</v>
      </c>
      <c r="D229" s="160" t="s">
        <v>890</v>
      </c>
      <c r="E229" s="175" t="s">
        <v>27</v>
      </c>
      <c r="F229" s="176" t="s">
        <v>842</v>
      </c>
      <c r="G229" s="196" t="s">
        <v>887</v>
      </c>
      <c r="H229" s="163" t="s">
        <v>839</v>
      </c>
      <c r="I229" s="154" t="s">
        <v>908</v>
      </c>
      <c r="J229" s="178" t="s">
        <v>76</v>
      </c>
      <c r="K229" s="187">
        <v>0</v>
      </c>
      <c r="L229" s="187">
        <v>9630</v>
      </c>
    </row>
    <row r="230" spans="1:12" s="195" customFormat="1" ht="26" x14ac:dyDescent="0.35">
      <c r="A230" s="171" t="s">
        <v>12</v>
      </c>
      <c r="B230" s="171" t="s">
        <v>889</v>
      </c>
      <c r="C230" s="175" t="s">
        <v>889</v>
      </c>
      <c r="D230" s="160" t="s">
        <v>890</v>
      </c>
      <c r="E230" s="175" t="s">
        <v>27</v>
      </c>
      <c r="F230" s="176" t="s">
        <v>842</v>
      </c>
      <c r="G230" s="196" t="s">
        <v>887</v>
      </c>
      <c r="H230" s="163" t="s">
        <v>852</v>
      </c>
      <c r="I230" s="154" t="s">
        <v>82</v>
      </c>
      <c r="J230" s="178" t="s">
        <v>76</v>
      </c>
      <c r="K230" s="187">
        <v>0</v>
      </c>
      <c r="L230" s="187">
        <v>6664.8</v>
      </c>
    </row>
    <row r="231" spans="1:12" s="195" customFormat="1" x14ac:dyDescent="0.35">
      <c r="A231" s="179" t="s">
        <v>12</v>
      </c>
      <c r="B231" s="179" t="s">
        <v>861</v>
      </c>
      <c r="C231" s="179" t="s">
        <v>861</v>
      </c>
      <c r="D231" s="180" t="s">
        <v>14</v>
      </c>
      <c r="E231" s="181" t="s">
        <v>18</v>
      </c>
      <c r="F231" s="180" t="s">
        <v>14</v>
      </c>
      <c r="G231" s="181" t="s">
        <v>19</v>
      </c>
      <c r="H231" s="182">
        <v>32601</v>
      </c>
      <c r="I231" s="4" t="s">
        <v>853</v>
      </c>
      <c r="J231" s="181" t="s">
        <v>26</v>
      </c>
      <c r="K231" s="190">
        <v>3500</v>
      </c>
      <c r="L231" s="191">
        <v>1043.9100000000001</v>
      </c>
    </row>
    <row r="232" spans="1:12" s="195" customFormat="1" x14ac:dyDescent="0.35">
      <c r="A232" s="179" t="s">
        <v>12</v>
      </c>
      <c r="B232" s="179" t="s">
        <v>861</v>
      </c>
      <c r="C232" s="179" t="s">
        <v>861</v>
      </c>
      <c r="D232" s="180" t="s">
        <v>14</v>
      </c>
      <c r="E232" s="181" t="s">
        <v>18</v>
      </c>
      <c r="F232" s="180" t="s">
        <v>14</v>
      </c>
      <c r="G232" s="181" t="s">
        <v>19</v>
      </c>
      <c r="H232" s="182">
        <v>21101</v>
      </c>
      <c r="I232" s="4" t="s">
        <v>862</v>
      </c>
      <c r="J232" s="181" t="s">
        <v>26</v>
      </c>
      <c r="K232" s="190">
        <v>5000</v>
      </c>
      <c r="L232" s="191">
        <v>0</v>
      </c>
    </row>
    <row r="233" spans="1:12" s="195" customFormat="1" ht="26" x14ac:dyDescent="0.35">
      <c r="A233" s="179" t="s">
        <v>12</v>
      </c>
      <c r="B233" s="179" t="s">
        <v>861</v>
      </c>
      <c r="C233" s="179" t="s">
        <v>861</v>
      </c>
      <c r="D233" s="180" t="s">
        <v>14</v>
      </c>
      <c r="E233" s="181" t="s">
        <v>18</v>
      </c>
      <c r="F233" s="180" t="s">
        <v>14</v>
      </c>
      <c r="G233" s="181" t="s">
        <v>19</v>
      </c>
      <c r="H233" s="182">
        <v>21401</v>
      </c>
      <c r="I233" s="4" t="s">
        <v>845</v>
      </c>
      <c r="J233" s="181" t="s">
        <v>26</v>
      </c>
      <c r="K233" s="190">
        <v>0</v>
      </c>
      <c r="L233" s="191">
        <v>2436.75</v>
      </c>
    </row>
    <row r="234" spans="1:12" s="195" customFormat="1" ht="39" x14ac:dyDescent="0.35">
      <c r="A234" s="179" t="s">
        <v>12</v>
      </c>
      <c r="B234" s="179" t="s">
        <v>861</v>
      </c>
      <c r="C234" s="179" t="s">
        <v>861</v>
      </c>
      <c r="D234" s="180" t="s">
        <v>14</v>
      </c>
      <c r="E234" s="181" t="s">
        <v>18</v>
      </c>
      <c r="F234" s="180" t="s">
        <v>14</v>
      </c>
      <c r="G234" s="181" t="s">
        <v>19</v>
      </c>
      <c r="H234" s="182">
        <v>22104</v>
      </c>
      <c r="I234" s="4" t="s">
        <v>833</v>
      </c>
      <c r="J234" s="181" t="s">
        <v>26</v>
      </c>
      <c r="K234" s="190">
        <v>1400</v>
      </c>
      <c r="L234" s="191">
        <v>0</v>
      </c>
    </row>
    <row r="235" spans="1:12" s="195" customFormat="1" x14ac:dyDescent="0.35">
      <c r="A235" s="179" t="s">
        <v>12</v>
      </c>
      <c r="B235" s="179" t="s">
        <v>861</v>
      </c>
      <c r="C235" s="179" t="s">
        <v>861</v>
      </c>
      <c r="D235" s="180" t="s">
        <v>14</v>
      </c>
      <c r="E235" s="181" t="s">
        <v>18</v>
      </c>
      <c r="F235" s="180" t="s">
        <v>14</v>
      </c>
      <c r="G235" s="181" t="s">
        <v>19</v>
      </c>
      <c r="H235" s="182">
        <v>21601</v>
      </c>
      <c r="I235" s="4" t="s">
        <v>863</v>
      </c>
      <c r="J235" s="181" t="s">
        <v>26</v>
      </c>
      <c r="K235" s="190">
        <v>5000</v>
      </c>
      <c r="L235" s="191">
        <v>5607</v>
      </c>
    </row>
    <row r="236" spans="1:12" s="195" customFormat="1" ht="26" x14ac:dyDescent="0.35">
      <c r="A236" s="179" t="s">
        <v>12</v>
      </c>
      <c r="B236" s="179" t="s">
        <v>861</v>
      </c>
      <c r="C236" s="179" t="s">
        <v>861</v>
      </c>
      <c r="D236" s="180" t="s">
        <v>14</v>
      </c>
      <c r="E236" s="181" t="s">
        <v>18</v>
      </c>
      <c r="F236" s="180" t="s">
        <v>14</v>
      </c>
      <c r="G236" s="181" t="s">
        <v>19</v>
      </c>
      <c r="H236" s="182">
        <v>31401</v>
      </c>
      <c r="I236" s="4" t="s">
        <v>915</v>
      </c>
      <c r="J236" s="181" t="s">
        <v>26</v>
      </c>
      <c r="K236" s="190">
        <v>2000</v>
      </c>
      <c r="L236" s="191">
        <v>1835.37</v>
      </c>
    </row>
    <row r="237" spans="1:12" s="195" customFormat="1" x14ac:dyDescent="0.35">
      <c r="A237" s="179" t="s">
        <v>12</v>
      </c>
      <c r="B237" s="179" t="s">
        <v>861</v>
      </c>
      <c r="C237" s="179" t="s">
        <v>861</v>
      </c>
      <c r="D237" s="180" t="s">
        <v>14</v>
      </c>
      <c r="E237" s="181" t="s">
        <v>18</v>
      </c>
      <c r="F237" s="180" t="s">
        <v>14</v>
      </c>
      <c r="G237" s="181" t="s">
        <v>21</v>
      </c>
      <c r="H237" s="182">
        <v>31301</v>
      </c>
      <c r="I237" s="4" t="s">
        <v>916</v>
      </c>
      <c r="J237" s="181" t="s">
        <v>31</v>
      </c>
      <c r="K237" s="190">
        <v>4500</v>
      </c>
      <c r="L237" s="191">
        <v>7452.74</v>
      </c>
    </row>
    <row r="238" spans="1:12" s="195" customFormat="1" x14ac:dyDescent="0.35">
      <c r="A238" s="179" t="s">
        <v>12</v>
      </c>
      <c r="B238" s="179" t="s">
        <v>861</v>
      </c>
      <c r="C238" s="179" t="s">
        <v>861</v>
      </c>
      <c r="D238" s="180" t="s">
        <v>14</v>
      </c>
      <c r="E238" s="181" t="s">
        <v>18</v>
      </c>
      <c r="F238" s="180" t="s">
        <v>14</v>
      </c>
      <c r="G238" s="181" t="s">
        <v>21</v>
      </c>
      <c r="H238" s="182">
        <v>32201</v>
      </c>
      <c r="I238" s="4" t="s">
        <v>849</v>
      </c>
      <c r="J238" s="181" t="s">
        <v>31</v>
      </c>
      <c r="K238" s="190">
        <v>138477</v>
      </c>
      <c r="L238" s="191">
        <v>138476.9</v>
      </c>
    </row>
    <row r="239" spans="1:12" s="195" customFormat="1" x14ac:dyDescent="0.35">
      <c r="A239" s="179" t="s">
        <v>12</v>
      </c>
      <c r="B239" s="179" t="s">
        <v>861</v>
      </c>
      <c r="C239" s="179" t="s">
        <v>861</v>
      </c>
      <c r="D239" s="180" t="s">
        <v>14</v>
      </c>
      <c r="E239" s="181" t="s">
        <v>27</v>
      </c>
      <c r="F239" s="180" t="s">
        <v>842</v>
      </c>
      <c r="G239" s="181" t="s">
        <v>28</v>
      </c>
      <c r="H239" s="182">
        <v>32201</v>
      </c>
      <c r="I239" s="4" t="s">
        <v>849</v>
      </c>
      <c r="J239" s="181" t="s">
        <v>31</v>
      </c>
      <c r="K239" s="190">
        <v>36672</v>
      </c>
      <c r="L239" s="191">
        <v>36671.82</v>
      </c>
    </row>
    <row r="240" spans="1:12" s="195" customFormat="1" x14ac:dyDescent="0.35">
      <c r="A240" s="179" t="s">
        <v>12</v>
      </c>
      <c r="B240" s="179" t="s">
        <v>861</v>
      </c>
      <c r="C240" s="179" t="s">
        <v>861</v>
      </c>
      <c r="D240" s="180" t="s">
        <v>14</v>
      </c>
      <c r="E240" s="181" t="s">
        <v>18</v>
      </c>
      <c r="F240" s="180" t="s">
        <v>14</v>
      </c>
      <c r="G240" s="181" t="s">
        <v>21</v>
      </c>
      <c r="H240" s="182">
        <v>33801</v>
      </c>
      <c r="I240" s="4" t="s">
        <v>850</v>
      </c>
      <c r="J240" s="181" t="s">
        <v>31</v>
      </c>
      <c r="K240" s="190">
        <v>49796</v>
      </c>
      <c r="L240" s="191">
        <v>53360</v>
      </c>
    </row>
    <row r="241" spans="1:21" s="195" customFormat="1" x14ac:dyDescent="0.35">
      <c r="A241" s="179" t="s">
        <v>12</v>
      </c>
      <c r="B241" s="179" t="s">
        <v>861</v>
      </c>
      <c r="C241" s="179" t="s">
        <v>861</v>
      </c>
      <c r="D241" s="180" t="s">
        <v>14</v>
      </c>
      <c r="E241" s="181" t="s">
        <v>18</v>
      </c>
      <c r="F241" s="180" t="s">
        <v>14</v>
      </c>
      <c r="G241" s="181" t="s">
        <v>21</v>
      </c>
      <c r="H241" s="182">
        <v>35801</v>
      </c>
      <c r="I241" s="4" t="s">
        <v>851</v>
      </c>
      <c r="J241" s="181" t="s">
        <v>31</v>
      </c>
      <c r="K241" s="190">
        <v>37064</v>
      </c>
      <c r="L241" s="191">
        <v>56700</v>
      </c>
    </row>
    <row r="242" spans="1:21" s="195" customFormat="1" ht="26" x14ac:dyDescent="0.35">
      <c r="A242" s="179" t="s">
        <v>12</v>
      </c>
      <c r="B242" s="179" t="s">
        <v>861</v>
      </c>
      <c r="C242" s="179" t="s">
        <v>861</v>
      </c>
      <c r="D242" s="180" t="s">
        <v>14</v>
      </c>
      <c r="E242" s="181" t="s">
        <v>27</v>
      </c>
      <c r="F242" s="180" t="s">
        <v>842</v>
      </c>
      <c r="G242" s="181" t="s">
        <v>28</v>
      </c>
      <c r="H242" s="182">
        <v>26103</v>
      </c>
      <c r="I242" s="154" t="s">
        <v>864</v>
      </c>
      <c r="J242" s="181" t="s">
        <v>26</v>
      </c>
      <c r="K242" s="191">
        <v>2000</v>
      </c>
      <c r="L242" s="191">
        <v>2000</v>
      </c>
    </row>
    <row r="243" spans="1:21" s="195" customFormat="1" x14ac:dyDescent="0.35">
      <c r="A243" s="179" t="s">
        <v>12</v>
      </c>
      <c r="B243" s="179" t="s">
        <v>861</v>
      </c>
      <c r="C243" s="179" t="s">
        <v>861</v>
      </c>
      <c r="D243" s="180" t="s">
        <v>14</v>
      </c>
      <c r="E243" s="181" t="s">
        <v>27</v>
      </c>
      <c r="F243" s="180" t="s">
        <v>842</v>
      </c>
      <c r="G243" s="181" t="s">
        <v>28</v>
      </c>
      <c r="H243" s="182">
        <v>21101</v>
      </c>
      <c r="I243" s="154" t="s">
        <v>862</v>
      </c>
      <c r="J243" s="181" t="s">
        <v>26</v>
      </c>
      <c r="K243" s="191">
        <v>1500</v>
      </c>
      <c r="L243" s="191">
        <v>1499.99</v>
      </c>
    </row>
    <row r="244" spans="1:21" s="195" customFormat="1" x14ac:dyDescent="0.35">
      <c r="A244" s="179"/>
      <c r="B244" s="179"/>
      <c r="C244" s="179" t="s">
        <v>861</v>
      </c>
      <c r="D244" s="180" t="s">
        <v>14</v>
      </c>
      <c r="E244" s="181" t="s">
        <v>27</v>
      </c>
      <c r="F244" s="180" t="s">
        <v>842</v>
      </c>
      <c r="G244" s="181" t="s">
        <v>28</v>
      </c>
      <c r="H244" s="182">
        <v>21601</v>
      </c>
      <c r="I244" s="154" t="s">
        <v>848</v>
      </c>
      <c r="J244" s="181" t="s">
        <v>26</v>
      </c>
      <c r="K244" s="191">
        <v>1500</v>
      </c>
      <c r="L244" s="191">
        <v>1500</v>
      </c>
    </row>
    <row r="245" spans="1:21" s="195" customFormat="1" ht="26" x14ac:dyDescent="0.35">
      <c r="A245" s="179" t="s">
        <v>12</v>
      </c>
      <c r="B245" s="179" t="s">
        <v>861</v>
      </c>
      <c r="C245" s="179" t="s">
        <v>861</v>
      </c>
      <c r="D245" s="180" t="s">
        <v>14</v>
      </c>
      <c r="E245" s="181" t="s">
        <v>27</v>
      </c>
      <c r="F245" s="180" t="s">
        <v>842</v>
      </c>
      <c r="G245" s="181" t="s">
        <v>28</v>
      </c>
      <c r="H245" s="182">
        <v>26102</v>
      </c>
      <c r="I245" s="154" t="s">
        <v>864</v>
      </c>
      <c r="J245" s="181" t="s">
        <v>26</v>
      </c>
      <c r="K245" s="191">
        <v>575</v>
      </c>
      <c r="L245" s="191">
        <v>575</v>
      </c>
    </row>
    <row r="246" spans="1:21" s="195" customFormat="1" ht="39" x14ac:dyDescent="0.35">
      <c r="A246" s="179" t="s">
        <v>12</v>
      </c>
      <c r="B246" s="179" t="s">
        <v>861</v>
      </c>
      <c r="C246" s="179" t="s">
        <v>861</v>
      </c>
      <c r="D246" s="180" t="s">
        <v>14</v>
      </c>
      <c r="E246" s="181" t="s">
        <v>18</v>
      </c>
      <c r="F246" s="180" t="s">
        <v>14</v>
      </c>
      <c r="G246" s="181" t="s">
        <v>19</v>
      </c>
      <c r="H246" s="182">
        <v>37504</v>
      </c>
      <c r="I246" s="154" t="s">
        <v>860</v>
      </c>
      <c r="J246" s="181" t="s">
        <v>26</v>
      </c>
      <c r="K246" s="191">
        <v>1250</v>
      </c>
      <c r="L246" s="191">
        <v>0</v>
      </c>
    </row>
    <row r="247" spans="1:21" s="195" customFormat="1" x14ac:dyDescent="0.35">
      <c r="A247" s="179" t="s">
        <v>12</v>
      </c>
      <c r="B247" s="179" t="s">
        <v>861</v>
      </c>
      <c r="C247" s="179" t="s">
        <v>861</v>
      </c>
      <c r="D247" s="180" t="s">
        <v>14</v>
      </c>
      <c r="E247" s="181" t="s">
        <v>18</v>
      </c>
      <c r="F247" s="180" t="s">
        <v>14</v>
      </c>
      <c r="G247" s="181" t="s">
        <v>19</v>
      </c>
      <c r="H247" s="182">
        <v>39202</v>
      </c>
      <c r="I247" s="154" t="s">
        <v>858</v>
      </c>
      <c r="J247" s="181" t="s">
        <v>26</v>
      </c>
      <c r="K247" s="191">
        <v>600</v>
      </c>
      <c r="L247" s="191">
        <v>0</v>
      </c>
    </row>
    <row r="248" spans="1:21" s="195" customFormat="1" ht="26" x14ac:dyDescent="0.35">
      <c r="A248" s="179" t="s">
        <v>12</v>
      </c>
      <c r="B248" s="179" t="s">
        <v>861</v>
      </c>
      <c r="C248" s="179" t="s">
        <v>861</v>
      </c>
      <c r="D248" s="180" t="s">
        <v>14</v>
      </c>
      <c r="E248" s="181" t="s">
        <v>18</v>
      </c>
      <c r="F248" s="180" t="s">
        <v>14</v>
      </c>
      <c r="G248" s="181" t="s">
        <v>19</v>
      </c>
      <c r="H248" s="182">
        <v>26103</v>
      </c>
      <c r="I248" s="154" t="s">
        <v>864</v>
      </c>
      <c r="J248" s="181" t="s">
        <v>26</v>
      </c>
      <c r="K248" s="191">
        <v>9000</v>
      </c>
      <c r="L248" s="191">
        <v>9000</v>
      </c>
    </row>
    <row r="249" spans="1:21" s="195" customFormat="1" x14ac:dyDescent="0.35">
      <c r="A249" s="179" t="s">
        <v>12</v>
      </c>
      <c r="B249" s="179" t="s">
        <v>861</v>
      </c>
      <c r="C249" s="179" t="s">
        <v>861</v>
      </c>
      <c r="D249" s="183" t="s">
        <v>14</v>
      </c>
      <c r="E249" s="4" t="s">
        <v>18</v>
      </c>
      <c r="F249" s="183" t="s">
        <v>14</v>
      </c>
      <c r="G249" s="4" t="s">
        <v>19</v>
      </c>
      <c r="H249" s="177">
        <v>33801</v>
      </c>
      <c r="I249" s="4" t="s">
        <v>850</v>
      </c>
      <c r="J249" s="4" t="s">
        <v>26</v>
      </c>
      <c r="K249" s="191">
        <v>0</v>
      </c>
      <c r="L249" s="191">
        <v>1460</v>
      </c>
    </row>
    <row r="250" spans="1:21" s="195" customFormat="1" ht="39" x14ac:dyDescent="0.35">
      <c r="A250" s="179" t="s">
        <v>12</v>
      </c>
      <c r="B250" s="179" t="s">
        <v>917</v>
      </c>
      <c r="C250" s="179" t="s">
        <v>917</v>
      </c>
      <c r="D250" s="180" t="s">
        <v>14</v>
      </c>
      <c r="E250" s="181" t="s">
        <v>18</v>
      </c>
      <c r="F250" s="180" t="s">
        <v>14</v>
      </c>
      <c r="G250" s="181" t="s">
        <v>19</v>
      </c>
      <c r="H250" s="182">
        <v>22104</v>
      </c>
      <c r="I250" s="4" t="s">
        <v>918</v>
      </c>
      <c r="J250" s="4" t="s">
        <v>31</v>
      </c>
      <c r="K250" s="191">
        <v>4317</v>
      </c>
      <c r="L250" s="191"/>
      <c r="U250" s="195">
        <v>4137</v>
      </c>
    </row>
    <row r="251" spans="1:21" s="195" customFormat="1" ht="65" x14ac:dyDescent="0.35">
      <c r="A251" s="179" t="s">
        <v>12</v>
      </c>
      <c r="B251" s="179" t="s">
        <v>917</v>
      </c>
      <c r="C251" s="179" t="s">
        <v>917</v>
      </c>
      <c r="D251" s="180" t="s">
        <v>14</v>
      </c>
      <c r="E251" s="181" t="s">
        <v>18</v>
      </c>
      <c r="F251" s="180" t="s">
        <v>14</v>
      </c>
      <c r="G251" s="181" t="s">
        <v>19</v>
      </c>
      <c r="H251" s="182">
        <v>26103</v>
      </c>
      <c r="I251" s="4" t="s">
        <v>106</v>
      </c>
      <c r="J251" s="4" t="s">
        <v>31</v>
      </c>
      <c r="K251" s="191">
        <v>7000</v>
      </c>
      <c r="L251" s="191">
        <v>7000</v>
      </c>
      <c r="U251" s="195">
        <v>7000</v>
      </c>
    </row>
    <row r="252" spans="1:21" s="195" customFormat="1" x14ac:dyDescent="0.35">
      <c r="A252" s="179" t="s">
        <v>12</v>
      </c>
      <c r="B252" s="179" t="s">
        <v>917</v>
      </c>
      <c r="C252" s="179" t="s">
        <v>917</v>
      </c>
      <c r="D252" s="180" t="s">
        <v>14</v>
      </c>
      <c r="E252" s="181" t="s">
        <v>18</v>
      </c>
      <c r="F252" s="180" t="s">
        <v>14</v>
      </c>
      <c r="G252" s="181" t="s">
        <v>19</v>
      </c>
      <c r="H252" s="182">
        <v>31401</v>
      </c>
      <c r="I252" s="4" t="s">
        <v>63</v>
      </c>
      <c r="J252" s="4" t="s">
        <v>31</v>
      </c>
      <c r="K252" s="191">
        <v>2500</v>
      </c>
      <c r="L252" s="191">
        <v>2500</v>
      </c>
      <c r="U252" s="195">
        <v>2500</v>
      </c>
    </row>
    <row r="253" spans="1:21" s="195" customFormat="1" ht="26" x14ac:dyDescent="0.35">
      <c r="A253" s="179" t="s">
        <v>12</v>
      </c>
      <c r="B253" s="179" t="s">
        <v>917</v>
      </c>
      <c r="C253" s="179" t="s">
        <v>917</v>
      </c>
      <c r="D253" s="180" t="s">
        <v>14</v>
      </c>
      <c r="E253" s="181" t="s">
        <v>18</v>
      </c>
      <c r="F253" s="180" t="s">
        <v>14</v>
      </c>
      <c r="G253" s="181" t="s">
        <v>19</v>
      </c>
      <c r="H253" s="182">
        <v>32601</v>
      </c>
      <c r="I253" s="4" t="s">
        <v>65</v>
      </c>
      <c r="J253" s="4" t="s">
        <v>31</v>
      </c>
      <c r="K253" s="191">
        <v>3000</v>
      </c>
      <c r="L253" s="191">
        <v>3000</v>
      </c>
      <c r="U253" s="195">
        <v>1942</v>
      </c>
    </row>
    <row r="254" spans="1:21" s="195" customFormat="1" ht="39" x14ac:dyDescent="0.35">
      <c r="A254" s="179" t="s">
        <v>12</v>
      </c>
      <c r="B254" s="179" t="s">
        <v>917</v>
      </c>
      <c r="C254" s="179" t="s">
        <v>917</v>
      </c>
      <c r="D254" s="180" t="s">
        <v>14</v>
      </c>
      <c r="E254" s="181" t="s">
        <v>18</v>
      </c>
      <c r="F254" s="180" t="s">
        <v>14</v>
      </c>
      <c r="G254" s="181" t="s">
        <v>19</v>
      </c>
      <c r="H254" s="182">
        <v>35201</v>
      </c>
      <c r="I254" s="4" t="s">
        <v>72</v>
      </c>
      <c r="J254" s="4" t="s">
        <v>31</v>
      </c>
      <c r="K254" s="191">
        <v>1500</v>
      </c>
      <c r="L254" s="191">
        <v>1500</v>
      </c>
      <c r="U254" s="195">
        <v>1500</v>
      </c>
    </row>
    <row r="255" spans="1:21" s="195" customFormat="1" ht="39" x14ac:dyDescent="0.35">
      <c r="A255" s="179" t="s">
        <v>12</v>
      </c>
      <c r="B255" s="179" t="s">
        <v>917</v>
      </c>
      <c r="C255" s="179" t="s">
        <v>917</v>
      </c>
      <c r="D255" s="180" t="s">
        <v>14</v>
      </c>
      <c r="E255" s="181" t="s">
        <v>18</v>
      </c>
      <c r="F255" s="180" t="s">
        <v>14</v>
      </c>
      <c r="G255" s="181" t="s">
        <v>19</v>
      </c>
      <c r="H255" s="182">
        <v>37504</v>
      </c>
      <c r="I255" s="4" t="s">
        <v>46</v>
      </c>
      <c r="J255" s="4" t="s">
        <v>31</v>
      </c>
      <c r="K255" s="191">
        <v>1250</v>
      </c>
      <c r="L255" s="191">
        <v>1250</v>
      </c>
      <c r="U255" s="195">
        <v>1250</v>
      </c>
    </row>
    <row r="256" spans="1:21" s="195" customFormat="1" x14ac:dyDescent="0.35">
      <c r="A256" s="179" t="s">
        <v>12</v>
      </c>
      <c r="B256" s="179" t="s">
        <v>917</v>
      </c>
      <c r="C256" s="179" t="s">
        <v>917</v>
      </c>
      <c r="D256" s="180" t="s">
        <v>14</v>
      </c>
      <c r="E256" s="181" t="s">
        <v>18</v>
      </c>
      <c r="F256" s="180" t="s">
        <v>14</v>
      </c>
      <c r="G256" s="181" t="s">
        <v>19</v>
      </c>
      <c r="H256" s="182">
        <v>39202</v>
      </c>
      <c r="I256" s="4" t="s">
        <v>48</v>
      </c>
      <c r="J256" s="4" t="s">
        <v>31</v>
      </c>
      <c r="K256" s="191">
        <v>590</v>
      </c>
      <c r="L256" s="191">
        <v>590</v>
      </c>
      <c r="U256" s="195">
        <v>590</v>
      </c>
    </row>
    <row r="257" spans="1:21" s="195" customFormat="1" x14ac:dyDescent="0.35">
      <c r="A257" s="179" t="s">
        <v>12</v>
      </c>
      <c r="B257" s="179" t="s">
        <v>917</v>
      </c>
      <c r="C257" s="179" t="s">
        <v>917</v>
      </c>
      <c r="D257" s="180" t="s">
        <v>14</v>
      </c>
      <c r="E257" s="181" t="s">
        <v>18</v>
      </c>
      <c r="F257" s="180" t="s">
        <v>14</v>
      </c>
      <c r="G257" s="181" t="s">
        <v>21</v>
      </c>
      <c r="H257" s="182">
        <v>31301</v>
      </c>
      <c r="I257" s="4" t="s">
        <v>79</v>
      </c>
      <c r="J257" s="4" t="s">
        <v>31</v>
      </c>
      <c r="K257" s="191">
        <v>3546</v>
      </c>
      <c r="L257" s="191">
        <v>3546</v>
      </c>
      <c r="U257" s="195">
        <v>4200</v>
      </c>
    </row>
    <row r="258" spans="1:21" s="195" customFormat="1" x14ac:dyDescent="0.35">
      <c r="A258" s="147" t="s">
        <v>12</v>
      </c>
      <c r="B258" s="147" t="s">
        <v>917</v>
      </c>
      <c r="C258" s="147" t="s">
        <v>917</v>
      </c>
      <c r="D258" s="148" t="s">
        <v>14</v>
      </c>
      <c r="E258" s="149" t="s">
        <v>18</v>
      </c>
      <c r="F258" s="148" t="s">
        <v>14</v>
      </c>
      <c r="G258" s="149" t="s">
        <v>21</v>
      </c>
      <c r="H258" s="151">
        <v>32201</v>
      </c>
      <c r="I258" s="152" t="s">
        <v>80</v>
      </c>
      <c r="J258" s="4" t="s">
        <v>31</v>
      </c>
      <c r="K258" s="197">
        <v>180000</v>
      </c>
      <c r="L258" s="197">
        <v>180000</v>
      </c>
      <c r="U258" s="195">
        <v>180000</v>
      </c>
    </row>
    <row r="259" spans="1:21" s="195" customFormat="1" x14ac:dyDescent="0.35">
      <c r="A259" s="147" t="s">
        <v>12</v>
      </c>
      <c r="B259" s="147" t="s">
        <v>917</v>
      </c>
      <c r="C259" s="147" t="s">
        <v>917</v>
      </c>
      <c r="D259" s="148" t="s">
        <v>14</v>
      </c>
      <c r="E259" s="149" t="s">
        <v>18</v>
      </c>
      <c r="F259" s="148" t="s">
        <v>14</v>
      </c>
      <c r="G259" s="149" t="s">
        <v>21</v>
      </c>
      <c r="H259" s="151">
        <v>33801</v>
      </c>
      <c r="I259" s="152" t="s">
        <v>592</v>
      </c>
      <c r="J259" s="4" t="s">
        <v>31</v>
      </c>
      <c r="K259" s="197">
        <v>96855</v>
      </c>
      <c r="L259" s="197">
        <v>96855</v>
      </c>
      <c r="U259" s="195">
        <v>96855</v>
      </c>
    </row>
    <row r="260" spans="1:21" s="195" customFormat="1" ht="26" x14ac:dyDescent="0.35">
      <c r="A260" s="147" t="s">
        <v>12</v>
      </c>
      <c r="B260" s="147" t="s">
        <v>917</v>
      </c>
      <c r="C260" s="147" t="s">
        <v>917</v>
      </c>
      <c r="D260" s="148" t="s">
        <v>14</v>
      </c>
      <c r="E260" s="149" t="s">
        <v>18</v>
      </c>
      <c r="F260" s="148" t="s">
        <v>14</v>
      </c>
      <c r="G260" s="149" t="s">
        <v>21</v>
      </c>
      <c r="H260" s="151">
        <v>35801</v>
      </c>
      <c r="I260" s="152" t="s">
        <v>82</v>
      </c>
      <c r="J260" s="4" t="s">
        <v>31</v>
      </c>
      <c r="K260" s="197">
        <v>51159</v>
      </c>
      <c r="L260" s="197">
        <v>51159</v>
      </c>
      <c r="U260" s="195">
        <v>51159</v>
      </c>
    </row>
    <row r="261" spans="1:21" s="195" customFormat="1" ht="26" x14ac:dyDescent="0.35">
      <c r="A261" s="147" t="s">
        <v>12</v>
      </c>
      <c r="B261" s="147" t="s">
        <v>917</v>
      </c>
      <c r="C261" s="147" t="s">
        <v>917</v>
      </c>
      <c r="D261" s="148" t="s">
        <v>14</v>
      </c>
      <c r="E261" s="149" t="s">
        <v>27</v>
      </c>
      <c r="F261" s="148" t="s">
        <v>842</v>
      </c>
      <c r="G261" s="149" t="s">
        <v>28</v>
      </c>
      <c r="H261" s="151">
        <v>26102</v>
      </c>
      <c r="I261" s="152" t="s">
        <v>919</v>
      </c>
      <c r="J261" s="4" t="s">
        <v>31</v>
      </c>
      <c r="K261" s="197">
        <v>6394</v>
      </c>
      <c r="L261" s="197">
        <v>6394</v>
      </c>
      <c r="U261" s="195">
        <v>7000</v>
      </c>
    </row>
    <row r="262" spans="1:21" s="195" customFormat="1" ht="26" x14ac:dyDescent="0.35">
      <c r="A262" s="147" t="s">
        <v>12</v>
      </c>
      <c r="B262" s="147" t="s">
        <v>917</v>
      </c>
      <c r="C262" s="147" t="s">
        <v>917</v>
      </c>
      <c r="D262" s="148" t="s">
        <v>14</v>
      </c>
      <c r="E262" s="149" t="s">
        <v>27</v>
      </c>
      <c r="F262" s="148" t="s">
        <v>86</v>
      </c>
      <c r="G262" s="149" t="s">
        <v>113</v>
      </c>
      <c r="H262" s="151">
        <v>37901</v>
      </c>
      <c r="I262" s="152" t="s">
        <v>116</v>
      </c>
      <c r="J262" s="4" t="s">
        <v>31</v>
      </c>
      <c r="K262" s="197">
        <v>6040</v>
      </c>
      <c r="L262" s="197">
        <v>6040</v>
      </c>
      <c r="U262" s="195">
        <v>6040</v>
      </c>
    </row>
    <row r="263" spans="1:21" s="195" customFormat="1" ht="26" x14ac:dyDescent="0.35">
      <c r="A263" s="147" t="s">
        <v>12</v>
      </c>
      <c r="B263" s="147" t="s">
        <v>917</v>
      </c>
      <c r="C263" s="147" t="s">
        <v>917</v>
      </c>
      <c r="D263" s="148" t="s">
        <v>14</v>
      </c>
      <c r="E263" s="149" t="s">
        <v>27</v>
      </c>
      <c r="F263" s="148" t="s">
        <v>86</v>
      </c>
      <c r="G263" s="149" t="s">
        <v>110</v>
      </c>
      <c r="H263" s="151">
        <v>37901</v>
      </c>
      <c r="I263" s="152" t="s">
        <v>116</v>
      </c>
      <c r="J263" s="4" t="s">
        <v>31</v>
      </c>
      <c r="K263" s="197">
        <v>2416</v>
      </c>
      <c r="L263" s="197">
        <v>2416</v>
      </c>
      <c r="U263" s="195">
        <v>2416</v>
      </c>
    </row>
    <row r="264" spans="1:21" s="195" customFormat="1" ht="26" x14ac:dyDescent="0.35">
      <c r="A264" s="147" t="s">
        <v>12</v>
      </c>
      <c r="B264" s="147" t="s">
        <v>917</v>
      </c>
      <c r="C264" s="147" t="s">
        <v>917</v>
      </c>
      <c r="D264" s="148" t="s">
        <v>14</v>
      </c>
      <c r="E264" s="149" t="s">
        <v>27</v>
      </c>
      <c r="F264" s="148" t="s">
        <v>842</v>
      </c>
      <c r="G264" s="149" t="s">
        <v>920</v>
      </c>
      <c r="H264" s="151">
        <v>37901</v>
      </c>
      <c r="I264" s="152" t="s">
        <v>116</v>
      </c>
      <c r="J264" s="4" t="s">
        <v>31</v>
      </c>
      <c r="K264" s="197">
        <v>18120</v>
      </c>
      <c r="L264" s="197">
        <v>20838</v>
      </c>
      <c r="U264" s="195">
        <v>18120</v>
      </c>
    </row>
    <row r="265" spans="1:21" s="195" customFormat="1" x14ac:dyDescent="0.35">
      <c r="A265" s="3" t="s">
        <v>12</v>
      </c>
      <c r="B265" s="3" t="s">
        <v>917</v>
      </c>
      <c r="C265" s="3" t="s">
        <v>917</v>
      </c>
      <c r="D265" s="160" t="s">
        <v>14</v>
      </c>
      <c r="E265" s="150" t="s">
        <v>27</v>
      </c>
      <c r="F265" s="160" t="s">
        <v>842</v>
      </c>
      <c r="G265" s="150" t="s">
        <v>28</v>
      </c>
      <c r="H265" s="163">
        <v>32201</v>
      </c>
      <c r="I265" s="152" t="s">
        <v>80</v>
      </c>
      <c r="J265" s="4" t="s">
        <v>31</v>
      </c>
      <c r="K265" s="197">
        <v>48478</v>
      </c>
      <c r="L265" s="197">
        <v>48478</v>
      </c>
      <c r="U265" s="195">
        <v>48748</v>
      </c>
    </row>
    <row r="266" spans="1:21" x14ac:dyDescent="0.35">
      <c r="A266" s="210" t="s">
        <v>137</v>
      </c>
      <c r="B266" s="210"/>
      <c r="C266" s="210"/>
      <c r="D266" s="210"/>
      <c r="E266" s="210"/>
      <c r="F266" s="210"/>
      <c r="G266" s="210"/>
      <c r="H266" s="210"/>
      <c r="I266" s="210"/>
      <c r="J266" s="210"/>
      <c r="K266" s="146">
        <f>SUM(K10:K264)</f>
        <v>3303659.1</v>
      </c>
      <c r="L266" s="146">
        <f>SUM(L10:L264)</f>
        <v>3735709.9800000009</v>
      </c>
    </row>
  </sheetData>
  <sortState xmlns:xlrd2="http://schemas.microsoft.com/office/spreadsheetml/2017/richdata2" ref="A10:L264">
    <sortCondition ref="B10:B264"/>
  </sortState>
  <mergeCells count="5">
    <mergeCell ref="A3:L3"/>
    <mergeCell ref="A4:L4"/>
    <mergeCell ref="A5:L5"/>
    <mergeCell ref="A6:L6"/>
    <mergeCell ref="A266:J26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2024-09-20T19:39:27Z</dcterms:modified>
</cp:coreProperties>
</file>