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AGOSTO 2024/PAAASINE/HIDALGO/"/>
    </mc:Choice>
  </mc:AlternateContent>
  <xr:revisionPtr revIDLastSave="0" documentId="8_{B0B6264F-A42F-4DD0-8005-72AB7649E7AE}" xr6:coauthVersionLast="47" xr6:coauthVersionMax="47" xr10:uidLastSave="{00000000-0000-0000-0000-000000000000}"/>
  <bookViews>
    <workbookView xWindow="-110" yWindow="-110" windowWidth="19420" windowHeight="11500" xr2:uid="{D4F32F9B-1990-4C6D-B375-D4B06161008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3" i="1" l="1"/>
  <c r="P183" i="1"/>
  <c r="R174" i="1" l="1"/>
  <c r="P173" i="1"/>
  <c r="P172" i="1"/>
  <c r="R152" i="1" l="1"/>
  <c r="R139" i="1" l="1"/>
  <c r="R138" i="1"/>
  <c r="R137" i="1"/>
  <c r="R134" i="1"/>
  <c r="R141" i="1" s="1"/>
  <c r="R129" i="1" l="1"/>
  <c r="R75" i="1" l="1"/>
  <c r="R56" i="1" l="1"/>
  <c r="R22" i="1"/>
  <c r="R21" i="1"/>
  <c r="R16" i="1"/>
  <c r="R12" i="1"/>
  <c r="R13" i="1" l="1"/>
  <c r="R14" i="1"/>
  <c r="R15" i="1"/>
  <c r="R17" i="1"/>
  <c r="R18" i="1"/>
  <c r="R20" i="1"/>
  <c r="R19" i="1"/>
  <c r="R23" i="1" l="1"/>
</calcChain>
</file>

<file path=xl/sharedStrings.xml><?xml version="1.0" encoding="utf-8"?>
<sst xmlns="http://schemas.openxmlformats.org/spreadsheetml/2006/main" count="2217" uniqueCount="379">
  <si>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</si>
  <si>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</si>
  <si>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</si>
  <si>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</si>
  <si>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</si>
  <si>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</si>
  <si>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</si>
  <si>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</si>
  <si>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</si>
  <si>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</si>
  <si>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</si>
  <si>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</si>
  <si>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</si>
  <si>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</si>
  <si>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</si>
  <si>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</si>
  <si>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</si>
  <si>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</si>
  <si>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</si>
  <si>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</si>
  <si>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</si>
  <si>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</si>
  <si>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</si>
  <si>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</si>
  <si>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</si>
  <si>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SERVICIO</t>
  </si>
  <si>
    <t>B00OD01</t>
  </si>
  <si>
    <t>NO APLICA</t>
  </si>
  <si>
    <t>Total</t>
  </si>
  <si>
    <t>* El precio unitario con IVA esta redondeado.</t>
  </si>
  <si>
    <t>SERVICIOS</t>
  </si>
  <si>
    <t>CONTRATO</t>
  </si>
  <si>
    <t>Total agosto</t>
  </si>
  <si>
    <t>INE/SERVS/JLE-HGO/006/2024</t>
  </si>
  <si>
    <t>ANUAL</t>
  </si>
  <si>
    <t>INE/SERVS/JLE/HGO/004/2024</t>
  </si>
  <si>
    <t>INE/SERVS/JLE-HGO/008/2024</t>
  </si>
  <si>
    <t>INE/SERVS/JLE-HGO/007/2024</t>
  </si>
  <si>
    <t>INE/SERVS/JLE-HGO/003/2024</t>
  </si>
  <si>
    <t>UR Presp</t>
  </si>
  <si>
    <t>UR Ejerce</t>
  </si>
  <si>
    <t>Agosto</t>
  </si>
  <si>
    <t>HG01</t>
  </si>
  <si>
    <t>21101001-0006</t>
  </si>
  <si>
    <t>Pieza</t>
  </si>
  <si>
    <t>ADJUDICACIÓN DIRECTA</t>
  </si>
  <si>
    <t>21100087-0013</t>
  </si>
  <si>
    <t>Paquete</t>
  </si>
  <si>
    <t>21100087-0021</t>
  </si>
  <si>
    <t>21100036-0002</t>
  </si>
  <si>
    <t>Caja</t>
  </si>
  <si>
    <t>21100058-0002</t>
  </si>
  <si>
    <t>21100013-0005</t>
  </si>
  <si>
    <t>21100013-0006</t>
  </si>
  <si>
    <t>21100033-0015</t>
  </si>
  <si>
    <t>22104001-0020</t>
  </si>
  <si>
    <t>22100002-0003</t>
  </si>
  <si>
    <t>Kilo</t>
  </si>
  <si>
    <t>22100004-0002</t>
  </si>
  <si>
    <t>FRASCO</t>
  </si>
  <si>
    <t>22100008-0001</t>
  </si>
  <si>
    <t>CAJA</t>
  </si>
  <si>
    <t>22100006-0002</t>
  </si>
  <si>
    <t>R009</t>
  </si>
  <si>
    <t>067</t>
  </si>
  <si>
    <t>26105001-0003</t>
  </si>
  <si>
    <t>Litro</t>
  </si>
  <si>
    <t>32201</t>
  </si>
  <si>
    <t>INE/SERV/004/2019  </t>
  </si>
  <si>
    <t>INE/SERV/002/2019</t>
  </si>
  <si>
    <t>37504</t>
  </si>
  <si>
    <t>Junta Local Ejecutiva</t>
  </si>
  <si>
    <t>Materiales y útiles de oficina</t>
  </si>
  <si>
    <t>Productos alimenticios para el personal en las</t>
  </si>
  <si>
    <t>instalaciones de las unidades responsables</t>
  </si>
  <si>
    <t>Servicio de agua</t>
  </si>
  <si>
    <t>Arrendamiento de edificios y locales</t>
  </si>
  <si>
    <t>Servicios de vigilancia</t>
  </si>
  <si>
    <t>Adquisición de material y útiles de oficina para el desarrollo de las áreas que integran esta junta local ejecutiva saas-01-11/07/2024</t>
  </si>
  <si>
    <t>Adquisición de agua embotellada garrafón de 20 lts 50 piezas para la junta local ejecutiva correspondientes al mes de julio 2024</t>
  </si>
  <si>
    <t>Servicio de alimentos para los participantes del los cursos del mantenimiento del sistema de gestión calidad el día 8 y 9 de agosto 2024 en la junta local ejecutiva</t>
  </si>
  <si>
    <t>Adquisición de agua embotellada garrafón de 20 lts 30 piezas para la junta local ejecutiva correspondientes al mes de agosto 2024</t>
  </si>
  <si>
    <t>Servicio de agua potable en el inmueble que ocupa la junta local ejecutiva del INE en el estado de hidalgo correspondiente al mes de julio 2024</t>
  </si>
  <si>
    <t>Arrendamiento de la bodega de bienes perteneciente a la junta local ejecutiva del INE en el estado de hidalgo correspondiente al mes de julio 2024</t>
  </si>
  <si>
    <t>Servicio de vigilancia en las instalaciones del edificio de la junta local ejecutiva del INE en el estado de hidalgo correspondiente al mes de julio 2024</t>
  </si>
  <si>
    <t>Servicio de vigilancia en la bodega de bienes de la junta local ejecutiva del INE en el estado de hidalgo correspondiente al mes de julio 2024</t>
  </si>
  <si>
    <t>Servicio de mantenimiento preventivo al elevador del edificio de la junta local ejecutiva del INE en el estado de hidalgo correspondiente al mes de julio 2024</t>
  </si>
  <si>
    <t>Servicio de mantenimiento preventivo mensual a la planta tratadora de aguas residuales de la junta local ejecutiva del INE en el estado de hidalgo correspondiente al mes de julio 2024</t>
  </si>
  <si>
    <t>Servicio de limpieza en el edificio de la junta local ejecutiva del INE en el estado de hidalgo correspondiente al mes de julio 2024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</si>
  <si>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</si>
  <si>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</si>
  <si>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</si>
  <si>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</si>
  <si>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</si>
  <si>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Junta Distrital Ejecutiva 06</t>
  </si>
  <si>
    <t>Junta Distrital Ejecutiva 07</t>
  </si>
  <si>
    <t xml:space="preserve">Materiales y útiles de oficina </t>
  </si>
  <si>
    <t>Productos alimenticios para el personal en las instalaciones de las unidades responsables</t>
  </si>
  <si>
    <t>Combustibles, lubricantes y aditivos para maquinaria, equipo de producción y servicios administrativos</t>
  </si>
  <si>
    <t>Servicio telefónico convencional</t>
  </si>
  <si>
    <t>Servicio postal</t>
  </si>
  <si>
    <t>Arrendamiento de maquinaria y equipo</t>
  </si>
  <si>
    <t>Otros servicios comerciales</t>
  </si>
  <si>
    <t>Servicios de vigilancia (JDE)</t>
  </si>
  <si>
    <t>Servicios de vigilancia (MAC)</t>
  </si>
  <si>
    <t xml:space="preserve">Mantenimiento y conservación de vehículos terrestres, aéreos, marítimos, lacustres y fluviales </t>
  </si>
  <si>
    <t>Servicios de lavandería, limpieza e higiene</t>
  </si>
  <si>
    <t>Servicios de jardinería y fumigación (MAC Y JUNTA)</t>
  </si>
  <si>
    <t>Viáticos nacionales pera servidores públicos en el desempeño de funciones oficiales</t>
  </si>
  <si>
    <t>Marcador tinta permanente</t>
  </si>
  <si>
    <t>Clip estándar # 2</t>
  </si>
  <si>
    <t>Folder t/carta</t>
  </si>
  <si>
    <t>Bolígrafo tinta azul</t>
  </si>
  <si>
    <t>Bolígrafo tinta negro</t>
  </si>
  <si>
    <t>Cinta diurex 24 x 65</t>
  </si>
  <si>
    <t>Agua purificada 600 ml</t>
  </si>
  <si>
    <t>Azúcar</t>
  </si>
  <si>
    <t>Café soluble</t>
  </si>
  <si>
    <t>Galleta surtido especial</t>
  </si>
  <si>
    <t>Crema en polvo</t>
  </si>
  <si>
    <t>Gas lp</t>
  </si>
  <si>
    <t>Envíos de paquetería por DHL</t>
  </si>
  <si>
    <t>Renta del edificio (JDE)</t>
  </si>
  <si>
    <t>Renta del edificio (MAC)</t>
  </si>
  <si>
    <t>Arrendamiento fotocopiadoras</t>
  </si>
  <si>
    <t>Pensión de vehículos oficiales</t>
  </si>
  <si>
    <t>Servicio de vigilancia (JDE)</t>
  </si>
  <si>
    <t>Servicio de vigilancia (MAC)</t>
  </si>
  <si>
    <t>Mantenimiento de vehículos oficiales</t>
  </si>
  <si>
    <t>Servicio de limpieza del edificio (JDE)</t>
  </si>
  <si>
    <t>Servicio de limpieza del edificio (MAC)</t>
  </si>
  <si>
    <t>Fumigación</t>
  </si>
  <si>
    <t>Papel bond t/carta 500 hjs.</t>
  </si>
  <si>
    <t>Papel bond t/oficio c/500 hjs.</t>
  </si>
  <si>
    <t>HG02</t>
  </si>
  <si>
    <t>33901</t>
  </si>
  <si>
    <t>NA</t>
  </si>
  <si>
    <t>MONTO</t>
  </si>
  <si>
    <t>32601</t>
  </si>
  <si>
    <t>R005</t>
  </si>
  <si>
    <t>088</t>
  </si>
  <si>
    <t>B00MO02</t>
  </si>
  <si>
    <t>35801</t>
  </si>
  <si>
    <t>B16AM01</t>
  </si>
  <si>
    <t>33801</t>
  </si>
  <si>
    <t>Pago del servicio de vigilancia en edificio de la Junta jul-24</t>
  </si>
  <si>
    <t>Pago del servicio de vigilancia en edificio del MAC Distrital jul-24</t>
  </si>
  <si>
    <t>Pago del servicio de vigilancia en el edificio de la Junta jul-24</t>
  </si>
  <si>
    <t>Pago del servicio de limpieza en el edificio del MAC Distrital jul-24</t>
  </si>
  <si>
    <t>Pago del servicio de limpieza en el edificio de la Junta jul-24</t>
  </si>
  <si>
    <t>Pago de renta del edificio que ocupa el MAC Distrital jul-24</t>
  </si>
  <si>
    <t>Pago de renta del edificio que ocupa la Junta jul-24</t>
  </si>
  <si>
    <t>Pago de renta del edificio que ocupa la Junta Distrital jul-24</t>
  </si>
  <si>
    <t>Comisión por compra de gasolina</t>
  </si>
  <si>
    <t>Pago del servicio de fotocopiado de los 3 equipo de la junta jul-24</t>
  </si>
  <si>
    <t>Pago del servicio de limpieza en edificio del MAC Distrital jul-24</t>
  </si>
  <si>
    <t>Pago del servicio de limpieza en edificio de la junta jul-24</t>
  </si>
  <si>
    <t>Pago del servicio de vigilancia en el edificio del MAC Distrital jul-24</t>
  </si>
  <si>
    <t>Pago del servicio de limpieza en edificio de la Junta jul-24</t>
  </si>
  <si>
    <t>HG03</t>
  </si>
  <si>
    <t>N/A</t>
  </si>
  <si>
    <t>INE/ARR/003/2024</t>
  </si>
  <si>
    <t>33602</t>
  </si>
  <si>
    <t xml:space="preserve">Otros servicios comerciales
 </t>
  </si>
  <si>
    <t>PEDIDO-CONTRATO</t>
  </si>
  <si>
    <t>COMPRA MENOR</t>
  </si>
  <si>
    <t>INE/ARR/001/2024
INE/ARR/002/2024</t>
  </si>
  <si>
    <t>'001</t>
  </si>
  <si>
    <t>'M001</t>
  </si>
  <si>
    <t>'B16AM01</t>
  </si>
  <si>
    <t>'33801</t>
  </si>
  <si>
    <t>INE/SERV/010/2023</t>
  </si>
  <si>
    <t>LICITACIÓN PÚBLICA</t>
  </si>
  <si>
    <t>'B00OD01</t>
  </si>
  <si>
    <t>'39202</t>
  </si>
  <si>
    <t>Otros impuestos y derechos</t>
  </si>
  <si>
    <t>24701</t>
  </si>
  <si>
    <t>Artículos metálicos para la construcción</t>
  </si>
  <si>
    <t>24700010-0005</t>
  </si>
  <si>
    <t>CONSUMO</t>
  </si>
  <si>
    <t>045</t>
  </si>
  <si>
    <t>24901</t>
  </si>
  <si>
    <t>Otros materiales y artículos de construcción y reparación</t>
  </si>
  <si>
    <t>24900021-0003</t>
  </si>
  <si>
    <t>24601</t>
  </si>
  <si>
    <t>Material eléctrico y electrónico</t>
  </si>
  <si>
    <t>24601001-0223</t>
  </si>
  <si>
    <t>24601001-0329</t>
  </si>
  <si>
    <t>21101</t>
  </si>
  <si>
    <t>21100074-0013</t>
  </si>
  <si>
    <t>29401</t>
  </si>
  <si>
    <t>Refacciones y accesorios para equipo de cómputo y telecomunicaciones</t>
  </si>
  <si>
    <t>29400013-0032</t>
  </si>
  <si>
    <t>'31801</t>
  </si>
  <si>
    <t>'R005</t>
  </si>
  <si>
    <t>'088</t>
  </si>
  <si>
    <t>'B00MO02</t>
  </si>
  <si>
    <t>'22106</t>
  </si>
  <si>
    <t>Productos alimenticios para el personal derivado de actividades extraordinarias</t>
  </si>
  <si>
    <t xml:space="preserve">Subcontratación de servicios con terceros </t>
  </si>
  <si>
    <t>F11231D</t>
  </si>
  <si>
    <t>26103</t>
  </si>
  <si>
    <t xml:space="preserve"> Combustibles, lubricantes y aditivos para vehículos terrestres, aéreos, marítimos, lacustres y fluviales destinados a servicios administrativos </t>
  </si>
  <si>
    <t>26103001-0031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</si>
  <si>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</si>
  <si>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</si>
  <si>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</si>
  <si>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21600007-0003</t>
  </si>
  <si>
    <t>21100091-0001</t>
  </si>
  <si>
    <t>21100087-0015</t>
  </si>
  <si>
    <t>21100087-0022</t>
  </si>
  <si>
    <t>21100014-0018</t>
  </si>
  <si>
    <t>21100055-0003</t>
  </si>
  <si>
    <t>Material de limpieza</t>
  </si>
  <si>
    <t>21100065-0001</t>
  </si>
  <si>
    <t>21100033-0006</t>
  </si>
  <si>
    <t>21100033-0007</t>
  </si>
  <si>
    <t>21100072-0003</t>
  </si>
  <si>
    <t>21100127-0003</t>
  </si>
  <si>
    <t>21100033-0035</t>
  </si>
  <si>
    <t>21100081-0009</t>
  </si>
  <si>
    <t>21100081-0091</t>
  </si>
  <si>
    <t>21100036-0005</t>
  </si>
  <si>
    <t>21100038-0002</t>
  </si>
  <si>
    <t>21101001-0011</t>
  </si>
  <si>
    <t>21101001-0060</t>
  </si>
  <si>
    <t>21101001-0086</t>
  </si>
  <si>
    <t>21101001-0087</t>
  </si>
  <si>
    <t>21601001-0017</t>
  </si>
  <si>
    <t>21601001-0026</t>
  </si>
  <si>
    <t>21101001-0286</t>
  </si>
  <si>
    <t>21601</t>
  </si>
  <si>
    <t>21101001-0295</t>
  </si>
  <si>
    <t>21101001-0339</t>
  </si>
  <si>
    <t>21601001-0117</t>
  </si>
  <si>
    <t>INE/SERVS/JLE-HGO-001/2024</t>
  </si>
  <si>
    <t xml:space="preserve"> INE/SERVS/JLE-HGO/003/2024</t>
  </si>
  <si>
    <t>HG04</t>
  </si>
  <si>
    <t>HG05</t>
  </si>
  <si>
    <t>HG06</t>
  </si>
  <si>
    <t>HG07</t>
  </si>
  <si>
    <t>Renta del edificio y bodega electoral</t>
  </si>
  <si>
    <t>Vigilancia jd03</t>
  </si>
  <si>
    <t>Peajes</t>
  </si>
  <si>
    <t>Pijas (varias)</t>
  </si>
  <si>
    <t>Taquete de plástico</t>
  </si>
  <si>
    <t>Canaleta de pvc</t>
  </si>
  <si>
    <t>Foco</t>
  </si>
  <si>
    <t>Lápiz</t>
  </si>
  <si>
    <t>Memoria flash usb de 16 gb</t>
  </si>
  <si>
    <t>Alimentos</t>
  </si>
  <si>
    <t>Pago de comisiones</t>
  </si>
  <si>
    <t>Compra de gasolina</t>
  </si>
  <si>
    <t>Pluma punto fino</t>
  </si>
  <si>
    <t>Cinta masking tape 24 x 50</t>
  </si>
  <si>
    <t>Folder t/c</t>
  </si>
  <si>
    <t>Folder t/o</t>
  </si>
  <si>
    <t>Pegamento adhesivo t/ lápiz</t>
  </si>
  <si>
    <t>Clip mariposa # 2</t>
  </si>
  <si>
    <t>Cojín p/sello #1</t>
  </si>
  <si>
    <t>Papel bond t/carta c/5000 hjs.</t>
  </si>
  <si>
    <t>Papel bond t/oficio c/5000 hjs.</t>
  </si>
  <si>
    <t>Cinta canela transparente</t>
  </si>
  <si>
    <t>Ligas numero 18</t>
  </si>
  <si>
    <t>Mica térmica t/c paquete 100 pzas</t>
  </si>
  <si>
    <t>Block de notas post-it color</t>
  </si>
  <si>
    <t>Marcador tinta permanente negro</t>
  </si>
  <si>
    <t>Mica adhesiva</t>
  </si>
  <si>
    <t>Bolsa de plástico</t>
  </si>
  <si>
    <t>Cinta canela 48 x 50</t>
  </si>
  <si>
    <t>Borrador ws-60 goma blanca</t>
  </si>
  <si>
    <t>Separador numérico de hojas</t>
  </si>
  <si>
    <t>Tijera del # 6</t>
  </si>
  <si>
    <t>Cúter grande</t>
  </si>
  <si>
    <t>Jabón liquido</t>
  </si>
  <si>
    <t>Toalla interdoblada</t>
  </si>
  <si>
    <t>Toalla de microfibra</t>
  </si>
  <si>
    <t>Servicio de mensajería</t>
  </si>
  <si>
    <t>Renta equipo fotocopiado</t>
  </si>
  <si>
    <t>Servicio de limpieza</t>
  </si>
  <si>
    <t>Renta del edificio Módulo RFE Mineral de la Reforma</t>
  </si>
  <si>
    <t>Grapa standar</t>
  </si>
  <si>
    <t>Desinfectante limpiador (fabuloso)</t>
  </si>
  <si>
    <t>B00OD02       B16AM01</t>
  </si>
  <si>
    <t>1</t>
  </si>
  <si>
    <t>Servicios de telecomunicaciones</t>
  </si>
  <si>
    <t>Materiales y utiles de oficina</t>
  </si>
  <si>
    <t>21101001-0311</t>
  </si>
  <si>
    <t>PRODUCTOS</t>
  </si>
  <si>
    <t>PIEZAS</t>
  </si>
  <si>
    <t>17</t>
  </si>
  <si>
    <t>Servicios de fotocopiado actividades Junta Distrital Ejecutiva</t>
  </si>
  <si>
    <t>R003</t>
  </si>
  <si>
    <t>044</t>
  </si>
  <si>
    <t>F15611D</t>
  </si>
  <si>
    <t xml:space="preserve">M001  </t>
  </si>
  <si>
    <t>Pago servicio de limpieza correspondiente al mes de julio</t>
  </si>
  <si>
    <t>Pago servicio de vigilancia correspondiente al mes de julio</t>
  </si>
  <si>
    <t>Pago servicio de arrendamiento edificio de Junta y MAC fijo correspondiente al mes de julio</t>
  </si>
  <si>
    <t>Reembolso pagos servicio de internet JDE y CEVEM total play julio 2024.</t>
  </si>
  <si>
    <t>Reembolso pagos servicio de internet JDE y CEVEM izzi julio  2024</t>
  </si>
  <si>
    <t>Pago servicio de pensión estacionamiento julio 2024</t>
  </si>
  <si>
    <t>Adquisición de sello fechador V.S.</t>
  </si>
  <si>
    <t>Pago servicio de fotocopiado correspondiente al mes de mayo</t>
  </si>
  <si>
    <t>AI</t>
  </si>
  <si>
    <t>SUBPROGRAMA</t>
  </si>
  <si>
    <t>PROYECTO</t>
  </si>
  <si>
    <t>PARTIDA</t>
  </si>
  <si>
    <t>DESCRIPCION DE LA PARTIDA</t>
  </si>
  <si>
    <t>DESCRIPCION DEL BIEN O SERVICIO</t>
  </si>
  <si>
    <t>TIPO DE CONTRATO</t>
  </si>
  <si>
    <t>UNIDAD DE MEDIDA</t>
  </si>
  <si>
    <t>CANTIDAD TOTAL</t>
  </si>
  <si>
    <t>PRECIO UNITARIO CON IVA</t>
  </si>
  <si>
    <t>PROCEDIMIENTO DE CONTRATACION</t>
  </si>
  <si>
    <t>INE/01/05JDE/HGO/2024</t>
  </si>
  <si>
    <t>INE/SERVS/JLE-HGO/004/2024</t>
  </si>
  <si>
    <t xml:space="preserve">26102001-0019            </t>
  </si>
  <si>
    <t>PESOS</t>
  </si>
  <si>
    <t>ADJUDICACION DIRECTA</t>
  </si>
  <si>
    <t>INE/SERVS/JLE-HGO/001/2024</t>
  </si>
  <si>
    <t>F20531D</t>
  </si>
  <si>
    <t xml:space="preserve">26102001-0019 </t>
  </si>
  <si>
    <t>Servicio de arrendamiento</t>
  </si>
  <si>
    <t>Servicio de vigilancia</t>
  </si>
  <si>
    <t>Combustibles, lubricantes y aditivos para vehículos terrestres destinados a servicios públicos y la operación de programas públicos</t>
  </si>
  <si>
    <t>Servicio de telecomunicaciones</t>
  </si>
  <si>
    <t>Servicio de arrendamiento de las oficinas y del Módulo de atención ciudadana de esta 05 Junta Distrital Ejecutiva mes de julio</t>
  </si>
  <si>
    <t xml:space="preserve"> Pago del servicio de vigilancia de las Oficinas y del Módulo de Atención Ciudadana 130551 de esta 05 Junta Distrital Ejecutiva correspondiente al mes de julio 2024</t>
  </si>
  <si>
    <t>Dispersión electrónica de combustible</t>
  </si>
  <si>
    <t>Servicio de cable utilizado para monitoreo del CEVEM</t>
  </si>
  <si>
    <t>Pago del servicio de lavandería de prensas de identificación utilizadas por los SE y CAE durante el PEC 2023-2024</t>
  </si>
  <si>
    <t>Pago del servicio de fotocopiado derivado de actividades de las diferentes Vocalías de la 05 Junta Distrital Ejecutiva correspondiente a julio 2024</t>
  </si>
  <si>
    <t>Productos alimenticios para el personal en las instalaciones de las Unidades Responsables</t>
  </si>
  <si>
    <t>22104001-0077</t>
  </si>
  <si>
    <t>22104001-0069</t>
  </si>
  <si>
    <t>KILOGRAMO</t>
  </si>
  <si>
    <t>22104001-0074</t>
  </si>
  <si>
    <t>22104001-0111</t>
  </si>
  <si>
    <t>Refresco 600 ml</t>
  </si>
  <si>
    <t>Arrendamiento de Edificios y Locales</t>
  </si>
  <si>
    <t>Arrendamiento de las oficinas de la 06 junta distrital ejecutiva, correspondiente al mes de julio de 2024</t>
  </si>
  <si>
    <t>Servicios de Lavandería, Limpieza e Higiene</t>
  </si>
  <si>
    <t>Servicio de limpieza correspondiente al mes de julio de 2024</t>
  </si>
  <si>
    <t>Servicios de Jardinería y Fumigación</t>
  </si>
  <si>
    <t>Servicio de control y prevención de plagas en las instalaciones de la 06 junta distrital ejecutiva</t>
  </si>
  <si>
    <t>Arrendamiento de Mobiliario.</t>
  </si>
  <si>
    <t>Renta de pódiums para las actividades el día 14 de mayo de 2024</t>
  </si>
  <si>
    <t>Renta de mobiliario, sillas y mesas para la 06 junta distrital ejecutiva del 05 de junio al 08 PEC 2023-2024</t>
  </si>
  <si>
    <t>Renta de carpas instaladas en el área de estacionamiento de la junta distrital ejecutiva en el periodo del 10 al 16 de junio de 2024</t>
  </si>
  <si>
    <t>Arrendamiento de Maquinaria y Equipo</t>
  </si>
  <si>
    <t>Servicio de fotocopiado correspondiente al mes de julio 2024</t>
  </si>
  <si>
    <t>Seguridad privada correspondiente al mes de julio de 2024</t>
  </si>
  <si>
    <t>Subcontratación de Servicios con Terceros</t>
  </si>
  <si>
    <t>Comisión</t>
  </si>
  <si>
    <t>22104001-0075</t>
  </si>
  <si>
    <t>Dispersión electrónica de combustible para servicios públicos</t>
  </si>
  <si>
    <t>Combustibles, Lubricantes y Aditivos para Vehículos Terrestres, Aéreos, Marítimos, Lacustres y Fluviales destinados a Servicios Públicos y la Operación de Programas Públicos.</t>
  </si>
  <si>
    <t>ADJUDICACION DIRECTA POR MONTO</t>
  </si>
  <si>
    <t>26105001-0008</t>
  </si>
  <si>
    <t>29200006-0003</t>
  </si>
  <si>
    <t>1,438,28</t>
  </si>
  <si>
    <t>21100126-0016</t>
  </si>
  <si>
    <t>PIEZA</t>
  </si>
  <si>
    <t>29200006-0002</t>
  </si>
  <si>
    <t>1,740,00</t>
  </si>
  <si>
    <t>Combustibles para maquinaria (gas lp)</t>
  </si>
  <si>
    <t>Viáticos nacionales para labores en campo y de supervisión</t>
  </si>
  <si>
    <t>Subcontratación de servicios con terceros</t>
  </si>
  <si>
    <t>Dispersión electrónica de combustible para servicios administrativos</t>
  </si>
  <si>
    <t>Refacciones y accesorios menores de edificios</t>
  </si>
  <si>
    <t xml:space="preserve">Servicio de paquetería </t>
  </si>
  <si>
    <t>Suministro gas lp</t>
  </si>
  <si>
    <t>Servicio de fotocopiado</t>
  </si>
  <si>
    <t>Viáticos</t>
  </si>
  <si>
    <t>Comisión por compra de combustible</t>
  </si>
  <si>
    <t>Combustible</t>
  </si>
  <si>
    <t>Tarjetas p/registro de asistencia</t>
  </si>
  <si>
    <t>Chapa para cerradura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</si>
</sst>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6" fillId="0" borderId="0"/>
    <xf numFmtId="0" fontId="21" fillId="0" borderId="0"/>
  </cellStyleXfs>
  <cellXfs count="181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left"/>
    </xf>
    <xf numFmtId="0" fontId="4" fillId="0" borderId="0" xfId="2" applyFont="1"/>
    <xf numFmtId="3" fontId="3" fillId="0" borderId="0" xfId="3" applyNumberFormat="1" applyFont="1" applyAlignment="1">
      <alignment vertical="center"/>
    </xf>
    <xf numFmtId="0" fontId="5" fillId="0" borderId="0" xfId="3" applyFont="1" applyAlignment="1">
      <alignment horizontal="center"/>
    </xf>
    <xf numFmtId="3" fontId="2" fillId="2" borderId="1" xfId="5" applyNumberFormat="1" applyFont="1" applyFill="1" applyBorder="1" applyAlignment="1">
      <alignment horizontal="center" vertical="center" wrapText="1"/>
    </xf>
    <xf numFmtId="0" fontId="8" fillId="0" borderId="0" xfId="2" applyFont="1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3" fontId="1" fillId="0" borderId="0" xfId="2" applyNumberFormat="1"/>
    <xf numFmtId="0" fontId="1" fillId="0" borderId="0" xfId="2" applyAlignment="1">
      <alignment horizontal="center"/>
    </xf>
    <xf numFmtId="3" fontId="12" fillId="0" borderId="0" xfId="3" applyNumberFormat="1" applyFont="1" applyAlignment="1">
      <alignment horizontal="center"/>
    </xf>
    <xf numFmtId="44" fontId="13" fillId="2" borderId="1" xfId="1" applyFont="1" applyFill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left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3" fontId="11" fillId="2" borderId="1" xfId="5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1" fontId="7" fillId="0" borderId="1" xfId="8" applyNumberFormat="1" applyFont="1" applyBorder="1" applyAlignment="1">
      <alignment horizontal="center" vertical="center" wrapText="1"/>
    </xf>
    <xf numFmtId="4" fontId="16" fillId="0" borderId="1" xfId="3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16" fillId="0" borderId="1" xfId="3" applyNumberFormat="1" applyFont="1" applyBorder="1" applyAlignment="1">
      <alignment horizontal="center" vertical="center" wrapText="1"/>
    </xf>
    <xf numFmtId="3" fontId="16" fillId="0" borderId="1" xfId="3" applyNumberFormat="1" applyFont="1" applyBorder="1" applyAlignment="1">
      <alignment horizontal="center" vertical="center" wrapText="1"/>
    </xf>
    <xf numFmtId="44" fontId="16" fillId="0" borderId="1" xfId="1" applyFont="1" applyBorder="1" applyAlignment="1">
      <alignment horizontal="center" vertical="center" wrapText="1"/>
    </xf>
    <xf numFmtId="44" fontId="16" fillId="3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4" fontId="15" fillId="3" borderId="1" xfId="1" applyFont="1" applyFill="1" applyBorder="1" applyAlignment="1">
      <alignment horizontal="center" vertical="center" wrapText="1"/>
    </xf>
    <xf numFmtId="1" fontId="7" fillId="3" borderId="1" xfId="8" applyNumberFormat="1" applyFont="1" applyFill="1" applyBorder="1" applyAlignment="1">
      <alignment horizontal="center" vertical="center" wrapText="1"/>
    </xf>
    <xf numFmtId="3" fontId="7" fillId="0" borderId="1" xfId="8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0" borderId="1" xfId="3" quotePrefix="1" applyFont="1" applyBorder="1" applyAlignment="1">
      <alignment horizontal="center" vertical="center" wrapText="1"/>
    </xf>
    <xf numFmtId="49" fontId="14" fillId="0" borderId="1" xfId="3" quotePrefix="1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5" borderId="1" xfId="3" applyFont="1" applyFill="1" applyBorder="1" applyAlignment="1">
      <alignment horizontal="center" vertical="center" wrapText="1"/>
    </xf>
    <xf numFmtId="1" fontId="7" fillId="5" borderId="1" xfId="8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1" fontId="7" fillId="3" borderId="1" xfId="4" applyNumberFormat="1" applyFont="1" applyFill="1" applyBorder="1" applyAlignment="1">
      <alignment horizontal="center" vertical="center" wrapText="1"/>
    </xf>
    <xf numFmtId="1" fontId="7" fillId="5" borderId="1" xfId="4" applyNumberFormat="1" applyFont="1" applyFill="1" applyBorder="1" applyAlignment="1">
      <alignment horizontal="center" vertical="center" wrapText="1"/>
    </xf>
    <xf numFmtId="3" fontId="7" fillId="5" borderId="1" xfId="4" applyNumberFormat="1" applyFont="1" applyFill="1" applyBorder="1" applyAlignment="1">
      <alignment horizontal="center" vertical="center" wrapText="1"/>
    </xf>
    <xf numFmtId="3" fontId="16" fillId="5" borderId="1" xfId="3" applyNumberFormat="1" applyFont="1" applyFill="1" applyBorder="1" applyAlignment="1">
      <alignment horizontal="center" vertical="center" wrapText="1"/>
    </xf>
    <xf numFmtId="1" fontId="15" fillId="5" borderId="1" xfId="0" applyNumberFormat="1" applyFont="1" applyFill="1" applyBorder="1" applyAlignment="1">
      <alignment horizontal="center" vertical="center" wrapText="1"/>
    </xf>
    <xf numFmtId="44" fontId="16" fillId="5" borderId="1" xfId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3" fontId="7" fillId="3" borderId="1" xfId="4" applyNumberFormat="1" applyFont="1" applyFill="1" applyBorder="1" applyAlignment="1">
      <alignment horizontal="center" vertical="center" wrapText="1"/>
    </xf>
    <xf numFmtId="3" fontId="16" fillId="3" borderId="1" xfId="3" applyNumberFormat="1" applyFont="1" applyFill="1" applyBorder="1" applyAlignment="1">
      <alignment horizontal="center" vertical="center" wrapText="1"/>
    </xf>
    <xf numFmtId="1" fontId="15" fillId="3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3" fontId="7" fillId="5" borderId="1" xfId="8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0" fillId="5" borderId="1" xfId="3" applyFont="1" applyFill="1" applyBorder="1" applyAlignment="1">
      <alignment horizontal="center" vertical="center" wrapText="1"/>
    </xf>
    <xf numFmtId="0" fontId="18" fillId="5" borderId="1" xfId="3" quotePrefix="1" applyFont="1" applyFill="1" applyBorder="1" applyAlignment="1">
      <alignment horizontal="center" vertical="center" wrapText="1"/>
    </xf>
    <xf numFmtId="0" fontId="18" fillId="5" borderId="1" xfId="3" applyFont="1" applyFill="1" applyBorder="1" applyAlignment="1">
      <alignment horizontal="center" vertical="center" wrapText="1"/>
    </xf>
    <xf numFmtId="49" fontId="18" fillId="5" borderId="1" xfId="3" quotePrefix="1" applyNumberFormat="1" applyFont="1" applyFill="1" applyBorder="1" applyAlignment="1">
      <alignment horizontal="center" vertical="center" wrapText="1"/>
    </xf>
    <xf numFmtId="1" fontId="14" fillId="5" borderId="1" xfId="8" applyNumberFormat="1" applyFont="1" applyFill="1" applyBorder="1" applyAlignment="1">
      <alignment horizontal="center" vertical="center" wrapText="1"/>
    </xf>
    <xf numFmtId="0" fontId="20" fillId="3" borderId="1" xfId="3" applyFont="1" applyFill="1" applyBorder="1" applyAlignment="1">
      <alignment horizontal="center" vertical="center" wrapText="1"/>
    </xf>
    <xf numFmtId="0" fontId="18" fillId="3" borderId="1" xfId="3" quotePrefix="1" applyFont="1" applyFill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49" fontId="18" fillId="3" borderId="1" xfId="3" quotePrefix="1" applyNumberFormat="1" applyFont="1" applyFill="1" applyBorder="1" applyAlignment="1">
      <alignment horizontal="center" vertical="center" wrapText="1"/>
    </xf>
    <xf numFmtId="1" fontId="14" fillId="3" borderId="1" xfId="8" applyNumberFormat="1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49" fontId="20" fillId="3" borderId="1" xfId="0" applyNumberFormat="1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44" fontId="15" fillId="5" borderId="1" xfId="1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17" fillId="6" borderId="4" xfId="0" applyFont="1" applyFill="1" applyBorder="1" applyAlignment="1">
      <alignment vertical="center" wrapText="1"/>
    </xf>
    <xf numFmtId="0" fontId="17" fillId="6" borderId="5" xfId="0" applyFont="1" applyFill="1" applyBorder="1" applyAlignment="1">
      <alignment vertical="center" wrapText="1"/>
    </xf>
    <xf numFmtId="44" fontId="13" fillId="2" borderId="6" xfId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vertical="center" wrapText="1"/>
    </xf>
    <xf numFmtId="0" fontId="17" fillId="0" borderId="5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44" fontId="15" fillId="0" borderId="1" xfId="1" applyFont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49" fontId="14" fillId="3" borderId="1" xfId="9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0" fontId="17" fillId="6" borderId="4" xfId="0" applyFont="1" applyFill="1" applyBorder="1" applyAlignment="1">
      <alignment horizontal="justify" vertical="center" wrapText="1"/>
    </xf>
    <xf numFmtId="43" fontId="7" fillId="3" borderId="1" xfId="7" applyFont="1" applyFill="1" applyBorder="1" applyAlignment="1">
      <alignment horizontal="center" vertical="center" wrapText="1"/>
    </xf>
    <xf numFmtId="49" fontId="15" fillId="3" borderId="1" xfId="1" applyNumberFormat="1" applyFont="1" applyFill="1" applyBorder="1" applyAlignment="1">
      <alignment horizontal="center" vertical="center"/>
    </xf>
    <xf numFmtId="44" fontId="15" fillId="3" borderId="1" xfId="1" applyFont="1" applyFill="1" applyBorder="1" applyAlignment="1">
      <alignment vertical="center"/>
    </xf>
    <xf numFmtId="3" fontId="16" fillId="3" borderId="1" xfId="3" applyNumberFormat="1" applyFont="1" applyFill="1" applyBorder="1" applyAlignment="1">
      <alignment vertical="center" wrapText="1"/>
    </xf>
    <xf numFmtId="0" fontId="17" fillId="6" borderId="5" xfId="0" applyFont="1" applyFill="1" applyBorder="1" applyAlignment="1">
      <alignment horizontal="justify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7" fillId="3" borderId="1" xfId="3" applyFont="1" applyFill="1" applyBorder="1" applyAlignment="1">
      <alignment horizontal="left" vertical="center" wrapText="1"/>
    </xf>
    <xf numFmtId="49" fontId="20" fillId="3" borderId="1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14" fillId="3" borderId="1" xfId="9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>
      <alignment vertical="center" wrapText="1"/>
    </xf>
    <xf numFmtId="0" fontId="22" fillId="7" borderId="9" xfId="0" applyFont="1" applyFill="1" applyBorder="1" applyAlignment="1">
      <alignment horizontal="center" vertical="center" wrapText="1"/>
    </xf>
    <xf numFmtId="0" fontId="11" fillId="2" borderId="9" xfId="4" applyFont="1" applyFill="1" applyBorder="1" applyAlignment="1">
      <alignment horizontal="center" vertical="center" wrapText="1"/>
    </xf>
    <xf numFmtId="0" fontId="22" fillId="7" borderId="9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9" fontId="15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7" fillId="0" borderId="4" xfId="0" applyFont="1" applyBorder="1" applyAlignment="1">
      <alignment vertical="center" wrapText="1"/>
    </xf>
    <xf numFmtId="44" fontId="17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44" fontId="23" fillId="0" borderId="7" xfId="1" applyFont="1" applyFill="1" applyBorder="1" applyAlignment="1">
      <alignment horizontal="left" vertical="center" wrapText="1"/>
    </xf>
    <xf numFmtId="44" fontId="23" fillId="0" borderId="8" xfId="1" applyFont="1" applyFill="1" applyBorder="1" applyAlignment="1">
      <alignment vertical="center" wrapText="1"/>
    </xf>
    <xf numFmtId="44" fontId="23" fillId="0" borderId="6" xfId="1" applyFont="1" applyFill="1" applyBorder="1" applyAlignment="1">
      <alignment vertical="center" wrapText="1"/>
    </xf>
    <xf numFmtId="3" fontId="7" fillId="0" borderId="1" xfId="3" applyNumberFormat="1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right" vertical="center" wrapText="1"/>
    </xf>
    <xf numFmtId="3" fontId="14" fillId="0" borderId="1" xfId="3" applyNumberFormat="1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44" fontId="15" fillId="0" borderId="1" xfId="1" applyFont="1" applyBorder="1" applyAlignment="1">
      <alignment horizontal="right" vertical="center"/>
    </xf>
    <xf numFmtId="4" fontId="15" fillId="0" borderId="1" xfId="3" applyNumberFormat="1" applyFont="1" applyBorder="1" applyAlignment="1">
      <alignment horizontal="center" vertical="center" wrapText="1"/>
    </xf>
    <xf numFmtId="3" fontId="15" fillId="0" borderId="1" xfId="4" applyNumberFormat="1" applyFont="1" applyBorder="1" applyAlignment="1">
      <alignment horizontal="center" vertical="center" wrapText="1"/>
    </xf>
    <xf numFmtId="3" fontId="15" fillId="0" borderId="1" xfId="3" applyNumberFormat="1" applyFont="1" applyBorder="1" applyAlignment="1">
      <alignment horizontal="center" vertical="center" wrapText="1"/>
    </xf>
    <xf numFmtId="4" fontId="17" fillId="0" borderId="1" xfId="3" applyNumberFormat="1" applyFont="1" applyBorder="1" applyAlignment="1">
      <alignment horizontal="center" vertical="center" wrapText="1"/>
    </xf>
    <xf numFmtId="3" fontId="17" fillId="0" borderId="1" xfId="4" applyNumberFormat="1" applyFont="1" applyBorder="1" applyAlignment="1">
      <alignment horizontal="center" vertical="center" wrapText="1"/>
    </xf>
    <xf numFmtId="3" fontId="17" fillId="0" borderId="1" xfId="3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0" fontId="20" fillId="0" borderId="1" xfId="0" quotePrefix="1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49" fontId="20" fillId="0" borderId="1" xfId="3" quotePrefix="1" applyNumberFormat="1" applyFont="1" applyBorder="1" applyAlignment="1">
      <alignment horizontal="center" vertical="center" wrapText="1"/>
    </xf>
    <xf numFmtId="1" fontId="20" fillId="0" borderId="1" xfId="4" applyNumberFormat="1" applyFont="1" applyBorder="1" applyAlignment="1">
      <alignment horizontal="center" vertical="center" wrapText="1"/>
    </xf>
    <xf numFmtId="0" fontId="19" fillId="0" borderId="1" xfId="0" quotePrefix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49" fontId="19" fillId="0" borderId="1" xfId="3" quotePrefix="1" applyNumberFormat="1" applyFont="1" applyBorder="1" applyAlignment="1">
      <alignment horizontal="center" vertical="center" wrapText="1"/>
    </xf>
    <xf numFmtId="1" fontId="19" fillId="0" borderId="1" xfId="4" applyNumberFormat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1" fontId="14" fillId="0" borderId="2" xfId="4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1" fontId="11" fillId="2" borderId="9" xfId="4" applyNumberFormat="1" applyFont="1" applyFill="1" applyBorder="1" applyAlignment="1">
      <alignment horizontal="left" vertical="center" wrapText="1"/>
    </xf>
    <xf numFmtId="1" fontId="11" fillId="2" borderId="9" xfId="4" applyNumberFormat="1" applyFont="1" applyFill="1" applyBorder="1" applyAlignment="1">
      <alignment horizontal="center" vertical="center" wrapText="1"/>
    </xf>
    <xf numFmtId="41" fontId="11" fillId="4" borderId="0" xfId="1" applyNumberFormat="1" applyFont="1" applyFill="1" applyAlignment="1">
      <alignment horizontal="center"/>
    </xf>
    <xf numFmtId="0" fontId="5" fillId="0" borderId="0" xfId="3" applyFont="1" applyAlignment="1">
      <alignment horizontal="center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</cellXfs>
  <cellStyles count="10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9" xr:uid="{462DDB9D-0AE7-4048-9588-E2E3AAB0AB85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  <cellStyle name="Normal 8 2" xfId="8" xr:uid="{10AFD8ED-229D-42AE-A5C0-B200CC0C2E3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C2A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4</xdr:col>
      <xdr:colOff>165272</xdr:colOff>
      <xdr:row>7</xdr:row>
      <xdr:rowOff>111973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S193"/>
  <sheetViews>
    <sheetView tabSelected="1" topLeftCell="B11" zoomScale="85" zoomScaleNormal="85" workbookViewId="0">
      <pane ySplit="1" topLeftCell="A12" activePane="bottomLeft" state="frozen"/>
      <selection activeCell="A11" sqref="A11"/>
      <selection pane="bottomLeft" activeCell="I19" sqref="I19"/>
    </sheetView>
  </sheetViews>
  <sheetFormatPr baseColWidth="10" defaultColWidth="11.54296875" defaultRowHeight="14.5" x14ac:dyDescent="0.35"/>
  <cols>
    <col min="1" max="1" width="23" style="1" customWidth="1"/>
    <col min="2" max="2" width="18.08984375" style="1" customWidth="1"/>
    <col min="3" max="3" width="9.1796875" style="1" bestFit="1" customWidth="1"/>
    <col min="4" max="5" width="7.54296875" style="1" customWidth="1"/>
    <col min="6" max="6" width="15.7265625" style="1" customWidth="1"/>
    <col min="7" max="7" width="12" style="1" customWidth="1"/>
    <col min="8" max="8" width="14.6328125" style="1" customWidth="1"/>
    <col min="9" max="9" width="92" style="1" bestFit="1" customWidth="1"/>
    <col min="10" max="10" width="14.54296875" style="3" bestFit="1" customWidth="1"/>
    <col min="11" max="11" width="52.26953125" style="1" customWidth="1"/>
    <col min="12" max="12" width="26.54296875" style="1" customWidth="1"/>
    <col min="13" max="13" width="17" style="1" customWidth="1"/>
    <col min="14" max="14" width="11.36328125" style="1" customWidth="1"/>
    <col min="15" max="15" width="12.6328125" style="14" customWidth="1"/>
    <col min="16" max="16" width="15.90625" style="1" customWidth="1"/>
    <col min="17" max="17" width="50.6328125" style="1" customWidth="1"/>
    <col min="18" max="18" width="19.36328125" style="1" customWidth="1"/>
    <col min="19" max="16384" width="11.54296875" style="1"/>
  </cols>
  <sheetData>
    <row r="1" spans="1:18" ht="22" x14ac:dyDescent="0.5">
      <c r="J1" s="1"/>
      <c r="O1" s="1"/>
      <c r="Q1" s="2" t="s">
        <v>0</v>
      </c>
    </row>
    <row r="2" spans="1:18" ht="22" x14ac:dyDescent="0.35">
      <c r="O2" s="1"/>
      <c r="Q2" s="4" t="s">
        <v>1</v>
      </c>
    </row>
    <row r="3" spans="1:18" ht="22" x14ac:dyDescent="0.35">
      <c r="O3" s="1"/>
      <c r="Q3" s="4" t="s">
        <v>2</v>
      </c>
    </row>
    <row r="4" spans="1:18" x14ac:dyDescent="0.35">
      <c r="O4" s="1"/>
    </row>
    <row r="5" spans="1:18" x14ac:dyDescent="0.35">
      <c r="J5" s="1"/>
      <c r="O5" s="1"/>
    </row>
    <row r="6" spans="1:18" x14ac:dyDescent="0.35">
      <c r="J6" s="1"/>
      <c r="O6" s="1"/>
    </row>
    <row r="7" spans="1:18" x14ac:dyDescent="0.35">
      <c r="J7" s="1"/>
      <c r="O7" s="1"/>
    </row>
    <row r="8" spans="1:18" ht="26" x14ac:dyDescent="0.6">
      <c r="A8" s="178" t="s">
        <v>3</v>
      </c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</row>
    <row r="9" spans="1:18" ht="26" x14ac:dyDescent="0.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x14ac:dyDescent="0.35">
      <c r="J10" s="1"/>
      <c r="O10" s="1"/>
    </row>
    <row r="11" spans="1:18" ht="28.5" thickBot="1" x14ac:dyDescent="0.4">
      <c r="A11" s="17" t="s">
        <v>4</v>
      </c>
      <c r="B11" s="17" t="s">
        <v>5</v>
      </c>
      <c r="C11" s="17" t="s">
        <v>6</v>
      </c>
      <c r="D11" s="17" t="s">
        <v>7</v>
      </c>
      <c r="E11" s="17" t="s">
        <v>8</v>
      </c>
      <c r="F11" s="17" t="s">
        <v>9</v>
      </c>
      <c r="G11" s="17" t="s">
        <v>10</v>
      </c>
      <c r="H11" s="18" t="s">
        <v>11</v>
      </c>
      <c r="I11" s="175" t="s">
        <v>12</v>
      </c>
      <c r="J11" s="176" t="s">
        <v>13</v>
      </c>
      <c r="K11" s="18" t="s">
        <v>14</v>
      </c>
      <c r="L11" s="18" t="s">
        <v>15</v>
      </c>
      <c r="M11" s="18" t="s">
        <v>16</v>
      </c>
      <c r="N11" s="18" t="s">
        <v>17</v>
      </c>
      <c r="O11" s="20" t="s">
        <v>18</v>
      </c>
      <c r="P11" s="18" t="s">
        <v>19</v>
      </c>
      <c r="Q11" s="20" t="s">
        <v>20</v>
      </c>
      <c r="R11" s="21" t="s">
        <v>32</v>
      </c>
    </row>
    <row r="12" spans="1:18" ht="38" thickBot="1" x14ac:dyDescent="0.4">
      <c r="A12" s="22" t="s">
        <v>71</v>
      </c>
      <c r="B12" s="40" t="s">
        <v>21</v>
      </c>
      <c r="C12" s="40" t="s">
        <v>21</v>
      </c>
      <c r="D12" s="41" t="s">
        <v>22</v>
      </c>
      <c r="E12" s="40" t="s">
        <v>23</v>
      </c>
      <c r="F12" s="42" t="s">
        <v>22</v>
      </c>
      <c r="G12" s="42" t="s">
        <v>26</v>
      </c>
      <c r="H12" s="172">
        <v>21101</v>
      </c>
      <c r="I12" s="96" t="s">
        <v>72</v>
      </c>
      <c r="J12" s="24"/>
      <c r="K12" s="173" t="s">
        <v>78</v>
      </c>
      <c r="L12" s="23" t="s">
        <v>160</v>
      </c>
      <c r="M12" s="23" t="s">
        <v>160</v>
      </c>
      <c r="N12" s="26"/>
      <c r="O12" s="26">
        <v>1</v>
      </c>
      <c r="P12" s="26">
        <v>16099.38</v>
      </c>
      <c r="Q12" s="26"/>
      <c r="R12" s="27">
        <f t="shared" ref="R12" si="0">P12</f>
        <v>16099.38</v>
      </c>
    </row>
    <row r="13" spans="1:18" s="7" customFormat="1" ht="55.25" customHeight="1" thickBot="1" x14ac:dyDescent="0.4">
      <c r="A13" s="22" t="s">
        <v>71</v>
      </c>
      <c r="B13" s="40" t="s">
        <v>21</v>
      </c>
      <c r="C13" s="40" t="s">
        <v>21</v>
      </c>
      <c r="D13" s="41" t="s">
        <v>22</v>
      </c>
      <c r="E13" s="40" t="s">
        <v>23</v>
      </c>
      <c r="F13" s="42" t="s">
        <v>22</v>
      </c>
      <c r="G13" s="40" t="s">
        <v>26</v>
      </c>
      <c r="H13" s="172">
        <v>22104</v>
      </c>
      <c r="I13" s="96" t="s">
        <v>73</v>
      </c>
      <c r="J13" s="24"/>
      <c r="K13" s="174" t="s">
        <v>79</v>
      </c>
      <c r="L13" s="23" t="s">
        <v>160</v>
      </c>
      <c r="M13" s="23" t="s">
        <v>160</v>
      </c>
      <c r="N13" s="26"/>
      <c r="O13" s="26">
        <v>1</v>
      </c>
      <c r="P13" s="26">
        <v>2500</v>
      </c>
      <c r="Q13" s="26"/>
      <c r="R13" s="27">
        <f t="shared" ref="R13:R15" si="1">P13</f>
        <v>2500</v>
      </c>
    </row>
    <row r="14" spans="1:18" s="7" customFormat="1" ht="55.25" customHeight="1" thickBot="1" x14ac:dyDescent="0.4">
      <c r="A14" s="22" t="s">
        <v>71</v>
      </c>
      <c r="B14" s="40" t="s">
        <v>21</v>
      </c>
      <c r="C14" s="40" t="s">
        <v>21</v>
      </c>
      <c r="D14" s="41" t="s">
        <v>22</v>
      </c>
      <c r="E14" s="40" t="s">
        <v>23</v>
      </c>
      <c r="F14" s="42" t="s">
        <v>22</v>
      </c>
      <c r="G14" s="40" t="s">
        <v>26</v>
      </c>
      <c r="H14" s="172">
        <v>22104</v>
      </c>
      <c r="I14" s="96" t="s">
        <v>74</v>
      </c>
      <c r="J14" s="24"/>
      <c r="K14" s="174" t="s">
        <v>80</v>
      </c>
      <c r="L14" s="23" t="s">
        <v>160</v>
      </c>
      <c r="M14" s="23" t="s">
        <v>160</v>
      </c>
      <c r="N14" s="26"/>
      <c r="O14" s="26">
        <v>1</v>
      </c>
      <c r="P14" s="26">
        <v>8120</v>
      </c>
      <c r="Q14" s="26"/>
      <c r="R14" s="27">
        <f t="shared" si="1"/>
        <v>8120</v>
      </c>
    </row>
    <row r="15" spans="1:18" s="7" customFormat="1" ht="55.25" customHeight="1" thickBot="1" x14ac:dyDescent="0.4">
      <c r="A15" s="22" t="s">
        <v>71</v>
      </c>
      <c r="B15" s="40" t="s">
        <v>21</v>
      </c>
      <c r="C15" s="40" t="s">
        <v>21</v>
      </c>
      <c r="D15" s="41" t="s">
        <v>22</v>
      </c>
      <c r="E15" s="40" t="s">
        <v>23</v>
      </c>
      <c r="F15" s="42" t="s">
        <v>22</v>
      </c>
      <c r="G15" s="40" t="s">
        <v>26</v>
      </c>
      <c r="H15" s="172">
        <v>22104</v>
      </c>
      <c r="I15" s="96" t="s">
        <v>73</v>
      </c>
      <c r="J15" s="24"/>
      <c r="K15" s="174" t="s">
        <v>81</v>
      </c>
      <c r="L15" s="23" t="s">
        <v>160</v>
      </c>
      <c r="M15" s="23" t="s">
        <v>160</v>
      </c>
      <c r="N15" s="26"/>
      <c r="O15" s="26">
        <v>1</v>
      </c>
      <c r="P15" s="26">
        <v>1500</v>
      </c>
      <c r="Q15" s="26"/>
      <c r="R15" s="27">
        <f t="shared" si="1"/>
        <v>1500</v>
      </c>
    </row>
    <row r="16" spans="1:18" s="7" customFormat="1" ht="55.25" customHeight="1" thickBot="1" x14ac:dyDescent="0.4">
      <c r="A16" s="22" t="s">
        <v>71</v>
      </c>
      <c r="B16" s="40" t="s">
        <v>21</v>
      </c>
      <c r="C16" s="40" t="s">
        <v>21</v>
      </c>
      <c r="D16" s="41" t="s">
        <v>22</v>
      </c>
      <c r="E16" s="40" t="s">
        <v>23</v>
      </c>
      <c r="F16" s="42" t="s">
        <v>22</v>
      </c>
      <c r="G16" s="40" t="s">
        <v>26</v>
      </c>
      <c r="H16" s="172">
        <v>31301</v>
      </c>
      <c r="I16" s="96" t="s">
        <v>74</v>
      </c>
      <c r="J16" s="24"/>
      <c r="K16" s="174" t="s">
        <v>82</v>
      </c>
      <c r="L16" s="23" t="s">
        <v>160</v>
      </c>
      <c r="M16" s="23" t="s">
        <v>160</v>
      </c>
      <c r="N16" s="26" t="s">
        <v>25</v>
      </c>
      <c r="O16" s="26">
        <v>1</v>
      </c>
      <c r="P16" s="26">
        <v>4096.6899999999996</v>
      </c>
      <c r="Q16" s="26" t="s">
        <v>25</v>
      </c>
      <c r="R16" s="27">
        <f>P16</f>
        <v>4096.6899999999996</v>
      </c>
    </row>
    <row r="17" spans="1:19" s="7" customFormat="1" ht="55.25" customHeight="1" thickBot="1" x14ac:dyDescent="0.4">
      <c r="A17" s="22" t="s">
        <v>71</v>
      </c>
      <c r="B17" s="40" t="s">
        <v>21</v>
      </c>
      <c r="C17" s="40" t="s">
        <v>21</v>
      </c>
      <c r="D17" s="41" t="s">
        <v>22</v>
      </c>
      <c r="E17" s="40" t="s">
        <v>23</v>
      </c>
      <c r="F17" s="42" t="s">
        <v>22</v>
      </c>
      <c r="G17" s="40" t="s">
        <v>24</v>
      </c>
      <c r="H17" s="172">
        <v>32201</v>
      </c>
      <c r="I17" s="96" t="s">
        <v>73</v>
      </c>
      <c r="J17" s="24"/>
      <c r="K17" s="174" t="s">
        <v>83</v>
      </c>
      <c r="L17" s="25" t="s">
        <v>33</v>
      </c>
      <c r="M17" s="26" t="s">
        <v>34</v>
      </c>
      <c r="N17" s="26" t="s">
        <v>25</v>
      </c>
      <c r="O17" s="26">
        <v>1</v>
      </c>
      <c r="P17" s="26">
        <v>22603.01</v>
      </c>
      <c r="Q17" s="26" t="s">
        <v>25</v>
      </c>
      <c r="R17" s="27">
        <f>P17</f>
        <v>22603.01</v>
      </c>
    </row>
    <row r="18" spans="1:19" s="7" customFormat="1" ht="55.25" customHeight="1" thickBot="1" x14ac:dyDescent="0.4">
      <c r="A18" s="22" t="s">
        <v>71</v>
      </c>
      <c r="B18" s="40" t="s">
        <v>21</v>
      </c>
      <c r="C18" s="40" t="s">
        <v>21</v>
      </c>
      <c r="D18" s="41" t="s">
        <v>22</v>
      </c>
      <c r="E18" s="40" t="s">
        <v>23</v>
      </c>
      <c r="F18" s="42" t="s">
        <v>22</v>
      </c>
      <c r="G18" s="40" t="s">
        <v>24</v>
      </c>
      <c r="H18" s="172">
        <v>33801</v>
      </c>
      <c r="I18" s="96" t="s">
        <v>74</v>
      </c>
      <c r="J18" s="24"/>
      <c r="K18" s="174" t="s">
        <v>84</v>
      </c>
      <c r="L18" s="25" t="s">
        <v>35</v>
      </c>
      <c r="M18" s="26" t="s">
        <v>30</v>
      </c>
      <c r="N18" s="26" t="s">
        <v>25</v>
      </c>
      <c r="O18" s="26">
        <v>1</v>
      </c>
      <c r="P18" s="26">
        <v>40971.980000000003</v>
      </c>
      <c r="Q18" s="26" t="s">
        <v>31</v>
      </c>
      <c r="R18" s="27">
        <f>P18</f>
        <v>40971.980000000003</v>
      </c>
    </row>
    <row r="19" spans="1:19" s="7" customFormat="1" ht="55.25" customHeight="1" thickBot="1" x14ac:dyDescent="0.4">
      <c r="A19" s="22" t="s">
        <v>71</v>
      </c>
      <c r="B19" s="40" t="s">
        <v>21</v>
      </c>
      <c r="C19" s="40" t="s">
        <v>21</v>
      </c>
      <c r="D19" s="41" t="s">
        <v>22</v>
      </c>
      <c r="E19" s="40" t="s">
        <v>23</v>
      </c>
      <c r="F19" s="42" t="s">
        <v>22</v>
      </c>
      <c r="G19" s="40" t="s">
        <v>24</v>
      </c>
      <c r="H19" s="172">
        <v>33801</v>
      </c>
      <c r="I19" s="96" t="s">
        <v>75</v>
      </c>
      <c r="J19" s="24"/>
      <c r="K19" s="174" t="s">
        <v>85</v>
      </c>
      <c r="L19" s="25" t="s">
        <v>35</v>
      </c>
      <c r="M19" s="26" t="s">
        <v>30</v>
      </c>
      <c r="N19" s="26" t="s">
        <v>25</v>
      </c>
      <c r="O19" s="26">
        <v>1</v>
      </c>
      <c r="P19" s="26">
        <v>40971.980000000003</v>
      </c>
      <c r="Q19" s="26" t="s">
        <v>31</v>
      </c>
      <c r="R19" s="27">
        <f t="shared" ref="R19:R22" si="2">P19</f>
        <v>40971.980000000003</v>
      </c>
    </row>
    <row r="20" spans="1:19" s="7" customFormat="1" ht="55.25" customHeight="1" thickBot="1" x14ac:dyDescent="0.4">
      <c r="A20" s="22" t="s">
        <v>71</v>
      </c>
      <c r="B20" s="40" t="s">
        <v>21</v>
      </c>
      <c r="C20" s="40" t="s">
        <v>21</v>
      </c>
      <c r="D20" s="41" t="s">
        <v>22</v>
      </c>
      <c r="E20" s="40" t="s">
        <v>23</v>
      </c>
      <c r="F20" s="42" t="s">
        <v>22</v>
      </c>
      <c r="G20" s="40" t="s">
        <v>26</v>
      </c>
      <c r="H20" s="172">
        <v>35701</v>
      </c>
      <c r="I20" s="96" t="s">
        <v>76</v>
      </c>
      <c r="J20" s="24"/>
      <c r="K20" s="174" t="s">
        <v>86</v>
      </c>
      <c r="L20" s="25" t="s">
        <v>36</v>
      </c>
      <c r="M20" s="26" t="s">
        <v>30</v>
      </c>
      <c r="N20" s="26" t="s">
        <v>25</v>
      </c>
      <c r="O20" s="26">
        <v>1</v>
      </c>
      <c r="P20" s="26">
        <v>2552</v>
      </c>
      <c r="Q20" s="26" t="s">
        <v>31</v>
      </c>
      <c r="R20" s="27">
        <f t="shared" si="2"/>
        <v>2552</v>
      </c>
    </row>
    <row r="21" spans="1:19" s="7" customFormat="1" ht="55.25" customHeight="1" thickBot="1" x14ac:dyDescent="0.4">
      <c r="A21" s="22" t="s">
        <v>71</v>
      </c>
      <c r="B21" s="40" t="s">
        <v>21</v>
      </c>
      <c r="C21" s="40" t="s">
        <v>21</v>
      </c>
      <c r="D21" s="41" t="s">
        <v>22</v>
      </c>
      <c r="E21" s="40" t="s">
        <v>23</v>
      </c>
      <c r="F21" s="42" t="s">
        <v>22</v>
      </c>
      <c r="G21" s="40" t="s">
        <v>24</v>
      </c>
      <c r="H21" s="172">
        <v>35701</v>
      </c>
      <c r="I21" s="96" t="s">
        <v>77</v>
      </c>
      <c r="J21" s="24"/>
      <c r="K21" s="174" t="s">
        <v>87</v>
      </c>
      <c r="L21" s="25" t="s">
        <v>37</v>
      </c>
      <c r="M21" s="26" t="s">
        <v>30</v>
      </c>
      <c r="N21" s="26" t="s">
        <v>25</v>
      </c>
      <c r="O21" s="26">
        <v>1</v>
      </c>
      <c r="P21" s="26">
        <v>36772</v>
      </c>
      <c r="Q21" s="26" t="s">
        <v>31</v>
      </c>
      <c r="R21" s="27">
        <f t="shared" si="2"/>
        <v>36772</v>
      </c>
    </row>
    <row r="22" spans="1:19" s="7" customFormat="1" ht="55.25" customHeight="1" thickBot="1" x14ac:dyDescent="0.4">
      <c r="A22" s="22" t="s">
        <v>71</v>
      </c>
      <c r="B22" s="40" t="s">
        <v>21</v>
      </c>
      <c r="C22" s="40" t="s">
        <v>21</v>
      </c>
      <c r="D22" s="41" t="s">
        <v>22</v>
      </c>
      <c r="E22" s="40" t="s">
        <v>23</v>
      </c>
      <c r="F22" s="42" t="s">
        <v>22</v>
      </c>
      <c r="G22" s="40" t="s">
        <v>24</v>
      </c>
      <c r="H22" s="172">
        <v>35801</v>
      </c>
      <c r="I22" s="96" t="s">
        <v>77</v>
      </c>
      <c r="J22" s="24"/>
      <c r="K22" s="174" t="s">
        <v>88</v>
      </c>
      <c r="L22" s="25" t="s">
        <v>38</v>
      </c>
      <c r="M22" s="26" t="s">
        <v>30</v>
      </c>
      <c r="N22" s="26" t="s">
        <v>25</v>
      </c>
      <c r="O22" s="26">
        <v>1</v>
      </c>
      <c r="P22" s="26">
        <v>43185.81</v>
      </c>
      <c r="Q22" s="26" t="s">
        <v>31</v>
      </c>
      <c r="R22" s="27">
        <f t="shared" si="2"/>
        <v>43185.81</v>
      </c>
    </row>
    <row r="23" spans="1:19" ht="17.25" customHeight="1" x14ac:dyDescent="0.35">
      <c r="A23" s="177" t="s">
        <v>28</v>
      </c>
      <c r="B23" s="177"/>
      <c r="C23" s="177"/>
      <c r="D23" s="177"/>
      <c r="E23" s="177"/>
      <c r="F23" s="177"/>
      <c r="G23" s="177"/>
      <c r="H23" s="177"/>
      <c r="I23" s="177"/>
      <c r="J23" s="8"/>
      <c r="K23" s="9"/>
      <c r="L23" s="15"/>
      <c r="M23" s="10"/>
      <c r="N23" s="8"/>
      <c r="O23" s="11"/>
      <c r="P23" s="8"/>
      <c r="Q23" s="12"/>
      <c r="R23" s="16">
        <f>SUM(R12:R22)</f>
        <v>219372.85</v>
      </c>
      <c r="S23" s="13"/>
    </row>
    <row r="25" spans="1:19" x14ac:dyDescent="0.35">
      <c r="A25" s="179" t="s">
        <v>29</v>
      </c>
      <c r="B25" s="180"/>
      <c r="C25" s="180"/>
      <c r="D25" s="180"/>
      <c r="E25" s="180"/>
      <c r="F25" s="180"/>
      <c r="G25" s="180"/>
    </row>
    <row r="28" spans="1:19" ht="28.5" thickBot="1" x14ac:dyDescent="0.4">
      <c r="A28" s="17" t="s">
        <v>4</v>
      </c>
      <c r="B28" s="17" t="s">
        <v>39</v>
      </c>
      <c r="C28" s="17" t="s">
        <v>40</v>
      </c>
      <c r="D28" s="17" t="s">
        <v>7</v>
      </c>
      <c r="E28" s="17" t="s">
        <v>8</v>
      </c>
      <c r="F28" s="17" t="s">
        <v>9</v>
      </c>
      <c r="G28" s="17" t="s">
        <v>10</v>
      </c>
      <c r="H28" s="18" t="s">
        <v>11</v>
      </c>
      <c r="I28" s="19" t="s">
        <v>12</v>
      </c>
      <c r="J28" s="18" t="s">
        <v>13</v>
      </c>
      <c r="K28" s="18" t="s">
        <v>14</v>
      </c>
      <c r="L28" s="18" t="s">
        <v>15</v>
      </c>
      <c r="M28" s="18" t="s">
        <v>16</v>
      </c>
      <c r="N28" s="18" t="s">
        <v>17</v>
      </c>
      <c r="O28" s="20" t="s">
        <v>18</v>
      </c>
      <c r="P28" s="18" t="s">
        <v>20</v>
      </c>
      <c r="Q28" s="20" t="s">
        <v>41</v>
      </c>
      <c r="R28" s="21" t="s">
        <v>19</v>
      </c>
    </row>
    <row r="29" spans="1:19" ht="25.5" thickBot="1" x14ac:dyDescent="0.4">
      <c r="A29" s="44" t="s">
        <v>89</v>
      </c>
      <c r="B29" s="67" t="s">
        <v>42</v>
      </c>
      <c r="C29" s="67" t="s">
        <v>42</v>
      </c>
      <c r="D29" s="68" t="s">
        <v>22</v>
      </c>
      <c r="E29" s="69" t="s">
        <v>23</v>
      </c>
      <c r="F29" s="70" t="s">
        <v>22</v>
      </c>
      <c r="G29" s="69" t="s">
        <v>26</v>
      </c>
      <c r="H29" s="71">
        <v>21101</v>
      </c>
      <c r="I29" s="82" t="s">
        <v>96</v>
      </c>
      <c r="J29" s="46" t="s">
        <v>43</v>
      </c>
      <c r="K29" s="79" t="s">
        <v>109</v>
      </c>
      <c r="L29" s="47" t="s">
        <v>27</v>
      </c>
      <c r="M29" s="48"/>
      <c r="N29" s="49" t="s">
        <v>44</v>
      </c>
      <c r="O29" s="50">
        <v>2</v>
      </c>
      <c r="P29" s="50" t="s">
        <v>45</v>
      </c>
      <c r="Q29" s="51">
        <v>1</v>
      </c>
      <c r="R29" s="52">
        <v>14.7</v>
      </c>
    </row>
    <row r="30" spans="1:19" ht="25.5" thickBot="1" x14ac:dyDescent="0.4">
      <c r="A30" s="44" t="s">
        <v>89</v>
      </c>
      <c r="B30" s="72" t="s">
        <v>42</v>
      </c>
      <c r="C30" s="72" t="s">
        <v>42</v>
      </c>
      <c r="D30" s="73" t="s">
        <v>22</v>
      </c>
      <c r="E30" s="74" t="s">
        <v>23</v>
      </c>
      <c r="F30" s="75" t="s">
        <v>22</v>
      </c>
      <c r="G30" s="74" t="s">
        <v>26</v>
      </c>
      <c r="H30" s="76">
        <v>21101</v>
      </c>
      <c r="I30" s="83" t="s">
        <v>96</v>
      </c>
      <c r="J30" s="53" t="s">
        <v>46</v>
      </c>
      <c r="K30" s="80" t="s">
        <v>132</v>
      </c>
      <c r="L30" s="47" t="s">
        <v>27</v>
      </c>
      <c r="M30" s="47"/>
      <c r="N30" s="54" t="s">
        <v>47</v>
      </c>
      <c r="O30" s="55">
        <v>27</v>
      </c>
      <c r="P30" s="55" t="s">
        <v>45</v>
      </c>
      <c r="Q30" s="56">
        <v>3</v>
      </c>
      <c r="R30" s="34">
        <v>135.024</v>
      </c>
    </row>
    <row r="31" spans="1:19" ht="25.5" thickBot="1" x14ac:dyDescent="0.4">
      <c r="A31" s="44" t="s">
        <v>89</v>
      </c>
      <c r="B31" s="67" t="s">
        <v>42</v>
      </c>
      <c r="C31" s="67" t="s">
        <v>42</v>
      </c>
      <c r="D31" s="68" t="s">
        <v>22</v>
      </c>
      <c r="E31" s="69" t="s">
        <v>23</v>
      </c>
      <c r="F31" s="70" t="s">
        <v>22</v>
      </c>
      <c r="G31" s="69" t="s">
        <v>26</v>
      </c>
      <c r="H31" s="71">
        <v>21101</v>
      </c>
      <c r="I31" s="83" t="s">
        <v>96</v>
      </c>
      <c r="J31" s="57" t="s">
        <v>48</v>
      </c>
      <c r="K31" s="80" t="s">
        <v>133</v>
      </c>
      <c r="L31" s="47" t="s">
        <v>27</v>
      </c>
      <c r="M31" s="48"/>
      <c r="N31" s="49" t="s">
        <v>47</v>
      </c>
      <c r="O31" s="50">
        <v>8</v>
      </c>
      <c r="P31" s="50" t="s">
        <v>45</v>
      </c>
      <c r="Q31" s="51">
        <v>0</v>
      </c>
      <c r="R31" s="52">
        <v>159.964</v>
      </c>
    </row>
    <row r="32" spans="1:19" ht="25.5" thickBot="1" x14ac:dyDescent="0.4">
      <c r="A32" s="44" t="s">
        <v>89</v>
      </c>
      <c r="B32" s="72" t="s">
        <v>42</v>
      </c>
      <c r="C32" s="72" t="s">
        <v>42</v>
      </c>
      <c r="D32" s="73" t="s">
        <v>22</v>
      </c>
      <c r="E32" s="74" t="s">
        <v>23</v>
      </c>
      <c r="F32" s="75" t="s">
        <v>22</v>
      </c>
      <c r="G32" s="74" t="s">
        <v>26</v>
      </c>
      <c r="H32" s="76">
        <v>21101</v>
      </c>
      <c r="I32" s="83" t="s">
        <v>96</v>
      </c>
      <c r="J32" s="53" t="s">
        <v>49</v>
      </c>
      <c r="K32" s="80" t="s">
        <v>110</v>
      </c>
      <c r="L32" s="47" t="s">
        <v>27</v>
      </c>
      <c r="M32" s="47"/>
      <c r="N32" s="54" t="s">
        <v>50</v>
      </c>
      <c r="O32" s="55">
        <v>2</v>
      </c>
      <c r="P32" s="55" t="s">
        <v>45</v>
      </c>
      <c r="Q32" s="56">
        <v>1</v>
      </c>
      <c r="R32" s="34">
        <v>50</v>
      </c>
    </row>
    <row r="33" spans="1:18" ht="25.5" thickBot="1" x14ac:dyDescent="0.4">
      <c r="A33" s="44" t="s">
        <v>89</v>
      </c>
      <c r="B33" s="67" t="s">
        <v>42</v>
      </c>
      <c r="C33" s="67" t="s">
        <v>42</v>
      </c>
      <c r="D33" s="68" t="s">
        <v>22</v>
      </c>
      <c r="E33" s="69" t="s">
        <v>23</v>
      </c>
      <c r="F33" s="70" t="s">
        <v>22</v>
      </c>
      <c r="G33" s="69" t="s">
        <v>26</v>
      </c>
      <c r="H33" s="71">
        <v>21101</v>
      </c>
      <c r="I33" s="83" t="s">
        <v>96</v>
      </c>
      <c r="J33" s="57" t="s">
        <v>51</v>
      </c>
      <c r="K33" s="80" t="s">
        <v>111</v>
      </c>
      <c r="L33" s="47" t="s">
        <v>27</v>
      </c>
      <c r="M33" s="48"/>
      <c r="N33" s="49" t="s">
        <v>44</v>
      </c>
      <c r="O33" s="50">
        <v>10</v>
      </c>
      <c r="P33" s="50" t="s">
        <v>45</v>
      </c>
      <c r="Q33" s="51">
        <v>0</v>
      </c>
      <c r="R33" s="34">
        <v>2</v>
      </c>
    </row>
    <row r="34" spans="1:18" ht="25.5" thickBot="1" x14ac:dyDescent="0.4">
      <c r="A34" s="44" t="s">
        <v>89</v>
      </c>
      <c r="B34" s="72" t="s">
        <v>42</v>
      </c>
      <c r="C34" s="72" t="s">
        <v>42</v>
      </c>
      <c r="D34" s="73" t="s">
        <v>22</v>
      </c>
      <c r="E34" s="74" t="s">
        <v>23</v>
      </c>
      <c r="F34" s="75" t="s">
        <v>22</v>
      </c>
      <c r="G34" s="74" t="s">
        <v>26</v>
      </c>
      <c r="H34" s="76">
        <v>21101</v>
      </c>
      <c r="I34" s="83" t="s">
        <v>96</v>
      </c>
      <c r="J34" s="53" t="s">
        <v>52</v>
      </c>
      <c r="K34" s="80" t="s">
        <v>112</v>
      </c>
      <c r="L34" s="47" t="s">
        <v>27</v>
      </c>
      <c r="M34" s="47"/>
      <c r="N34" s="54" t="s">
        <v>44</v>
      </c>
      <c r="O34" s="55">
        <v>25</v>
      </c>
      <c r="P34" s="55" t="s">
        <v>45</v>
      </c>
      <c r="Q34" s="56">
        <v>0</v>
      </c>
      <c r="R34" s="34">
        <v>5</v>
      </c>
    </row>
    <row r="35" spans="1:18" ht="25.5" thickBot="1" x14ac:dyDescent="0.4">
      <c r="A35" s="44" t="s">
        <v>89</v>
      </c>
      <c r="B35" s="67" t="s">
        <v>42</v>
      </c>
      <c r="C35" s="67" t="s">
        <v>42</v>
      </c>
      <c r="D35" s="68" t="s">
        <v>22</v>
      </c>
      <c r="E35" s="69" t="s">
        <v>23</v>
      </c>
      <c r="F35" s="70" t="s">
        <v>22</v>
      </c>
      <c r="G35" s="69" t="s">
        <v>26</v>
      </c>
      <c r="H35" s="71">
        <v>21101</v>
      </c>
      <c r="I35" s="83" t="s">
        <v>96</v>
      </c>
      <c r="J35" s="57" t="s">
        <v>53</v>
      </c>
      <c r="K35" s="80" t="s">
        <v>113</v>
      </c>
      <c r="L35" s="47" t="s">
        <v>27</v>
      </c>
      <c r="M35" s="48"/>
      <c r="N35" s="49" t="s">
        <v>44</v>
      </c>
      <c r="O35" s="50">
        <v>2</v>
      </c>
      <c r="P35" s="50" t="s">
        <v>45</v>
      </c>
      <c r="Q35" s="51">
        <v>0</v>
      </c>
      <c r="R35" s="34">
        <v>5</v>
      </c>
    </row>
    <row r="36" spans="1:18" ht="25.5" thickBot="1" x14ac:dyDescent="0.4">
      <c r="A36" s="44" t="s">
        <v>89</v>
      </c>
      <c r="B36" s="72" t="s">
        <v>42</v>
      </c>
      <c r="C36" s="72" t="s">
        <v>42</v>
      </c>
      <c r="D36" s="73" t="s">
        <v>22</v>
      </c>
      <c r="E36" s="74" t="s">
        <v>23</v>
      </c>
      <c r="F36" s="75" t="s">
        <v>22</v>
      </c>
      <c r="G36" s="74" t="s">
        <v>26</v>
      </c>
      <c r="H36" s="76">
        <v>21101</v>
      </c>
      <c r="I36" s="83" t="s">
        <v>96</v>
      </c>
      <c r="J36" s="58" t="s">
        <v>54</v>
      </c>
      <c r="K36" s="80" t="s">
        <v>114</v>
      </c>
      <c r="L36" s="47" t="s">
        <v>27</v>
      </c>
      <c r="M36" s="47"/>
      <c r="N36" s="54" t="s">
        <v>44</v>
      </c>
      <c r="O36" s="55">
        <v>1</v>
      </c>
      <c r="P36" s="55" t="s">
        <v>45</v>
      </c>
      <c r="Q36" s="56">
        <v>1</v>
      </c>
      <c r="R36" s="36">
        <v>25</v>
      </c>
    </row>
    <row r="37" spans="1:18" ht="25.5" thickBot="1" x14ac:dyDescent="0.4">
      <c r="A37" s="44" t="s">
        <v>89</v>
      </c>
      <c r="B37" s="67" t="s">
        <v>42</v>
      </c>
      <c r="C37" s="67" t="s">
        <v>42</v>
      </c>
      <c r="D37" s="68" t="s">
        <v>22</v>
      </c>
      <c r="E37" s="69" t="s">
        <v>23</v>
      </c>
      <c r="F37" s="70" t="s">
        <v>22</v>
      </c>
      <c r="G37" s="69" t="s">
        <v>26</v>
      </c>
      <c r="H37" s="71">
        <v>22104</v>
      </c>
      <c r="I37" s="83" t="s">
        <v>97</v>
      </c>
      <c r="J37" s="57" t="s">
        <v>55</v>
      </c>
      <c r="K37" s="80" t="s">
        <v>115</v>
      </c>
      <c r="L37" s="47" t="s">
        <v>27</v>
      </c>
      <c r="M37" s="48"/>
      <c r="N37" s="49" t="s">
        <v>44</v>
      </c>
      <c r="O37" s="50">
        <v>300</v>
      </c>
      <c r="P37" s="50" t="s">
        <v>45</v>
      </c>
      <c r="Q37" s="51">
        <v>0</v>
      </c>
      <c r="R37" s="52">
        <v>12</v>
      </c>
    </row>
    <row r="38" spans="1:18" ht="25.5" thickBot="1" x14ac:dyDescent="0.4">
      <c r="A38" s="44" t="s">
        <v>89</v>
      </c>
      <c r="B38" s="72" t="s">
        <v>42</v>
      </c>
      <c r="C38" s="72" t="s">
        <v>42</v>
      </c>
      <c r="D38" s="73" t="s">
        <v>22</v>
      </c>
      <c r="E38" s="74" t="s">
        <v>23</v>
      </c>
      <c r="F38" s="75" t="s">
        <v>22</v>
      </c>
      <c r="G38" s="74" t="s">
        <v>26</v>
      </c>
      <c r="H38" s="76">
        <v>22104</v>
      </c>
      <c r="I38" s="83" t="s">
        <v>97</v>
      </c>
      <c r="J38" s="53" t="s">
        <v>56</v>
      </c>
      <c r="K38" s="80" t="s">
        <v>116</v>
      </c>
      <c r="L38" s="47" t="s">
        <v>27</v>
      </c>
      <c r="M38" s="47"/>
      <c r="N38" s="54" t="s">
        <v>57</v>
      </c>
      <c r="O38" s="55">
        <v>2</v>
      </c>
      <c r="P38" s="55" t="s">
        <v>45</v>
      </c>
      <c r="Q38" s="56">
        <v>0</v>
      </c>
      <c r="R38" s="34">
        <v>54</v>
      </c>
    </row>
    <row r="39" spans="1:18" ht="25.5" thickBot="1" x14ac:dyDescent="0.4">
      <c r="A39" s="44" t="s">
        <v>89</v>
      </c>
      <c r="B39" s="67" t="s">
        <v>42</v>
      </c>
      <c r="C39" s="67" t="s">
        <v>42</v>
      </c>
      <c r="D39" s="68" t="s">
        <v>22</v>
      </c>
      <c r="E39" s="69" t="s">
        <v>23</v>
      </c>
      <c r="F39" s="70" t="s">
        <v>22</v>
      </c>
      <c r="G39" s="69" t="s">
        <v>26</v>
      </c>
      <c r="H39" s="71">
        <v>22104</v>
      </c>
      <c r="I39" s="83" t="s">
        <v>97</v>
      </c>
      <c r="J39" s="57" t="s">
        <v>58</v>
      </c>
      <c r="K39" s="80" t="s">
        <v>117</v>
      </c>
      <c r="L39" s="47" t="s">
        <v>27</v>
      </c>
      <c r="M39" s="48"/>
      <c r="N39" s="49" t="s">
        <v>59</v>
      </c>
      <c r="O39" s="50">
        <v>16</v>
      </c>
      <c r="P39" s="50" t="s">
        <v>45</v>
      </c>
      <c r="Q39" s="51">
        <v>0</v>
      </c>
      <c r="R39" s="52">
        <v>110</v>
      </c>
    </row>
    <row r="40" spans="1:18" ht="25.5" thickBot="1" x14ac:dyDescent="0.4">
      <c r="A40" s="44" t="s">
        <v>89</v>
      </c>
      <c r="B40" s="72" t="s">
        <v>42</v>
      </c>
      <c r="C40" s="72" t="s">
        <v>42</v>
      </c>
      <c r="D40" s="73" t="s">
        <v>22</v>
      </c>
      <c r="E40" s="74" t="s">
        <v>23</v>
      </c>
      <c r="F40" s="75" t="s">
        <v>22</v>
      </c>
      <c r="G40" s="74" t="s">
        <v>26</v>
      </c>
      <c r="H40" s="76">
        <v>22104</v>
      </c>
      <c r="I40" s="83" t="s">
        <v>97</v>
      </c>
      <c r="J40" s="53" t="s">
        <v>60</v>
      </c>
      <c r="K40" s="80" t="s">
        <v>118</v>
      </c>
      <c r="L40" s="47" t="s">
        <v>27</v>
      </c>
      <c r="M40" s="47"/>
      <c r="N40" s="54" t="s">
        <v>61</v>
      </c>
      <c r="O40" s="55">
        <v>18</v>
      </c>
      <c r="P40" s="55" t="s">
        <v>45</v>
      </c>
      <c r="Q40" s="56">
        <v>0</v>
      </c>
      <c r="R40" s="34">
        <v>80</v>
      </c>
    </row>
    <row r="41" spans="1:18" ht="25.5" thickBot="1" x14ac:dyDescent="0.4">
      <c r="A41" s="44" t="s">
        <v>89</v>
      </c>
      <c r="B41" s="67" t="s">
        <v>42</v>
      </c>
      <c r="C41" s="67" t="s">
        <v>42</v>
      </c>
      <c r="D41" s="68" t="s">
        <v>22</v>
      </c>
      <c r="E41" s="69" t="s">
        <v>23</v>
      </c>
      <c r="F41" s="70" t="s">
        <v>22</v>
      </c>
      <c r="G41" s="69" t="s">
        <v>26</v>
      </c>
      <c r="H41" s="71">
        <v>22104</v>
      </c>
      <c r="I41" s="83" t="s">
        <v>97</v>
      </c>
      <c r="J41" s="57" t="s">
        <v>62</v>
      </c>
      <c r="K41" s="80" t="s">
        <v>119</v>
      </c>
      <c r="L41" s="47" t="s">
        <v>27</v>
      </c>
      <c r="M41" s="48"/>
      <c r="N41" s="49" t="s">
        <v>59</v>
      </c>
      <c r="O41" s="50">
        <v>16</v>
      </c>
      <c r="P41" s="50" t="s">
        <v>45</v>
      </c>
      <c r="Q41" s="51">
        <v>0</v>
      </c>
      <c r="R41" s="52">
        <v>180</v>
      </c>
    </row>
    <row r="42" spans="1:18" ht="25.5" thickBot="1" x14ac:dyDescent="0.4">
      <c r="A42" s="44" t="s">
        <v>89</v>
      </c>
      <c r="B42" s="72" t="s">
        <v>42</v>
      </c>
      <c r="C42" s="72" t="s">
        <v>42</v>
      </c>
      <c r="D42" s="73" t="s">
        <v>22</v>
      </c>
      <c r="E42" s="74" t="s">
        <v>63</v>
      </c>
      <c r="F42" s="75" t="s">
        <v>64</v>
      </c>
      <c r="G42" s="74" t="s">
        <v>26</v>
      </c>
      <c r="H42" s="76">
        <v>26105</v>
      </c>
      <c r="I42" s="83" t="s">
        <v>98</v>
      </c>
      <c r="J42" s="59" t="s">
        <v>65</v>
      </c>
      <c r="K42" s="80" t="s">
        <v>120</v>
      </c>
      <c r="L42" s="47" t="s">
        <v>27</v>
      </c>
      <c r="M42" s="37"/>
      <c r="N42" s="60" t="s">
        <v>66</v>
      </c>
      <c r="O42" s="55">
        <v>90</v>
      </c>
      <c r="P42" s="55" t="s">
        <v>45</v>
      </c>
      <c r="Q42" s="56">
        <v>0</v>
      </c>
      <c r="R42" s="34">
        <v>10.72</v>
      </c>
    </row>
    <row r="43" spans="1:18" ht="25.5" thickBot="1" x14ac:dyDescent="0.4">
      <c r="A43" s="44" t="s">
        <v>89</v>
      </c>
      <c r="B43" s="67" t="s">
        <v>42</v>
      </c>
      <c r="C43" s="67" t="s">
        <v>42</v>
      </c>
      <c r="D43" s="68" t="s">
        <v>22</v>
      </c>
      <c r="E43" s="69" t="s">
        <v>23</v>
      </c>
      <c r="F43" s="70" t="s">
        <v>22</v>
      </c>
      <c r="G43" s="69" t="s">
        <v>26</v>
      </c>
      <c r="H43" s="71">
        <v>31401</v>
      </c>
      <c r="I43" s="83" t="s">
        <v>99</v>
      </c>
      <c r="J43" s="37"/>
      <c r="K43" s="80" t="s">
        <v>99</v>
      </c>
      <c r="L43" s="47" t="s">
        <v>27</v>
      </c>
      <c r="M43" s="48"/>
      <c r="N43" s="49" t="s">
        <v>25</v>
      </c>
      <c r="O43" s="50">
        <v>1750</v>
      </c>
      <c r="P43" s="50" t="s">
        <v>45</v>
      </c>
      <c r="Q43" s="51">
        <v>350</v>
      </c>
      <c r="R43" s="52">
        <v>350</v>
      </c>
    </row>
    <row r="44" spans="1:18" ht="25.5" thickBot="1" x14ac:dyDescent="0.4">
      <c r="A44" s="44" t="s">
        <v>89</v>
      </c>
      <c r="B44" s="72" t="s">
        <v>42</v>
      </c>
      <c r="C44" s="72" t="s">
        <v>42</v>
      </c>
      <c r="D44" s="73" t="s">
        <v>22</v>
      </c>
      <c r="E44" s="74" t="s">
        <v>23</v>
      </c>
      <c r="F44" s="75" t="s">
        <v>22</v>
      </c>
      <c r="G44" s="74" t="s">
        <v>26</v>
      </c>
      <c r="H44" s="76">
        <v>31801</v>
      </c>
      <c r="I44" s="83" t="s">
        <v>100</v>
      </c>
      <c r="J44" s="37"/>
      <c r="K44" s="80" t="s">
        <v>121</v>
      </c>
      <c r="L44" s="47" t="s">
        <v>27</v>
      </c>
      <c r="M44" s="47"/>
      <c r="N44" s="54" t="s">
        <v>25</v>
      </c>
      <c r="O44" s="55">
        <v>5</v>
      </c>
      <c r="P44" s="55" t="s">
        <v>45</v>
      </c>
      <c r="Q44" s="56">
        <v>1</v>
      </c>
      <c r="R44" s="34">
        <v>358.72999999999996</v>
      </c>
    </row>
    <row r="45" spans="1:18" ht="25.5" thickBot="1" x14ac:dyDescent="0.4">
      <c r="A45" s="44" t="s">
        <v>89</v>
      </c>
      <c r="B45" s="67" t="s">
        <v>42</v>
      </c>
      <c r="C45" s="67" t="s">
        <v>42</v>
      </c>
      <c r="D45" s="77" t="s">
        <v>22</v>
      </c>
      <c r="E45" s="77" t="s">
        <v>23</v>
      </c>
      <c r="F45" s="77" t="s">
        <v>22</v>
      </c>
      <c r="G45" s="77" t="s">
        <v>24</v>
      </c>
      <c r="H45" s="77" t="s">
        <v>67</v>
      </c>
      <c r="I45" s="83" t="s">
        <v>76</v>
      </c>
      <c r="J45" s="37"/>
      <c r="K45" s="80" t="s">
        <v>122</v>
      </c>
      <c r="L45" s="47" t="s">
        <v>27</v>
      </c>
      <c r="M45" s="48" t="s">
        <v>34</v>
      </c>
      <c r="N45" s="49" t="s">
        <v>25</v>
      </c>
      <c r="O45" s="50">
        <v>5</v>
      </c>
      <c r="P45" s="50" t="s">
        <v>45</v>
      </c>
      <c r="Q45" s="51">
        <v>1</v>
      </c>
      <c r="R45" s="52">
        <v>39356.93</v>
      </c>
    </row>
    <row r="46" spans="1:18" ht="25.5" thickBot="1" x14ac:dyDescent="0.4">
      <c r="A46" s="44" t="s">
        <v>89</v>
      </c>
      <c r="B46" s="72" t="s">
        <v>42</v>
      </c>
      <c r="C46" s="72" t="s">
        <v>42</v>
      </c>
      <c r="D46" s="78" t="s">
        <v>22</v>
      </c>
      <c r="E46" s="78" t="s">
        <v>23</v>
      </c>
      <c r="F46" s="78" t="s">
        <v>22</v>
      </c>
      <c r="G46" s="78" t="s">
        <v>24</v>
      </c>
      <c r="H46" s="78" t="s">
        <v>67</v>
      </c>
      <c r="I46" s="83" t="s">
        <v>76</v>
      </c>
      <c r="J46" s="37"/>
      <c r="K46" s="80" t="s">
        <v>123</v>
      </c>
      <c r="L46" s="47" t="s">
        <v>27</v>
      </c>
      <c r="M46" s="47"/>
      <c r="N46" s="54" t="s">
        <v>25</v>
      </c>
      <c r="O46" s="55">
        <v>272550</v>
      </c>
      <c r="P46" s="55" t="s">
        <v>45</v>
      </c>
      <c r="Q46" s="56">
        <v>45425</v>
      </c>
      <c r="R46" s="34">
        <v>45425</v>
      </c>
    </row>
    <row r="47" spans="1:18" ht="25.5" thickBot="1" x14ac:dyDescent="0.4">
      <c r="A47" s="44" t="s">
        <v>89</v>
      </c>
      <c r="B47" s="67" t="s">
        <v>42</v>
      </c>
      <c r="C47" s="67" t="s">
        <v>42</v>
      </c>
      <c r="D47" s="68" t="s">
        <v>22</v>
      </c>
      <c r="E47" s="69" t="s">
        <v>23</v>
      </c>
      <c r="F47" s="70" t="s">
        <v>22</v>
      </c>
      <c r="G47" s="69" t="s">
        <v>26</v>
      </c>
      <c r="H47" s="71">
        <v>32601</v>
      </c>
      <c r="I47" s="83" t="s">
        <v>101</v>
      </c>
      <c r="J47" s="37"/>
      <c r="K47" s="80" t="s">
        <v>124</v>
      </c>
      <c r="L47" s="47" t="s">
        <v>27</v>
      </c>
      <c r="M47" s="45"/>
      <c r="N47" s="49" t="s">
        <v>25</v>
      </c>
      <c r="O47" s="50">
        <v>1800</v>
      </c>
      <c r="P47" s="50" t="s">
        <v>45</v>
      </c>
      <c r="Q47" s="51">
        <v>300</v>
      </c>
      <c r="R47" s="52">
        <v>1500</v>
      </c>
    </row>
    <row r="48" spans="1:18" ht="25.5" thickBot="1" x14ac:dyDescent="0.4">
      <c r="A48" s="44" t="s">
        <v>89</v>
      </c>
      <c r="B48" s="72" t="s">
        <v>42</v>
      </c>
      <c r="C48" s="72" t="s">
        <v>42</v>
      </c>
      <c r="D48" s="73" t="s">
        <v>22</v>
      </c>
      <c r="E48" s="74" t="s">
        <v>23</v>
      </c>
      <c r="F48" s="75" t="s">
        <v>22</v>
      </c>
      <c r="G48" s="74" t="s">
        <v>26</v>
      </c>
      <c r="H48" s="76">
        <v>33602</v>
      </c>
      <c r="I48" s="83" t="s">
        <v>102</v>
      </c>
      <c r="J48" s="37"/>
      <c r="K48" s="80" t="s">
        <v>125</v>
      </c>
      <c r="L48" s="47" t="s">
        <v>27</v>
      </c>
      <c r="M48" s="37"/>
      <c r="N48" s="54" t="s">
        <v>25</v>
      </c>
      <c r="O48" s="55">
        <v>23400</v>
      </c>
      <c r="P48" s="55" t="s">
        <v>45</v>
      </c>
      <c r="Q48" s="56">
        <v>3900</v>
      </c>
      <c r="R48" s="34">
        <v>3900</v>
      </c>
    </row>
    <row r="49" spans="1:18" ht="25.5" thickBot="1" x14ac:dyDescent="0.4">
      <c r="A49" s="44" t="s">
        <v>89</v>
      </c>
      <c r="B49" s="67" t="s">
        <v>42</v>
      </c>
      <c r="C49" s="67" t="s">
        <v>42</v>
      </c>
      <c r="D49" s="68" t="s">
        <v>22</v>
      </c>
      <c r="E49" s="69" t="s">
        <v>23</v>
      </c>
      <c r="F49" s="70" t="s">
        <v>22</v>
      </c>
      <c r="G49" s="69" t="s">
        <v>24</v>
      </c>
      <c r="H49" s="71">
        <v>33801</v>
      </c>
      <c r="I49" s="83" t="s">
        <v>103</v>
      </c>
      <c r="J49" s="37"/>
      <c r="K49" s="80" t="s">
        <v>126</v>
      </c>
      <c r="L49" s="62" t="s">
        <v>68</v>
      </c>
      <c r="M49" s="45" t="s">
        <v>34</v>
      </c>
      <c r="N49" s="63" t="s">
        <v>25</v>
      </c>
      <c r="O49" s="50">
        <v>5</v>
      </c>
      <c r="P49" s="50" t="s">
        <v>45</v>
      </c>
      <c r="Q49" s="51">
        <v>1</v>
      </c>
      <c r="R49" s="52">
        <v>40971.980000000003</v>
      </c>
    </row>
    <row r="50" spans="1:18" ht="25.5" thickBot="1" x14ac:dyDescent="0.4">
      <c r="A50" s="44" t="s">
        <v>89</v>
      </c>
      <c r="B50" s="72" t="s">
        <v>42</v>
      </c>
      <c r="C50" s="72" t="s">
        <v>42</v>
      </c>
      <c r="D50" s="73" t="s">
        <v>22</v>
      </c>
      <c r="E50" s="74" t="s">
        <v>23</v>
      </c>
      <c r="F50" s="75" t="s">
        <v>22</v>
      </c>
      <c r="G50" s="74" t="s">
        <v>24</v>
      </c>
      <c r="H50" s="76">
        <v>33801</v>
      </c>
      <c r="I50" s="83" t="s">
        <v>104</v>
      </c>
      <c r="J50" s="37"/>
      <c r="K50" s="80" t="s">
        <v>127</v>
      </c>
      <c r="L50" s="64" t="s">
        <v>68</v>
      </c>
      <c r="M50" s="37" t="s">
        <v>34</v>
      </c>
      <c r="N50" s="60" t="s">
        <v>25</v>
      </c>
      <c r="O50" s="55">
        <v>5</v>
      </c>
      <c r="P50" s="55" t="s">
        <v>45</v>
      </c>
      <c r="Q50" s="56">
        <v>1</v>
      </c>
      <c r="R50" s="34">
        <v>40971.980000000003</v>
      </c>
    </row>
    <row r="51" spans="1:18" ht="25.5" thickBot="1" x14ac:dyDescent="0.4">
      <c r="A51" s="44" t="s">
        <v>89</v>
      </c>
      <c r="B51" s="67" t="s">
        <v>42</v>
      </c>
      <c r="C51" s="67" t="s">
        <v>42</v>
      </c>
      <c r="D51" s="68" t="s">
        <v>22</v>
      </c>
      <c r="E51" s="69" t="s">
        <v>23</v>
      </c>
      <c r="F51" s="70" t="s">
        <v>22</v>
      </c>
      <c r="G51" s="69" t="s">
        <v>26</v>
      </c>
      <c r="H51" s="71">
        <v>35501</v>
      </c>
      <c r="I51" s="83" t="s">
        <v>105</v>
      </c>
      <c r="J51" s="37"/>
      <c r="K51" s="80" t="s">
        <v>128</v>
      </c>
      <c r="L51" s="61" t="s">
        <v>27</v>
      </c>
      <c r="M51" s="45"/>
      <c r="N51" s="49" t="s">
        <v>25</v>
      </c>
      <c r="O51" s="50">
        <v>1</v>
      </c>
      <c r="P51" s="50" t="s">
        <v>45</v>
      </c>
      <c r="Q51" s="51">
        <v>7436</v>
      </c>
      <c r="R51" s="52">
        <v>7436</v>
      </c>
    </row>
    <row r="52" spans="1:18" ht="25.5" thickBot="1" x14ac:dyDescent="0.4">
      <c r="A52" s="44" t="s">
        <v>89</v>
      </c>
      <c r="B52" s="72" t="s">
        <v>42</v>
      </c>
      <c r="C52" s="72" t="s">
        <v>42</v>
      </c>
      <c r="D52" s="73" t="s">
        <v>22</v>
      </c>
      <c r="E52" s="74" t="s">
        <v>23</v>
      </c>
      <c r="F52" s="75" t="s">
        <v>22</v>
      </c>
      <c r="G52" s="74" t="s">
        <v>24</v>
      </c>
      <c r="H52" s="76">
        <v>35801</v>
      </c>
      <c r="I52" s="83" t="s">
        <v>106</v>
      </c>
      <c r="J52" s="37"/>
      <c r="K52" s="80" t="s">
        <v>129</v>
      </c>
      <c r="L52" s="65" t="s">
        <v>69</v>
      </c>
      <c r="M52" s="37" t="s">
        <v>34</v>
      </c>
      <c r="N52" s="60" t="s">
        <v>25</v>
      </c>
      <c r="O52" s="55">
        <v>5</v>
      </c>
      <c r="P52" s="55" t="s">
        <v>45</v>
      </c>
      <c r="Q52" s="56">
        <v>1</v>
      </c>
      <c r="R52" s="34">
        <v>14722.43</v>
      </c>
    </row>
    <row r="53" spans="1:18" ht="25.5" thickBot="1" x14ac:dyDescent="0.4">
      <c r="A53" s="44" t="s">
        <v>89</v>
      </c>
      <c r="B53" s="67" t="s">
        <v>42</v>
      </c>
      <c r="C53" s="67" t="s">
        <v>42</v>
      </c>
      <c r="D53" s="68" t="s">
        <v>22</v>
      </c>
      <c r="E53" s="69" t="s">
        <v>23</v>
      </c>
      <c r="F53" s="70" t="s">
        <v>22</v>
      </c>
      <c r="G53" s="69" t="s">
        <v>24</v>
      </c>
      <c r="H53" s="71">
        <v>35801</v>
      </c>
      <c r="I53" s="83" t="s">
        <v>106</v>
      </c>
      <c r="J53" s="45"/>
      <c r="K53" s="80" t="s">
        <v>130</v>
      </c>
      <c r="L53" s="66" t="s">
        <v>69</v>
      </c>
      <c r="M53" s="45" t="s">
        <v>34</v>
      </c>
      <c r="N53" s="63" t="s">
        <v>25</v>
      </c>
      <c r="O53" s="50">
        <v>5</v>
      </c>
      <c r="P53" s="50" t="s">
        <v>45</v>
      </c>
      <c r="Q53" s="51">
        <v>1</v>
      </c>
      <c r="R53" s="52">
        <v>14722.43</v>
      </c>
    </row>
    <row r="54" spans="1:18" ht="25.5" thickBot="1" x14ac:dyDescent="0.4">
      <c r="A54" s="44" t="s">
        <v>89</v>
      </c>
      <c r="B54" s="72" t="s">
        <v>42</v>
      </c>
      <c r="C54" s="72" t="s">
        <v>42</v>
      </c>
      <c r="D54" s="73" t="s">
        <v>22</v>
      </c>
      <c r="E54" s="74" t="s">
        <v>23</v>
      </c>
      <c r="F54" s="75" t="s">
        <v>22</v>
      </c>
      <c r="G54" s="74" t="s">
        <v>24</v>
      </c>
      <c r="H54" s="76">
        <v>35901</v>
      </c>
      <c r="I54" s="83" t="s">
        <v>107</v>
      </c>
      <c r="J54" s="37"/>
      <c r="K54" s="80" t="s">
        <v>131</v>
      </c>
      <c r="L54" s="65" t="s">
        <v>69</v>
      </c>
      <c r="M54" s="37" t="s">
        <v>34</v>
      </c>
      <c r="N54" s="60" t="s">
        <v>25</v>
      </c>
      <c r="O54" s="55">
        <v>5</v>
      </c>
      <c r="P54" s="55" t="s">
        <v>45</v>
      </c>
      <c r="Q54" s="56">
        <v>1</v>
      </c>
      <c r="R54" s="34">
        <v>6590</v>
      </c>
    </row>
    <row r="55" spans="1:18" ht="25.5" thickBot="1" x14ac:dyDescent="0.4">
      <c r="A55" s="44" t="s">
        <v>89</v>
      </c>
      <c r="B55" s="67" t="s">
        <v>42</v>
      </c>
      <c r="C55" s="67" t="s">
        <v>42</v>
      </c>
      <c r="D55" s="77" t="s">
        <v>22</v>
      </c>
      <c r="E55" s="77" t="s">
        <v>23</v>
      </c>
      <c r="F55" s="77" t="s">
        <v>22</v>
      </c>
      <c r="G55" s="77" t="s">
        <v>26</v>
      </c>
      <c r="H55" s="77" t="s">
        <v>70</v>
      </c>
      <c r="I55" s="83" t="s">
        <v>108</v>
      </c>
      <c r="J55" s="45"/>
      <c r="K55" s="80" t="s">
        <v>108</v>
      </c>
      <c r="L55" s="61" t="s">
        <v>27</v>
      </c>
      <c r="M55" s="45"/>
      <c r="N55" s="63" t="s">
        <v>25</v>
      </c>
      <c r="O55" s="50">
        <v>5</v>
      </c>
      <c r="P55" s="50" t="s">
        <v>45</v>
      </c>
      <c r="Q55" s="51">
        <v>1252</v>
      </c>
      <c r="R55" s="52">
        <v>1250</v>
      </c>
    </row>
    <row r="56" spans="1:18" x14ac:dyDescent="0.35">
      <c r="A56" s="177" t="s">
        <v>28</v>
      </c>
      <c r="B56" s="177"/>
      <c r="C56" s="177"/>
      <c r="D56" s="177"/>
      <c r="E56" s="177"/>
      <c r="F56" s="177"/>
      <c r="G56" s="177"/>
      <c r="H56" s="177"/>
      <c r="I56" s="177"/>
      <c r="J56" s="8"/>
      <c r="K56" s="9"/>
      <c r="L56" s="15"/>
      <c r="M56" s="10"/>
      <c r="N56" s="8"/>
      <c r="O56" s="11"/>
      <c r="P56" s="8"/>
      <c r="Q56" s="12"/>
      <c r="R56" s="16">
        <f>SUM(R29:R55)</f>
        <v>218398.88800000001</v>
      </c>
    </row>
    <row r="59" spans="1:18" ht="28.5" thickBot="1" x14ac:dyDescent="0.4">
      <c r="A59" s="17" t="s">
        <v>4</v>
      </c>
      <c r="B59" s="17" t="s">
        <v>5</v>
      </c>
      <c r="C59" s="17" t="s">
        <v>6</v>
      </c>
      <c r="D59" s="17" t="s">
        <v>7</v>
      </c>
      <c r="E59" s="17" t="s">
        <v>8</v>
      </c>
      <c r="F59" s="17" t="s">
        <v>9</v>
      </c>
      <c r="G59" s="17" t="s">
        <v>10</v>
      </c>
      <c r="H59" s="18" t="s">
        <v>11</v>
      </c>
      <c r="I59" s="19" t="s">
        <v>12</v>
      </c>
      <c r="J59" s="18" t="s">
        <v>13</v>
      </c>
      <c r="K59" s="18" t="s">
        <v>14</v>
      </c>
      <c r="L59" s="18" t="s">
        <v>15</v>
      </c>
      <c r="M59" s="18" t="s">
        <v>16</v>
      </c>
      <c r="N59" s="18" t="s">
        <v>17</v>
      </c>
      <c r="O59" s="18" t="s">
        <v>18</v>
      </c>
      <c r="P59" s="20" t="s">
        <v>19</v>
      </c>
      <c r="Q59" s="20" t="s">
        <v>20</v>
      </c>
      <c r="R59" s="21" t="s">
        <v>32</v>
      </c>
    </row>
    <row r="60" spans="1:18" ht="15" thickBot="1" x14ac:dyDescent="0.4">
      <c r="A60" s="44" t="s">
        <v>90</v>
      </c>
      <c r="B60" s="67" t="s">
        <v>134</v>
      </c>
      <c r="C60" s="67" t="s">
        <v>134</v>
      </c>
      <c r="D60" s="67" t="s">
        <v>22</v>
      </c>
      <c r="E60" s="67" t="s">
        <v>23</v>
      </c>
      <c r="F60" s="67" t="s">
        <v>22</v>
      </c>
      <c r="G60" s="67" t="s">
        <v>26</v>
      </c>
      <c r="H60" s="67" t="s">
        <v>135</v>
      </c>
      <c r="I60" s="86" t="s">
        <v>153</v>
      </c>
      <c r="J60" s="44"/>
      <c r="K60" s="86" t="s">
        <v>153</v>
      </c>
      <c r="L60" s="44" t="s">
        <v>136</v>
      </c>
      <c r="M60" s="44" t="s">
        <v>136</v>
      </c>
      <c r="N60" s="44" t="s">
        <v>137</v>
      </c>
      <c r="O60" s="81">
        <v>45.55</v>
      </c>
      <c r="P60" s="81">
        <v>45.55</v>
      </c>
      <c r="Q60" s="44" t="s">
        <v>31</v>
      </c>
      <c r="R60" s="81">
        <v>45.55</v>
      </c>
    </row>
    <row r="61" spans="1:18" ht="15" thickBot="1" x14ac:dyDescent="0.4">
      <c r="A61" s="44" t="s">
        <v>90</v>
      </c>
      <c r="B61" s="67" t="s">
        <v>134</v>
      </c>
      <c r="C61" s="67" t="s">
        <v>134</v>
      </c>
      <c r="D61" s="67" t="s">
        <v>22</v>
      </c>
      <c r="E61" s="67" t="s">
        <v>23</v>
      </c>
      <c r="F61" s="67" t="s">
        <v>22</v>
      </c>
      <c r="G61" s="67" t="s">
        <v>26</v>
      </c>
      <c r="H61" s="67" t="s">
        <v>135</v>
      </c>
      <c r="I61" s="87" t="s">
        <v>153</v>
      </c>
      <c r="J61" s="44"/>
      <c r="K61" s="87" t="s">
        <v>153</v>
      </c>
      <c r="L61" s="44" t="s">
        <v>136</v>
      </c>
      <c r="M61" s="44" t="s">
        <v>136</v>
      </c>
      <c r="N61" s="44" t="s">
        <v>137</v>
      </c>
      <c r="O61" s="81">
        <v>101.91</v>
      </c>
      <c r="P61" s="81">
        <v>101.91</v>
      </c>
      <c r="Q61" s="44" t="s">
        <v>31</v>
      </c>
      <c r="R61" s="81">
        <v>101.91</v>
      </c>
    </row>
    <row r="62" spans="1:18" ht="25.5" thickBot="1" x14ac:dyDescent="0.4">
      <c r="A62" s="44" t="s">
        <v>90</v>
      </c>
      <c r="B62" s="67" t="s">
        <v>134</v>
      </c>
      <c r="C62" s="67" t="s">
        <v>134</v>
      </c>
      <c r="D62" s="67" t="s">
        <v>22</v>
      </c>
      <c r="E62" s="67" t="s">
        <v>23</v>
      </c>
      <c r="F62" s="67" t="s">
        <v>22</v>
      </c>
      <c r="G62" s="67" t="s">
        <v>26</v>
      </c>
      <c r="H62" s="67" t="s">
        <v>138</v>
      </c>
      <c r="I62" s="87" t="s">
        <v>154</v>
      </c>
      <c r="J62" s="44"/>
      <c r="K62" s="87" t="s">
        <v>154</v>
      </c>
      <c r="L62" s="44" t="s">
        <v>136</v>
      </c>
      <c r="M62" s="44" t="s">
        <v>136</v>
      </c>
      <c r="N62" s="44" t="s">
        <v>137</v>
      </c>
      <c r="O62" s="81">
        <v>1039.48</v>
      </c>
      <c r="P62" s="81">
        <v>1039.48</v>
      </c>
      <c r="Q62" s="44" t="s">
        <v>31</v>
      </c>
      <c r="R62" s="81">
        <v>1039.48</v>
      </c>
    </row>
    <row r="63" spans="1:18" ht="15" thickBot="1" x14ac:dyDescent="0.4">
      <c r="A63" s="44" t="s">
        <v>90</v>
      </c>
      <c r="B63" s="67" t="s">
        <v>134</v>
      </c>
      <c r="C63" s="67" t="s">
        <v>134</v>
      </c>
      <c r="D63" s="67" t="s">
        <v>22</v>
      </c>
      <c r="E63" s="67" t="s">
        <v>139</v>
      </c>
      <c r="F63" s="67" t="s">
        <v>140</v>
      </c>
      <c r="G63" s="67" t="s">
        <v>141</v>
      </c>
      <c r="H63" s="67" t="s">
        <v>142</v>
      </c>
      <c r="I63" s="87" t="s">
        <v>155</v>
      </c>
      <c r="J63" s="44"/>
      <c r="K63" s="87" t="s">
        <v>155</v>
      </c>
      <c r="L63" s="44" t="s">
        <v>136</v>
      </c>
      <c r="M63" s="44" t="s">
        <v>136</v>
      </c>
      <c r="N63" s="44" t="s">
        <v>137</v>
      </c>
      <c r="O63" s="81">
        <v>29444.87</v>
      </c>
      <c r="P63" s="81">
        <v>29444.87</v>
      </c>
      <c r="Q63" s="44" t="s">
        <v>31</v>
      </c>
      <c r="R63" s="81">
        <v>29444.87</v>
      </c>
    </row>
    <row r="64" spans="1:18" ht="15" thickBot="1" x14ac:dyDescent="0.4">
      <c r="A64" s="44" t="s">
        <v>90</v>
      </c>
      <c r="B64" s="67" t="s">
        <v>134</v>
      </c>
      <c r="C64" s="67" t="s">
        <v>134</v>
      </c>
      <c r="D64" s="67" t="s">
        <v>22</v>
      </c>
      <c r="E64" s="67" t="s">
        <v>23</v>
      </c>
      <c r="F64" s="67" t="s">
        <v>22</v>
      </c>
      <c r="G64" s="67" t="s">
        <v>143</v>
      </c>
      <c r="H64" s="67" t="s">
        <v>142</v>
      </c>
      <c r="I64" s="87" t="s">
        <v>158</v>
      </c>
      <c r="J64" s="44"/>
      <c r="K64" s="87" t="s">
        <v>156</v>
      </c>
      <c r="L64" s="44" t="s">
        <v>136</v>
      </c>
      <c r="M64" s="44" t="s">
        <v>136</v>
      </c>
      <c r="N64" s="44" t="s">
        <v>137</v>
      </c>
      <c r="O64" s="81">
        <v>29444.87</v>
      </c>
      <c r="P64" s="81">
        <v>29444.87</v>
      </c>
      <c r="Q64" s="44" t="s">
        <v>31</v>
      </c>
      <c r="R64" s="81">
        <v>29444.87</v>
      </c>
    </row>
    <row r="65" spans="1:18" ht="25.5" thickBot="1" x14ac:dyDescent="0.4">
      <c r="A65" s="44" t="s">
        <v>90</v>
      </c>
      <c r="B65" s="67" t="s">
        <v>134</v>
      </c>
      <c r="C65" s="67" t="s">
        <v>134</v>
      </c>
      <c r="D65" s="67" t="s">
        <v>22</v>
      </c>
      <c r="E65" s="67" t="s">
        <v>139</v>
      </c>
      <c r="F65" s="67" t="s">
        <v>140</v>
      </c>
      <c r="G65" s="67" t="s">
        <v>143</v>
      </c>
      <c r="H65" s="67" t="s">
        <v>144</v>
      </c>
      <c r="I65" s="87" t="s">
        <v>157</v>
      </c>
      <c r="J65" s="44"/>
      <c r="K65" s="87" t="s">
        <v>157</v>
      </c>
      <c r="L65" s="44" t="s">
        <v>136</v>
      </c>
      <c r="M65" s="44" t="s">
        <v>136</v>
      </c>
      <c r="N65" s="44" t="s">
        <v>137</v>
      </c>
      <c r="O65" s="81">
        <v>23316.29</v>
      </c>
      <c r="P65" s="81">
        <v>23316.29</v>
      </c>
      <c r="Q65" s="44" t="s">
        <v>31</v>
      </c>
      <c r="R65" s="81">
        <v>23316.29</v>
      </c>
    </row>
    <row r="66" spans="1:18" x14ac:dyDescent="0.35">
      <c r="A66" s="44" t="s">
        <v>90</v>
      </c>
      <c r="B66" s="67" t="s">
        <v>134</v>
      </c>
      <c r="C66" s="67" t="s">
        <v>134</v>
      </c>
      <c r="D66" s="67" t="s">
        <v>22</v>
      </c>
      <c r="E66" s="67" t="s">
        <v>23</v>
      </c>
      <c r="F66" s="67" t="s">
        <v>22</v>
      </c>
      <c r="G66" s="67" t="s">
        <v>143</v>
      </c>
      <c r="H66" s="67" t="s">
        <v>144</v>
      </c>
      <c r="I66" s="89" t="s">
        <v>145</v>
      </c>
      <c r="J66" s="44"/>
      <c r="K66" s="89" t="s">
        <v>145</v>
      </c>
      <c r="L66" s="44" t="s">
        <v>136</v>
      </c>
      <c r="M66" s="44" t="s">
        <v>136</v>
      </c>
      <c r="N66" s="44" t="s">
        <v>137</v>
      </c>
      <c r="O66" s="81">
        <v>40971.980000000003</v>
      </c>
      <c r="P66" s="81">
        <v>40971.980000000003</v>
      </c>
      <c r="Q66" s="44" t="s">
        <v>31</v>
      </c>
      <c r="R66" s="81">
        <v>40971.980000000003</v>
      </c>
    </row>
    <row r="67" spans="1:18" ht="25" x14ac:dyDescent="0.35">
      <c r="A67" s="44" t="s">
        <v>90</v>
      </c>
      <c r="B67" s="67" t="s">
        <v>134</v>
      </c>
      <c r="C67" s="67" t="s">
        <v>134</v>
      </c>
      <c r="D67" s="67" t="s">
        <v>22</v>
      </c>
      <c r="E67" s="67" t="s">
        <v>139</v>
      </c>
      <c r="F67" s="67" t="s">
        <v>140</v>
      </c>
      <c r="G67" s="67" t="s">
        <v>143</v>
      </c>
      <c r="H67" s="67" t="s">
        <v>144</v>
      </c>
      <c r="I67" s="89" t="s">
        <v>146</v>
      </c>
      <c r="J67" s="44"/>
      <c r="K67" s="89" t="s">
        <v>146</v>
      </c>
      <c r="L67" s="44" t="s">
        <v>136</v>
      </c>
      <c r="M67" s="44" t="s">
        <v>136</v>
      </c>
      <c r="N67" s="44" t="s">
        <v>137</v>
      </c>
      <c r="O67" s="81">
        <v>23316.29</v>
      </c>
      <c r="P67" s="81">
        <v>23316.29</v>
      </c>
      <c r="Q67" s="44" t="s">
        <v>31</v>
      </c>
      <c r="R67" s="81">
        <v>23316.29</v>
      </c>
    </row>
    <row r="68" spans="1:18" x14ac:dyDescent="0.35">
      <c r="A68" s="44" t="s">
        <v>90</v>
      </c>
      <c r="B68" s="67" t="s">
        <v>134</v>
      </c>
      <c r="C68" s="67" t="s">
        <v>134</v>
      </c>
      <c r="D68" s="67" t="s">
        <v>22</v>
      </c>
      <c r="E68" s="67" t="s">
        <v>23</v>
      </c>
      <c r="F68" s="67" t="s">
        <v>22</v>
      </c>
      <c r="G68" s="67" t="s">
        <v>24</v>
      </c>
      <c r="H68" s="67" t="s">
        <v>144</v>
      </c>
      <c r="I68" s="89" t="s">
        <v>147</v>
      </c>
      <c r="J68" s="44"/>
      <c r="K68" s="89" t="s">
        <v>147</v>
      </c>
      <c r="L68" s="44" t="s">
        <v>136</v>
      </c>
      <c r="M68" s="44" t="s">
        <v>136</v>
      </c>
      <c r="N68" s="44" t="s">
        <v>137</v>
      </c>
      <c r="O68" s="81">
        <v>26072</v>
      </c>
      <c r="P68" s="81">
        <v>26072</v>
      </c>
      <c r="Q68" s="44" t="s">
        <v>31</v>
      </c>
      <c r="R68" s="81">
        <v>26072</v>
      </c>
    </row>
    <row r="69" spans="1:18" ht="25" x14ac:dyDescent="0.35">
      <c r="A69" s="44" t="s">
        <v>90</v>
      </c>
      <c r="B69" s="67" t="s">
        <v>134</v>
      </c>
      <c r="C69" s="67" t="s">
        <v>134</v>
      </c>
      <c r="D69" s="67" t="s">
        <v>22</v>
      </c>
      <c r="E69" s="67" t="s">
        <v>139</v>
      </c>
      <c r="F69" s="67" t="s">
        <v>140</v>
      </c>
      <c r="G69" s="67" t="s">
        <v>141</v>
      </c>
      <c r="H69" s="67" t="s">
        <v>142</v>
      </c>
      <c r="I69" s="89" t="s">
        <v>148</v>
      </c>
      <c r="J69" s="44"/>
      <c r="K69" s="89" t="s">
        <v>148</v>
      </c>
      <c r="L69" s="44" t="s">
        <v>136</v>
      </c>
      <c r="M69" s="44" t="s">
        <v>136</v>
      </c>
      <c r="N69" s="44" t="s">
        <v>137</v>
      </c>
      <c r="O69" s="81">
        <v>21451</v>
      </c>
      <c r="P69" s="81">
        <v>21451</v>
      </c>
      <c r="Q69" s="44" t="s">
        <v>31</v>
      </c>
      <c r="R69" s="81">
        <v>21451</v>
      </c>
    </row>
    <row r="70" spans="1:18" x14ac:dyDescent="0.35">
      <c r="A70" s="44" t="s">
        <v>90</v>
      </c>
      <c r="B70" s="67" t="s">
        <v>134</v>
      </c>
      <c r="C70" s="67" t="s">
        <v>134</v>
      </c>
      <c r="D70" s="67" t="s">
        <v>22</v>
      </c>
      <c r="E70" s="67" t="s">
        <v>23</v>
      </c>
      <c r="F70" s="67" t="s">
        <v>22</v>
      </c>
      <c r="G70" s="67" t="s">
        <v>24</v>
      </c>
      <c r="H70" s="67" t="s">
        <v>142</v>
      </c>
      <c r="I70" s="89" t="s">
        <v>149</v>
      </c>
      <c r="J70" s="44"/>
      <c r="K70" s="89" t="s">
        <v>149</v>
      </c>
      <c r="L70" s="44" t="s">
        <v>136</v>
      </c>
      <c r="M70" s="44" t="s">
        <v>136</v>
      </c>
      <c r="N70" s="44" t="s">
        <v>137</v>
      </c>
      <c r="O70" s="81">
        <v>21451</v>
      </c>
      <c r="P70" s="81">
        <v>21451</v>
      </c>
      <c r="Q70" s="44" t="s">
        <v>31</v>
      </c>
      <c r="R70" s="81">
        <v>21451</v>
      </c>
    </row>
    <row r="71" spans="1:18" x14ac:dyDescent="0.35">
      <c r="A71" s="44" t="s">
        <v>90</v>
      </c>
      <c r="B71" s="67" t="s">
        <v>134</v>
      </c>
      <c r="C71" s="67" t="s">
        <v>134</v>
      </c>
      <c r="D71" s="67" t="s">
        <v>22</v>
      </c>
      <c r="E71" s="67" t="s">
        <v>139</v>
      </c>
      <c r="F71" s="67" t="s">
        <v>140</v>
      </c>
      <c r="G71" s="67" t="s">
        <v>141</v>
      </c>
      <c r="H71" s="67" t="s">
        <v>67</v>
      </c>
      <c r="I71" s="89" t="s">
        <v>150</v>
      </c>
      <c r="J71" s="44"/>
      <c r="K71" s="89" t="s">
        <v>150</v>
      </c>
      <c r="L71" s="44" t="s">
        <v>136</v>
      </c>
      <c r="M71" s="44" t="s">
        <v>136</v>
      </c>
      <c r="N71" s="44" t="s">
        <v>137</v>
      </c>
      <c r="O71" s="81">
        <v>13307.75</v>
      </c>
      <c r="P71" s="81">
        <v>13307.75</v>
      </c>
      <c r="Q71" s="44" t="s">
        <v>31</v>
      </c>
      <c r="R71" s="81">
        <v>13307.75</v>
      </c>
    </row>
    <row r="72" spans="1:18" x14ac:dyDescent="0.35">
      <c r="A72" s="44" t="s">
        <v>90</v>
      </c>
      <c r="B72" s="67" t="s">
        <v>134</v>
      </c>
      <c r="C72" s="67" t="s">
        <v>134</v>
      </c>
      <c r="D72" s="67" t="s">
        <v>22</v>
      </c>
      <c r="E72" s="67" t="s">
        <v>23</v>
      </c>
      <c r="F72" s="67" t="s">
        <v>22</v>
      </c>
      <c r="G72" s="67" t="s">
        <v>24</v>
      </c>
      <c r="H72" s="67" t="s">
        <v>67</v>
      </c>
      <c r="I72" s="89" t="s">
        <v>151</v>
      </c>
      <c r="J72" s="44"/>
      <c r="K72" s="89" t="s">
        <v>151</v>
      </c>
      <c r="L72" s="44" t="s">
        <v>136</v>
      </c>
      <c r="M72" s="44" t="s">
        <v>136</v>
      </c>
      <c r="N72" s="44" t="s">
        <v>137</v>
      </c>
      <c r="O72" s="81">
        <v>42771</v>
      </c>
      <c r="P72" s="81">
        <v>42771</v>
      </c>
      <c r="Q72" s="44" t="s">
        <v>31</v>
      </c>
      <c r="R72" s="81">
        <v>42771</v>
      </c>
    </row>
    <row r="73" spans="1:18" x14ac:dyDescent="0.35">
      <c r="A73" s="44" t="s">
        <v>90</v>
      </c>
      <c r="B73" s="67" t="s">
        <v>134</v>
      </c>
      <c r="C73" s="67" t="s">
        <v>134</v>
      </c>
      <c r="D73" s="67" t="s">
        <v>22</v>
      </c>
      <c r="E73" s="67" t="s">
        <v>139</v>
      </c>
      <c r="F73" s="67" t="s">
        <v>140</v>
      </c>
      <c r="G73" s="67" t="s">
        <v>141</v>
      </c>
      <c r="H73" s="67" t="s">
        <v>67</v>
      </c>
      <c r="I73" s="89" t="s">
        <v>150</v>
      </c>
      <c r="J73" s="44"/>
      <c r="K73" s="89" t="s">
        <v>150</v>
      </c>
      <c r="L73" s="44" t="s">
        <v>136</v>
      </c>
      <c r="M73" s="44" t="s">
        <v>136</v>
      </c>
      <c r="N73" s="44" t="s">
        <v>137</v>
      </c>
      <c r="O73" s="81">
        <v>13307.76</v>
      </c>
      <c r="P73" s="81">
        <v>13307.76</v>
      </c>
      <c r="Q73" s="44" t="s">
        <v>31</v>
      </c>
      <c r="R73" s="81">
        <v>13307.76</v>
      </c>
    </row>
    <row r="74" spans="1:18" x14ac:dyDescent="0.35">
      <c r="A74" s="44" t="s">
        <v>90</v>
      </c>
      <c r="B74" s="67" t="s">
        <v>134</v>
      </c>
      <c r="C74" s="67" t="s">
        <v>134</v>
      </c>
      <c r="D74" s="67" t="s">
        <v>22</v>
      </c>
      <c r="E74" s="67" t="s">
        <v>23</v>
      </c>
      <c r="F74" s="67" t="s">
        <v>22</v>
      </c>
      <c r="G74" s="67" t="s">
        <v>24</v>
      </c>
      <c r="H74" s="67" t="s">
        <v>67</v>
      </c>
      <c r="I74" s="89" t="s">
        <v>152</v>
      </c>
      <c r="J74" s="44"/>
      <c r="K74" s="89" t="s">
        <v>152</v>
      </c>
      <c r="L74" s="44" t="s">
        <v>136</v>
      </c>
      <c r="M74" s="44" t="s">
        <v>136</v>
      </c>
      <c r="N74" s="44" t="s">
        <v>137</v>
      </c>
      <c r="O74" s="81">
        <v>36871.550000000003</v>
      </c>
      <c r="P74" s="81">
        <v>36871.550000000003</v>
      </c>
      <c r="Q74" s="44" t="s">
        <v>31</v>
      </c>
      <c r="R74" s="81">
        <v>36871.550000000003</v>
      </c>
    </row>
    <row r="75" spans="1:18" x14ac:dyDescent="0.35">
      <c r="A75" s="177" t="s">
        <v>28</v>
      </c>
      <c r="B75" s="177"/>
      <c r="C75" s="177"/>
      <c r="D75" s="177"/>
      <c r="E75" s="177"/>
      <c r="F75" s="177"/>
      <c r="G75" s="177"/>
      <c r="H75" s="177"/>
      <c r="I75" s="177"/>
      <c r="J75" s="8"/>
      <c r="K75" s="9"/>
      <c r="L75" s="15"/>
      <c r="M75" s="10"/>
      <c r="N75" s="8"/>
      <c r="O75" s="11"/>
      <c r="P75" s="8"/>
      <c r="Q75" s="12"/>
      <c r="R75" s="88">
        <f>SUM(R60:R74)</f>
        <v>322913.3</v>
      </c>
    </row>
    <row r="78" spans="1:18" ht="28.5" thickBot="1" x14ac:dyDescent="0.4">
      <c r="A78" s="17" t="s">
        <v>4</v>
      </c>
      <c r="B78" s="17" t="s">
        <v>40</v>
      </c>
      <c r="C78" s="17" t="s">
        <v>6</v>
      </c>
      <c r="D78" s="17" t="s">
        <v>7</v>
      </c>
      <c r="E78" s="17" t="s">
        <v>8</v>
      </c>
      <c r="F78" s="17" t="s">
        <v>9</v>
      </c>
      <c r="G78" s="17" t="s">
        <v>10</v>
      </c>
      <c r="H78" s="17" t="s">
        <v>11</v>
      </c>
      <c r="I78" s="17" t="s">
        <v>12</v>
      </c>
      <c r="J78" s="17" t="s">
        <v>13</v>
      </c>
      <c r="K78" s="17" t="s">
        <v>14</v>
      </c>
      <c r="L78" s="17" t="s">
        <v>15</v>
      </c>
      <c r="M78" s="17" t="s">
        <v>16</v>
      </c>
      <c r="N78" s="17" t="s">
        <v>17</v>
      </c>
      <c r="O78" s="17" t="s">
        <v>18</v>
      </c>
      <c r="P78" s="17" t="s">
        <v>19</v>
      </c>
      <c r="Q78" s="17" t="s">
        <v>20</v>
      </c>
      <c r="R78" s="6" t="s">
        <v>41</v>
      </c>
    </row>
    <row r="79" spans="1:18" ht="15" thickBot="1" x14ac:dyDescent="0.4">
      <c r="A79" s="44" t="s">
        <v>91</v>
      </c>
      <c r="B79" s="67" t="s">
        <v>159</v>
      </c>
      <c r="C79" s="67" t="s">
        <v>159</v>
      </c>
      <c r="D79" s="91" t="s">
        <v>22</v>
      </c>
      <c r="E79" s="91" t="s">
        <v>139</v>
      </c>
      <c r="F79" s="91" t="s">
        <v>140</v>
      </c>
      <c r="G79" s="91" t="s">
        <v>141</v>
      </c>
      <c r="H79" s="91" t="s">
        <v>67</v>
      </c>
      <c r="I79" s="94" t="s">
        <v>76</v>
      </c>
      <c r="J79" s="22" t="s">
        <v>160</v>
      </c>
      <c r="K79" s="84" t="s">
        <v>280</v>
      </c>
      <c r="L79" s="25" t="s">
        <v>161</v>
      </c>
      <c r="M79" s="28" t="s">
        <v>34</v>
      </c>
      <c r="N79" s="38" t="s">
        <v>25</v>
      </c>
      <c r="O79" s="22">
        <v>1</v>
      </c>
      <c r="P79" s="27">
        <v>11869.95</v>
      </c>
      <c r="Q79" s="100" t="s">
        <v>45</v>
      </c>
      <c r="R79" s="101">
        <v>11869.95</v>
      </c>
    </row>
    <row r="80" spans="1:18" ht="25.5" thickBot="1" x14ac:dyDescent="0.4">
      <c r="A80" s="44" t="s">
        <v>91</v>
      </c>
      <c r="B80" s="67" t="s">
        <v>159</v>
      </c>
      <c r="C80" s="67" t="s">
        <v>159</v>
      </c>
      <c r="D80" s="91" t="s">
        <v>22</v>
      </c>
      <c r="E80" s="91" t="s">
        <v>23</v>
      </c>
      <c r="F80" s="91" t="s">
        <v>22</v>
      </c>
      <c r="G80" s="91" t="s">
        <v>26</v>
      </c>
      <c r="H80" s="91" t="s">
        <v>162</v>
      </c>
      <c r="I80" s="95" t="s">
        <v>163</v>
      </c>
      <c r="J80" s="28" t="s">
        <v>160</v>
      </c>
      <c r="K80" s="85" t="s">
        <v>125</v>
      </c>
      <c r="L80" s="39">
        <v>2024020121</v>
      </c>
      <c r="M80" s="23" t="s">
        <v>164</v>
      </c>
      <c r="N80" s="26" t="s">
        <v>25</v>
      </c>
      <c r="O80" s="100">
        <v>1</v>
      </c>
      <c r="P80" s="27">
        <v>2668</v>
      </c>
      <c r="Q80" s="100" t="s">
        <v>165</v>
      </c>
      <c r="R80" s="101">
        <v>2668</v>
      </c>
    </row>
    <row r="81" spans="1:18" ht="26.5" thickBot="1" x14ac:dyDescent="0.4">
      <c r="A81" s="44" t="s">
        <v>91</v>
      </c>
      <c r="B81" s="67" t="s">
        <v>159</v>
      </c>
      <c r="C81" s="67" t="s">
        <v>159</v>
      </c>
      <c r="D81" s="91" t="s">
        <v>22</v>
      </c>
      <c r="E81" s="91" t="s">
        <v>23</v>
      </c>
      <c r="F81" s="91" t="s">
        <v>22</v>
      </c>
      <c r="G81" s="91" t="s">
        <v>24</v>
      </c>
      <c r="H81" s="91" t="s">
        <v>67</v>
      </c>
      <c r="I81" s="94" t="s">
        <v>76</v>
      </c>
      <c r="J81" s="28" t="s">
        <v>160</v>
      </c>
      <c r="K81" s="85" t="s">
        <v>241</v>
      </c>
      <c r="L81" s="43" t="s">
        <v>166</v>
      </c>
      <c r="M81" s="23" t="s">
        <v>164</v>
      </c>
      <c r="N81" s="26" t="s">
        <v>25</v>
      </c>
      <c r="O81" s="100">
        <v>1</v>
      </c>
      <c r="P81" s="101">
        <v>52648.06</v>
      </c>
      <c r="Q81" s="100" t="s">
        <v>45</v>
      </c>
      <c r="R81" s="101">
        <v>52648.06</v>
      </c>
    </row>
    <row r="82" spans="1:18" ht="15" thickBot="1" x14ac:dyDescent="0.4">
      <c r="A82" s="44" t="s">
        <v>91</v>
      </c>
      <c r="B82" s="67" t="s">
        <v>159</v>
      </c>
      <c r="C82" s="67" t="s">
        <v>159</v>
      </c>
      <c r="D82" s="92" t="s">
        <v>167</v>
      </c>
      <c r="E82" s="92" t="s">
        <v>168</v>
      </c>
      <c r="F82" s="92" t="s">
        <v>167</v>
      </c>
      <c r="G82" s="92" t="s">
        <v>169</v>
      </c>
      <c r="H82" s="92" t="s">
        <v>170</v>
      </c>
      <c r="I82" s="94" t="s">
        <v>77</v>
      </c>
      <c r="J82" s="23" t="s">
        <v>160</v>
      </c>
      <c r="K82" s="85" t="s">
        <v>242</v>
      </c>
      <c r="L82" s="99" t="s">
        <v>171</v>
      </c>
      <c r="M82" s="23" t="s">
        <v>34</v>
      </c>
      <c r="N82" s="26" t="s">
        <v>25</v>
      </c>
      <c r="O82" s="26">
        <v>1</v>
      </c>
      <c r="P82" s="27">
        <v>64288.27</v>
      </c>
      <c r="Q82" s="32" t="s">
        <v>172</v>
      </c>
      <c r="R82" s="101">
        <v>64288.27</v>
      </c>
    </row>
    <row r="83" spans="1:18" ht="15" thickBot="1" x14ac:dyDescent="0.4">
      <c r="A83" s="44" t="s">
        <v>91</v>
      </c>
      <c r="B83" s="67" t="s">
        <v>159</v>
      </c>
      <c r="C83" s="67" t="s">
        <v>159</v>
      </c>
      <c r="D83" s="92" t="s">
        <v>167</v>
      </c>
      <c r="E83" s="92" t="s">
        <v>168</v>
      </c>
      <c r="F83" s="92" t="s">
        <v>167</v>
      </c>
      <c r="G83" s="92" t="s">
        <v>173</v>
      </c>
      <c r="H83" s="92" t="s">
        <v>174</v>
      </c>
      <c r="I83" s="96" t="s">
        <v>175</v>
      </c>
      <c r="J83" s="23" t="s">
        <v>160</v>
      </c>
      <c r="K83" s="85" t="s">
        <v>243</v>
      </c>
      <c r="L83" s="31" t="s">
        <v>160</v>
      </c>
      <c r="M83" s="23" t="s">
        <v>160</v>
      </c>
      <c r="N83" s="26" t="s">
        <v>25</v>
      </c>
      <c r="O83" s="26">
        <v>1</v>
      </c>
      <c r="P83" s="27">
        <v>455</v>
      </c>
      <c r="Q83" s="32" t="s">
        <v>160</v>
      </c>
      <c r="R83" s="101">
        <v>455</v>
      </c>
    </row>
    <row r="84" spans="1:18" ht="25.5" thickBot="1" x14ac:dyDescent="0.4">
      <c r="A84" s="44" t="s">
        <v>91</v>
      </c>
      <c r="B84" s="67" t="s">
        <v>159</v>
      </c>
      <c r="C84" s="67" t="s">
        <v>159</v>
      </c>
      <c r="D84" s="93" t="s">
        <v>22</v>
      </c>
      <c r="E84" s="93" t="s">
        <v>139</v>
      </c>
      <c r="F84" s="93" t="s">
        <v>140</v>
      </c>
      <c r="G84" s="93" t="s">
        <v>141</v>
      </c>
      <c r="H84" s="93" t="s">
        <v>176</v>
      </c>
      <c r="I84" s="97" t="s">
        <v>177</v>
      </c>
      <c r="J84" s="30" t="s">
        <v>178</v>
      </c>
      <c r="K84" s="90" t="s">
        <v>244</v>
      </c>
      <c r="L84" s="31">
        <v>2024020125</v>
      </c>
      <c r="M84" s="23" t="s">
        <v>164</v>
      </c>
      <c r="N84" s="26" t="s">
        <v>179</v>
      </c>
      <c r="O84" s="30">
        <v>25</v>
      </c>
      <c r="P84" s="102">
        <v>0.5</v>
      </c>
      <c r="Q84" s="100" t="s">
        <v>165</v>
      </c>
      <c r="R84" s="101">
        <v>12.5</v>
      </c>
    </row>
    <row r="85" spans="1:18" ht="25.5" thickBot="1" x14ac:dyDescent="0.4">
      <c r="A85" s="44" t="s">
        <v>91</v>
      </c>
      <c r="B85" s="67" t="s">
        <v>159</v>
      </c>
      <c r="C85" s="67" t="s">
        <v>159</v>
      </c>
      <c r="D85" s="93" t="s">
        <v>22</v>
      </c>
      <c r="E85" s="93" t="s">
        <v>139</v>
      </c>
      <c r="F85" s="93" t="s">
        <v>180</v>
      </c>
      <c r="G85" s="93" t="s">
        <v>141</v>
      </c>
      <c r="H85" s="93" t="s">
        <v>181</v>
      </c>
      <c r="I85" s="97" t="s">
        <v>182</v>
      </c>
      <c r="J85" s="30" t="s">
        <v>183</v>
      </c>
      <c r="K85" s="90" t="s">
        <v>245</v>
      </c>
      <c r="L85" s="31">
        <v>2024020125</v>
      </c>
      <c r="M85" s="23" t="s">
        <v>164</v>
      </c>
      <c r="N85" s="26" t="s">
        <v>179</v>
      </c>
      <c r="O85" s="30">
        <v>25</v>
      </c>
      <c r="P85" s="102">
        <v>1</v>
      </c>
      <c r="Q85" s="100" t="s">
        <v>165</v>
      </c>
      <c r="R85" s="101">
        <v>25</v>
      </c>
    </row>
    <row r="86" spans="1:18" ht="25.5" thickBot="1" x14ac:dyDescent="0.4">
      <c r="A86" s="44" t="s">
        <v>91</v>
      </c>
      <c r="B86" s="67" t="s">
        <v>159</v>
      </c>
      <c r="C86" s="67" t="s">
        <v>159</v>
      </c>
      <c r="D86" s="93" t="s">
        <v>22</v>
      </c>
      <c r="E86" s="93" t="s">
        <v>139</v>
      </c>
      <c r="F86" s="93" t="s">
        <v>140</v>
      </c>
      <c r="G86" s="93" t="s">
        <v>141</v>
      </c>
      <c r="H86" s="93" t="s">
        <v>184</v>
      </c>
      <c r="I86" s="97" t="s">
        <v>185</v>
      </c>
      <c r="J86" s="30" t="s">
        <v>186</v>
      </c>
      <c r="K86" s="90" t="s">
        <v>246</v>
      </c>
      <c r="L86" s="31">
        <v>2024020125</v>
      </c>
      <c r="M86" s="23" t="s">
        <v>164</v>
      </c>
      <c r="N86" s="26" t="s">
        <v>179</v>
      </c>
      <c r="O86" s="30">
        <v>11</v>
      </c>
      <c r="P86" s="102">
        <v>14.183999999999999</v>
      </c>
      <c r="Q86" s="100" t="s">
        <v>165</v>
      </c>
      <c r="R86" s="101">
        <v>156.024</v>
      </c>
    </row>
    <row r="87" spans="1:18" ht="25.5" thickBot="1" x14ac:dyDescent="0.4">
      <c r="A87" s="44" t="s">
        <v>91</v>
      </c>
      <c r="B87" s="67" t="s">
        <v>159</v>
      </c>
      <c r="C87" s="67" t="s">
        <v>159</v>
      </c>
      <c r="D87" s="93" t="s">
        <v>22</v>
      </c>
      <c r="E87" s="93" t="s">
        <v>139</v>
      </c>
      <c r="F87" s="93" t="s">
        <v>140</v>
      </c>
      <c r="G87" s="93" t="s">
        <v>141</v>
      </c>
      <c r="H87" s="93" t="s">
        <v>184</v>
      </c>
      <c r="I87" s="97" t="s">
        <v>185</v>
      </c>
      <c r="J87" s="30" t="s">
        <v>187</v>
      </c>
      <c r="K87" s="90" t="s">
        <v>247</v>
      </c>
      <c r="L87" s="31">
        <v>2024020125</v>
      </c>
      <c r="M87" s="23" t="s">
        <v>164</v>
      </c>
      <c r="N87" s="26" t="s">
        <v>179</v>
      </c>
      <c r="O87" s="30">
        <v>2</v>
      </c>
      <c r="P87" s="102">
        <v>94.99</v>
      </c>
      <c r="Q87" s="100" t="s">
        <v>165</v>
      </c>
      <c r="R87" s="101">
        <v>189.98</v>
      </c>
    </row>
    <row r="88" spans="1:18" ht="25.5" thickBot="1" x14ac:dyDescent="0.4">
      <c r="A88" s="44" t="s">
        <v>91</v>
      </c>
      <c r="B88" s="67" t="s">
        <v>159</v>
      </c>
      <c r="C88" s="67" t="s">
        <v>159</v>
      </c>
      <c r="D88" s="93" t="s">
        <v>22</v>
      </c>
      <c r="E88" s="93" t="s">
        <v>139</v>
      </c>
      <c r="F88" s="93" t="s">
        <v>140</v>
      </c>
      <c r="G88" s="93" t="s">
        <v>141</v>
      </c>
      <c r="H88" s="93" t="s">
        <v>188</v>
      </c>
      <c r="I88" s="97" t="s">
        <v>96</v>
      </c>
      <c r="J88" s="30" t="s">
        <v>189</v>
      </c>
      <c r="K88" s="90" t="s">
        <v>248</v>
      </c>
      <c r="L88" s="30">
        <v>2024020127</v>
      </c>
      <c r="M88" s="23" t="s">
        <v>164</v>
      </c>
      <c r="N88" s="26" t="s">
        <v>179</v>
      </c>
      <c r="O88" s="30">
        <v>8</v>
      </c>
      <c r="P88" s="102">
        <v>6</v>
      </c>
      <c r="Q88" s="100" t="s">
        <v>165</v>
      </c>
      <c r="R88" s="101">
        <v>48</v>
      </c>
    </row>
    <row r="89" spans="1:18" ht="25.5" thickBot="1" x14ac:dyDescent="0.4">
      <c r="A89" s="44" t="s">
        <v>91</v>
      </c>
      <c r="B89" s="67" t="s">
        <v>159</v>
      </c>
      <c r="C89" s="67" t="s">
        <v>159</v>
      </c>
      <c r="D89" s="93" t="s">
        <v>22</v>
      </c>
      <c r="E89" s="93" t="s">
        <v>23</v>
      </c>
      <c r="F89" s="93" t="s">
        <v>22</v>
      </c>
      <c r="G89" s="93" t="s">
        <v>26</v>
      </c>
      <c r="H89" s="93" t="s">
        <v>190</v>
      </c>
      <c r="I89" s="97" t="s">
        <v>191</v>
      </c>
      <c r="J89" s="23" t="s">
        <v>192</v>
      </c>
      <c r="K89" s="90" t="s">
        <v>249</v>
      </c>
      <c r="L89" s="30">
        <v>2024020127</v>
      </c>
      <c r="M89" s="23" t="s">
        <v>164</v>
      </c>
      <c r="N89" s="26" t="s">
        <v>179</v>
      </c>
      <c r="O89" s="30">
        <v>5</v>
      </c>
      <c r="P89" s="102">
        <v>78</v>
      </c>
      <c r="Q89" s="100" t="s">
        <v>165</v>
      </c>
      <c r="R89" s="101">
        <v>390</v>
      </c>
    </row>
    <row r="90" spans="1:18" ht="25.5" thickBot="1" x14ac:dyDescent="0.4">
      <c r="A90" s="44" t="s">
        <v>91</v>
      </c>
      <c r="B90" s="67" t="s">
        <v>159</v>
      </c>
      <c r="C90" s="67" t="s">
        <v>159</v>
      </c>
      <c r="D90" s="93" t="s">
        <v>22</v>
      </c>
      <c r="E90" s="93" t="s">
        <v>139</v>
      </c>
      <c r="F90" s="93" t="s">
        <v>140</v>
      </c>
      <c r="G90" s="93" t="s">
        <v>141</v>
      </c>
      <c r="H90" s="93" t="s">
        <v>188</v>
      </c>
      <c r="I90" s="97" t="s">
        <v>96</v>
      </c>
      <c r="J90" s="23" t="s">
        <v>46</v>
      </c>
      <c r="K90" s="90" t="s">
        <v>132</v>
      </c>
      <c r="L90" s="30">
        <v>2024020127</v>
      </c>
      <c r="M90" s="23" t="s">
        <v>164</v>
      </c>
      <c r="N90" s="26" t="s">
        <v>179</v>
      </c>
      <c r="O90" s="30">
        <v>10</v>
      </c>
      <c r="P90" s="102">
        <v>95</v>
      </c>
      <c r="Q90" s="100" t="s">
        <v>165</v>
      </c>
      <c r="R90" s="101">
        <v>950</v>
      </c>
    </row>
    <row r="91" spans="1:18" ht="25.5" thickBot="1" x14ac:dyDescent="0.4">
      <c r="A91" s="44" t="s">
        <v>91</v>
      </c>
      <c r="B91" s="67" t="s">
        <v>159</v>
      </c>
      <c r="C91" s="67" t="s">
        <v>159</v>
      </c>
      <c r="D91" s="92" t="s">
        <v>167</v>
      </c>
      <c r="E91" s="92" t="s">
        <v>168</v>
      </c>
      <c r="F91" s="92" t="s">
        <v>167</v>
      </c>
      <c r="G91" s="92" t="s">
        <v>173</v>
      </c>
      <c r="H91" s="92" t="s">
        <v>193</v>
      </c>
      <c r="I91" s="97" t="s">
        <v>100</v>
      </c>
      <c r="J91" s="23" t="s">
        <v>160</v>
      </c>
      <c r="K91" s="90" t="s">
        <v>100</v>
      </c>
      <c r="L91" s="30" t="s">
        <v>160</v>
      </c>
      <c r="M91" s="23" t="s">
        <v>164</v>
      </c>
      <c r="N91" s="26" t="s">
        <v>25</v>
      </c>
      <c r="O91" s="30">
        <v>1</v>
      </c>
      <c r="P91" s="102">
        <v>705.47</v>
      </c>
      <c r="Q91" s="100" t="s">
        <v>165</v>
      </c>
      <c r="R91" s="101">
        <v>705.47</v>
      </c>
    </row>
    <row r="92" spans="1:18" ht="25.5" thickBot="1" x14ac:dyDescent="0.4">
      <c r="A92" s="44" t="s">
        <v>91</v>
      </c>
      <c r="B92" s="67" t="s">
        <v>159</v>
      </c>
      <c r="C92" s="67" t="s">
        <v>159</v>
      </c>
      <c r="D92" s="92" t="s">
        <v>167</v>
      </c>
      <c r="E92" s="92" t="s">
        <v>194</v>
      </c>
      <c r="F92" s="92" t="s">
        <v>195</v>
      </c>
      <c r="G92" s="92" t="s">
        <v>196</v>
      </c>
      <c r="H92" s="92" t="s">
        <v>197</v>
      </c>
      <c r="I92" s="97" t="s">
        <v>198</v>
      </c>
      <c r="J92" s="23" t="s">
        <v>160</v>
      </c>
      <c r="K92" s="90" t="s">
        <v>250</v>
      </c>
      <c r="L92" s="30" t="s">
        <v>160</v>
      </c>
      <c r="M92" s="23" t="s">
        <v>164</v>
      </c>
      <c r="N92" s="26" t="s">
        <v>179</v>
      </c>
      <c r="O92" s="30">
        <v>1</v>
      </c>
      <c r="P92" s="102">
        <v>6000</v>
      </c>
      <c r="Q92" s="100" t="s">
        <v>165</v>
      </c>
      <c r="R92" s="101">
        <v>6000</v>
      </c>
    </row>
    <row r="93" spans="1:18" ht="25.5" thickBot="1" x14ac:dyDescent="0.4">
      <c r="A93" s="44" t="s">
        <v>91</v>
      </c>
      <c r="B93" s="67" t="s">
        <v>159</v>
      </c>
      <c r="C93" s="67" t="s">
        <v>159</v>
      </c>
      <c r="D93" s="93" t="s">
        <v>22</v>
      </c>
      <c r="E93" s="93" t="s">
        <v>23</v>
      </c>
      <c r="F93" s="93" t="s">
        <v>22</v>
      </c>
      <c r="G93" s="93" t="s">
        <v>26</v>
      </c>
      <c r="H93" s="93" t="s">
        <v>135</v>
      </c>
      <c r="I93" s="97" t="s">
        <v>199</v>
      </c>
      <c r="J93" s="23" t="s">
        <v>160</v>
      </c>
      <c r="K93" s="90" t="s">
        <v>251</v>
      </c>
      <c r="L93" s="39">
        <v>2024020128</v>
      </c>
      <c r="M93" s="23" t="s">
        <v>164</v>
      </c>
      <c r="N93" s="26" t="s">
        <v>25</v>
      </c>
      <c r="O93" s="30">
        <v>1</v>
      </c>
      <c r="P93" s="102">
        <v>86.93</v>
      </c>
      <c r="Q93" s="100" t="s">
        <v>165</v>
      </c>
      <c r="R93" s="101">
        <v>86.93</v>
      </c>
    </row>
    <row r="94" spans="1:18" ht="25.5" thickBot="1" x14ac:dyDescent="0.4">
      <c r="A94" s="44" t="s">
        <v>91</v>
      </c>
      <c r="B94" s="67" t="s">
        <v>159</v>
      </c>
      <c r="C94" s="67" t="s">
        <v>159</v>
      </c>
      <c r="D94" s="93" t="s">
        <v>22</v>
      </c>
      <c r="E94" s="93" t="s">
        <v>139</v>
      </c>
      <c r="F94" s="93" t="s">
        <v>180</v>
      </c>
      <c r="G94" s="93" t="s">
        <v>200</v>
      </c>
      <c r="H94" s="93" t="s">
        <v>201</v>
      </c>
      <c r="I94" s="97" t="s">
        <v>202</v>
      </c>
      <c r="J94" s="23" t="s">
        <v>203</v>
      </c>
      <c r="K94" s="90" t="s">
        <v>252</v>
      </c>
      <c r="L94" s="39">
        <v>2024020128</v>
      </c>
      <c r="M94" s="23" t="s">
        <v>164</v>
      </c>
      <c r="N94" s="26" t="s">
        <v>179</v>
      </c>
      <c r="O94" s="30">
        <v>1</v>
      </c>
      <c r="P94" s="102">
        <v>800</v>
      </c>
      <c r="Q94" s="100" t="s">
        <v>165</v>
      </c>
      <c r="R94" s="101">
        <v>800</v>
      </c>
    </row>
    <row r="95" spans="1:18" ht="25.5" thickBot="1" x14ac:dyDescent="0.4">
      <c r="A95" s="44" t="s">
        <v>91</v>
      </c>
      <c r="B95" s="67" t="s">
        <v>159</v>
      </c>
      <c r="C95" s="67" t="s">
        <v>159</v>
      </c>
      <c r="D95" s="93" t="s">
        <v>22</v>
      </c>
      <c r="E95" s="93" t="s">
        <v>139</v>
      </c>
      <c r="F95" s="93" t="s">
        <v>140</v>
      </c>
      <c r="G95" s="93" t="s">
        <v>141</v>
      </c>
      <c r="H95" s="93" t="s">
        <v>204</v>
      </c>
      <c r="I95" s="97" t="s">
        <v>205</v>
      </c>
      <c r="J95" s="23" t="s">
        <v>206</v>
      </c>
      <c r="K95" s="90" t="s">
        <v>252</v>
      </c>
      <c r="L95" s="39">
        <v>2024020128</v>
      </c>
      <c r="M95" s="23" t="s">
        <v>164</v>
      </c>
      <c r="N95" s="26" t="s">
        <v>179</v>
      </c>
      <c r="O95" s="30">
        <v>1</v>
      </c>
      <c r="P95" s="102">
        <v>13340</v>
      </c>
      <c r="Q95" s="100" t="s">
        <v>165</v>
      </c>
      <c r="R95" s="101">
        <v>13340</v>
      </c>
    </row>
    <row r="96" spans="1:18" ht="25.5" thickBot="1" x14ac:dyDescent="0.4">
      <c r="A96" s="44" t="s">
        <v>91</v>
      </c>
      <c r="B96" s="67" t="s">
        <v>159</v>
      </c>
      <c r="C96" s="67" t="s">
        <v>159</v>
      </c>
      <c r="D96" s="93" t="s">
        <v>22</v>
      </c>
      <c r="E96" s="93" t="s">
        <v>139</v>
      </c>
      <c r="F96" s="93" t="s">
        <v>140</v>
      </c>
      <c r="G96" s="93" t="s">
        <v>141</v>
      </c>
      <c r="H96" s="93" t="s">
        <v>188</v>
      </c>
      <c r="I96" s="97" t="s">
        <v>96</v>
      </c>
      <c r="J96" s="30" t="s">
        <v>207</v>
      </c>
      <c r="K96" s="90" t="s">
        <v>253</v>
      </c>
      <c r="L96" s="30">
        <v>2024020129</v>
      </c>
      <c r="M96" s="23" t="s">
        <v>164</v>
      </c>
      <c r="N96" s="26" t="s">
        <v>179</v>
      </c>
      <c r="O96" s="30">
        <v>5</v>
      </c>
      <c r="P96" s="102">
        <v>8.1199999999999992</v>
      </c>
      <c r="Q96" s="100" t="s">
        <v>165</v>
      </c>
      <c r="R96" s="101">
        <v>40.599999999999994</v>
      </c>
    </row>
    <row r="97" spans="1:18" ht="25.5" thickBot="1" x14ac:dyDescent="0.4">
      <c r="A97" s="44" t="s">
        <v>91</v>
      </c>
      <c r="B97" s="67" t="s">
        <v>159</v>
      </c>
      <c r="C97" s="67" t="s">
        <v>159</v>
      </c>
      <c r="D97" s="93" t="s">
        <v>22</v>
      </c>
      <c r="E97" s="93" t="s">
        <v>139</v>
      </c>
      <c r="F97" s="93" t="s">
        <v>140</v>
      </c>
      <c r="G97" s="93" t="s">
        <v>141</v>
      </c>
      <c r="H97" s="93" t="s">
        <v>188</v>
      </c>
      <c r="I97" s="97" t="s">
        <v>96</v>
      </c>
      <c r="J97" s="30" t="s">
        <v>208</v>
      </c>
      <c r="K97" s="90" t="s">
        <v>254</v>
      </c>
      <c r="L97" s="30">
        <v>2024020129</v>
      </c>
      <c r="M97" s="23" t="s">
        <v>164</v>
      </c>
      <c r="N97" s="26" t="s">
        <v>179</v>
      </c>
      <c r="O97" s="30">
        <v>2</v>
      </c>
      <c r="P97" s="102">
        <v>22.04</v>
      </c>
      <c r="Q97" s="100" t="s">
        <v>165</v>
      </c>
      <c r="R97" s="101">
        <v>44.08</v>
      </c>
    </row>
    <row r="98" spans="1:18" ht="25.5" thickBot="1" x14ac:dyDescent="0.4">
      <c r="A98" s="44" t="s">
        <v>91</v>
      </c>
      <c r="B98" s="67" t="s">
        <v>159</v>
      </c>
      <c r="C98" s="67" t="s">
        <v>159</v>
      </c>
      <c r="D98" s="93" t="s">
        <v>22</v>
      </c>
      <c r="E98" s="93" t="s">
        <v>139</v>
      </c>
      <c r="F98" s="93" t="s">
        <v>140</v>
      </c>
      <c r="G98" s="93" t="s">
        <v>141</v>
      </c>
      <c r="H98" s="93" t="s">
        <v>188</v>
      </c>
      <c r="I98" s="97" t="s">
        <v>96</v>
      </c>
      <c r="J98" s="30" t="s">
        <v>209</v>
      </c>
      <c r="K98" s="90" t="s">
        <v>255</v>
      </c>
      <c r="L98" s="30">
        <v>2024020129</v>
      </c>
      <c r="M98" s="23" t="s">
        <v>164</v>
      </c>
      <c r="N98" s="26" t="s">
        <v>179</v>
      </c>
      <c r="O98" s="30">
        <v>10</v>
      </c>
      <c r="P98" s="102">
        <v>11.6</v>
      </c>
      <c r="Q98" s="100" t="s">
        <v>165</v>
      </c>
      <c r="R98" s="101">
        <v>116</v>
      </c>
    </row>
    <row r="99" spans="1:18" ht="25.5" thickBot="1" x14ac:dyDescent="0.4">
      <c r="A99" s="44" t="s">
        <v>91</v>
      </c>
      <c r="B99" s="67" t="s">
        <v>159</v>
      </c>
      <c r="C99" s="67" t="s">
        <v>159</v>
      </c>
      <c r="D99" s="93" t="s">
        <v>22</v>
      </c>
      <c r="E99" s="93" t="s">
        <v>139</v>
      </c>
      <c r="F99" s="93" t="s">
        <v>140</v>
      </c>
      <c r="G99" s="93" t="s">
        <v>141</v>
      </c>
      <c r="H99" s="93" t="s">
        <v>188</v>
      </c>
      <c r="I99" s="97" t="s">
        <v>96</v>
      </c>
      <c r="J99" s="30" t="s">
        <v>210</v>
      </c>
      <c r="K99" s="90" t="s">
        <v>256</v>
      </c>
      <c r="L99" s="30">
        <v>2024020129</v>
      </c>
      <c r="M99" s="23" t="s">
        <v>164</v>
      </c>
      <c r="N99" s="26" t="s">
        <v>179</v>
      </c>
      <c r="O99" s="30">
        <v>10</v>
      </c>
      <c r="P99" s="102">
        <v>15.08</v>
      </c>
      <c r="Q99" s="100" t="s">
        <v>165</v>
      </c>
      <c r="R99" s="101">
        <v>150.80000000000001</v>
      </c>
    </row>
    <row r="100" spans="1:18" ht="25.5" thickBot="1" x14ac:dyDescent="0.4">
      <c r="A100" s="44" t="s">
        <v>91</v>
      </c>
      <c r="B100" s="67" t="s">
        <v>159</v>
      </c>
      <c r="C100" s="67" t="s">
        <v>159</v>
      </c>
      <c r="D100" s="93" t="s">
        <v>22</v>
      </c>
      <c r="E100" s="93" t="s">
        <v>139</v>
      </c>
      <c r="F100" s="93" t="s">
        <v>140</v>
      </c>
      <c r="G100" s="93" t="s">
        <v>141</v>
      </c>
      <c r="H100" s="93" t="s">
        <v>188</v>
      </c>
      <c r="I100" s="97" t="s">
        <v>96</v>
      </c>
      <c r="J100" s="30" t="s">
        <v>211</v>
      </c>
      <c r="K100" s="90" t="s">
        <v>257</v>
      </c>
      <c r="L100" s="30">
        <v>2024020129</v>
      </c>
      <c r="M100" s="23" t="s">
        <v>164</v>
      </c>
      <c r="N100" s="26" t="s">
        <v>179</v>
      </c>
      <c r="O100" s="30">
        <v>10</v>
      </c>
      <c r="P100" s="102">
        <v>15.08</v>
      </c>
      <c r="Q100" s="100" t="s">
        <v>165</v>
      </c>
      <c r="R100" s="101">
        <v>150.80000000000001</v>
      </c>
    </row>
    <row r="101" spans="1:18" ht="25.5" thickBot="1" x14ac:dyDescent="0.4">
      <c r="A101" s="44" t="s">
        <v>91</v>
      </c>
      <c r="B101" s="67" t="s">
        <v>159</v>
      </c>
      <c r="C101" s="67" t="s">
        <v>159</v>
      </c>
      <c r="D101" s="93" t="s">
        <v>22</v>
      </c>
      <c r="E101" s="93" t="s">
        <v>139</v>
      </c>
      <c r="F101" s="93" t="s">
        <v>140</v>
      </c>
      <c r="G101" s="93" t="s">
        <v>141</v>
      </c>
      <c r="H101" s="93" t="s">
        <v>188</v>
      </c>
      <c r="I101" s="97" t="s">
        <v>96</v>
      </c>
      <c r="J101" s="30" t="s">
        <v>212</v>
      </c>
      <c r="K101" s="90" t="s">
        <v>110</v>
      </c>
      <c r="L101" s="30">
        <v>2024020129</v>
      </c>
      <c r="M101" s="23" t="s">
        <v>164</v>
      </c>
      <c r="N101" s="26" t="s">
        <v>179</v>
      </c>
      <c r="O101" s="30">
        <v>3</v>
      </c>
      <c r="P101" s="102">
        <v>51.04</v>
      </c>
      <c r="Q101" s="100" t="s">
        <v>165</v>
      </c>
      <c r="R101" s="101">
        <v>153.12</v>
      </c>
    </row>
    <row r="102" spans="1:18" ht="25.5" thickBot="1" x14ac:dyDescent="0.4">
      <c r="A102" s="44" t="s">
        <v>91</v>
      </c>
      <c r="B102" s="67" t="s">
        <v>159</v>
      </c>
      <c r="C102" s="67" t="s">
        <v>159</v>
      </c>
      <c r="D102" s="93" t="s">
        <v>22</v>
      </c>
      <c r="E102" s="93" t="s">
        <v>139</v>
      </c>
      <c r="F102" s="93" t="s">
        <v>140</v>
      </c>
      <c r="G102" s="93" t="s">
        <v>141</v>
      </c>
      <c r="H102" s="93" t="s">
        <v>188</v>
      </c>
      <c r="I102" s="97" t="s">
        <v>213</v>
      </c>
      <c r="J102" s="30" t="s">
        <v>214</v>
      </c>
      <c r="K102" s="90" t="s">
        <v>258</v>
      </c>
      <c r="L102" s="30">
        <v>2024020129</v>
      </c>
      <c r="M102" s="23" t="s">
        <v>164</v>
      </c>
      <c r="N102" s="26" t="s">
        <v>179</v>
      </c>
      <c r="O102" s="30">
        <v>10</v>
      </c>
      <c r="P102" s="102">
        <v>17.399999999999999</v>
      </c>
      <c r="Q102" s="100" t="s">
        <v>165</v>
      </c>
      <c r="R102" s="101">
        <v>174</v>
      </c>
    </row>
    <row r="103" spans="1:18" ht="25.5" thickBot="1" x14ac:dyDescent="0.4">
      <c r="A103" s="44" t="s">
        <v>91</v>
      </c>
      <c r="B103" s="67" t="s">
        <v>159</v>
      </c>
      <c r="C103" s="67" t="s">
        <v>159</v>
      </c>
      <c r="D103" s="93" t="s">
        <v>22</v>
      </c>
      <c r="E103" s="93" t="s">
        <v>139</v>
      </c>
      <c r="F103" s="93" t="s">
        <v>140</v>
      </c>
      <c r="G103" s="93" t="s">
        <v>141</v>
      </c>
      <c r="H103" s="93" t="s">
        <v>188</v>
      </c>
      <c r="I103" s="97" t="s">
        <v>96</v>
      </c>
      <c r="J103" s="30" t="s">
        <v>215</v>
      </c>
      <c r="K103" s="90" t="s">
        <v>259</v>
      </c>
      <c r="L103" s="30">
        <v>2024020129</v>
      </c>
      <c r="M103" s="23" t="s">
        <v>164</v>
      </c>
      <c r="N103" s="26" t="s">
        <v>179</v>
      </c>
      <c r="O103" s="30">
        <v>12</v>
      </c>
      <c r="P103" s="102">
        <v>15.08</v>
      </c>
      <c r="Q103" s="100" t="s">
        <v>165</v>
      </c>
      <c r="R103" s="101">
        <v>180.96</v>
      </c>
    </row>
    <row r="104" spans="1:18" ht="25.5" thickBot="1" x14ac:dyDescent="0.4">
      <c r="A104" s="44" t="s">
        <v>91</v>
      </c>
      <c r="B104" s="67" t="s">
        <v>159</v>
      </c>
      <c r="C104" s="67" t="s">
        <v>159</v>
      </c>
      <c r="D104" s="93" t="s">
        <v>22</v>
      </c>
      <c r="E104" s="93" t="s">
        <v>139</v>
      </c>
      <c r="F104" s="93" t="s">
        <v>140</v>
      </c>
      <c r="G104" s="93" t="s">
        <v>141</v>
      </c>
      <c r="H104" s="93" t="s">
        <v>188</v>
      </c>
      <c r="I104" s="97" t="s">
        <v>96</v>
      </c>
      <c r="J104" s="30" t="s">
        <v>216</v>
      </c>
      <c r="K104" s="90" t="s">
        <v>260</v>
      </c>
      <c r="L104" s="30">
        <v>2024020129</v>
      </c>
      <c r="M104" s="23" t="s">
        <v>164</v>
      </c>
      <c r="N104" s="26" t="s">
        <v>179</v>
      </c>
      <c r="O104" s="30">
        <v>12</v>
      </c>
      <c r="P104" s="102">
        <v>15.66</v>
      </c>
      <c r="Q104" s="100" t="s">
        <v>165</v>
      </c>
      <c r="R104" s="101">
        <v>187.92000000000002</v>
      </c>
    </row>
    <row r="105" spans="1:18" ht="25.5" thickBot="1" x14ac:dyDescent="0.4">
      <c r="A105" s="44" t="s">
        <v>91</v>
      </c>
      <c r="B105" s="67" t="s">
        <v>159</v>
      </c>
      <c r="C105" s="67" t="s">
        <v>159</v>
      </c>
      <c r="D105" s="93" t="s">
        <v>22</v>
      </c>
      <c r="E105" s="93" t="s">
        <v>139</v>
      </c>
      <c r="F105" s="93" t="s">
        <v>140</v>
      </c>
      <c r="G105" s="93" t="s">
        <v>141</v>
      </c>
      <c r="H105" s="93" t="s">
        <v>188</v>
      </c>
      <c r="I105" s="97" t="s">
        <v>96</v>
      </c>
      <c r="J105" s="30" t="s">
        <v>54</v>
      </c>
      <c r="K105" s="90" t="s">
        <v>261</v>
      </c>
      <c r="L105" s="30">
        <v>2024020129</v>
      </c>
      <c r="M105" s="23" t="s">
        <v>164</v>
      </c>
      <c r="N105" s="26" t="s">
        <v>179</v>
      </c>
      <c r="O105" s="30">
        <v>5</v>
      </c>
      <c r="P105" s="102">
        <v>38.28</v>
      </c>
      <c r="Q105" s="100" t="s">
        <v>165</v>
      </c>
      <c r="R105" s="101">
        <v>191.4</v>
      </c>
    </row>
    <row r="106" spans="1:18" ht="25.5" thickBot="1" x14ac:dyDescent="0.4">
      <c r="A106" s="44" t="s">
        <v>91</v>
      </c>
      <c r="B106" s="67" t="s">
        <v>159</v>
      </c>
      <c r="C106" s="67" t="s">
        <v>159</v>
      </c>
      <c r="D106" s="93" t="s">
        <v>22</v>
      </c>
      <c r="E106" s="93" t="s">
        <v>139</v>
      </c>
      <c r="F106" s="93" t="s">
        <v>140</v>
      </c>
      <c r="G106" s="93" t="s">
        <v>141</v>
      </c>
      <c r="H106" s="93" t="s">
        <v>188</v>
      </c>
      <c r="I106" s="97" t="s">
        <v>96</v>
      </c>
      <c r="J106" s="30" t="s">
        <v>217</v>
      </c>
      <c r="K106" s="90" t="s">
        <v>262</v>
      </c>
      <c r="L106" s="30">
        <v>2024020129</v>
      </c>
      <c r="M106" s="23" t="s">
        <v>164</v>
      </c>
      <c r="N106" s="26" t="s">
        <v>179</v>
      </c>
      <c r="O106" s="30">
        <v>2</v>
      </c>
      <c r="P106" s="102">
        <v>98.6</v>
      </c>
      <c r="Q106" s="100" t="s">
        <v>165</v>
      </c>
      <c r="R106" s="101">
        <v>197.2</v>
      </c>
    </row>
    <row r="107" spans="1:18" ht="25.5" thickBot="1" x14ac:dyDescent="0.4">
      <c r="A107" s="44" t="s">
        <v>91</v>
      </c>
      <c r="B107" s="67" t="s">
        <v>159</v>
      </c>
      <c r="C107" s="67" t="s">
        <v>159</v>
      </c>
      <c r="D107" s="93" t="s">
        <v>22</v>
      </c>
      <c r="E107" s="93" t="s">
        <v>139</v>
      </c>
      <c r="F107" s="93" t="s">
        <v>140</v>
      </c>
      <c r="G107" s="93" t="s">
        <v>141</v>
      </c>
      <c r="H107" s="93" t="s">
        <v>188</v>
      </c>
      <c r="I107" s="97" t="s">
        <v>96</v>
      </c>
      <c r="J107" s="30" t="s">
        <v>218</v>
      </c>
      <c r="K107" s="90" t="s">
        <v>114</v>
      </c>
      <c r="L107" s="30">
        <v>2024020129</v>
      </c>
      <c r="M107" s="23" t="s">
        <v>164</v>
      </c>
      <c r="N107" s="26" t="s">
        <v>179</v>
      </c>
      <c r="O107" s="30">
        <v>10</v>
      </c>
      <c r="P107" s="102">
        <v>22.04</v>
      </c>
      <c r="Q107" s="100" t="s">
        <v>165</v>
      </c>
      <c r="R107" s="101">
        <v>220.39999999999998</v>
      </c>
    </row>
    <row r="108" spans="1:18" ht="25.5" thickBot="1" x14ac:dyDescent="0.4">
      <c r="A108" s="44" t="s">
        <v>91</v>
      </c>
      <c r="B108" s="67" t="s">
        <v>159</v>
      </c>
      <c r="C108" s="67" t="s">
        <v>159</v>
      </c>
      <c r="D108" s="93" t="s">
        <v>22</v>
      </c>
      <c r="E108" s="93" t="s">
        <v>139</v>
      </c>
      <c r="F108" s="93" t="s">
        <v>140</v>
      </c>
      <c r="G108" s="93" t="s">
        <v>141</v>
      </c>
      <c r="H108" s="93" t="s">
        <v>188</v>
      </c>
      <c r="I108" s="97" t="s">
        <v>96</v>
      </c>
      <c r="J108" s="30" t="s">
        <v>219</v>
      </c>
      <c r="K108" s="90" t="s">
        <v>263</v>
      </c>
      <c r="L108" s="30">
        <v>2024020129</v>
      </c>
      <c r="M108" s="23" t="s">
        <v>164</v>
      </c>
      <c r="N108" s="26" t="s">
        <v>179</v>
      </c>
      <c r="O108" s="30">
        <v>5</v>
      </c>
      <c r="P108" s="102">
        <v>48.72</v>
      </c>
      <c r="Q108" s="100" t="s">
        <v>165</v>
      </c>
      <c r="R108" s="101">
        <v>243.6</v>
      </c>
    </row>
    <row r="109" spans="1:18" ht="25.5" thickBot="1" x14ac:dyDescent="0.4">
      <c r="A109" s="44" t="s">
        <v>91</v>
      </c>
      <c r="B109" s="67" t="s">
        <v>159</v>
      </c>
      <c r="C109" s="67" t="s">
        <v>159</v>
      </c>
      <c r="D109" s="93" t="s">
        <v>22</v>
      </c>
      <c r="E109" s="93" t="s">
        <v>139</v>
      </c>
      <c r="F109" s="93" t="s">
        <v>140</v>
      </c>
      <c r="G109" s="93" t="s">
        <v>141</v>
      </c>
      <c r="H109" s="93" t="s">
        <v>188</v>
      </c>
      <c r="I109" s="97" t="s">
        <v>213</v>
      </c>
      <c r="J109" s="30" t="s">
        <v>220</v>
      </c>
      <c r="K109" s="90" t="s">
        <v>264</v>
      </c>
      <c r="L109" s="30">
        <v>2024020129</v>
      </c>
      <c r="M109" s="23" t="s">
        <v>164</v>
      </c>
      <c r="N109" s="26" t="s">
        <v>179</v>
      </c>
      <c r="O109" s="30">
        <v>10</v>
      </c>
      <c r="P109" s="102">
        <v>26.68</v>
      </c>
      <c r="Q109" s="100" t="s">
        <v>165</v>
      </c>
      <c r="R109" s="101">
        <v>266.8</v>
      </c>
    </row>
    <row r="110" spans="1:18" ht="25.5" thickBot="1" x14ac:dyDescent="0.4">
      <c r="A110" s="44" t="s">
        <v>91</v>
      </c>
      <c r="B110" s="67" t="s">
        <v>159</v>
      </c>
      <c r="C110" s="67" t="s">
        <v>159</v>
      </c>
      <c r="D110" s="93" t="s">
        <v>22</v>
      </c>
      <c r="E110" s="93" t="s">
        <v>139</v>
      </c>
      <c r="F110" s="93" t="s">
        <v>140</v>
      </c>
      <c r="G110" s="93" t="s">
        <v>141</v>
      </c>
      <c r="H110" s="93" t="s">
        <v>188</v>
      </c>
      <c r="I110" s="97" t="s">
        <v>96</v>
      </c>
      <c r="J110" s="30" t="s">
        <v>221</v>
      </c>
      <c r="K110" s="90" t="s">
        <v>265</v>
      </c>
      <c r="L110" s="30">
        <v>2024020129</v>
      </c>
      <c r="M110" s="23" t="s">
        <v>164</v>
      </c>
      <c r="N110" s="26" t="s">
        <v>179</v>
      </c>
      <c r="O110" s="30">
        <v>10</v>
      </c>
      <c r="P110" s="102">
        <v>26.68</v>
      </c>
      <c r="Q110" s="100" t="s">
        <v>165</v>
      </c>
      <c r="R110" s="101">
        <v>266.8</v>
      </c>
    </row>
    <row r="111" spans="1:18" ht="25.5" thickBot="1" x14ac:dyDescent="0.4">
      <c r="A111" s="44" t="s">
        <v>91</v>
      </c>
      <c r="B111" s="67" t="s">
        <v>159</v>
      </c>
      <c r="C111" s="67" t="s">
        <v>159</v>
      </c>
      <c r="D111" s="93" t="s">
        <v>22</v>
      </c>
      <c r="E111" s="93" t="s">
        <v>139</v>
      </c>
      <c r="F111" s="93" t="s">
        <v>140</v>
      </c>
      <c r="G111" s="93" t="s">
        <v>141</v>
      </c>
      <c r="H111" s="93" t="s">
        <v>188</v>
      </c>
      <c r="I111" s="97" t="s">
        <v>213</v>
      </c>
      <c r="J111" s="30" t="s">
        <v>49</v>
      </c>
      <c r="K111" s="90" t="s">
        <v>281</v>
      </c>
      <c r="L111" s="30">
        <v>2024020129</v>
      </c>
      <c r="M111" s="23" t="s">
        <v>164</v>
      </c>
      <c r="N111" s="26" t="s">
        <v>179</v>
      </c>
      <c r="O111" s="30">
        <v>10</v>
      </c>
      <c r="P111" s="102">
        <v>30.16</v>
      </c>
      <c r="Q111" s="100" t="s">
        <v>165</v>
      </c>
      <c r="R111" s="101">
        <v>301.60000000000002</v>
      </c>
    </row>
    <row r="112" spans="1:18" ht="25.5" thickBot="1" x14ac:dyDescent="0.4">
      <c r="A112" s="44" t="s">
        <v>91</v>
      </c>
      <c r="B112" s="67" t="s">
        <v>159</v>
      </c>
      <c r="C112" s="67" t="s">
        <v>159</v>
      </c>
      <c r="D112" s="93" t="s">
        <v>22</v>
      </c>
      <c r="E112" s="93" t="s">
        <v>139</v>
      </c>
      <c r="F112" s="93" t="s">
        <v>140</v>
      </c>
      <c r="G112" s="93" t="s">
        <v>141</v>
      </c>
      <c r="H112" s="93" t="s">
        <v>188</v>
      </c>
      <c r="I112" s="97" t="s">
        <v>96</v>
      </c>
      <c r="J112" s="30" t="s">
        <v>222</v>
      </c>
      <c r="K112" s="90" t="s">
        <v>266</v>
      </c>
      <c r="L112" s="30">
        <v>2024020129</v>
      </c>
      <c r="M112" s="23" t="s">
        <v>164</v>
      </c>
      <c r="N112" s="26" t="s">
        <v>179</v>
      </c>
      <c r="O112" s="30">
        <v>10</v>
      </c>
      <c r="P112" s="102">
        <v>31.32</v>
      </c>
      <c r="Q112" s="100" t="s">
        <v>165</v>
      </c>
      <c r="R112" s="101">
        <v>313.2</v>
      </c>
    </row>
    <row r="113" spans="1:18" ht="25.5" thickBot="1" x14ac:dyDescent="0.4">
      <c r="A113" s="44" t="s">
        <v>91</v>
      </c>
      <c r="B113" s="67" t="s">
        <v>159</v>
      </c>
      <c r="C113" s="67" t="s">
        <v>159</v>
      </c>
      <c r="D113" s="93" t="s">
        <v>22</v>
      </c>
      <c r="E113" s="93" t="s">
        <v>139</v>
      </c>
      <c r="F113" s="93" t="s">
        <v>140</v>
      </c>
      <c r="G113" s="93" t="s">
        <v>141</v>
      </c>
      <c r="H113" s="93" t="s">
        <v>188</v>
      </c>
      <c r="I113" s="97" t="s">
        <v>96</v>
      </c>
      <c r="J113" s="30" t="s">
        <v>223</v>
      </c>
      <c r="K113" s="90" t="s">
        <v>266</v>
      </c>
      <c r="L113" s="30">
        <v>2024020129</v>
      </c>
      <c r="M113" s="23" t="s">
        <v>164</v>
      </c>
      <c r="N113" s="26" t="s">
        <v>179</v>
      </c>
      <c r="O113" s="30">
        <v>20</v>
      </c>
      <c r="P113" s="102">
        <v>17.399999999999999</v>
      </c>
      <c r="Q113" s="100" t="s">
        <v>165</v>
      </c>
      <c r="R113" s="101">
        <v>348</v>
      </c>
    </row>
    <row r="114" spans="1:18" ht="25.5" thickBot="1" x14ac:dyDescent="0.4">
      <c r="A114" s="44" t="s">
        <v>91</v>
      </c>
      <c r="B114" s="67" t="s">
        <v>159</v>
      </c>
      <c r="C114" s="67" t="s">
        <v>159</v>
      </c>
      <c r="D114" s="93" t="s">
        <v>22</v>
      </c>
      <c r="E114" s="93" t="s">
        <v>139</v>
      </c>
      <c r="F114" s="93" t="s">
        <v>140</v>
      </c>
      <c r="G114" s="93" t="s">
        <v>141</v>
      </c>
      <c r="H114" s="93" t="s">
        <v>188</v>
      </c>
      <c r="I114" s="97" t="s">
        <v>96</v>
      </c>
      <c r="J114" s="30" t="s">
        <v>43</v>
      </c>
      <c r="K114" s="90" t="s">
        <v>267</v>
      </c>
      <c r="L114" s="30">
        <v>2024020129</v>
      </c>
      <c r="M114" s="23" t="s">
        <v>164</v>
      </c>
      <c r="N114" s="26" t="s">
        <v>179</v>
      </c>
      <c r="O114" s="30">
        <v>1</v>
      </c>
      <c r="P114" s="102">
        <v>370.04</v>
      </c>
      <c r="Q114" s="100" t="s">
        <v>165</v>
      </c>
      <c r="R114" s="101">
        <v>370.04</v>
      </c>
    </row>
    <row r="115" spans="1:18" ht="25.5" thickBot="1" x14ac:dyDescent="0.4">
      <c r="A115" s="44" t="s">
        <v>91</v>
      </c>
      <c r="B115" s="67" t="s">
        <v>159</v>
      </c>
      <c r="C115" s="67" t="s">
        <v>159</v>
      </c>
      <c r="D115" s="93" t="s">
        <v>22</v>
      </c>
      <c r="E115" s="93" t="s">
        <v>139</v>
      </c>
      <c r="F115" s="93" t="s">
        <v>140</v>
      </c>
      <c r="G115" s="93" t="s">
        <v>141</v>
      </c>
      <c r="H115" s="93" t="s">
        <v>188</v>
      </c>
      <c r="I115" s="97" t="s">
        <v>96</v>
      </c>
      <c r="J115" s="30" t="s">
        <v>224</v>
      </c>
      <c r="K115" s="90" t="s">
        <v>268</v>
      </c>
      <c r="L115" s="30">
        <v>2024020129</v>
      </c>
      <c r="M115" s="23" t="s">
        <v>164</v>
      </c>
      <c r="N115" s="26" t="s">
        <v>179</v>
      </c>
      <c r="O115" s="30">
        <v>2</v>
      </c>
      <c r="P115" s="102">
        <v>190.24</v>
      </c>
      <c r="Q115" s="100" t="s">
        <v>165</v>
      </c>
      <c r="R115" s="101">
        <v>380.48</v>
      </c>
    </row>
    <row r="116" spans="1:18" ht="25.5" thickBot="1" x14ac:dyDescent="0.4">
      <c r="A116" s="44" t="s">
        <v>91</v>
      </c>
      <c r="B116" s="67" t="s">
        <v>159</v>
      </c>
      <c r="C116" s="67" t="s">
        <v>159</v>
      </c>
      <c r="D116" s="93" t="s">
        <v>22</v>
      </c>
      <c r="E116" s="93" t="s">
        <v>139</v>
      </c>
      <c r="F116" s="93" t="s">
        <v>140</v>
      </c>
      <c r="G116" s="93" t="s">
        <v>141</v>
      </c>
      <c r="H116" s="93" t="s">
        <v>188</v>
      </c>
      <c r="I116" s="97" t="s">
        <v>96</v>
      </c>
      <c r="J116" s="30" t="s">
        <v>225</v>
      </c>
      <c r="K116" s="90" t="s">
        <v>269</v>
      </c>
      <c r="L116" s="30">
        <v>2024020129</v>
      </c>
      <c r="M116" s="23" t="s">
        <v>164</v>
      </c>
      <c r="N116" s="26" t="s">
        <v>179</v>
      </c>
      <c r="O116" s="30">
        <v>12</v>
      </c>
      <c r="P116" s="102">
        <v>32.479999999999997</v>
      </c>
      <c r="Q116" s="100" t="s">
        <v>165</v>
      </c>
      <c r="R116" s="101">
        <v>389.76</v>
      </c>
    </row>
    <row r="117" spans="1:18" ht="25.5" thickBot="1" x14ac:dyDescent="0.4">
      <c r="A117" s="44" t="s">
        <v>91</v>
      </c>
      <c r="B117" s="67" t="s">
        <v>159</v>
      </c>
      <c r="C117" s="67" t="s">
        <v>159</v>
      </c>
      <c r="D117" s="93" t="s">
        <v>22</v>
      </c>
      <c r="E117" s="93" t="s">
        <v>139</v>
      </c>
      <c r="F117" s="93" t="s">
        <v>140</v>
      </c>
      <c r="G117" s="93" t="s">
        <v>141</v>
      </c>
      <c r="H117" s="93" t="s">
        <v>188</v>
      </c>
      <c r="I117" s="97" t="s">
        <v>96</v>
      </c>
      <c r="J117" s="30" t="s">
        <v>226</v>
      </c>
      <c r="K117" s="90" t="s">
        <v>270</v>
      </c>
      <c r="L117" s="30">
        <v>2024020129</v>
      </c>
      <c r="M117" s="23" t="s">
        <v>164</v>
      </c>
      <c r="N117" s="26" t="s">
        <v>179</v>
      </c>
      <c r="O117" s="30">
        <v>7</v>
      </c>
      <c r="P117" s="102">
        <v>75.400000000000006</v>
      </c>
      <c r="Q117" s="100" t="s">
        <v>165</v>
      </c>
      <c r="R117" s="101">
        <v>527.80000000000007</v>
      </c>
    </row>
    <row r="118" spans="1:18" ht="25.5" thickBot="1" x14ac:dyDescent="0.4">
      <c r="A118" s="44" t="s">
        <v>91</v>
      </c>
      <c r="B118" s="67" t="s">
        <v>159</v>
      </c>
      <c r="C118" s="67" t="s">
        <v>159</v>
      </c>
      <c r="D118" s="93" t="s">
        <v>22</v>
      </c>
      <c r="E118" s="93" t="s">
        <v>139</v>
      </c>
      <c r="F118" s="93" t="s">
        <v>140</v>
      </c>
      <c r="G118" s="93" t="s">
        <v>141</v>
      </c>
      <c r="H118" s="93" t="s">
        <v>188</v>
      </c>
      <c r="I118" s="97" t="s">
        <v>213</v>
      </c>
      <c r="J118" s="30" t="s">
        <v>227</v>
      </c>
      <c r="K118" s="90" t="s">
        <v>271</v>
      </c>
      <c r="L118" s="30">
        <v>2024020129</v>
      </c>
      <c r="M118" s="23" t="s">
        <v>164</v>
      </c>
      <c r="N118" s="26" t="s">
        <v>179</v>
      </c>
      <c r="O118" s="30">
        <v>2</v>
      </c>
      <c r="P118" s="102">
        <v>273.76</v>
      </c>
      <c r="Q118" s="100" t="s">
        <v>165</v>
      </c>
      <c r="R118" s="101">
        <v>547.52</v>
      </c>
    </row>
    <row r="119" spans="1:18" ht="25.5" thickBot="1" x14ac:dyDescent="0.4">
      <c r="A119" s="44" t="s">
        <v>91</v>
      </c>
      <c r="B119" s="67" t="s">
        <v>159</v>
      </c>
      <c r="C119" s="67" t="s">
        <v>159</v>
      </c>
      <c r="D119" s="93" t="s">
        <v>22</v>
      </c>
      <c r="E119" s="93" t="s">
        <v>139</v>
      </c>
      <c r="F119" s="93" t="s">
        <v>140</v>
      </c>
      <c r="G119" s="93" t="s">
        <v>141</v>
      </c>
      <c r="H119" s="93" t="s">
        <v>188</v>
      </c>
      <c r="I119" s="97" t="s">
        <v>96</v>
      </c>
      <c r="J119" s="30" t="s">
        <v>228</v>
      </c>
      <c r="K119" s="90" t="s">
        <v>272</v>
      </c>
      <c r="L119" s="30">
        <v>2024020129</v>
      </c>
      <c r="M119" s="23" t="s">
        <v>164</v>
      </c>
      <c r="N119" s="26" t="s">
        <v>179</v>
      </c>
      <c r="O119" s="30">
        <v>12</v>
      </c>
      <c r="P119" s="102">
        <v>47.56</v>
      </c>
      <c r="Q119" s="100" t="s">
        <v>165</v>
      </c>
      <c r="R119" s="101">
        <v>570.72</v>
      </c>
    </row>
    <row r="120" spans="1:18" ht="25.5" thickBot="1" x14ac:dyDescent="0.4">
      <c r="A120" s="44" t="s">
        <v>91</v>
      </c>
      <c r="B120" s="67" t="s">
        <v>159</v>
      </c>
      <c r="C120" s="67" t="s">
        <v>159</v>
      </c>
      <c r="D120" s="93" t="s">
        <v>22</v>
      </c>
      <c r="E120" s="93" t="s">
        <v>139</v>
      </c>
      <c r="F120" s="93" t="s">
        <v>140</v>
      </c>
      <c r="G120" s="93" t="s">
        <v>141</v>
      </c>
      <c r="H120" s="93" t="s">
        <v>188</v>
      </c>
      <c r="I120" s="97" t="s">
        <v>96</v>
      </c>
      <c r="J120" s="30" t="s">
        <v>229</v>
      </c>
      <c r="K120" s="90" t="s">
        <v>273</v>
      </c>
      <c r="L120" s="30">
        <v>2024020129</v>
      </c>
      <c r="M120" s="23" t="s">
        <v>164</v>
      </c>
      <c r="N120" s="26" t="s">
        <v>179</v>
      </c>
      <c r="O120" s="30">
        <v>2</v>
      </c>
      <c r="P120" s="102">
        <v>364.24</v>
      </c>
      <c r="Q120" s="100" t="s">
        <v>165</v>
      </c>
      <c r="R120" s="101">
        <v>728.48</v>
      </c>
    </row>
    <row r="121" spans="1:18" ht="25.5" thickBot="1" x14ac:dyDescent="0.4">
      <c r="A121" s="44" t="s">
        <v>91</v>
      </c>
      <c r="B121" s="67" t="s">
        <v>159</v>
      </c>
      <c r="C121" s="67" t="s">
        <v>159</v>
      </c>
      <c r="D121" s="93" t="s">
        <v>22</v>
      </c>
      <c r="E121" s="93" t="s">
        <v>139</v>
      </c>
      <c r="F121" s="93" t="s">
        <v>140</v>
      </c>
      <c r="G121" s="93" t="s">
        <v>141</v>
      </c>
      <c r="H121" s="93" t="s">
        <v>188</v>
      </c>
      <c r="I121" s="97" t="s">
        <v>96</v>
      </c>
      <c r="J121" s="30" t="s">
        <v>230</v>
      </c>
      <c r="K121" s="90" t="s">
        <v>109</v>
      </c>
      <c r="L121" s="30">
        <v>2024020129</v>
      </c>
      <c r="M121" s="23" t="s">
        <v>164</v>
      </c>
      <c r="N121" s="26" t="s">
        <v>179</v>
      </c>
      <c r="O121" s="30">
        <v>4</v>
      </c>
      <c r="P121" s="102">
        <v>221.56</v>
      </c>
      <c r="Q121" s="100" t="s">
        <v>165</v>
      </c>
      <c r="R121" s="101">
        <v>886.24</v>
      </c>
    </row>
    <row r="122" spans="1:18" ht="25.5" thickBot="1" x14ac:dyDescent="0.4">
      <c r="A122" s="44" t="s">
        <v>91</v>
      </c>
      <c r="B122" s="67" t="s">
        <v>159</v>
      </c>
      <c r="C122" s="67" t="s">
        <v>159</v>
      </c>
      <c r="D122" s="93" t="s">
        <v>22</v>
      </c>
      <c r="E122" s="93" t="s">
        <v>139</v>
      </c>
      <c r="F122" s="93" t="s">
        <v>140</v>
      </c>
      <c r="G122" s="93" t="s">
        <v>141</v>
      </c>
      <c r="H122" s="93" t="s">
        <v>231</v>
      </c>
      <c r="I122" s="97" t="s">
        <v>96</v>
      </c>
      <c r="J122" s="30" t="s">
        <v>230</v>
      </c>
      <c r="K122" s="90" t="s">
        <v>274</v>
      </c>
      <c r="L122" s="30">
        <v>2024020129</v>
      </c>
      <c r="M122" s="23" t="s">
        <v>164</v>
      </c>
      <c r="N122" s="26" t="s">
        <v>179</v>
      </c>
      <c r="O122" s="30">
        <v>18</v>
      </c>
      <c r="P122" s="102">
        <v>49.88</v>
      </c>
      <c r="Q122" s="100" t="s">
        <v>165</v>
      </c>
      <c r="R122" s="101">
        <v>897.84</v>
      </c>
    </row>
    <row r="123" spans="1:18" ht="25.5" thickBot="1" x14ac:dyDescent="0.4">
      <c r="A123" s="44" t="s">
        <v>91</v>
      </c>
      <c r="B123" s="67" t="s">
        <v>159</v>
      </c>
      <c r="C123" s="67" t="s">
        <v>159</v>
      </c>
      <c r="D123" s="93" t="s">
        <v>22</v>
      </c>
      <c r="E123" s="93" t="s">
        <v>139</v>
      </c>
      <c r="F123" s="93" t="s">
        <v>140</v>
      </c>
      <c r="G123" s="93" t="s">
        <v>141</v>
      </c>
      <c r="H123" s="93" t="s">
        <v>231</v>
      </c>
      <c r="I123" s="97" t="s">
        <v>96</v>
      </c>
      <c r="J123" s="30" t="s">
        <v>232</v>
      </c>
      <c r="K123" s="90" t="s">
        <v>282</v>
      </c>
      <c r="L123" s="30">
        <v>2024020129</v>
      </c>
      <c r="M123" s="23" t="s">
        <v>164</v>
      </c>
      <c r="N123" s="26" t="s">
        <v>179</v>
      </c>
      <c r="O123" s="30">
        <v>10</v>
      </c>
      <c r="P123" s="102">
        <v>99.76</v>
      </c>
      <c r="Q123" s="100" t="s">
        <v>165</v>
      </c>
      <c r="R123" s="101">
        <v>997.6</v>
      </c>
    </row>
    <row r="124" spans="1:18" ht="25.5" thickBot="1" x14ac:dyDescent="0.4">
      <c r="A124" s="44" t="s">
        <v>91</v>
      </c>
      <c r="B124" s="67" t="s">
        <v>159</v>
      </c>
      <c r="C124" s="67" t="s">
        <v>159</v>
      </c>
      <c r="D124" s="93" t="s">
        <v>22</v>
      </c>
      <c r="E124" s="93" t="s">
        <v>139</v>
      </c>
      <c r="F124" s="93" t="s">
        <v>140</v>
      </c>
      <c r="G124" s="93" t="s">
        <v>141</v>
      </c>
      <c r="H124" s="93" t="s">
        <v>231</v>
      </c>
      <c r="I124" s="97" t="s">
        <v>96</v>
      </c>
      <c r="J124" s="30" t="s">
        <v>233</v>
      </c>
      <c r="K124" s="90" t="s">
        <v>275</v>
      </c>
      <c r="L124" s="30">
        <v>2024020129</v>
      </c>
      <c r="M124" s="23" t="s">
        <v>164</v>
      </c>
      <c r="N124" s="26" t="s">
        <v>179</v>
      </c>
      <c r="O124" s="30">
        <v>4</v>
      </c>
      <c r="P124" s="102">
        <v>808.52</v>
      </c>
      <c r="Q124" s="100" t="s">
        <v>165</v>
      </c>
      <c r="R124" s="101">
        <v>3234.08</v>
      </c>
    </row>
    <row r="125" spans="1:18" ht="25.5" thickBot="1" x14ac:dyDescent="0.4">
      <c r="A125" s="44" t="s">
        <v>91</v>
      </c>
      <c r="B125" s="67" t="s">
        <v>159</v>
      </c>
      <c r="C125" s="67" t="s">
        <v>159</v>
      </c>
      <c r="D125" s="93" t="s">
        <v>22</v>
      </c>
      <c r="E125" s="93" t="s">
        <v>139</v>
      </c>
      <c r="F125" s="93" t="s">
        <v>140</v>
      </c>
      <c r="G125" s="93" t="s">
        <v>141</v>
      </c>
      <c r="H125" s="93" t="s">
        <v>231</v>
      </c>
      <c r="I125" s="97" t="s">
        <v>96</v>
      </c>
      <c r="J125" s="30" t="s">
        <v>234</v>
      </c>
      <c r="K125" s="90" t="s">
        <v>276</v>
      </c>
      <c r="L125" s="30">
        <v>2024020129</v>
      </c>
      <c r="M125" s="23" t="s">
        <v>164</v>
      </c>
      <c r="N125" s="26" t="s">
        <v>179</v>
      </c>
      <c r="O125" s="30">
        <v>6</v>
      </c>
      <c r="P125" s="102">
        <v>1158.8399999999999</v>
      </c>
      <c r="Q125" s="100" t="s">
        <v>165</v>
      </c>
      <c r="R125" s="101">
        <v>6953.0399999999991</v>
      </c>
    </row>
    <row r="126" spans="1:18" ht="15" thickBot="1" x14ac:dyDescent="0.4">
      <c r="A126" s="44" t="s">
        <v>91</v>
      </c>
      <c r="B126" s="67" t="s">
        <v>159</v>
      </c>
      <c r="C126" s="67" t="s">
        <v>159</v>
      </c>
      <c r="D126" s="92" t="s">
        <v>167</v>
      </c>
      <c r="E126" s="92" t="s">
        <v>23</v>
      </c>
      <c r="F126" s="92" t="s">
        <v>167</v>
      </c>
      <c r="G126" s="92" t="s">
        <v>173</v>
      </c>
      <c r="H126" s="92" t="s">
        <v>193</v>
      </c>
      <c r="I126" s="97" t="s">
        <v>100</v>
      </c>
      <c r="J126" s="25" t="s">
        <v>160</v>
      </c>
      <c r="K126" s="90" t="s">
        <v>277</v>
      </c>
      <c r="L126" s="30" t="s">
        <v>160</v>
      </c>
      <c r="M126" s="23" t="s">
        <v>160</v>
      </c>
      <c r="N126" s="26" t="s">
        <v>25</v>
      </c>
      <c r="O126" s="30">
        <v>1</v>
      </c>
      <c r="P126" s="102">
        <v>358.17</v>
      </c>
      <c r="Q126" s="100" t="s">
        <v>165</v>
      </c>
      <c r="R126" s="101">
        <v>358.17</v>
      </c>
    </row>
    <row r="127" spans="1:18" ht="26.5" thickBot="1" x14ac:dyDescent="0.4">
      <c r="A127" s="44" t="s">
        <v>91</v>
      </c>
      <c r="B127" s="67" t="s">
        <v>159</v>
      </c>
      <c r="C127" s="67" t="s">
        <v>159</v>
      </c>
      <c r="D127" s="93" t="s">
        <v>22</v>
      </c>
      <c r="E127" s="93" t="s">
        <v>23</v>
      </c>
      <c r="F127" s="93" t="s">
        <v>22</v>
      </c>
      <c r="G127" s="93" t="s">
        <v>26</v>
      </c>
      <c r="H127" s="93" t="s">
        <v>138</v>
      </c>
      <c r="I127" s="94" t="s">
        <v>101</v>
      </c>
      <c r="J127" s="23" t="s">
        <v>160</v>
      </c>
      <c r="K127" s="85" t="s">
        <v>278</v>
      </c>
      <c r="L127" s="43" t="s">
        <v>235</v>
      </c>
      <c r="M127" s="23" t="s">
        <v>34</v>
      </c>
      <c r="N127" s="26" t="s">
        <v>25</v>
      </c>
      <c r="O127" s="26">
        <v>1</v>
      </c>
      <c r="P127" s="27">
        <v>22347.52</v>
      </c>
      <c r="Q127" s="32" t="s">
        <v>172</v>
      </c>
      <c r="R127" s="101">
        <v>22347.52</v>
      </c>
    </row>
    <row r="128" spans="1:18" ht="25.5" thickBot="1" x14ac:dyDescent="0.4">
      <c r="A128" s="44" t="s">
        <v>91</v>
      </c>
      <c r="B128" s="67" t="s">
        <v>159</v>
      </c>
      <c r="C128" s="67" t="s">
        <v>159</v>
      </c>
      <c r="D128" s="93" t="s">
        <v>22</v>
      </c>
      <c r="E128" s="93" t="s">
        <v>23</v>
      </c>
      <c r="F128" s="93" t="s">
        <v>22</v>
      </c>
      <c r="G128" s="93" t="s">
        <v>143</v>
      </c>
      <c r="H128" s="93" t="s">
        <v>142</v>
      </c>
      <c r="I128" s="98" t="s">
        <v>106</v>
      </c>
      <c r="J128" s="35" t="s">
        <v>160</v>
      </c>
      <c r="K128" s="85" t="s">
        <v>279</v>
      </c>
      <c r="L128" s="39">
        <v>2024020104</v>
      </c>
      <c r="M128" s="23" t="s">
        <v>236</v>
      </c>
      <c r="N128" s="26" t="s">
        <v>25</v>
      </c>
      <c r="O128" s="100">
        <v>1</v>
      </c>
      <c r="P128" s="27">
        <v>44167.3</v>
      </c>
      <c r="Q128" s="26" t="s">
        <v>172</v>
      </c>
      <c r="R128" s="101">
        <v>44167.3</v>
      </c>
    </row>
    <row r="129" spans="1:18" x14ac:dyDescent="0.35">
      <c r="A129" s="177" t="s">
        <v>28</v>
      </c>
      <c r="B129" s="177"/>
      <c r="C129" s="177"/>
      <c r="D129" s="177"/>
      <c r="E129" s="177"/>
      <c r="F129" s="177"/>
      <c r="G129" s="177"/>
      <c r="H129" s="177"/>
      <c r="I129" s="177"/>
      <c r="J129" s="8"/>
      <c r="K129" s="9"/>
      <c r="L129" s="15"/>
      <c r="M129" s="10"/>
      <c r="N129" s="8"/>
      <c r="O129" s="11"/>
      <c r="P129" s="8"/>
      <c r="Q129" s="12"/>
      <c r="R129" s="88">
        <f>SUM(R79:R128)</f>
        <v>241537.054</v>
      </c>
    </row>
    <row r="132" spans="1:18" ht="28.5" thickBot="1" x14ac:dyDescent="0.4">
      <c r="A132" s="17" t="s">
        <v>4</v>
      </c>
      <c r="B132" s="17" t="s">
        <v>5</v>
      </c>
      <c r="C132" s="17" t="s">
        <v>6</v>
      </c>
      <c r="D132" s="17" t="s">
        <v>7</v>
      </c>
      <c r="E132" s="17" t="s">
        <v>8</v>
      </c>
      <c r="F132" s="17" t="s">
        <v>9</v>
      </c>
      <c r="G132" s="17" t="s">
        <v>10</v>
      </c>
      <c r="H132" s="17" t="s">
        <v>11</v>
      </c>
      <c r="I132" s="17" t="s">
        <v>12</v>
      </c>
      <c r="J132" s="17" t="s">
        <v>13</v>
      </c>
      <c r="K132" s="17" t="s">
        <v>14</v>
      </c>
      <c r="L132" s="17" t="s">
        <v>15</v>
      </c>
      <c r="M132" s="17" t="s">
        <v>16</v>
      </c>
      <c r="N132" s="17" t="s">
        <v>17</v>
      </c>
      <c r="O132" s="17" t="s">
        <v>18</v>
      </c>
      <c r="P132" s="17" t="s">
        <v>19</v>
      </c>
      <c r="Q132" s="17" t="s">
        <v>20</v>
      </c>
      <c r="R132" s="6" t="s">
        <v>41</v>
      </c>
    </row>
    <row r="133" spans="1:18" ht="26.5" thickBot="1" x14ac:dyDescent="0.4">
      <c r="A133" s="44" t="s">
        <v>92</v>
      </c>
      <c r="B133" s="64" t="s">
        <v>237</v>
      </c>
      <c r="C133" s="64" t="s">
        <v>237</v>
      </c>
      <c r="D133" s="64" t="s">
        <v>22</v>
      </c>
      <c r="E133" s="103" t="s">
        <v>23</v>
      </c>
      <c r="F133" s="104" t="s">
        <v>22</v>
      </c>
      <c r="G133" s="105" t="s">
        <v>283</v>
      </c>
      <c r="H133" s="106">
        <v>35801</v>
      </c>
      <c r="I133" s="107" t="s">
        <v>106</v>
      </c>
      <c r="J133" s="109" t="s">
        <v>160</v>
      </c>
      <c r="K133" s="108" t="s">
        <v>296</v>
      </c>
      <c r="L133" s="109" t="s">
        <v>160</v>
      </c>
      <c r="M133" s="109" t="s">
        <v>160</v>
      </c>
      <c r="N133" s="58" t="s">
        <v>25</v>
      </c>
      <c r="O133" s="110" t="s">
        <v>284</v>
      </c>
      <c r="P133" s="111">
        <v>29444.87</v>
      </c>
      <c r="Q133" s="112" t="s">
        <v>45</v>
      </c>
      <c r="R133" s="36">
        <v>29444.87</v>
      </c>
    </row>
    <row r="134" spans="1:18" ht="26.5" thickBot="1" x14ac:dyDescent="0.4">
      <c r="A134" s="44" t="s">
        <v>92</v>
      </c>
      <c r="B134" s="64" t="s">
        <v>237</v>
      </c>
      <c r="C134" s="64" t="s">
        <v>237</v>
      </c>
      <c r="D134" s="64" t="s">
        <v>22</v>
      </c>
      <c r="E134" s="103" t="s">
        <v>23</v>
      </c>
      <c r="F134" s="104" t="s">
        <v>22</v>
      </c>
      <c r="G134" s="105" t="s">
        <v>283</v>
      </c>
      <c r="H134" s="106">
        <v>33801</v>
      </c>
      <c r="I134" s="107" t="s">
        <v>77</v>
      </c>
      <c r="J134" s="109" t="s">
        <v>160</v>
      </c>
      <c r="K134" s="113" t="s">
        <v>297</v>
      </c>
      <c r="L134" s="114" t="s">
        <v>25</v>
      </c>
      <c r="M134" s="109" t="s">
        <v>160</v>
      </c>
      <c r="N134" s="115" t="s">
        <v>25</v>
      </c>
      <c r="O134" s="110" t="s">
        <v>284</v>
      </c>
      <c r="P134" s="111">
        <v>40971.980000000003</v>
      </c>
      <c r="Q134" s="112" t="s">
        <v>45</v>
      </c>
      <c r="R134" s="36">
        <f>O134*P134</f>
        <v>40971.980000000003</v>
      </c>
    </row>
    <row r="135" spans="1:18" ht="25.5" thickBot="1" x14ac:dyDescent="0.4">
      <c r="A135" s="44" t="s">
        <v>92</v>
      </c>
      <c r="B135" s="64" t="s">
        <v>237</v>
      </c>
      <c r="C135" s="64" t="s">
        <v>237</v>
      </c>
      <c r="D135" s="64" t="s">
        <v>22</v>
      </c>
      <c r="E135" s="103" t="s">
        <v>23</v>
      </c>
      <c r="F135" s="104" t="s">
        <v>22</v>
      </c>
      <c r="G135" s="105" t="s">
        <v>24</v>
      </c>
      <c r="H135" s="106">
        <v>32201</v>
      </c>
      <c r="I135" s="116" t="s">
        <v>76</v>
      </c>
      <c r="J135" s="109" t="s">
        <v>160</v>
      </c>
      <c r="K135" s="113" t="s">
        <v>298</v>
      </c>
      <c r="L135" s="109" t="s">
        <v>160</v>
      </c>
      <c r="M135" s="109" t="s">
        <v>160</v>
      </c>
      <c r="N135" s="58" t="s">
        <v>25</v>
      </c>
      <c r="O135" s="110" t="s">
        <v>284</v>
      </c>
      <c r="P135" s="111">
        <v>45330.46</v>
      </c>
      <c r="Q135" s="112" t="s">
        <v>45</v>
      </c>
      <c r="R135" s="36">
        <v>45330.46</v>
      </c>
    </row>
    <row r="136" spans="1:18" ht="25.5" thickBot="1" x14ac:dyDescent="0.4">
      <c r="A136" s="44" t="s">
        <v>92</v>
      </c>
      <c r="B136" s="64" t="s">
        <v>237</v>
      </c>
      <c r="C136" s="64" t="s">
        <v>237</v>
      </c>
      <c r="D136" s="75" t="s">
        <v>22</v>
      </c>
      <c r="E136" s="106" t="s">
        <v>63</v>
      </c>
      <c r="F136" s="117" t="s">
        <v>64</v>
      </c>
      <c r="G136" s="118" t="s">
        <v>24</v>
      </c>
      <c r="H136" s="106">
        <v>31602</v>
      </c>
      <c r="I136" s="107" t="s">
        <v>285</v>
      </c>
      <c r="J136" s="109" t="s">
        <v>160</v>
      </c>
      <c r="K136" s="113" t="s">
        <v>299</v>
      </c>
      <c r="L136" s="109" t="s">
        <v>160</v>
      </c>
      <c r="M136" s="109" t="s">
        <v>160</v>
      </c>
      <c r="N136" s="58" t="s">
        <v>25</v>
      </c>
      <c r="O136" s="110" t="s">
        <v>284</v>
      </c>
      <c r="P136" s="36">
        <v>809</v>
      </c>
      <c r="Q136" s="112" t="s">
        <v>45</v>
      </c>
      <c r="R136" s="36">
        <v>809</v>
      </c>
    </row>
    <row r="137" spans="1:18" ht="25.5" thickBot="1" x14ac:dyDescent="0.4">
      <c r="A137" s="44" t="s">
        <v>92</v>
      </c>
      <c r="B137" s="64" t="s">
        <v>237</v>
      </c>
      <c r="C137" s="64" t="s">
        <v>237</v>
      </c>
      <c r="D137" s="73" t="s">
        <v>22</v>
      </c>
      <c r="E137" s="106" t="s">
        <v>63</v>
      </c>
      <c r="F137" s="117" t="s">
        <v>64</v>
      </c>
      <c r="G137" s="118" t="s">
        <v>24</v>
      </c>
      <c r="H137" s="106">
        <v>31602</v>
      </c>
      <c r="I137" s="107" t="s">
        <v>285</v>
      </c>
      <c r="J137" s="109" t="s">
        <v>160</v>
      </c>
      <c r="K137" s="113" t="s">
        <v>300</v>
      </c>
      <c r="L137" s="109" t="s">
        <v>160</v>
      </c>
      <c r="M137" s="109" t="s">
        <v>160</v>
      </c>
      <c r="N137" s="58" t="s">
        <v>25</v>
      </c>
      <c r="O137" s="110" t="s">
        <v>284</v>
      </c>
      <c r="P137" s="36">
        <v>440</v>
      </c>
      <c r="Q137" s="112" t="s">
        <v>45</v>
      </c>
      <c r="R137" s="36">
        <f>P137</f>
        <v>440</v>
      </c>
    </row>
    <row r="138" spans="1:18" ht="15" thickBot="1" x14ac:dyDescent="0.4">
      <c r="A138" s="44" t="s">
        <v>92</v>
      </c>
      <c r="B138" s="64" t="s">
        <v>237</v>
      </c>
      <c r="C138" s="64" t="s">
        <v>237</v>
      </c>
      <c r="D138" s="73" t="s">
        <v>22</v>
      </c>
      <c r="E138" s="106" t="s">
        <v>23</v>
      </c>
      <c r="F138" s="104" t="s">
        <v>22</v>
      </c>
      <c r="G138" s="118" t="s">
        <v>26</v>
      </c>
      <c r="H138" s="106">
        <v>33602</v>
      </c>
      <c r="I138" s="116" t="s">
        <v>102</v>
      </c>
      <c r="J138" s="109" t="s">
        <v>160</v>
      </c>
      <c r="K138" s="113" t="s">
        <v>301</v>
      </c>
      <c r="L138" s="109" t="s">
        <v>25</v>
      </c>
      <c r="M138" s="109" t="s">
        <v>160</v>
      </c>
      <c r="N138" s="58" t="s">
        <v>25</v>
      </c>
      <c r="O138" s="110" t="s">
        <v>284</v>
      </c>
      <c r="P138" s="36">
        <v>4600.0200000000004</v>
      </c>
      <c r="Q138" s="112" t="s">
        <v>45</v>
      </c>
      <c r="R138" s="36">
        <f>P138</f>
        <v>4600.0200000000004</v>
      </c>
    </row>
    <row r="139" spans="1:18" ht="15" thickBot="1" x14ac:dyDescent="0.4">
      <c r="A139" s="44" t="s">
        <v>92</v>
      </c>
      <c r="B139" s="64" t="s">
        <v>237</v>
      </c>
      <c r="C139" s="64" t="s">
        <v>237</v>
      </c>
      <c r="D139" s="64" t="s">
        <v>22</v>
      </c>
      <c r="E139" s="103" t="s">
        <v>23</v>
      </c>
      <c r="F139" s="104" t="s">
        <v>22</v>
      </c>
      <c r="G139" s="118" t="s">
        <v>26</v>
      </c>
      <c r="H139" s="106">
        <v>21101</v>
      </c>
      <c r="I139" s="119" t="s">
        <v>286</v>
      </c>
      <c r="J139" s="120" t="s">
        <v>287</v>
      </c>
      <c r="K139" s="113" t="s">
        <v>302</v>
      </c>
      <c r="L139" s="114" t="s">
        <v>288</v>
      </c>
      <c r="M139" s="109" t="s">
        <v>160</v>
      </c>
      <c r="N139" s="114" t="s">
        <v>289</v>
      </c>
      <c r="O139" s="110" t="s">
        <v>290</v>
      </c>
      <c r="P139" s="111">
        <v>780</v>
      </c>
      <c r="Q139" s="112" t="s">
        <v>45</v>
      </c>
      <c r="R139" s="36">
        <f t="shared" ref="R139" si="3">P139</f>
        <v>780</v>
      </c>
    </row>
    <row r="140" spans="1:18" ht="15" thickBot="1" x14ac:dyDescent="0.4">
      <c r="A140" s="44" t="s">
        <v>92</v>
      </c>
      <c r="B140" s="64" t="s">
        <v>237</v>
      </c>
      <c r="C140" s="64" t="s">
        <v>237</v>
      </c>
      <c r="D140" s="121" t="s">
        <v>22</v>
      </c>
      <c r="E140" s="103" t="s">
        <v>295</v>
      </c>
      <c r="F140" s="122" t="s">
        <v>22</v>
      </c>
      <c r="G140" s="105" t="s">
        <v>26</v>
      </c>
      <c r="H140" s="106">
        <v>33602</v>
      </c>
      <c r="I140" s="107" t="s">
        <v>291</v>
      </c>
      <c r="J140" s="109" t="s">
        <v>160</v>
      </c>
      <c r="K140" s="113" t="s">
        <v>303</v>
      </c>
      <c r="L140" s="114" t="s">
        <v>25</v>
      </c>
      <c r="M140" s="109" t="s">
        <v>160</v>
      </c>
      <c r="N140" s="114" t="s">
        <v>25</v>
      </c>
      <c r="O140" s="110" t="s">
        <v>284</v>
      </c>
      <c r="P140" s="111">
        <v>25856.17</v>
      </c>
      <c r="Q140" s="112" t="s">
        <v>45</v>
      </c>
      <c r="R140" s="36">
        <v>25856.17</v>
      </c>
    </row>
    <row r="141" spans="1:18" x14ac:dyDescent="0.35">
      <c r="A141" s="177" t="s">
        <v>28</v>
      </c>
      <c r="B141" s="177"/>
      <c r="C141" s="177"/>
      <c r="D141" s="177"/>
      <c r="E141" s="177"/>
      <c r="F141" s="177"/>
      <c r="G141" s="177"/>
      <c r="H141" s="177"/>
      <c r="I141" s="177"/>
      <c r="J141" s="8"/>
      <c r="K141" s="9"/>
      <c r="L141" s="15"/>
      <c r="M141" s="10"/>
      <c r="N141" s="8"/>
      <c r="O141" s="11"/>
      <c r="P141" s="8"/>
      <c r="Q141" s="12"/>
      <c r="R141" s="88">
        <f>SUM(R133:R140)</f>
        <v>148232.5</v>
      </c>
    </row>
    <row r="144" spans="1:18" ht="29.5" thickBot="1" x14ac:dyDescent="0.4">
      <c r="A144" s="124" t="s">
        <v>5</v>
      </c>
      <c r="B144" s="125" t="s">
        <v>5</v>
      </c>
      <c r="C144" s="125" t="s">
        <v>6</v>
      </c>
      <c r="D144" s="124" t="s">
        <v>304</v>
      </c>
      <c r="E144" s="124" t="s">
        <v>8</v>
      </c>
      <c r="F144" s="124" t="s">
        <v>305</v>
      </c>
      <c r="G144" s="124" t="s">
        <v>306</v>
      </c>
      <c r="H144" s="124" t="s">
        <v>307</v>
      </c>
      <c r="I144" s="126" t="s">
        <v>308</v>
      </c>
      <c r="J144" s="126" t="s">
        <v>13</v>
      </c>
      <c r="K144" s="126" t="s">
        <v>309</v>
      </c>
      <c r="L144" s="126" t="s">
        <v>31</v>
      </c>
      <c r="M144" s="126" t="s">
        <v>310</v>
      </c>
      <c r="N144" s="126" t="s">
        <v>311</v>
      </c>
      <c r="O144" s="124" t="s">
        <v>312</v>
      </c>
      <c r="P144" s="124" t="s">
        <v>313</v>
      </c>
      <c r="Q144" s="126" t="s">
        <v>314</v>
      </c>
      <c r="R144" s="21" t="s">
        <v>32</v>
      </c>
    </row>
    <row r="145" spans="1:18" ht="44" customHeight="1" thickBot="1" x14ac:dyDescent="0.4">
      <c r="A145" s="44" t="s">
        <v>93</v>
      </c>
      <c r="B145" s="131" t="s">
        <v>238</v>
      </c>
      <c r="C145" s="131" t="s">
        <v>238</v>
      </c>
      <c r="D145" s="132" t="s">
        <v>22</v>
      </c>
      <c r="E145" s="132" t="s">
        <v>23</v>
      </c>
      <c r="F145" s="132" t="s">
        <v>22</v>
      </c>
      <c r="G145" s="132" t="s">
        <v>24</v>
      </c>
      <c r="H145" s="133">
        <v>32201</v>
      </c>
      <c r="I145" s="127" t="s">
        <v>323</v>
      </c>
      <c r="J145" s="134" t="s">
        <v>160</v>
      </c>
      <c r="K145" s="139" t="s">
        <v>327</v>
      </c>
      <c r="L145" s="134" t="s">
        <v>160</v>
      </c>
      <c r="M145" s="109" t="s">
        <v>160</v>
      </c>
      <c r="N145" s="39" t="s">
        <v>25</v>
      </c>
      <c r="O145" s="129">
        <v>1</v>
      </c>
      <c r="P145" s="140">
        <v>108945.76</v>
      </c>
      <c r="Q145" s="141" t="s">
        <v>315</v>
      </c>
      <c r="R145" s="142">
        <v>108945.76</v>
      </c>
    </row>
    <row r="146" spans="1:18" ht="38" thickBot="1" x14ac:dyDescent="0.4">
      <c r="A146" s="44" t="s">
        <v>93</v>
      </c>
      <c r="B146" s="131" t="s">
        <v>238</v>
      </c>
      <c r="C146" s="131" t="s">
        <v>238</v>
      </c>
      <c r="D146" s="132" t="s">
        <v>22</v>
      </c>
      <c r="E146" s="132" t="s">
        <v>23</v>
      </c>
      <c r="F146" s="132" t="s">
        <v>22</v>
      </c>
      <c r="G146" s="132" t="s">
        <v>24</v>
      </c>
      <c r="H146" s="133">
        <v>33801</v>
      </c>
      <c r="I146" s="128" t="s">
        <v>324</v>
      </c>
      <c r="J146" s="134" t="s">
        <v>160</v>
      </c>
      <c r="K146" s="123" t="s">
        <v>328</v>
      </c>
      <c r="L146" s="134" t="s">
        <v>160</v>
      </c>
      <c r="M146" s="109" t="s">
        <v>160</v>
      </c>
      <c r="N146" s="39" t="s">
        <v>25</v>
      </c>
      <c r="O146" s="129">
        <v>1</v>
      </c>
      <c r="P146" s="140">
        <v>40971.980000000003</v>
      </c>
      <c r="Q146" s="141" t="s">
        <v>316</v>
      </c>
      <c r="R146" s="142">
        <v>40971.980000000003</v>
      </c>
    </row>
    <row r="147" spans="1:18" ht="25.5" thickBot="1" x14ac:dyDescent="0.4">
      <c r="A147" s="44" t="s">
        <v>93</v>
      </c>
      <c r="B147" s="131" t="s">
        <v>238</v>
      </c>
      <c r="C147" s="131" t="s">
        <v>238</v>
      </c>
      <c r="D147" s="132" t="s">
        <v>22</v>
      </c>
      <c r="E147" s="132" t="s">
        <v>23</v>
      </c>
      <c r="F147" s="132" t="s">
        <v>22</v>
      </c>
      <c r="G147" s="132" t="s">
        <v>26</v>
      </c>
      <c r="H147" s="133">
        <v>26102</v>
      </c>
      <c r="I147" s="127" t="s">
        <v>325</v>
      </c>
      <c r="J147" s="134" t="s">
        <v>317</v>
      </c>
      <c r="K147" s="123" t="s">
        <v>329</v>
      </c>
      <c r="L147" s="134" t="s">
        <v>160</v>
      </c>
      <c r="M147" s="109" t="s">
        <v>160</v>
      </c>
      <c r="N147" s="39" t="s">
        <v>318</v>
      </c>
      <c r="O147" s="129">
        <v>1</v>
      </c>
      <c r="P147" s="140">
        <v>28303.64</v>
      </c>
      <c r="Q147" s="141" t="s">
        <v>319</v>
      </c>
      <c r="R147" s="142">
        <v>28303.64</v>
      </c>
    </row>
    <row r="148" spans="1:18" ht="15" thickBot="1" x14ac:dyDescent="0.4">
      <c r="A148" s="44" t="s">
        <v>93</v>
      </c>
      <c r="B148" s="131" t="s">
        <v>238</v>
      </c>
      <c r="C148" s="131" t="s">
        <v>238</v>
      </c>
      <c r="D148" s="132" t="s">
        <v>22</v>
      </c>
      <c r="E148" s="132" t="s">
        <v>63</v>
      </c>
      <c r="F148" s="132" t="s">
        <v>64</v>
      </c>
      <c r="G148" s="132" t="s">
        <v>24</v>
      </c>
      <c r="H148" s="133">
        <v>31602</v>
      </c>
      <c r="I148" s="127" t="s">
        <v>326</v>
      </c>
      <c r="J148" s="134" t="s">
        <v>160</v>
      </c>
      <c r="K148" s="123" t="s">
        <v>330</v>
      </c>
      <c r="L148" s="134" t="s">
        <v>160</v>
      </c>
      <c r="M148" s="109" t="s">
        <v>160</v>
      </c>
      <c r="N148" s="39" t="s">
        <v>318</v>
      </c>
      <c r="O148" s="129">
        <v>1</v>
      </c>
      <c r="P148" s="140">
        <v>305</v>
      </c>
      <c r="Q148" s="141" t="s">
        <v>319</v>
      </c>
      <c r="R148" s="142">
        <v>305</v>
      </c>
    </row>
    <row r="149" spans="1:18" ht="25.5" thickBot="1" x14ac:dyDescent="0.4">
      <c r="A149" s="44" t="s">
        <v>93</v>
      </c>
      <c r="B149" s="131" t="s">
        <v>238</v>
      </c>
      <c r="C149" s="131" t="s">
        <v>238</v>
      </c>
      <c r="D149" s="132" t="s">
        <v>22</v>
      </c>
      <c r="E149" s="132" t="s">
        <v>292</v>
      </c>
      <c r="F149" s="132" t="s">
        <v>293</v>
      </c>
      <c r="G149" s="132" t="s">
        <v>294</v>
      </c>
      <c r="H149" s="133">
        <v>35801</v>
      </c>
      <c r="I149" s="128" t="s">
        <v>106</v>
      </c>
      <c r="J149" s="134" t="s">
        <v>160</v>
      </c>
      <c r="K149" s="123" t="s">
        <v>331</v>
      </c>
      <c r="L149" s="134" t="s">
        <v>160</v>
      </c>
      <c r="M149" s="109" t="s">
        <v>160</v>
      </c>
      <c r="N149" s="39" t="s">
        <v>25</v>
      </c>
      <c r="O149" s="129">
        <v>1</v>
      </c>
      <c r="P149" s="140">
        <v>11855.97</v>
      </c>
      <c r="Q149" s="141" t="s">
        <v>319</v>
      </c>
      <c r="R149" s="143">
        <v>11855.97</v>
      </c>
    </row>
    <row r="150" spans="1:18" ht="38" thickBot="1" x14ac:dyDescent="0.4">
      <c r="A150" s="44" t="s">
        <v>93</v>
      </c>
      <c r="B150" s="131" t="s">
        <v>238</v>
      </c>
      <c r="C150" s="131" t="s">
        <v>238</v>
      </c>
      <c r="D150" s="132" t="s">
        <v>22</v>
      </c>
      <c r="E150" s="132" t="s">
        <v>23</v>
      </c>
      <c r="F150" s="132" t="s">
        <v>22</v>
      </c>
      <c r="G150" s="132" t="s">
        <v>26</v>
      </c>
      <c r="H150" s="133">
        <v>32601</v>
      </c>
      <c r="I150" s="128" t="s">
        <v>101</v>
      </c>
      <c r="J150" s="134" t="s">
        <v>160</v>
      </c>
      <c r="K150" s="123" t="s">
        <v>332</v>
      </c>
      <c r="L150" s="134" t="s">
        <v>160</v>
      </c>
      <c r="M150" s="109" t="s">
        <v>160</v>
      </c>
      <c r="N150" s="39" t="s">
        <v>25</v>
      </c>
      <c r="O150" s="129">
        <v>1</v>
      </c>
      <c r="P150" s="140">
        <v>5912.87</v>
      </c>
      <c r="Q150" s="141" t="s">
        <v>320</v>
      </c>
      <c r="R150" s="144">
        <v>5912.87</v>
      </c>
    </row>
    <row r="151" spans="1:18" ht="25.5" thickBot="1" x14ac:dyDescent="0.4">
      <c r="A151" s="44" t="s">
        <v>93</v>
      </c>
      <c r="B151" s="131" t="s">
        <v>238</v>
      </c>
      <c r="C151" s="131" t="s">
        <v>238</v>
      </c>
      <c r="D151" s="132" t="s">
        <v>22</v>
      </c>
      <c r="E151" s="132" t="s">
        <v>63</v>
      </c>
      <c r="F151" s="132" t="s">
        <v>22</v>
      </c>
      <c r="G151" s="132" t="s">
        <v>321</v>
      </c>
      <c r="H151" s="133">
        <v>26102</v>
      </c>
      <c r="I151" s="127" t="s">
        <v>325</v>
      </c>
      <c r="J151" s="136" t="s">
        <v>322</v>
      </c>
      <c r="K151" s="123" t="s">
        <v>329</v>
      </c>
      <c r="L151" s="134" t="s">
        <v>160</v>
      </c>
      <c r="M151" s="109" t="s">
        <v>160</v>
      </c>
      <c r="N151" s="39" t="s">
        <v>318</v>
      </c>
      <c r="O151" s="130">
        <v>1</v>
      </c>
      <c r="P151" s="140">
        <v>12074.68</v>
      </c>
      <c r="Q151" s="141" t="s">
        <v>319</v>
      </c>
      <c r="R151" s="144">
        <v>12074.68</v>
      </c>
    </row>
    <row r="152" spans="1:18" x14ac:dyDescent="0.35">
      <c r="A152" s="177" t="s">
        <v>28</v>
      </c>
      <c r="B152" s="177"/>
      <c r="C152" s="177"/>
      <c r="D152" s="177"/>
      <c r="E152" s="177"/>
      <c r="F152" s="177"/>
      <c r="G152" s="177"/>
      <c r="H152" s="177"/>
      <c r="I152" s="177"/>
      <c r="J152" s="8"/>
      <c r="K152" s="9"/>
      <c r="L152" s="15"/>
      <c r="M152" s="10"/>
      <c r="N152" s="8"/>
      <c r="O152" s="11"/>
      <c r="P152" s="8"/>
      <c r="Q152" s="12"/>
      <c r="R152" s="88">
        <f>SUM(R145:R151)</f>
        <v>208369.9</v>
      </c>
    </row>
    <row r="155" spans="1:18" ht="28" x14ac:dyDescent="0.35">
      <c r="A155" s="17" t="s">
        <v>4</v>
      </c>
      <c r="B155" s="17" t="s">
        <v>40</v>
      </c>
      <c r="C155" s="17"/>
      <c r="D155" s="17" t="s">
        <v>7</v>
      </c>
      <c r="E155" s="17" t="s">
        <v>8</v>
      </c>
      <c r="F155" s="17" t="s">
        <v>9</v>
      </c>
      <c r="G155" s="17" t="s">
        <v>10</v>
      </c>
      <c r="H155" s="18" t="s">
        <v>11</v>
      </c>
      <c r="I155" s="19" t="s">
        <v>12</v>
      </c>
      <c r="J155" s="18" t="s">
        <v>13</v>
      </c>
      <c r="K155" s="18" t="s">
        <v>14</v>
      </c>
      <c r="L155" s="18" t="s">
        <v>15</v>
      </c>
      <c r="M155" s="18" t="s">
        <v>16</v>
      </c>
      <c r="N155" s="18" t="s">
        <v>17</v>
      </c>
      <c r="O155" s="20" t="s">
        <v>18</v>
      </c>
      <c r="P155" s="18" t="s">
        <v>19</v>
      </c>
      <c r="Q155" s="20" t="s">
        <v>20</v>
      </c>
      <c r="R155" s="21" t="s">
        <v>28</v>
      </c>
    </row>
    <row r="156" spans="1:18" x14ac:dyDescent="0.35">
      <c r="A156" s="44" t="s">
        <v>94</v>
      </c>
      <c r="B156" s="40" t="s">
        <v>239</v>
      </c>
      <c r="C156" s="40" t="s">
        <v>239</v>
      </c>
      <c r="D156" s="41" t="s">
        <v>22</v>
      </c>
      <c r="E156" s="40" t="s">
        <v>23</v>
      </c>
      <c r="F156" s="41" t="s">
        <v>22</v>
      </c>
      <c r="G156" s="40" t="s">
        <v>26</v>
      </c>
      <c r="H156" s="25">
        <v>22104</v>
      </c>
      <c r="I156" s="95" t="s">
        <v>333</v>
      </c>
      <c r="J156" s="138" t="s">
        <v>334</v>
      </c>
      <c r="K156" s="135" t="s">
        <v>117</v>
      </c>
      <c r="L156" s="134" t="s">
        <v>160</v>
      </c>
      <c r="M156" s="23"/>
      <c r="N156" s="137" t="s">
        <v>59</v>
      </c>
      <c r="O156" s="146">
        <v>396</v>
      </c>
      <c r="P156" s="145">
        <v>0</v>
      </c>
      <c r="Q156" s="100" t="s">
        <v>45</v>
      </c>
      <c r="R156" s="151">
        <v>396</v>
      </c>
    </row>
    <row r="157" spans="1:18" x14ac:dyDescent="0.35">
      <c r="A157" s="44" t="s">
        <v>94</v>
      </c>
      <c r="B157" s="40" t="s">
        <v>239</v>
      </c>
      <c r="C157" s="40" t="s">
        <v>239</v>
      </c>
      <c r="D157" s="41" t="s">
        <v>22</v>
      </c>
      <c r="E157" s="40" t="s">
        <v>23</v>
      </c>
      <c r="F157" s="41" t="s">
        <v>22</v>
      </c>
      <c r="G157" s="40" t="s">
        <v>26</v>
      </c>
      <c r="H157" s="25">
        <v>22104</v>
      </c>
      <c r="I157" s="95" t="s">
        <v>333</v>
      </c>
      <c r="J157" s="138" t="s">
        <v>335</v>
      </c>
      <c r="K157" s="135" t="s">
        <v>116</v>
      </c>
      <c r="L157" s="134" t="s">
        <v>160</v>
      </c>
      <c r="M157" s="134" t="s">
        <v>160</v>
      </c>
      <c r="N157" s="137" t="s">
        <v>336</v>
      </c>
      <c r="O157" s="146">
        <v>90</v>
      </c>
      <c r="P157" s="145">
        <v>0</v>
      </c>
      <c r="Q157" s="100" t="s">
        <v>45</v>
      </c>
      <c r="R157" s="151">
        <v>90</v>
      </c>
    </row>
    <row r="158" spans="1:18" x14ac:dyDescent="0.35">
      <c r="A158" s="44" t="s">
        <v>94</v>
      </c>
      <c r="B158" s="40" t="s">
        <v>239</v>
      </c>
      <c r="C158" s="40" t="s">
        <v>239</v>
      </c>
      <c r="D158" s="41" t="s">
        <v>22</v>
      </c>
      <c r="E158" s="40" t="s">
        <v>23</v>
      </c>
      <c r="F158" s="41" t="s">
        <v>22</v>
      </c>
      <c r="G158" s="40" t="s">
        <v>26</v>
      </c>
      <c r="H158" s="25">
        <v>22104</v>
      </c>
      <c r="I158" s="95" t="s">
        <v>333</v>
      </c>
      <c r="J158" s="138" t="s">
        <v>337</v>
      </c>
      <c r="K158" s="135" t="s">
        <v>118</v>
      </c>
      <c r="L158" s="134" t="s">
        <v>160</v>
      </c>
      <c r="M158" s="134" t="s">
        <v>160</v>
      </c>
      <c r="N158" s="137" t="s">
        <v>61</v>
      </c>
      <c r="O158" s="146">
        <v>425</v>
      </c>
      <c r="P158" s="145">
        <v>0</v>
      </c>
      <c r="Q158" s="100" t="s">
        <v>45</v>
      </c>
      <c r="R158" s="151">
        <v>425</v>
      </c>
    </row>
    <row r="159" spans="1:18" x14ac:dyDescent="0.35">
      <c r="A159" s="44" t="s">
        <v>94</v>
      </c>
      <c r="B159" s="40" t="s">
        <v>239</v>
      </c>
      <c r="C159" s="40" t="s">
        <v>239</v>
      </c>
      <c r="D159" s="41" t="s">
        <v>22</v>
      </c>
      <c r="E159" s="40" t="s">
        <v>23</v>
      </c>
      <c r="F159" s="41" t="s">
        <v>22</v>
      </c>
      <c r="G159" s="40" t="s">
        <v>26</v>
      </c>
      <c r="H159" s="25">
        <v>22104</v>
      </c>
      <c r="I159" s="95" t="s">
        <v>333</v>
      </c>
      <c r="J159" s="138" t="s">
        <v>338</v>
      </c>
      <c r="K159" s="135" t="s">
        <v>339</v>
      </c>
      <c r="L159" s="134" t="s">
        <v>160</v>
      </c>
      <c r="M159" s="134" t="s">
        <v>160</v>
      </c>
      <c r="N159" s="137" t="s">
        <v>61</v>
      </c>
      <c r="O159" s="146">
        <v>920</v>
      </c>
      <c r="P159" s="145">
        <v>0</v>
      </c>
      <c r="Q159" s="100" t="s">
        <v>45</v>
      </c>
      <c r="R159" s="151">
        <v>920</v>
      </c>
    </row>
    <row r="160" spans="1:18" x14ac:dyDescent="0.35">
      <c r="A160" s="44" t="s">
        <v>94</v>
      </c>
      <c r="B160" s="40" t="s">
        <v>239</v>
      </c>
      <c r="C160" s="40" t="s">
        <v>239</v>
      </c>
      <c r="D160" s="41" t="s">
        <v>22</v>
      </c>
      <c r="E160" s="40" t="s">
        <v>23</v>
      </c>
      <c r="F160" s="41" t="s">
        <v>22</v>
      </c>
      <c r="G160" s="40" t="s">
        <v>26</v>
      </c>
      <c r="H160" s="25">
        <v>22104</v>
      </c>
      <c r="I160" s="95" t="s">
        <v>333</v>
      </c>
      <c r="J160" s="138" t="s">
        <v>338</v>
      </c>
      <c r="K160" s="135" t="s">
        <v>339</v>
      </c>
      <c r="L160" s="134" t="s">
        <v>160</v>
      </c>
      <c r="M160" s="134" t="s">
        <v>160</v>
      </c>
      <c r="N160" s="137" t="s">
        <v>61</v>
      </c>
      <c r="O160" s="146">
        <v>700</v>
      </c>
      <c r="P160" s="145">
        <v>0</v>
      </c>
      <c r="Q160" s="100" t="s">
        <v>45</v>
      </c>
      <c r="R160" s="151">
        <v>700</v>
      </c>
    </row>
    <row r="161" spans="1:18" ht="25" x14ac:dyDescent="0.35">
      <c r="A161" s="44" t="s">
        <v>94</v>
      </c>
      <c r="B161" s="40" t="s">
        <v>239</v>
      </c>
      <c r="C161" s="40" t="s">
        <v>239</v>
      </c>
      <c r="D161" s="41" t="s">
        <v>22</v>
      </c>
      <c r="E161" s="131" t="s">
        <v>23</v>
      </c>
      <c r="F161" s="41" t="s">
        <v>22</v>
      </c>
      <c r="G161" s="150" t="s">
        <v>24</v>
      </c>
      <c r="H161" s="25">
        <v>32201</v>
      </c>
      <c r="I161" s="95" t="s">
        <v>340</v>
      </c>
      <c r="J161" s="147"/>
      <c r="K161" s="135" t="s">
        <v>341</v>
      </c>
      <c r="L161" s="134" t="s">
        <v>160</v>
      </c>
      <c r="M161" s="134" t="s">
        <v>160</v>
      </c>
      <c r="N161" s="137" t="s">
        <v>137</v>
      </c>
      <c r="O161" s="148">
        <v>1</v>
      </c>
      <c r="P161" s="138">
        <v>120263.14</v>
      </c>
      <c r="Q161" s="100" t="s">
        <v>45</v>
      </c>
      <c r="R161" s="151">
        <v>120263.14</v>
      </c>
    </row>
    <row r="162" spans="1:18" x14ac:dyDescent="0.35">
      <c r="A162" s="44" t="s">
        <v>94</v>
      </c>
      <c r="B162" s="40" t="s">
        <v>239</v>
      </c>
      <c r="C162" s="40" t="s">
        <v>239</v>
      </c>
      <c r="D162" s="41" t="s">
        <v>22</v>
      </c>
      <c r="E162" s="131" t="s">
        <v>23</v>
      </c>
      <c r="F162" s="41" t="s">
        <v>22</v>
      </c>
      <c r="G162" s="150" t="s">
        <v>24</v>
      </c>
      <c r="H162" s="131">
        <v>35801</v>
      </c>
      <c r="I162" s="95" t="s">
        <v>342</v>
      </c>
      <c r="J162" s="147"/>
      <c r="K162" s="135" t="s">
        <v>343</v>
      </c>
      <c r="L162" s="134" t="s">
        <v>160</v>
      </c>
      <c r="M162" s="134" t="s">
        <v>160</v>
      </c>
      <c r="N162" s="26" t="s">
        <v>137</v>
      </c>
      <c r="O162" s="148">
        <v>1</v>
      </c>
      <c r="P162" s="138">
        <v>25383.51</v>
      </c>
      <c r="Q162" s="100" t="s">
        <v>45</v>
      </c>
      <c r="R162" s="151">
        <v>25383.51</v>
      </c>
    </row>
    <row r="163" spans="1:18" ht="25" x14ac:dyDescent="0.35">
      <c r="A163" s="44" t="s">
        <v>94</v>
      </c>
      <c r="B163" s="40" t="s">
        <v>239</v>
      </c>
      <c r="C163" s="40" t="s">
        <v>239</v>
      </c>
      <c r="D163" s="41" t="s">
        <v>22</v>
      </c>
      <c r="E163" s="131" t="s">
        <v>23</v>
      </c>
      <c r="F163" s="41" t="s">
        <v>22</v>
      </c>
      <c r="G163" s="150" t="s">
        <v>24</v>
      </c>
      <c r="H163" s="131">
        <v>35901</v>
      </c>
      <c r="I163" s="138" t="s">
        <v>344</v>
      </c>
      <c r="J163" s="147"/>
      <c r="K163" s="135" t="s">
        <v>345</v>
      </c>
      <c r="L163" s="134" t="s">
        <v>160</v>
      </c>
      <c r="M163" s="134" t="s">
        <v>160</v>
      </c>
      <c r="N163" s="26" t="s">
        <v>137</v>
      </c>
      <c r="O163" s="148">
        <v>1</v>
      </c>
      <c r="P163" s="138">
        <v>5520</v>
      </c>
      <c r="Q163" s="100" t="s">
        <v>45</v>
      </c>
      <c r="R163" s="151">
        <v>5520</v>
      </c>
    </row>
    <row r="164" spans="1:18" ht="25" x14ac:dyDescent="0.35">
      <c r="A164" s="44" t="s">
        <v>94</v>
      </c>
      <c r="B164" s="40" t="s">
        <v>239</v>
      </c>
      <c r="C164" s="40" t="s">
        <v>239</v>
      </c>
      <c r="D164" s="41" t="s">
        <v>22</v>
      </c>
      <c r="E164" s="131" t="s">
        <v>23</v>
      </c>
      <c r="F164" s="41" t="s">
        <v>22</v>
      </c>
      <c r="G164" s="150" t="s">
        <v>26</v>
      </c>
      <c r="H164" s="25">
        <v>32302</v>
      </c>
      <c r="I164" s="95" t="s">
        <v>346</v>
      </c>
      <c r="J164" s="147"/>
      <c r="K164" s="135" t="s">
        <v>347</v>
      </c>
      <c r="L164" s="134" t="s">
        <v>160</v>
      </c>
      <c r="M164" s="134" t="s">
        <v>160</v>
      </c>
      <c r="N164" s="26" t="s">
        <v>137</v>
      </c>
      <c r="O164" s="148">
        <v>1</v>
      </c>
      <c r="P164" s="138">
        <v>5000</v>
      </c>
      <c r="Q164" s="100" t="s">
        <v>45</v>
      </c>
      <c r="R164" s="151">
        <v>5000</v>
      </c>
    </row>
    <row r="165" spans="1:18" ht="25" x14ac:dyDescent="0.35">
      <c r="A165" s="44" t="s">
        <v>94</v>
      </c>
      <c r="B165" s="40" t="s">
        <v>239</v>
      </c>
      <c r="C165" s="40" t="s">
        <v>239</v>
      </c>
      <c r="D165" s="41" t="s">
        <v>22</v>
      </c>
      <c r="E165" s="131" t="s">
        <v>23</v>
      </c>
      <c r="F165" s="41" t="s">
        <v>22</v>
      </c>
      <c r="G165" s="150" t="s">
        <v>26</v>
      </c>
      <c r="H165" s="25">
        <v>32302</v>
      </c>
      <c r="I165" s="95" t="s">
        <v>346</v>
      </c>
      <c r="J165" s="147"/>
      <c r="K165" s="135" t="s">
        <v>348</v>
      </c>
      <c r="L165" s="134" t="s">
        <v>160</v>
      </c>
      <c r="M165" s="134" t="s">
        <v>160</v>
      </c>
      <c r="N165" s="26" t="s">
        <v>137</v>
      </c>
      <c r="O165" s="148">
        <v>1</v>
      </c>
      <c r="P165" s="138">
        <v>4680</v>
      </c>
      <c r="Q165" s="100" t="s">
        <v>45</v>
      </c>
      <c r="R165" s="151">
        <v>4680</v>
      </c>
    </row>
    <row r="166" spans="1:18" ht="37.5" x14ac:dyDescent="0.35">
      <c r="A166" s="44" t="s">
        <v>94</v>
      </c>
      <c r="B166" s="40" t="s">
        <v>239</v>
      </c>
      <c r="C166" s="40" t="s">
        <v>239</v>
      </c>
      <c r="D166" s="41" t="s">
        <v>22</v>
      </c>
      <c r="E166" s="131" t="s">
        <v>23</v>
      </c>
      <c r="F166" s="41" t="s">
        <v>22</v>
      </c>
      <c r="G166" s="150" t="s">
        <v>26</v>
      </c>
      <c r="H166" s="25">
        <v>32302</v>
      </c>
      <c r="I166" s="95" t="s">
        <v>346</v>
      </c>
      <c r="J166" s="147"/>
      <c r="K166" s="135" t="s">
        <v>349</v>
      </c>
      <c r="L166" s="134" t="s">
        <v>160</v>
      </c>
      <c r="M166" s="134" t="s">
        <v>160</v>
      </c>
      <c r="N166" s="26" t="s">
        <v>137</v>
      </c>
      <c r="O166" s="148">
        <v>1</v>
      </c>
      <c r="P166" s="138">
        <v>7000</v>
      </c>
      <c r="Q166" s="100" t="s">
        <v>45</v>
      </c>
      <c r="R166" s="151">
        <v>7000</v>
      </c>
    </row>
    <row r="167" spans="1:18" ht="37.5" x14ac:dyDescent="0.35">
      <c r="A167" s="44" t="s">
        <v>94</v>
      </c>
      <c r="B167" s="40" t="s">
        <v>239</v>
      </c>
      <c r="C167" s="40" t="s">
        <v>239</v>
      </c>
      <c r="D167" s="41" t="s">
        <v>22</v>
      </c>
      <c r="E167" s="131" t="s">
        <v>23</v>
      </c>
      <c r="F167" s="41" t="s">
        <v>22</v>
      </c>
      <c r="G167" s="150" t="s">
        <v>26</v>
      </c>
      <c r="H167" s="25">
        <v>32302</v>
      </c>
      <c r="I167" s="95" t="s">
        <v>346</v>
      </c>
      <c r="J167" s="147"/>
      <c r="K167" s="135" t="s">
        <v>349</v>
      </c>
      <c r="L167" s="134" t="s">
        <v>160</v>
      </c>
      <c r="M167" s="134" t="s">
        <v>160</v>
      </c>
      <c r="N167" s="26" t="s">
        <v>137</v>
      </c>
      <c r="O167" s="148">
        <v>1</v>
      </c>
      <c r="P167" s="138">
        <v>9500</v>
      </c>
      <c r="Q167" s="100" t="s">
        <v>45</v>
      </c>
      <c r="R167" s="151">
        <v>9500</v>
      </c>
    </row>
    <row r="168" spans="1:18" x14ac:dyDescent="0.35">
      <c r="A168" s="44" t="s">
        <v>94</v>
      </c>
      <c r="B168" s="40" t="s">
        <v>239</v>
      </c>
      <c r="C168" s="40" t="s">
        <v>239</v>
      </c>
      <c r="D168" s="41" t="s">
        <v>22</v>
      </c>
      <c r="E168" s="40" t="s">
        <v>23</v>
      </c>
      <c r="F168" s="41" t="s">
        <v>22</v>
      </c>
      <c r="G168" s="150" t="s">
        <v>24</v>
      </c>
      <c r="H168" s="25">
        <v>32601</v>
      </c>
      <c r="I168" s="95" t="s">
        <v>350</v>
      </c>
      <c r="J168" s="147"/>
      <c r="K168" s="135" t="s">
        <v>351</v>
      </c>
      <c r="L168" s="134" t="s">
        <v>160</v>
      </c>
      <c r="M168" s="134" t="s">
        <v>160</v>
      </c>
      <c r="N168" s="26" t="s">
        <v>137</v>
      </c>
      <c r="O168" s="148">
        <v>1</v>
      </c>
      <c r="P168" s="138">
        <v>7800.8</v>
      </c>
      <c r="Q168" s="100" t="s">
        <v>45</v>
      </c>
      <c r="R168" s="151">
        <v>7800.8</v>
      </c>
    </row>
    <row r="169" spans="1:18" x14ac:dyDescent="0.35">
      <c r="A169" s="44" t="s">
        <v>94</v>
      </c>
      <c r="B169" s="40" t="s">
        <v>239</v>
      </c>
      <c r="C169" s="40" t="s">
        <v>239</v>
      </c>
      <c r="D169" s="41" t="s">
        <v>22</v>
      </c>
      <c r="E169" s="40" t="s">
        <v>23</v>
      </c>
      <c r="F169" s="41" t="s">
        <v>22</v>
      </c>
      <c r="G169" s="40" t="s">
        <v>24</v>
      </c>
      <c r="H169" s="25">
        <v>33801</v>
      </c>
      <c r="I169" s="95" t="s">
        <v>77</v>
      </c>
      <c r="J169" s="147"/>
      <c r="K169" s="135" t="s">
        <v>352</v>
      </c>
      <c r="L169" s="149" t="s">
        <v>171</v>
      </c>
      <c r="M169" s="134" t="s">
        <v>160</v>
      </c>
      <c r="N169" s="26" t="s">
        <v>137</v>
      </c>
      <c r="O169" s="148">
        <v>1</v>
      </c>
      <c r="P169" s="138">
        <v>28201.72</v>
      </c>
      <c r="Q169" s="100" t="s">
        <v>45</v>
      </c>
      <c r="R169" s="151">
        <v>28201.72</v>
      </c>
    </row>
    <row r="170" spans="1:18" x14ac:dyDescent="0.35">
      <c r="A170" s="44" t="s">
        <v>94</v>
      </c>
      <c r="B170" s="40" t="s">
        <v>239</v>
      </c>
      <c r="C170" s="40" t="s">
        <v>239</v>
      </c>
      <c r="D170" s="41" t="s">
        <v>22</v>
      </c>
      <c r="E170" s="40" t="s">
        <v>23</v>
      </c>
      <c r="F170" s="41" t="s">
        <v>22</v>
      </c>
      <c r="G170" s="150" t="s">
        <v>26</v>
      </c>
      <c r="H170" s="131">
        <v>33901</v>
      </c>
      <c r="I170" s="95" t="s">
        <v>353</v>
      </c>
      <c r="J170" s="147"/>
      <c r="K170" s="135" t="s">
        <v>354</v>
      </c>
      <c r="L170" s="134" t="s">
        <v>160</v>
      </c>
      <c r="M170" s="134" t="s">
        <v>160</v>
      </c>
      <c r="N170" s="26" t="s">
        <v>137</v>
      </c>
      <c r="O170" s="148">
        <v>1</v>
      </c>
      <c r="P170" s="138">
        <v>112.64</v>
      </c>
      <c r="Q170" s="100" t="s">
        <v>45</v>
      </c>
      <c r="R170" s="151">
        <v>112.64</v>
      </c>
    </row>
    <row r="171" spans="1:18" x14ac:dyDescent="0.35">
      <c r="A171" s="44" t="s">
        <v>94</v>
      </c>
      <c r="B171" s="40" t="s">
        <v>239</v>
      </c>
      <c r="C171" s="40" t="s">
        <v>239</v>
      </c>
      <c r="D171" s="41" t="s">
        <v>22</v>
      </c>
      <c r="E171" s="131" t="s">
        <v>139</v>
      </c>
      <c r="F171" s="42" t="s">
        <v>140</v>
      </c>
      <c r="G171" s="150" t="s">
        <v>141</v>
      </c>
      <c r="H171" s="25">
        <v>22104</v>
      </c>
      <c r="I171" s="95" t="s">
        <v>333</v>
      </c>
      <c r="J171" s="138" t="s">
        <v>355</v>
      </c>
      <c r="K171" s="135" t="s">
        <v>250</v>
      </c>
      <c r="L171" s="134" t="s">
        <v>160</v>
      </c>
      <c r="M171" s="134" t="s">
        <v>160</v>
      </c>
      <c r="N171" s="137" t="s">
        <v>318</v>
      </c>
      <c r="O171" s="146">
        <v>2552</v>
      </c>
      <c r="P171" s="145">
        <v>0</v>
      </c>
      <c r="Q171" s="100" t="s">
        <v>45</v>
      </c>
      <c r="R171" s="151">
        <v>2552</v>
      </c>
    </row>
    <row r="172" spans="1:18" ht="25" x14ac:dyDescent="0.35">
      <c r="A172" s="44" t="s">
        <v>94</v>
      </c>
      <c r="B172" s="40" t="s">
        <v>239</v>
      </c>
      <c r="C172" s="40" t="s">
        <v>239</v>
      </c>
      <c r="D172" s="41" t="s">
        <v>22</v>
      </c>
      <c r="E172" s="131" t="s">
        <v>139</v>
      </c>
      <c r="F172" s="42" t="s">
        <v>140</v>
      </c>
      <c r="G172" s="150" t="s">
        <v>141</v>
      </c>
      <c r="H172" s="25">
        <v>26102</v>
      </c>
      <c r="I172" s="95" t="s">
        <v>357</v>
      </c>
      <c r="J172" s="138" t="s">
        <v>206</v>
      </c>
      <c r="K172" s="135" t="s">
        <v>356</v>
      </c>
      <c r="L172" s="134" t="s">
        <v>160</v>
      </c>
      <c r="M172" s="134" t="s">
        <v>160</v>
      </c>
      <c r="N172" s="137" t="s">
        <v>318</v>
      </c>
      <c r="O172" s="146">
        <v>14168</v>
      </c>
      <c r="P172" s="145">
        <f>SUM(Y172/O172)</f>
        <v>0</v>
      </c>
      <c r="Q172" s="100" t="s">
        <v>45</v>
      </c>
      <c r="R172" s="151">
        <v>14168</v>
      </c>
    </row>
    <row r="173" spans="1:18" ht="25" x14ac:dyDescent="0.35">
      <c r="A173" s="44" t="s">
        <v>94</v>
      </c>
      <c r="B173" s="40" t="s">
        <v>239</v>
      </c>
      <c r="C173" s="40" t="s">
        <v>239</v>
      </c>
      <c r="D173" s="41" t="s">
        <v>22</v>
      </c>
      <c r="E173" s="131" t="s">
        <v>139</v>
      </c>
      <c r="F173" s="42" t="s">
        <v>140</v>
      </c>
      <c r="G173" s="150" t="s">
        <v>141</v>
      </c>
      <c r="H173" s="25">
        <v>26104</v>
      </c>
      <c r="I173" s="95" t="s">
        <v>357</v>
      </c>
      <c r="J173" s="138" t="s">
        <v>206</v>
      </c>
      <c r="K173" s="135" t="s">
        <v>356</v>
      </c>
      <c r="L173" s="134" t="s">
        <v>160</v>
      </c>
      <c r="M173" s="134" t="s">
        <v>160</v>
      </c>
      <c r="N173" s="137" t="s">
        <v>318</v>
      </c>
      <c r="O173" s="146">
        <v>7084</v>
      </c>
      <c r="P173" s="145">
        <f>SUM(Y173/O173)</f>
        <v>0</v>
      </c>
      <c r="Q173" s="100" t="s">
        <v>45</v>
      </c>
      <c r="R173" s="151">
        <v>7084</v>
      </c>
    </row>
    <row r="174" spans="1:18" x14ac:dyDescent="0.35">
      <c r="A174" s="177" t="s">
        <v>28</v>
      </c>
      <c r="B174" s="177"/>
      <c r="C174" s="177"/>
      <c r="D174" s="177"/>
      <c r="E174" s="177"/>
      <c r="F174" s="177"/>
      <c r="G174" s="177"/>
      <c r="H174" s="177"/>
      <c r="I174" s="177"/>
      <c r="J174" s="8"/>
      <c r="K174" s="9"/>
      <c r="L174" s="15"/>
      <c r="M174" s="10"/>
      <c r="N174" s="8"/>
      <c r="O174" s="11"/>
      <c r="P174" s="8"/>
      <c r="Q174" s="12"/>
      <c r="R174" s="88">
        <f>SUM(R156:R173)</f>
        <v>239796.81</v>
      </c>
    </row>
    <row r="177" spans="1:18" ht="28.5" thickBot="1" x14ac:dyDescent="0.4">
      <c r="A177" s="17" t="s">
        <v>4</v>
      </c>
      <c r="B177" s="17" t="s">
        <v>40</v>
      </c>
      <c r="C177" s="17"/>
      <c r="D177" s="17" t="s">
        <v>7</v>
      </c>
      <c r="E177" s="17" t="s">
        <v>8</v>
      </c>
      <c r="F177" s="17" t="s">
        <v>9</v>
      </c>
      <c r="G177" s="17" t="s">
        <v>10</v>
      </c>
      <c r="H177" s="18" t="s">
        <v>11</v>
      </c>
      <c r="I177" s="18" t="s">
        <v>12</v>
      </c>
      <c r="J177" s="18" t="s">
        <v>13</v>
      </c>
      <c r="K177" s="18" t="s">
        <v>14</v>
      </c>
      <c r="L177" s="18" t="s">
        <v>15</v>
      </c>
      <c r="M177" s="18" t="s">
        <v>16</v>
      </c>
      <c r="N177" s="18" t="s">
        <v>17</v>
      </c>
      <c r="O177" s="20" t="s">
        <v>18</v>
      </c>
      <c r="P177" s="18" t="s">
        <v>19</v>
      </c>
      <c r="Q177" s="20" t="s">
        <v>20</v>
      </c>
      <c r="R177" s="21" t="s">
        <v>28</v>
      </c>
    </row>
    <row r="178" spans="1:18" ht="15" thickBot="1" x14ac:dyDescent="0.4">
      <c r="A178" s="44" t="s">
        <v>95</v>
      </c>
      <c r="B178" s="92" t="s">
        <v>240</v>
      </c>
      <c r="C178" s="92" t="s">
        <v>240</v>
      </c>
      <c r="D178" s="161" t="s">
        <v>22</v>
      </c>
      <c r="E178" s="162" t="s">
        <v>23</v>
      </c>
      <c r="F178" s="163" t="s">
        <v>22</v>
      </c>
      <c r="G178" s="162" t="s">
        <v>24</v>
      </c>
      <c r="H178" s="164">
        <v>32201</v>
      </c>
      <c r="I178" s="139" t="s">
        <v>76</v>
      </c>
      <c r="J178" s="30"/>
      <c r="K178" s="139" t="s">
        <v>76</v>
      </c>
      <c r="L178" s="134" t="s">
        <v>160</v>
      </c>
      <c r="M178" s="134" t="s">
        <v>160</v>
      </c>
      <c r="N178" s="153" t="s">
        <v>25</v>
      </c>
      <c r="O178" s="154">
        <v>1</v>
      </c>
      <c r="P178" s="152">
        <v>61970</v>
      </c>
      <c r="Q178" s="154" t="s">
        <v>358</v>
      </c>
      <c r="R178" s="33">
        <v>61970</v>
      </c>
    </row>
    <row r="179" spans="1:18" ht="15" thickBot="1" x14ac:dyDescent="0.4">
      <c r="A179" s="44" t="s">
        <v>95</v>
      </c>
      <c r="B179" s="92" t="s">
        <v>240</v>
      </c>
      <c r="C179" s="92" t="s">
        <v>240</v>
      </c>
      <c r="D179" s="161" t="s">
        <v>22</v>
      </c>
      <c r="E179" s="162" t="s">
        <v>23</v>
      </c>
      <c r="F179" s="163" t="s">
        <v>22</v>
      </c>
      <c r="G179" s="162" t="s">
        <v>24</v>
      </c>
      <c r="H179" s="164">
        <v>33801</v>
      </c>
      <c r="I179" s="123" t="s">
        <v>77</v>
      </c>
      <c r="J179" s="30"/>
      <c r="K179" s="123" t="s">
        <v>77</v>
      </c>
      <c r="L179" s="134" t="s">
        <v>160</v>
      </c>
      <c r="M179" s="134" t="s">
        <v>160</v>
      </c>
      <c r="N179" s="153" t="s">
        <v>25</v>
      </c>
      <c r="O179" s="154">
        <v>1</v>
      </c>
      <c r="P179" s="152">
        <v>40971.980000000003</v>
      </c>
      <c r="Q179" s="154" t="s">
        <v>358</v>
      </c>
      <c r="R179" s="33">
        <v>40971.980000000003</v>
      </c>
    </row>
    <row r="180" spans="1:18" ht="15" thickBot="1" x14ac:dyDescent="0.4">
      <c r="A180" s="44" t="s">
        <v>95</v>
      </c>
      <c r="B180" s="92" t="s">
        <v>240</v>
      </c>
      <c r="C180" s="92" t="s">
        <v>240</v>
      </c>
      <c r="D180" s="161" t="s">
        <v>22</v>
      </c>
      <c r="E180" s="162" t="s">
        <v>139</v>
      </c>
      <c r="F180" s="163" t="s">
        <v>140</v>
      </c>
      <c r="G180" s="162" t="s">
        <v>24</v>
      </c>
      <c r="H180" s="164">
        <v>33801</v>
      </c>
      <c r="I180" s="123" t="s">
        <v>77</v>
      </c>
      <c r="J180" s="30"/>
      <c r="K180" s="123" t="s">
        <v>77</v>
      </c>
      <c r="L180" s="134" t="s">
        <v>160</v>
      </c>
      <c r="M180" s="134" t="s">
        <v>160</v>
      </c>
      <c r="N180" s="153" t="s">
        <v>25</v>
      </c>
      <c r="O180" s="154">
        <v>1</v>
      </c>
      <c r="P180" s="152">
        <v>23316.29</v>
      </c>
      <c r="Q180" s="154" t="s">
        <v>358</v>
      </c>
      <c r="R180" s="33">
        <v>23316.29</v>
      </c>
    </row>
    <row r="181" spans="1:18" ht="15" thickBot="1" x14ac:dyDescent="0.4">
      <c r="A181" s="44" t="s">
        <v>95</v>
      </c>
      <c r="B181" s="92" t="s">
        <v>240</v>
      </c>
      <c r="C181" s="92" t="s">
        <v>240</v>
      </c>
      <c r="D181" s="165" t="s">
        <v>22</v>
      </c>
      <c r="E181" s="166" t="s">
        <v>23</v>
      </c>
      <c r="F181" s="167" t="s">
        <v>22</v>
      </c>
      <c r="G181" s="166" t="s">
        <v>26</v>
      </c>
      <c r="H181" s="168">
        <v>31801</v>
      </c>
      <c r="I181" s="123" t="s">
        <v>100</v>
      </c>
      <c r="J181" s="35"/>
      <c r="K181" s="123" t="s">
        <v>371</v>
      </c>
      <c r="L181" s="134" t="s">
        <v>160</v>
      </c>
      <c r="M181" s="134" t="s">
        <v>160</v>
      </c>
      <c r="N181" s="156" t="s">
        <v>25</v>
      </c>
      <c r="O181" s="157">
        <v>1</v>
      </c>
      <c r="P181" s="155">
        <v>295</v>
      </c>
      <c r="Q181" s="157" t="s">
        <v>358</v>
      </c>
      <c r="R181" s="33">
        <v>295</v>
      </c>
    </row>
    <row r="182" spans="1:18" ht="15" thickBot="1" x14ac:dyDescent="0.4">
      <c r="A182" s="44" t="s">
        <v>95</v>
      </c>
      <c r="B182" s="92" t="s">
        <v>240</v>
      </c>
      <c r="C182" s="92" t="s">
        <v>240</v>
      </c>
      <c r="D182" s="161" t="s">
        <v>22</v>
      </c>
      <c r="E182" s="162" t="s">
        <v>23</v>
      </c>
      <c r="F182" s="163" t="s">
        <v>22</v>
      </c>
      <c r="G182" s="162" t="s">
        <v>24</v>
      </c>
      <c r="H182" s="164">
        <v>35801</v>
      </c>
      <c r="I182" s="123" t="s">
        <v>106</v>
      </c>
      <c r="J182" s="30"/>
      <c r="K182" s="123" t="s">
        <v>106</v>
      </c>
      <c r="L182" s="134" t="s">
        <v>160</v>
      </c>
      <c r="M182" s="134" t="s">
        <v>160</v>
      </c>
      <c r="N182" s="153" t="s">
        <v>25</v>
      </c>
      <c r="O182" s="154">
        <v>1</v>
      </c>
      <c r="P182" s="152">
        <v>29444.87</v>
      </c>
      <c r="Q182" s="154" t="s">
        <v>358</v>
      </c>
      <c r="R182" s="33">
        <v>29444.87</v>
      </c>
    </row>
    <row r="183" spans="1:18" ht="15" thickBot="1" x14ac:dyDescent="0.4">
      <c r="A183" s="44" t="s">
        <v>95</v>
      </c>
      <c r="B183" s="92" t="s">
        <v>240</v>
      </c>
      <c r="C183" s="92" t="s">
        <v>240</v>
      </c>
      <c r="D183" s="93" t="s">
        <v>22</v>
      </c>
      <c r="E183" s="93" t="s">
        <v>139</v>
      </c>
      <c r="F183" s="163" t="s">
        <v>140</v>
      </c>
      <c r="G183" s="93" t="s">
        <v>24</v>
      </c>
      <c r="H183" s="93">
        <v>35801</v>
      </c>
      <c r="I183" s="123" t="s">
        <v>106</v>
      </c>
      <c r="J183" s="30"/>
      <c r="K183" s="123" t="s">
        <v>106</v>
      </c>
      <c r="L183" s="134" t="s">
        <v>160</v>
      </c>
      <c r="M183" s="134" t="s">
        <v>160</v>
      </c>
      <c r="N183" s="153" t="s">
        <v>25</v>
      </c>
      <c r="O183" s="153">
        <v>1</v>
      </c>
      <c r="P183" s="153">
        <f>R183</f>
        <v>14722.43</v>
      </c>
      <c r="Q183" s="32" t="s">
        <v>358</v>
      </c>
      <c r="R183" s="33">
        <v>14722.43</v>
      </c>
    </row>
    <row r="184" spans="1:18" ht="15" thickBot="1" x14ac:dyDescent="0.4">
      <c r="A184" s="44" t="s">
        <v>95</v>
      </c>
      <c r="B184" s="92" t="s">
        <v>240</v>
      </c>
      <c r="C184" s="92" t="s">
        <v>240</v>
      </c>
      <c r="D184" s="161" t="s">
        <v>22</v>
      </c>
      <c r="E184" s="169" t="s">
        <v>23</v>
      </c>
      <c r="F184" s="163" t="s">
        <v>22</v>
      </c>
      <c r="G184" s="169" t="s">
        <v>26</v>
      </c>
      <c r="H184" s="25">
        <v>26105</v>
      </c>
      <c r="I184" s="123" t="s">
        <v>366</v>
      </c>
      <c r="J184" s="23" t="s">
        <v>359</v>
      </c>
      <c r="K184" s="123" t="s">
        <v>372</v>
      </c>
      <c r="L184" s="134" t="s">
        <v>160</v>
      </c>
      <c r="M184" s="134" t="s">
        <v>160</v>
      </c>
      <c r="N184" s="26" t="s">
        <v>137</v>
      </c>
      <c r="O184" s="32">
        <v>1</v>
      </c>
      <c r="P184" s="29">
        <v>520</v>
      </c>
      <c r="Q184" s="32" t="s">
        <v>358</v>
      </c>
      <c r="R184" s="33">
        <v>520</v>
      </c>
    </row>
    <row r="185" spans="1:18" ht="15" thickBot="1" x14ac:dyDescent="0.4">
      <c r="A185" s="44" t="s">
        <v>95</v>
      </c>
      <c r="B185" s="92" t="s">
        <v>240</v>
      </c>
      <c r="C185" s="92" t="s">
        <v>240</v>
      </c>
      <c r="D185" s="161" t="s">
        <v>22</v>
      </c>
      <c r="E185" s="162" t="s">
        <v>23</v>
      </c>
      <c r="F185" s="163" t="s">
        <v>22</v>
      </c>
      <c r="G185" s="162" t="s">
        <v>26</v>
      </c>
      <c r="H185" s="164">
        <v>39202</v>
      </c>
      <c r="I185" s="123" t="s">
        <v>175</v>
      </c>
      <c r="J185" s="30"/>
      <c r="K185" s="123" t="s">
        <v>243</v>
      </c>
      <c r="L185" s="134" t="s">
        <v>160</v>
      </c>
      <c r="M185" s="134" t="s">
        <v>160</v>
      </c>
      <c r="N185" s="153" t="s">
        <v>25</v>
      </c>
      <c r="O185" s="158">
        <v>1</v>
      </c>
      <c r="P185" s="158">
        <v>712.95</v>
      </c>
      <c r="Q185" s="32" t="s">
        <v>358</v>
      </c>
      <c r="R185" s="33">
        <v>712.95</v>
      </c>
    </row>
    <row r="186" spans="1:18" ht="15" thickBot="1" x14ac:dyDescent="0.4">
      <c r="A186" s="44" t="s">
        <v>95</v>
      </c>
      <c r="B186" s="92" t="s">
        <v>240</v>
      </c>
      <c r="C186" s="92" t="s">
        <v>240</v>
      </c>
      <c r="D186" s="161" t="s">
        <v>22</v>
      </c>
      <c r="E186" s="162" t="s">
        <v>23</v>
      </c>
      <c r="F186" s="163" t="s">
        <v>22</v>
      </c>
      <c r="G186" s="162" t="s">
        <v>26</v>
      </c>
      <c r="H186" s="170">
        <v>32601</v>
      </c>
      <c r="I186" s="123" t="s">
        <v>101</v>
      </c>
      <c r="J186" s="159" t="s">
        <v>360</v>
      </c>
      <c r="K186" s="171" t="s">
        <v>373</v>
      </c>
      <c r="L186" s="134" t="s">
        <v>160</v>
      </c>
      <c r="M186" s="134" t="s">
        <v>160</v>
      </c>
      <c r="N186" s="26" t="s">
        <v>25</v>
      </c>
      <c r="O186" s="158">
        <v>1</v>
      </c>
      <c r="P186" s="158" t="s">
        <v>361</v>
      </c>
      <c r="Q186" s="32" t="s">
        <v>358</v>
      </c>
      <c r="R186" s="33">
        <v>1438.28</v>
      </c>
    </row>
    <row r="187" spans="1:18" ht="15" thickBot="1" x14ac:dyDescent="0.4">
      <c r="A187" s="44" t="s">
        <v>95</v>
      </c>
      <c r="B187" s="92" t="s">
        <v>240</v>
      </c>
      <c r="C187" s="92" t="s">
        <v>240</v>
      </c>
      <c r="D187" s="161" t="s">
        <v>22</v>
      </c>
      <c r="E187" s="169" t="s">
        <v>23</v>
      </c>
      <c r="F187" s="163" t="s">
        <v>22</v>
      </c>
      <c r="G187" s="169" t="s">
        <v>26</v>
      </c>
      <c r="H187" s="25">
        <v>37501</v>
      </c>
      <c r="I187" s="123" t="s">
        <v>367</v>
      </c>
      <c r="J187" s="159"/>
      <c r="K187" s="171" t="s">
        <v>374</v>
      </c>
      <c r="L187" s="134" t="s">
        <v>160</v>
      </c>
      <c r="M187" s="134" t="s">
        <v>160</v>
      </c>
      <c r="N187" s="158" t="s">
        <v>25</v>
      </c>
      <c r="O187" s="158">
        <v>1</v>
      </c>
      <c r="P187" s="160">
        <v>1183</v>
      </c>
      <c r="Q187" s="32" t="s">
        <v>358</v>
      </c>
      <c r="R187" s="33">
        <v>1183</v>
      </c>
    </row>
    <row r="188" spans="1:18" ht="15" thickBot="1" x14ac:dyDescent="0.4">
      <c r="A188" s="44" t="s">
        <v>95</v>
      </c>
      <c r="B188" s="92" t="s">
        <v>240</v>
      </c>
      <c r="C188" s="92" t="s">
        <v>240</v>
      </c>
      <c r="D188" s="161" t="s">
        <v>22</v>
      </c>
      <c r="E188" s="169" t="s">
        <v>23</v>
      </c>
      <c r="F188" s="163" t="s">
        <v>22</v>
      </c>
      <c r="G188" s="169" t="s">
        <v>26</v>
      </c>
      <c r="H188" s="25">
        <v>33901</v>
      </c>
      <c r="I188" s="123" t="s">
        <v>368</v>
      </c>
      <c r="J188" s="159"/>
      <c r="K188" s="123" t="s">
        <v>375</v>
      </c>
      <c r="L188" s="134" t="s">
        <v>160</v>
      </c>
      <c r="M188" s="134" t="s">
        <v>160</v>
      </c>
      <c r="N188" s="158" t="s">
        <v>25</v>
      </c>
      <c r="O188" s="158">
        <v>1</v>
      </c>
      <c r="P188" s="158">
        <v>96.99</v>
      </c>
      <c r="Q188" s="32" t="s">
        <v>358</v>
      </c>
      <c r="R188" s="33">
        <v>96.99</v>
      </c>
    </row>
    <row r="189" spans="1:18" ht="15" thickBot="1" x14ac:dyDescent="0.4">
      <c r="A189" s="44" t="s">
        <v>95</v>
      </c>
      <c r="B189" s="92" t="s">
        <v>240</v>
      </c>
      <c r="C189" s="92" t="s">
        <v>240</v>
      </c>
      <c r="D189" s="161" t="s">
        <v>22</v>
      </c>
      <c r="E189" s="169" t="s">
        <v>23</v>
      </c>
      <c r="F189" s="163" t="s">
        <v>22</v>
      </c>
      <c r="G189" s="169" t="s">
        <v>26</v>
      </c>
      <c r="H189" s="25">
        <v>26102</v>
      </c>
      <c r="I189" s="123" t="s">
        <v>369</v>
      </c>
      <c r="J189" s="159" t="s">
        <v>206</v>
      </c>
      <c r="K189" s="171" t="s">
        <v>376</v>
      </c>
      <c r="L189" s="134" t="s">
        <v>160</v>
      </c>
      <c r="M189" s="134" t="s">
        <v>160</v>
      </c>
      <c r="N189" s="158" t="s">
        <v>137</v>
      </c>
      <c r="O189" s="158">
        <v>1</v>
      </c>
      <c r="P189" s="160">
        <v>9775</v>
      </c>
      <c r="Q189" s="32" t="s">
        <v>358</v>
      </c>
      <c r="R189" s="33">
        <v>9775</v>
      </c>
    </row>
    <row r="190" spans="1:18" ht="15" thickBot="1" x14ac:dyDescent="0.4">
      <c r="A190" s="44" t="s">
        <v>95</v>
      </c>
      <c r="B190" s="92" t="s">
        <v>240</v>
      </c>
      <c r="C190" s="92" t="s">
        <v>240</v>
      </c>
      <c r="D190" s="161" t="s">
        <v>22</v>
      </c>
      <c r="E190" s="169" t="s">
        <v>23</v>
      </c>
      <c r="F190" s="163" t="s">
        <v>22</v>
      </c>
      <c r="G190" s="169" t="s">
        <v>26</v>
      </c>
      <c r="H190" s="25">
        <v>26103</v>
      </c>
      <c r="I190" s="123" t="s">
        <v>356</v>
      </c>
      <c r="J190" s="159" t="s">
        <v>203</v>
      </c>
      <c r="K190" s="171" t="s">
        <v>376</v>
      </c>
      <c r="L190" s="134" t="s">
        <v>160</v>
      </c>
      <c r="M190" s="134" t="s">
        <v>160</v>
      </c>
      <c r="N190" s="158" t="s">
        <v>137</v>
      </c>
      <c r="O190" s="158">
        <v>1</v>
      </c>
      <c r="P190" s="160">
        <v>6000</v>
      </c>
      <c r="Q190" s="32" t="s">
        <v>358</v>
      </c>
      <c r="R190" s="33">
        <v>6000</v>
      </c>
    </row>
    <row r="191" spans="1:18" ht="15" thickBot="1" x14ac:dyDescent="0.4">
      <c r="A191" s="44" t="s">
        <v>95</v>
      </c>
      <c r="B191" s="92" t="s">
        <v>240</v>
      </c>
      <c r="C191" s="92" t="s">
        <v>240</v>
      </c>
      <c r="D191" s="161" t="s">
        <v>22</v>
      </c>
      <c r="E191" s="169" t="s">
        <v>23</v>
      </c>
      <c r="F191" s="163" t="s">
        <v>22</v>
      </c>
      <c r="G191" s="169" t="s">
        <v>26</v>
      </c>
      <c r="H191" s="25">
        <v>21101</v>
      </c>
      <c r="I191" s="123" t="s">
        <v>72</v>
      </c>
      <c r="J191" s="159" t="s">
        <v>362</v>
      </c>
      <c r="K191" s="123" t="s">
        <v>377</v>
      </c>
      <c r="L191" s="134" t="s">
        <v>160</v>
      </c>
      <c r="M191" s="134" t="s">
        <v>160</v>
      </c>
      <c r="N191" s="158" t="s">
        <v>363</v>
      </c>
      <c r="O191" s="158">
        <v>1000</v>
      </c>
      <c r="P191" s="158">
        <v>1813</v>
      </c>
      <c r="Q191" s="32" t="s">
        <v>358</v>
      </c>
      <c r="R191" s="33">
        <v>1813</v>
      </c>
    </row>
    <row r="192" spans="1:18" ht="15" thickBot="1" x14ac:dyDescent="0.4">
      <c r="A192" s="44" t="s">
        <v>95</v>
      </c>
      <c r="B192" s="92" t="s">
        <v>240</v>
      </c>
      <c r="C192" s="92" t="s">
        <v>240</v>
      </c>
      <c r="D192" s="161" t="s">
        <v>22</v>
      </c>
      <c r="E192" s="169" t="s">
        <v>23</v>
      </c>
      <c r="F192" s="163" t="s">
        <v>22</v>
      </c>
      <c r="G192" s="169" t="s">
        <v>26</v>
      </c>
      <c r="H192" s="25">
        <v>29201</v>
      </c>
      <c r="I192" s="123" t="s">
        <v>370</v>
      </c>
      <c r="J192" s="159" t="s">
        <v>364</v>
      </c>
      <c r="K192" s="171" t="s">
        <v>378</v>
      </c>
      <c r="L192" s="134" t="s">
        <v>160</v>
      </c>
      <c r="M192" s="134" t="s">
        <v>160</v>
      </c>
      <c r="N192" s="158" t="s">
        <v>363</v>
      </c>
      <c r="O192" s="158">
        <v>1</v>
      </c>
      <c r="P192" s="158" t="s">
        <v>365</v>
      </c>
      <c r="Q192" s="32" t="s">
        <v>358</v>
      </c>
      <c r="R192" s="33">
        <v>1740</v>
      </c>
    </row>
    <row r="193" spans="1:18" x14ac:dyDescent="0.35">
      <c r="A193" s="177" t="s">
        <v>28</v>
      </c>
      <c r="B193" s="177"/>
      <c r="C193" s="177"/>
      <c r="D193" s="177"/>
      <c r="E193" s="177"/>
      <c r="F193" s="177"/>
      <c r="G193" s="177"/>
      <c r="H193" s="177"/>
      <c r="I193" s="177"/>
      <c r="J193" s="8"/>
      <c r="K193" s="9"/>
      <c r="L193" s="15"/>
      <c r="M193" s="10"/>
      <c r="N193" s="8"/>
      <c r="O193" s="11"/>
      <c r="P193" s="8"/>
      <c r="Q193" s="12"/>
      <c r="R193" s="88">
        <f>SUM(R175:R192)</f>
        <v>193999.79</v>
      </c>
    </row>
  </sheetData>
  <mergeCells count="10">
    <mergeCell ref="A8:R8"/>
    <mergeCell ref="A25:G25"/>
    <mergeCell ref="A23:I23"/>
    <mergeCell ref="A56:I56"/>
    <mergeCell ref="A152:I152"/>
    <mergeCell ref="A174:I174"/>
    <mergeCell ref="A193:I193"/>
    <mergeCell ref="A75:I75"/>
    <mergeCell ref="A129:I129"/>
    <mergeCell ref="A141:I141"/>
  </mergeCells>
  <phoneticPr fontId="10" type="noConversion"/>
  <conditionalFormatting sqref="J29:J36">
    <cfRule type="duplicateValues" dxfId="0" priority="1"/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MENDEZ PEREZ ALEJANDRA</cp:lastModifiedBy>
  <dcterms:created xsi:type="dcterms:W3CDTF">2024-08-16T21:53:09Z</dcterms:created>
  <dcterms:modified xsi:type="dcterms:W3CDTF">2025-02-26T16:28:38Z</dcterms:modified>
</cp:coreProperties>
</file>