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14"/>
  <workbookPr codeName="ThisWorkbook" defaultThemeVersion="166925"/>
  <mc:AlternateContent xmlns:mc="http://schemas.openxmlformats.org/markup-compatibility/2006">
    <mc:Choice Requires="x15">
      <x15ac:absPath xmlns:x15ac="http://schemas.microsoft.com/office/spreadsheetml/2010/11/ac" url="https://inemexico-my.sharepoint.com/personal/nancy_hernandez_ine_mx/Documents/II Circunscripción/0_PEC 2023-2024/3_Casillas_MEC/Informes/Informe final casillas/"/>
    </mc:Choice>
  </mc:AlternateContent>
  <xr:revisionPtr revIDLastSave="0" documentId="8_{1EE09CAE-56CA-444C-BAB1-B8EC2CC1C3E7}" xr6:coauthVersionLast="47" xr6:coauthVersionMax="47" xr10:uidLastSave="{00000000-0000-0000-0000-000000000000}"/>
  <bookViews>
    <workbookView xWindow="-120" yWindow="-120" windowWidth="29040" windowHeight="15840" tabRatio="832" firstSheet="7" activeTab="7" xr2:uid="{12067AD5-0372-4E5F-9441-8EC9E77D57EE}"/>
  </bookViews>
  <sheets>
    <sheet name="Anexo 1" sheetId="6" r:id="rId1"/>
    <sheet name="Anexo 2" sheetId="7" r:id="rId2"/>
    <sheet name="Anexo 3" sheetId="8" r:id="rId3"/>
    <sheet name="Anexo 4" sheetId="9" r:id="rId4"/>
    <sheet name="Anexo 5" sheetId="14" r:id="rId5"/>
    <sheet name="Anexo 6" sheetId="10" r:id="rId6"/>
    <sheet name="Anexo 7" sheetId="11" r:id="rId7"/>
    <sheet name="Anexo 8" sheetId="20" r:id="rId8"/>
    <sheet name="Anexo 9" sheetId="13" r:id="rId9"/>
    <sheet name="Anexo 10" sheetId="15" r:id="rId10"/>
    <sheet name="Anexo 11" sheetId="16" r:id="rId11"/>
  </sheets>
  <externalReferences>
    <externalReference r:id="rId12"/>
    <externalReference r:id="rId13"/>
    <externalReference r:id="rId14"/>
  </externalReferences>
  <definedNames>
    <definedName name="_xlnm._FilterDatabase" localSheetId="0" hidden="1">'Anexo 1'!$A$10:$I$10</definedName>
    <definedName name="_xlnm._FilterDatabase" localSheetId="9" hidden="1">'Anexo 10'!$A$8:$R$372</definedName>
    <definedName name="_xlnm._FilterDatabase" localSheetId="10" hidden="1">'Anexo 11'!$A$7:$O$372</definedName>
    <definedName name="_xlnm._FilterDatabase" localSheetId="1" hidden="1">'Anexo 2'!$B$10:$J$10</definedName>
    <definedName name="_xlnm._FilterDatabase" localSheetId="2" hidden="1">'Anexo 3'!$B$10:$J$10</definedName>
    <definedName name="_xlnm._FilterDatabase" localSheetId="3" hidden="1">'Anexo 4'!$A$5:$F$188</definedName>
    <definedName name="_xlnm._FilterDatabase" localSheetId="4" hidden="1">'Anexo 5'!$A$8:$I$35</definedName>
    <definedName name="_xlnm._FilterDatabase" localSheetId="5" hidden="1">'Anexo 6'!$A$10:$Q$310</definedName>
    <definedName name="_xlnm._FilterDatabase" localSheetId="6" hidden="1">'Anexo 7'!$A$10:$AH$10</definedName>
    <definedName name="_xlnm._FilterDatabase" localSheetId="7" hidden="1">'Anexo 8'!$A$5:$E$5</definedName>
    <definedName name="_xlnm._FilterDatabase" localSheetId="8" hidden="1">'Anexo 9'!$A$7:$R$372</definedName>
    <definedName name="AN" localSheetId="9">'Anexo 10'!#REF!</definedName>
    <definedName name="AN" localSheetId="10">'Anexo 11'!#REF!</definedName>
    <definedName name="AN" localSheetId="8">'Anexo 9'!#REF!</definedName>
    <definedName name="AN">#REF!</definedName>
    <definedName name="_xlnm.Print_Area" localSheetId="9">'Anexo 10'!$A$2:$D$375</definedName>
    <definedName name="_xlnm.Print_Area" localSheetId="10">'Anexo 11'!$A$2:$D$375</definedName>
    <definedName name="_xlnm.Print_Area" localSheetId="4">'Anexo 5'!$B$2:$I$8</definedName>
    <definedName name="_xlnm.Print_Area" localSheetId="8">'Anexo 9'!$A$2:$D$375</definedName>
    <definedName name="_xlnm.Database" localSheetId="9">'Anexo 10'!#REF!</definedName>
    <definedName name="_xlnm.Database" localSheetId="10">'Anexo 11'!#REF!</definedName>
    <definedName name="_xlnm.Database" localSheetId="4">#REF!</definedName>
    <definedName name="_xlnm.Database" localSheetId="8">'Anexo 9'!#REF!</definedName>
    <definedName name="_xlnm.Database">#REF!</definedName>
    <definedName name="BD" localSheetId="9">'Anexo 10'!#REF!</definedName>
    <definedName name="BD" localSheetId="10">'Anexo 11'!#REF!</definedName>
    <definedName name="BD" localSheetId="4">#REF!</definedName>
    <definedName name="BD" localSheetId="8">'Anexo 9'!#REF!</definedName>
    <definedName name="BD">#REF!</definedName>
    <definedName name="CAE" localSheetId="9">'Anexo 10'!#REF!</definedName>
    <definedName name="CAE" localSheetId="10">'Anexo 11'!#REF!</definedName>
    <definedName name="CAE" localSheetId="4">#REF!</definedName>
    <definedName name="CAE" localSheetId="8">'Anexo 9'!#REF!</definedName>
    <definedName name="CAE">#REF!</definedName>
    <definedName name="CAEs" localSheetId="9">'Anexo 10'!#REF!</definedName>
    <definedName name="CAEs" localSheetId="10">'Anexo 11'!#REF!</definedName>
    <definedName name="CAEs" localSheetId="4">#REF!</definedName>
    <definedName name="CAEs" localSheetId="8">'Anexo 9'!#REF!</definedName>
    <definedName name="CAEs">#REF!</definedName>
    <definedName name="casilla2" localSheetId="9">'Anexo 10'!#REF!</definedName>
    <definedName name="casilla2" localSheetId="10">'Anexo 11'!#REF!</definedName>
    <definedName name="casilla2" localSheetId="8">'Anexo 9'!#REF!</definedName>
    <definedName name="casilla2">#REF!</definedName>
    <definedName name="copia" localSheetId="4">[1]tipo_secc!$A$1:$G$63620</definedName>
    <definedName name="copia">[1]tipo_secc!$A$1:$G$63620</definedName>
    <definedName name="Estados" localSheetId="4">[2]Catalogo!$B$311:$B$342</definedName>
    <definedName name="Estados">[2]Catalogo!$B$311:$B$342</definedName>
    <definedName name="PE_LN_Entidad" localSheetId="9">'Anexo 10'!#REF!</definedName>
    <definedName name="PE_LN_Entidad" localSheetId="10">'Anexo 11'!#REF!</definedName>
    <definedName name="PE_LN_Entidad" localSheetId="4">#REF!</definedName>
    <definedName name="PE_LN_Entidad" localSheetId="8">'Anexo 9'!#REF!</definedName>
    <definedName name="PE_LN_Entidad">#REF!</definedName>
    <definedName name="per_caes" localSheetId="9">[3]NUMERO!#REF!</definedName>
    <definedName name="per_caes" localSheetId="10">[3]NUMERO!#REF!</definedName>
    <definedName name="per_caes" localSheetId="4">[3]NUMERO!#REF!</definedName>
    <definedName name="per_caes" localSheetId="8">[3]NUMERO!#REF!</definedName>
    <definedName name="per_caes">[3]NUMERO!#REF!</definedName>
    <definedName name="per_sup" localSheetId="9">[3]NUMERO!#REF!</definedName>
    <definedName name="per_sup" localSheetId="10">[3]NUMERO!#REF!</definedName>
    <definedName name="per_sup" localSheetId="4">[3]NUMERO!#REF!</definedName>
    <definedName name="per_sup" localSheetId="8">[3]NUMERO!#REF!</definedName>
    <definedName name="per_sup">[3]NUMERO!#REF!</definedName>
    <definedName name="SUP" localSheetId="9">[3]NUMERO!#REF!</definedName>
    <definedName name="SUP" localSheetId="10">[3]NUMERO!#REF!</definedName>
    <definedName name="SUP" localSheetId="4">[3]NUMERO!#REF!</definedName>
    <definedName name="SUP" localSheetId="8">[3]NUMERO!#REF!</definedName>
    <definedName name="SUP">[3]NUMERO!#REF!</definedName>
    <definedName name="_xlnm.Print_Titles" localSheetId="9">'Anexo 10'!$5:$6</definedName>
    <definedName name="_xlnm.Print_Titles" localSheetId="10">'Anexo 11'!$5:$6</definedName>
    <definedName name="_xlnm.Print_Titles" localSheetId="8">'Anexo 9'!$5:$6</definedName>
    <definedName name="x" localSheetId="9">[3]NUMERO!#REF!</definedName>
    <definedName name="x" localSheetId="10">[3]NUMERO!#REF!</definedName>
    <definedName name="x" localSheetId="4">[3]NUMERO!#REF!</definedName>
    <definedName name="x" localSheetId="8">[3]NUMERO!#REF!</definedName>
    <definedName name="x">[3]NUMERO!#REF!</definedName>
    <definedName name="XXX" localSheetId="9">'Anexo 10'!#REF!</definedName>
    <definedName name="XXX" localSheetId="10">'Anexo 11'!#REF!</definedName>
    <definedName name="XXX" localSheetId="4">#REF!</definedName>
    <definedName name="XXX" localSheetId="8">'Anexo 9'!#REF!</definedName>
    <definedName name="XXX">#REF!</definedName>
    <definedName name="Y" localSheetId="9">'Anexo 10'!#REF!</definedName>
    <definedName name="Y" localSheetId="10">'Anexo 11'!#REF!</definedName>
    <definedName name="Y" localSheetId="4">#REF!</definedName>
    <definedName name="Y" localSheetId="8">'Anexo 9'!#REF!</definedName>
    <definedName name="Y">#REF!</definedName>
    <definedName name="YXW" localSheetId="9">'Anexo 10'!#REF!</definedName>
    <definedName name="YXW" localSheetId="10">'Anexo 11'!#REF!</definedName>
    <definedName name="YXW" localSheetId="4">#REF!</definedName>
    <definedName name="YXW" localSheetId="8">'Anexo 9'!#REF!</definedName>
    <definedName name="YXW">#REF!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1" l="1"/>
  <c r="E10" i="16" l="1"/>
  <c r="F10" i="16"/>
  <c r="G10" i="16"/>
  <c r="H10" i="16"/>
  <c r="I10" i="16"/>
  <c r="J10" i="16"/>
  <c r="K10" i="16"/>
  <c r="L10" i="16"/>
  <c r="D11" i="16"/>
  <c r="D12" i="16"/>
  <c r="D13" i="16"/>
  <c r="E15" i="16"/>
  <c r="F15" i="16"/>
  <c r="G15" i="16"/>
  <c r="H15" i="16"/>
  <c r="I15" i="16"/>
  <c r="J15" i="16"/>
  <c r="K15" i="16"/>
  <c r="L15" i="16"/>
  <c r="D16" i="16"/>
  <c r="D17" i="16"/>
  <c r="D18" i="16"/>
  <c r="D19" i="16"/>
  <c r="D20" i="16"/>
  <c r="D21" i="16"/>
  <c r="D22" i="16"/>
  <c r="D23" i="16"/>
  <c r="D24" i="16"/>
  <c r="E26" i="16"/>
  <c r="F26" i="16"/>
  <c r="G26" i="16"/>
  <c r="H26" i="16"/>
  <c r="I26" i="16"/>
  <c r="J26" i="16"/>
  <c r="K26" i="16"/>
  <c r="L26" i="16"/>
  <c r="D27" i="16"/>
  <c r="D28" i="16"/>
  <c r="E30" i="16"/>
  <c r="F30" i="16"/>
  <c r="G30" i="16"/>
  <c r="H30" i="16"/>
  <c r="I30" i="16"/>
  <c r="J30" i="16"/>
  <c r="K30" i="16"/>
  <c r="L30" i="16"/>
  <c r="D31" i="16"/>
  <c r="D32" i="16"/>
  <c r="E34" i="16"/>
  <c r="F34" i="16"/>
  <c r="G34" i="16"/>
  <c r="H34" i="16"/>
  <c r="I34" i="16"/>
  <c r="J34" i="16"/>
  <c r="K34" i="16"/>
  <c r="L34" i="16"/>
  <c r="D35" i="16"/>
  <c r="D36" i="16"/>
  <c r="D37" i="16"/>
  <c r="D38" i="16"/>
  <c r="D39" i="16"/>
  <c r="D40" i="16"/>
  <c r="D41" i="16"/>
  <c r="D42" i="16"/>
  <c r="E44" i="16"/>
  <c r="F44" i="16"/>
  <c r="G44" i="16"/>
  <c r="H44" i="16"/>
  <c r="I44" i="16"/>
  <c r="J44" i="16"/>
  <c r="K44" i="16"/>
  <c r="L44" i="16"/>
  <c r="D45" i="16"/>
  <c r="D46" i="16"/>
  <c r="E48" i="16"/>
  <c r="F48" i="16"/>
  <c r="G48" i="16"/>
  <c r="H48" i="16"/>
  <c r="I48" i="16"/>
  <c r="J48" i="16"/>
  <c r="K48" i="16"/>
  <c r="L48" i="16"/>
  <c r="D49" i="16"/>
  <c r="D50" i="16"/>
  <c r="D51" i="16"/>
  <c r="D52" i="16"/>
  <c r="D53" i="16"/>
  <c r="D54" i="16"/>
  <c r="D55" i="16"/>
  <c r="D56" i="16"/>
  <c r="D57" i="16"/>
  <c r="D58" i="16"/>
  <c r="D59" i="16"/>
  <c r="D60" i="16"/>
  <c r="D61" i="16"/>
  <c r="E63" i="16"/>
  <c r="F63" i="16"/>
  <c r="G63" i="16"/>
  <c r="H63" i="16"/>
  <c r="I63" i="16"/>
  <c r="J63" i="16"/>
  <c r="K63" i="16"/>
  <c r="L63" i="16"/>
  <c r="D64" i="16"/>
  <c r="D65" i="16"/>
  <c r="D66" i="16"/>
  <c r="D67" i="16"/>
  <c r="D68" i="16"/>
  <c r="D69" i="16"/>
  <c r="D70" i="16"/>
  <c r="D71" i="16"/>
  <c r="D72" i="16"/>
  <c r="E74" i="16"/>
  <c r="F74" i="16"/>
  <c r="G74" i="16"/>
  <c r="H74" i="16"/>
  <c r="I74" i="16"/>
  <c r="J74" i="16"/>
  <c r="K74" i="16"/>
  <c r="L74" i="16"/>
  <c r="D75" i="16"/>
  <c r="D76" i="16"/>
  <c r="D77" i="16"/>
  <c r="D78" i="16"/>
  <c r="D79" i="16"/>
  <c r="D80" i="16"/>
  <c r="D81" i="16"/>
  <c r="D82" i="16"/>
  <c r="D83" i="16"/>
  <c r="D84" i="16"/>
  <c r="D85" i="16"/>
  <c r="D86" i="16"/>
  <c r="D87" i="16"/>
  <c r="D88" i="16"/>
  <c r="D89" i="16"/>
  <c r="D90" i="16"/>
  <c r="D91" i="16"/>
  <c r="D92" i="16"/>
  <c r="D93" i="16"/>
  <c r="D94" i="16"/>
  <c r="D95" i="16"/>
  <c r="D96" i="16"/>
  <c r="E98" i="16"/>
  <c r="F98" i="16"/>
  <c r="G98" i="16"/>
  <c r="H98" i="16"/>
  <c r="I98" i="16"/>
  <c r="J98" i="16"/>
  <c r="K98" i="16"/>
  <c r="L98" i="16"/>
  <c r="D99" i="16"/>
  <c r="D100" i="16"/>
  <c r="D101" i="16"/>
  <c r="D102" i="16"/>
  <c r="E104" i="16"/>
  <c r="F104" i="16"/>
  <c r="G104" i="16"/>
  <c r="H104" i="16"/>
  <c r="I104" i="16"/>
  <c r="J104" i="16"/>
  <c r="K104" i="16"/>
  <c r="L104" i="16"/>
  <c r="D105" i="16"/>
  <c r="D106" i="16"/>
  <c r="D107" i="16"/>
  <c r="D108" i="16"/>
  <c r="D109" i="16"/>
  <c r="D110" i="16"/>
  <c r="D111" i="16"/>
  <c r="D112" i="16"/>
  <c r="D113" i="16"/>
  <c r="D114" i="16"/>
  <c r="D115" i="16"/>
  <c r="D116" i="16"/>
  <c r="D117" i="16"/>
  <c r="D118" i="16"/>
  <c r="D119" i="16"/>
  <c r="E121" i="16"/>
  <c r="F121" i="16"/>
  <c r="G121" i="16"/>
  <c r="H121" i="16"/>
  <c r="I121" i="16"/>
  <c r="J121" i="16"/>
  <c r="K121" i="16"/>
  <c r="L121" i="16"/>
  <c r="D122" i="16"/>
  <c r="D123" i="16"/>
  <c r="D124" i="16"/>
  <c r="D125" i="16"/>
  <c r="D126" i="16"/>
  <c r="D127" i="16"/>
  <c r="D128" i="16"/>
  <c r="D129" i="16"/>
  <c r="E131" i="16"/>
  <c r="F131" i="16"/>
  <c r="G131" i="16"/>
  <c r="H131" i="16"/>
  <c r="I131" i="16"/>
  <c r="J131" i="16"/>
  <c r="K131" i="16"/>
  <c r="L131" i="16"/>
  <c r="D132" i="16"/>
  <c r="D133" i="16"/>
  <c r="D134" i="16"/>
  <c r="D135" i="16"/>
  <c r="D136" i="16"/>
  <c r="D137" i="16"/>
  <c r="D138" i="16"/>
  <c r="E140" i="16"/>
  <c r="F140" i="16"/>
  <c r="G140" i="16"/>
  <c r="H140" i="16"/>
  <c r="I140" i="16"/>
  <c r="J140" i="16"/>
  <c r="K140" i="16"/>
  <c r="L140" i="16"/>
  <c r="D141" i="16"/>
  <c r="D142" i="16"/>
  <c r="D143" i="16"/>
  <c r="D144" i="16"/>
  <c r="D145" i="16"/>
  <c r="D146" i="16"/>
  <c r="D147" i="16"/>
  <c r="D148" i="16"/>
  <c r="D149" i="16"/>
  <c r="D150" i="16"/>
  <c r="D151" i="16"/>
  <c r="D152" i="16"/>
  <c r="D153" i="16"/>
  <c r="D154" i="16"/>
  <c r="D155" i="16"/>
  <c r="D156" i="16"/>
  <c r="D157" i="16"/>
  <c r="D158" i="16"/>
  <c r="D159" i="16"/>
  <c r="D160" i="16"/>
  <c r="E162" i="16"/>
  <c r="F162" i="16"/>
  <c r="G162" i="16"/>
  <c r="H162" i="16"/>
  <c r="I162" i="16"/>
  <c r="J162" i="16"/>
  <c r="K162" i="16"/>
  <c r="L162" i="16"/>
  <c r="D163" i="16"/>
  <c r="D164" i="16"/>
  <c r="D165" i="16"/>
  <c r="D166" i="16"/>
  <c r="D167" i="16"/>
  <c r="D168" i="16"/>
  <c r="D169" i="16"/>
  <c r="D170" i="16"/>
  <c r="D171" i="16"/>
  <c r="D172" i="16"/>
  <c r="D173" i="16"/>
  <c r="D174" i="16"/>
  <c r="D175" i="16"/>
  <c r="D176" i="16"/>
  <c r="D177" i="16"/>
  <c r="D178" i="16"/>
  <c r="D179" i="16"/>
  <c r="D180" i="16"/>
  <c r="D181" i="16"/>
  <c r="D182" i="16"/>
  <c r="D183" i="16"/>
  <c r="D184" i="16"/>
  <c r="D185" i="16"/>
  <c r="D186" i="16"/>
  <c r="D187" i="16"/>
  <c r="D188" i="16"/>
  <c r="D189" i="16"/>
  <c r="D190" i="16"/>
  <c r="D191" i="16"/>
  <c r="D192" i="16"/>
  <c r="D193" i="16"/>
  <c r="D194" i="16"/>
  <c r="D195" i="16"/>
  <c r="D196" i="16"/>
  <c r="D197" i="16"/>
  <c r="D198" i="16"/>
  <c r="D199" i="16"/>
  <c r="D200" i="16"/>
  <c r="D201" i="16"/>
  <c r="D202" i="16"/>
  <c r="E204" i="16"/>
  <c r="F204" i="16"/>
  <c r="G204" i="16"/>
  <c r="H204" i="16"/>
  <c r="I204" i="16"/>
  <c r="J204" i="16"/>
  <c r="K204" i="16"/>
  <c r="L204" i="16"/>
  <c r="D205" i="16"/>
  <c r="D206" i="16"/>
  <c r="D207" i="16"/>
  <c r="D208" i="16"/>
  <c r="D209" i="16"/>
  <c r="D210" i="16"/>
  <c r="D211" i="16"/>
  <c r="D212" i="16"/>
  <c r="D213" i="16"/>
  <c r="D214" i="16"/>
  <c r="D215" i="16"/>
  <c r="E217" i="16"/>
  <c r="F217" i="16"/>
  <c r="G217" i="16"/>
  <c r="H217" i="16"/>
  <c r="I217" i="16"/>
  <c r="J217" i="16"/>
  <c r="K217" i="16"/>
  <c r="L217" i="16"/>
  <c r="D218" i="16"/>
  <c r="D219" i="16"/>
  <c r="D220" i="16"/>
  <c r="D221" i="16"/>
  <c r="D222" i="16"/>
  <c r="E224" i="16"/>
  <c r="F224" i="16"/>
  <c r="G224" i="16"/>
  <c r="H224" i="16"/>
  <c r="I224" i="16"/>
  <c r="J224" i="16"/>
  <c r="K224" i="16"/>
  <c r="L224" i="16"/>
  <c r="D225" i="16"/>
  <c r="D226" i="16"/>
  <c r="D227" i="16"/>
  <c r="E229" i="16"/>
  <c r="F229" i="16"/>
  <c r="G229" i="16"/>
  <c r="H229" i="16"/>
  <c r="I229" i="16"/>
  <c r="J229" i="16"/>
  <c r="K229" i="16"/>
  <c r="L229" i="16"/>
  <c r="D230" i="16"/>
  <c r="D231" i="16"/>
  <c r="D232" i="16"/>
  <c r="D233" i="16"/>
  <c r="D234" i="16"/>
  <c r="D235" i="16"/>
  <c r="D236" i="16"/>
  <c r="D237" i="16"/>
  <c r="D238" i="16"/>
  <c r="D239" i="16"/>
  <c r="D240" i="16"/>
  <c r="D241" i="16"/>
  <c r="D242" i="16"/>
  <c r="D243" i="16"/>
  <c r="E245" i="16"/>
  <c r="F245" i="16"/>
  <c r="G245" i="16"/>
  <c r="H245" i="16"/>
  <c r="I245" i="16"/>
  <c r="J245" i="16"/>
  <c r="K245" i="16"/>
  <c r="L245" i="16"/>
  <c r="D246" i="16"/>
  <c r="D247" i="16"/>
  <c r="D248" i="16"/>
  <c r="D249" i="16"/>
  <c r="D250" i="16"/>
  <c r="D251" i="16"/>
  <c r="D252" i="16"/>
  <c r="D253" i="16"/>
  <c r="D254" i="16"/>
  <c r="D255" i="16"/>
  <c r="E257" i="16"/>
  <c r="F257" i="16"/>
  <c r="G257" i="16"/>
  <c r="H257" i="16"/>
  <c r="I257" i="16"/>
  <c r="J257" i="16"/>
  <c r="K257" i="16"/>
  <c r="L257" i="16"/>
  <c r="D258" i="16"/>
  <c r="D259" i="16"/>
  <c r="D260" i="16"/>
  <c r="D261" i="16"/>
  <c r="D262" i="16"/>
  <c r="D263" i="16"/>
  <c r="D264" i="16"/>
  <c r="D265" i="16"/>
  <c r="D266" i="16"/>
  <c r="D267" i="16"/>
  <c r="D268" i="16"/>
  <c r="D269" i="16"/>
  <c r="D270" i="16"/>
  <c r="D271" i="16"/>
  <c r="D272" i="16"/>
  <c r="D273" i="16"/>
  <c r="E275" i="16"/>
  <c r="F275" i="16"/>
  <c r="G275" i="16"/>
  <c r="H275" i="16"/>
  <c r="I275" i="16"/>
  <c r="J275" i="16"/>
  <c r="K275" i="16"/>
  <c r="L275" i="16"/>
  <c r="D276" i="16"/>
  <c r="D277" i="16"/>
  <c r="D278" i="16"/>
  <c r="D279" i="16"/>
  <c r="D280" i="16"/>
  <c r="D281" i="16"/>
  <c r="E283" i="16"/>
  <c r="F283" i="16"/>
  <c r="G283" i="16"/>
  <c r="H283" i="16"/>
  <c r="I283" i="16"/>
  <c r="J283" i="16"/>
  <c r="K283" i="16"/>
  <c r="L283" i="16"/>
  <c r="D284" i="16"/>
  <c r="D285" i="16"/>
  <c r="D286" i="16"/>
  <c r="D287" i="16"/>
  <c r="E289" i="16"/>
  <c r="F289" i="16"/>
  <c r="G289" i="16"/>
  <c r="H289" i="16"/>
  <c r="I289" i="16"/>
  <c r="J289" i="16"/>
  <c r="K289" i="16"/>
  <c r="L289" i="16"/>
  <c r="D290" i="16"/>
  <c r="D291" i="16"/>
  <c r="D292" i="16"/>
  <c r="D293" i="16"/>
  <c r="D294" i="16"/>
  <c r="D295" i="16"/>
  <c r="D296" i="16"/>
  <c r="E298" i="16"/>
  <c r="F298" i="16"/>
  <c r="G298" i="16"/>
  <c r="H298" i="16"/>
  <c r="I298" i="16"/>
  <c r="J298" i="16"/>
  <c r="K298" i="16"/>
  <c r="L298" i="16"/>
  <c r="D299" i="16"/>
  <c r="D300" i="16"/>
  <c r="D301" i="16"/>
  <c r="D302" i="16"/>
  <c r="D303" i="16"/>
  <c r="D304" i="16"/>
  <c r="D305" i="16"/>
  <c r="E307" i="16"/>
  <c r="F307" i="16"/>
  <c r="G307" i="16"/>
  <c r="H307" i="16"/>
  <c r="I307" i="16"/>
  <c r="J307" i="16"/>
  <c r="K307" i="16"/>
  <c r="L307" i="16"/>
  <c r="D308" i="16"/>
  <c r="D309" i="16"/>
  <c r="D310" i="16"/>
  <c r="D311" i="16"/>
  <c r="D312" i="16"/>
  <c r="D313" i="16"/>
  <c r="D314" i="16"/>
  <c r="E316" i="16"/>
  <c r="F316" i="16"/>
  <c r="G316" i="16"/>
  <c r="H316" i="16"/>
  <c r="I316" i="16"/>
  <c r="J316" i="16"/>
  <c r="K316" i="16"/>
  <c r="L316" i="16"/>
  <c r="D317" i="16"/>
  <c r="D318" i="16"/>
  <c r="D319" i="16"/>
  <c r="D320" i="16"/>
  <c r="D321" i="16"/>
  <c r="D322" i="16"/>
  <c r="E324" i="16"/>
  <c r="F324" i="16"/>
  <c r="G324" i="16"/>
  <c r="H324" i="16"/>
  <c r="I324" i="16"/>
  <c r="J324" i="16"/>
  <c r="K324" i="16"/>
  <c r="L324" i="16"/>
  <c r="D325" i="16"/>
  <c r="D326" i="16"/>
  <c r="D327" i="16"/>
  <c r="D328" i="16"/>
  <c r="D329" i="16"/>
  <c r="D330" i="16"/>
  <c r="D331" i="16"/>
  <c r="D332" i="16"/>
  <c r="E334" i="16"/>
  <c r="F334" i="16"/>
  <c r="G334" i="16"/>
  <c r="H334" i="16"/>
  <c r="I334" i="16"/>
  <c r="J334" i="16"/>
  <c r="K334" i="16"/>
  <c r="L334" i="16"/>
  <c r="D335" i="16"/>
  <c r="D336" i="16"/>
  <c r="D337" i="16"/>
  <c r="E339" i="16"/>
  <c r="F339" i="16"/>
  <c r="G339" i="16"/>
  <c r="H339" i="16"/>
  <c r="I339" i="16"/>
  <c r="J339" i="16"/>
  <c r="K339" i="16"/>
  <c r="L339" i="16"/>
  <c r="D340" i="16"/>
  <c r="D341" i="16"/>
  <c r="D342" i="16"/>
  <c r="D343" i="16"/>
  <c r="D344" i="16"/>
  <c r="D345" i="16"/>
  <c r="D346" i="16"/>
  <c r="D347" i="16"/>
  <c r="D348" i="16"/>
  <c r="D349" i="16"/>
  <c r="D350" i="16"/>
  <c r="D351" i="16"/>
  <c r="D352" i="16"/>
  <c r="D353" i="16"/>
  <c r="D354" i="16"/>
  <c r="D355" i="16"/>
  <c r="D356" i="16"/>
  <c r="D357" i="16"/>
  <c r="D358" i="16"/>
  <c r="E360" i="16"/>
  <c r="F360" i="16"/>
  <c r="G360" i="16"/>
  <c r="H360" i="16"/>
  <c r="I360" i="16"/>
  <c r="J360" i="16"/>
  <c r="K360" i="16"/>
  <c r="L360" i="16"/>
  <c r="D361" i="16"/>
  <c r="D362" i="16"/>
  <c r="D363" i="16"/>
  <c r="D364" i="16"/>
  <c r="D365" i="16"/>
  <c r="D366" i="16"/>
  <c r="E368" i="16"/>
  <c r="F368" i="16"/>
  <c r="G368" i="16"/>
  <c r="H368" i="16"/>
  <c r="I368" i="16"/>
  <c r="J368" i="16"/>
  <c r="K368" i="16"/>
  <c r="L368" i="16"/>
  <c r="D369" i="16"/>
  <c r="D370" i="16"/>
  <c r="D371" i="16"/>
  <c r="D372" i="16"/>
  <c r="G8" i="14"/>
  <c r="F8" i="14"/>
  <c r="E10" i="15"/>
  <c r="E7" i="15" s="1"/>
  <c r="F10" i="15"/>
  <c r="F7" i="15" s="1"/>
  <c r="G10" i="15"/>
  <c r="G7" i="15" s="1"/>
  <c r="H10" i="15"/>
  <c r="H7" i="15" s="1"/>
  <c r="I10" i="15"/>
  <c r="I7" i="15" s="1"/>
  <c r="J10" i="15"/>
  <c r="J7" i="15" s="1"/>
  <c r="K10" i="15"/>
  <c r="L10" i="15"/>
  <c r="L7" i="15" s="1"/>
  <c r="M10" i="15"/>
  <c r="M7" i="15" s="1"/>
  <c r="N10" i="15"/>
  <c r="N7" i="15" s="1"/>
  <c r="O10" i="15"/>
  <c r="O7" i="15" s="1"/>
  <c r="P10" i="15"/>
  <c r="P7" i="15" s="1"/>
  <c r="Q10" i="15"/>
  <c r="Q7" i="15" s="1"/>
  <c r="E15" i="15"/>
  <c r="F15" i="15"/>
  <c r="G15" i="15"/>
  <c r="H15" i="15"/>
  <c r="I15" i="15"/>
  <c r="J15" i="15"/>
  <c r="K15" i="15"/>
  <c r="K7" i="15" s="1"/>
  <c r="L15" i="15"/>
  <c r="M15" i="15"/>
  <c r="N15" i="15"/>
  <c r="O15" i="15"/>
  <c r="P15" i="15"/>
  <c r="Q15" i="15"/>
  <c r="E26" i="15"/>
  <c r="F26" i="15"/>
  <c r="G26" i="15"/>
  <c r="H26" i="15"/>
  <c r="I26" i="15"/>
  <c r="J26" i="15"/>
  <c r="K26" i="15"/>
  <c r="L26" i="15"/>
  <c r="M26" i="15"/>
  <c r="N26" i="15"/>
  <c r="O26" i="15"/>
  <c r="P26" i="15"/>
  <c r="Q26" i="15"/>
  <c r="E30" i="15"/>
  <c r="F30" i="15"/>
  <c r="G30" i="15"/>
  <c r="H30" i="15"/>
  <c r="I30" i="15"/>
  <c r="J30" i="15"/>
  <c r="K30" i="15"/>
  <c r="L30" i="15"/>
  <c r="M30" i="15"/>
  <c r="N30" i="15"/>
  <c r="O30" i="15"/>
  <c r="P30" i="15"/>
  <c r="Q30" i="15"/>
  <c r="E34" i="15"/>
  <c r="F34" i="15"/>
  <c r="G34" i="15"/>
  <c r="H34" i="15"/>
  <c r="I34" i="15"/>
  <c r="J34" i="15"/>
  <c r="K34" i="15"/>
  <c r="L34" i="15"/>
  <c r="M34" i="15"/>
  <c r="N34" i="15"/>
  <c r="O34" i="15"/>
  <c r="P34" i="15"/>
  <c r="Q34" i="15"/>
  <c r="E44" i="15"/>
  <c r="F44" i="15"/>
  <c r="G44" i="15"/>
  <c r="H44" i="15"/>
  <c r="I44" i="15"/>
  <c r="J44" i="15"/>
  <c r="K44" i="15"/>
  <c r="L44" i="15"/>
  <c r="M44" i="15"/>
  <c r="N44" i="15"/>
  <c r="O44" i="15"/>
  <c r="P44" i="15"/>
  <c r="Q44" i="15"/>
  <c r="E48" i="15"/>
  <c r="F48" i="15"/>
  <c r="G48" i="15"/>
  <c r="H48" i="15"/>
  <c r="I48" i="15"/>
  <c r="J48" i="15"/>
  <c r="K48" i="15"/>
  <c r="L48" i="15"/>
  <c r="M48" i="15"/>
  <c r="N48" i="15"/>
  <c r="O48" i="15"/>
  <c r="P48" i="15"/>
  <c r="Q48" i="15"/>
  <c r="E63" i="15"/>
  <c r="F63" i="15"/>
  <c r="G63" i="15"/>
  <c r="H63" i="15"/>
  <c r="I63" i="15"/>
  <c r="J63" i="15"/>
  <c r="K63" i="15"/>
  <c r="L63" i="15"/>
  <c r="M63" i="15"/>
  <c r="N63" i="15"/>
  <c r="O63" i="15"/>
  <c r="P63" i="15"/>
  <c r="Q63" i="15"/>
  <c r="E74" i="15"/>
  <c r="F74" i="15"/>
  <c r="G74" i="15"/>
  <c r="H74" i="15"/>
  <c r="I74" i="15"/>
  <c r="J74" i="15"/>
  <c r="K74" i="15"/>
  <c r="L74" i="15"/>
  <c r="M74" i="15"/>
  <c r="N74" i="15"/>
  <c r="O74" i="15"/>
  <c r="P74" i="15"/>
  <c r="Q74" i="15"/>
  <c r="E98" i="15"/>
  <c r="F98" i="15"/>
  <c r="G98" i="15"/>
  <c r="H98" i="15"/>
  <c r="I98" i="15"/>
  <c r="J98" i="15"/>
  <c r="K98" i="15"/>
  <c r="L98" i="15"/>
  <c r="M98" i="15"/>
  <c r="N98" i="15"/>
  <c r="O98" i="15"/>
  <c r="P98" i="15"/>
  <c r="Q98" i="15"/>
  <c r="E104" i="15"/>
  <c r="F104" i="15"/>
  <c r="G104" i="15"/>
  <c r="H104" i="15"/>
  <c r="I104" i="15"/>
  <c r="J104" i="15"/>
  <c r="K104" i="15"/>
  <c r="L104" i="15"/>
  <c r="M104" i="15"/>
  <c r="N104" i="15"/>
  <c r="O104" i="15"/>
  <c r="P104" i="15"/>
  <c r="Q104" i="15"/>
  <c r="E121" i="15"/>
  <c r="F121" i="15"/>
  <c r="G121" i="15"/>
  <c r="H121" i="15"/>
  <c r="I121" i="15"/>
  <c r="J121" i="15"/>
  <c r="K121" i="15"/>
  <c r="L121" i="15"/>
  <c r="M121" i="15"/>
  <c r="N121" i="15"/>
  <c r="O121" i="15"/>
  <c r="P121" i="15"/>
  <c r="Q121" i="15"/>
  <c r="E131" i="15"/>
  <c r="F131" i="15"/>
  <c r="G131" i="15"/>
  <c r="H131" i="15"/>
  <c r="I131" i="15"/>
  <c r="J131" i="15"/>
  <c r="K131" i="15"/>
  <c r="L131" i="15"/>
  <c r="M131" i="15"/>
  <c r="N131" i="15"/>
  <c r="O131" i="15"/>
  <c r="P131" i="15"/>
  <c r="Q131" i="15"/>
  <c r="E140" i="15"/>
  <c r="F140" i="15"/>
  <c r="G140" i="15"/>
  <c r="H140" i="15"/>
  <c r="I140" i="15"/>
  <c r="J140" i="15"/>
  <c r="K140" i="15"/>
  <c r="L140" i="15"/>
  <c r="M140" i="15"/>
  <c r="N140" i="15"/>
  <c r="O140" i="15"/>
  <c r="P140" i="15"/>
  <c r="Q140" i="15"/>
  <c r="E162" i="15"/>
  <c r="F162" i="15"/>
  <c r="G162" i="15"/>
  <c r="H162" i="15"/>
  <c r="I162" i="15"/>
  <c r="J162" i="15"/>
  <c r="K162" i="15"/>
  <c r="L162" i="15"/>
  <c r="M162" i="15"/>
  <c r="N162" i="15"/>
  <c r="O162" i="15"/>
  <c r="P162" i="15"/>
  <c r="Q162" i="15"/>
  <c r="E204" i="15"/>
  <c r="F204" i="15"/>
  <c r="G204" i="15"/>
  <c r="H204" i="15"/>
  <c r="I204" i="15"/>
  <c r="J204" i="15"/>
  <c r="K204" i="15"/>
  <c r="L204" i="15"/>
  <c r="M204" i="15"/>
  <c r="N204" i="15"/>
  <c r="O204" i="15"/>
  <c r="P204" i="15"/>
  <c r="Q204" i="15"/>
  <c r="E217" i="15"/>
  <c r="F217" i="15"/>
  <c r="G217" i="15"/>
  <c r="H217" i="15"/>
  <c r="I217" i="15"/>
  <c r="J217" i="15"/>
  <c r="K217" i="15"/>
  <c r="L217" i="15"/>
  <c r="M217" i="15"/>
  <c r="N217" i="15"/>
  <c r="O217" i="15"/>
  <c r="P217" i="15"/>
  <c r="Q217" i="15"/>
  <c r="E224" i="15"/>
  <c r="F224" i="15"/>
  <c r="G224" i="15"/>
  <c r="H224" i="15"/>
  <c r="I224" i="15"/>
  <c r="J224" i="15"/>
  <c r="K224" i="15"/>
  <c r="L224" i="15"/>
  <c r="M224" i="15"/>
  <c r="N224" i="15"/>
  <c r="O224" i="15"/>
  <c r="P224" i="15"/>
  <c r="Q224" i="15"/>
  <c r="E229" i="15"/>
  <c r="F229" i="15"/>
  <c r="G229" i="15"/>
  <c r="H229" i="15"/>
  <c r="I229" i="15"/>
  <c r="J229" i="15"/>
  <c r="K229" i="15"/>
  <c r="L229" i="15"/>
  <c r="M229" i="15"/>
  <c r="N229" i="15"/>
  <c r="O229" i="15"/>
  <c r="P229" i="15"/>
  <c r="Q229" i="15"/>
  <c r="E245" i="15"/>
  <c r="F245" i="15"/>
  <c r="G245" i="15"/>
  <c r="H245" i="15"/>
  <c r="I245" i="15"/>
  <c r="J245" i="15"/>
  <c r="K245" i="15"/>
  <c r="L245" i="15"/>
  <c r="M245" i="15"/>
  <c r="N245" i="15"/>
  <c r="O245" i="15"/>
  <c r="P245" i="15"/>
  <c r="Q245" i="15"/>
  <c r="E257" i="15"/>
  <c r="F257" i="15"/>
  <c r="G257" i="15"/>
  <c r="H257" i="15"/>
  <c r="I257" i="15"/>
  <c r="J257" i="15"/>
  <c r="K257" i="15"/>
  <c r="L257" i="15"/>
  <c r="M257" i="15"/>
  <c r="N257" i="15"/>
  <c r="O257" i="15"/>
  <c r="P257" i="15"/>
  <c r="Q257" i="15"/>
  <c r="E275" i="15"/>
  <c r="F275" i="15"/>
  <c r="G275" i="15"/>
  <c r="H275" i="15"/>
  <c r="I275" i="15"/>
  <c r="J275" i="15"/>
  <c r="K275" i="15"/>
  <c r="L275" i="15"/>
  <c r="M275" i="15"/>
  <c r="N275" i="15"/>
  <c r="O275" i="15"/>
  <c r="P275" i="15"/>
  <c r="Q275" i="15"/>
  <c r="E283" i="15"/>
  <c r="F283" i="15"/>
  <c r="G283" i="15"/>
  <c r="H283" i="15"/>
  <c r="I283" i="15"/>
  <c r="J283" i="15"/>
  <c r="K283" i="15"/>
  <c r="L283" i="15"/>
  <c r="M283" i="15"/>
  <c r="N283" i="15"/>
  <c r="O283" i="15"/>
  <c r="P283" i="15"/>
  <c r="Q283" i="15"/>
  <c r="E289" i="15"/>
  <c r="F289" i="15"/>
  <c r="G289" i="15"/>
  <c r="H289" i="15"/>
  <c r="I289" i="15"/>
  <c r="J289" i="15"/>
  <c r="K289" i="15"/>
  <c r="L289" i="15"/>
  <c r="M289" i="15"/>
  <c r="N289" i="15"/>
  <c r="O289" i="15"/>
  <c r="P289" i="15"/>
  <c r="Q289" i="15"/>
  <c r="E298" i="15"/>
  <c r="F298" i="15"/>
  <c r="G298" i="15"/>
  <c r="H298" i="15"/>
  <c r="I298" i="15"/>
  <c r="J298" i="15"/>
  <c r="K298" i="15"/>
  <c r="L298" i="15"/>
  <c r="M298" i="15"/>
  <c r="N298" i="15"/>
  <c r="O298" i="15"/>
  <c r="P298" i="15"/>
  <c r="Q298" i="15"/>
  <c r="E307" i="15"/>
  <c r="F307" i="15"/>
  <c r="G307" i="15"/>
  <c r="H307" i="15"/>
  <c r="I307" i="15"/>
  <c r="J307" i="15"/>
  <c r="K307" i="15"/>
  <c r="L307" i="15"/>
  <c r="M307" i="15"/>
  <c r="N307" i="15"/>
  <c r="O307" i="15"/>
  <c r="P307" i="15"/>
  <c r="Q307" i="15"/>
  <c r="E316" i="15"/>
  <c r="F316" i="15"/>
  <c r="G316" i="15"/>
  <c r="H316" i="15"/>
  <c r="I316" i="15"/>
  <c r="J316" i="15"/>
  <c r="K316" i="15"/>
  <c r="L316" i="15"/>
  <c r="M316" i="15"/>
  <c r="N316" i="15"/>
  <c r="O316" i="15"/>
  <c r="P316" i="15"/>
  <c r="Q316" i="15"/>
  <c r="E324" i="15"/>
  <c r="F324" i="15"/>
  <c r="G324" i="15"/>
  <c r="H324" i="15"/>
  <c r="I324" i="15"/>
  <c r="J324" i="15"/>
  <c r="K324" i="15"/>
  <c r="L324" i="15"/>
  <c r="M324" i="15"/>
  <c r="N324" i="15"/>
  <c r="O324" i="15"/>
  <c r="P324" i="15"/>
  <c r="Q324" i="15"/>
  <c r="E334" i="15"/>
  <c r="F334" i="15"/>
  <c r="G334" i="15"/>
  <c r="H334" i="15"/>
  <c r="I334" i="15"/>
  <c r="J334" i="15"/>
  <c r="K334" i="15"/>
  <c r="L334" i="15"/>
  <c r="M334" i="15"/>
  <c r="N334" i="15"/>
  <c r="O334" i="15"/>
  <c r="P334" i="15"/>
  <c r="Q334" i="15"/>
  <c r="E339" i="15"/>
  <c r="F339" i="15"/>
  <c r="G339" i="15"/>
  <c r="H339" i="15"/>
  <c r="I339" i="15"/>
  <c r="J339" i="15"/>
  <c r="K339" i="15"/>
  <c r="L339" i="15"/>
  <c r="M339" i="15"/>
  <c r="N339" i="15"/>
  <c r="O339" i="15"/>
  <c r="P339" i="15"/>
  <c r="Q339" i="15"/>
  <c r="E360" i="15"/>
  <c r="F360" i="15"/>
  <c r="G360" i="15"/>
  <c r="H360" i="15"/>
  <c r="I360" i="15"/>
  <c r="J360" i="15"/>
  <c r="K360" i="15"/>
  <c r="L360" i="15"/>
  <c r="M360" i="15"/>
  <c r="N360" i="15"/>
  <c r="O360" i="15"/>
  <c r="P360" i="15"/>
  <c r="Q360" i="15"/>
  <c r="E368" i="15"/>
  <c r="F368" i="15"/>
  <c r="G368" i="15"/>
  <c r="H368" i="15"/>
  <c r="I368" i="15"/>
  <c r="J368" i="15"/>
  <c r="K368" i="15"/>
  <c r="L368" i="15"/>
  <c r="M368" i="15"/>
  <c r="N368" i="15"/>
  <c r="O368" i="15"/>
  <c r="P368" i="15"/>
  <c r="Q368" i="15"/>
  <c r="D334" i="16" l="1"/>
  <c r="D324" i="16"/>
  <c r="D224" i="16"/>
  <c r="D204" i="16"/>
  <c r="D162" i="16"/>
  <c r="D26" i="16"/>
  <c r="D360" i="16"/>
  <c r="D316" i="16"/>
  <c r="D283" i="16"/>
  <c r="D63" i="16"/>
  <c r="L7" i="16"/>
  <c r="D245" i="16"/>
  <c r="J7" i="16"/>
  <c r="I7" i="16"/>
  <c r="K7" i="16"/>
  <c r="D104" i="16"/>
  <c r="D98" i="16"/>
  <c r="D48" i="16"/>
  <c r="D30" i="16"/>
  <c r="D15" i="16"/>
  <c r="H7" i="16"/>
  <c r="D289" i="16"/>
  <c r="D131" i="16"/>
  <c r="D121" i="16"/>
  <c r="G7" i="16"/>
  <c r="D368" i="16"/>
  <c r="D298" i="16"/>
  <c r="D140" i="16"/>
  <c r="D74" i="16"/>
  <c r="D44" i="16"/>
  <c r="D34" i="16"/>
  <c r="F7" i="16"/>
  <c r="D339" i="16"/>
  <c r="D307" i="16"/>
  <c r="D275" i="16"/>
  <c r="D257" i="16"/>
  <c r="D229" i="16"/>
  <c r="D217" i="16"/>
  <c r="E7" i="16"/>
  <c r="D10" i="16"/>
  <c r="L8" i="15"/>
  <c r="C7" i="15"/>
  <c r="C8" i="15" s="1"/>
  <c r="D7" i="16" l="1"/>
  <c r="L8" i="16" s="1"/>
  <c r="J8" i="16"/>
  <c r="E8" i="15"/>
  <c r="H8" i="15"/>
  <c r="G8" i="15"/>
  <c r="O8" i="15"/>
  <c r="P8" i="15"/>
  <c r="K8" i="15"/>
  <c r="I8" i="15"/>
  <c r="F8" i="15"/>
  <c r="Q8" i="15"/>
  <c r="M8" i="15"/>
  <c r="N8" i="15"/>
  <c r="J8" i="15"/>
  <c r="G8" i="16" l="1"/>
  <c r="K8" i="16"/>
  <c r="I8" i="16"/>
  <c r="E8" i="16"/>
  <c r="F8" i="16"/>
  <c r="H8" i="16"/>
  <c r="E10" i="13"/>
  <c r="E7" i="13" s="1"/>
  <c r="F10" i="13"/>
  <c r="F7" i="13" s="1"/>
  <c r="G10" i="13"/>
  <c r="G7" i="13" s="1"/>
  <c r="H10" i="13"/>
  <c r="H7" i="13" s="1"/>
  <c r="I10" i="13"/>
  <c r="I7" i="13" s="1"/>
  <c r="J10" i="13"/>
  <c r="J7" i="13" s="1"/>
  <c r="K10" i="13"/>
  <c r="K7" i="13" s="1"/>
  <c r="L10" i="13"/>
  <c r="L7" i="13" s="1"/>
  <c r="M10" i="13"/>
  <c r="M7" i="13" s="1"/>
  <c r="N10" i="13"/>
  <c r="N7" i="13" s="1"/>
  <c r="O10" i="13"/>
  <c r="O7" i="13" s="1"/>
  <c r="D11" i="13"/>
  <c r="D12" i="13"/>
  <c r="D13" i="13"/>
  <c r="E15" i="13"/>
  <c r="F15" i="13"/>
  <c r="G15" i="13"/>
  <c r="H15" i="13"/>
  <c r="I15" i="13"/>
  <c r="J15" i="13"/>
  <c r="K15" i="13"/>
  <c r="D15" i="13" s="1"/>
  <c r="L15" i="13"/>
  <c r="M15" i="13"/>
  <c r="N15" i="13"/>
  <c r="O15" i="13"/>
  <c r="D16" i="13"/>
  <c r="D17" i="13"/>
  <c r="D18" i="13"/>
  <c r="D19" i="13"/>
  <c r="D20" i="13"/>
  <c r="D21" i="13"/>
  <c r="D22" i="13"/>
  <c r="D23" i="13"/>
  <c r="D24" i="13"/>
  <c r="E26" i="13"/>
  <c r="F26" i="13"/>
  <c r="G26" i="13"/>
  <c r="D26" i="13" s="1"/>
  <c r="H26" i="13"/>
  <c r="I26" i="13"/>
  <c r="J26" i="13"/>
  <c r="K26" i="13"/>
  <c r="L26" i="13"/>
  <c r="M26" i="13"/>
  <c r="N26" i="13"/>
  <c r="O26" i="13"/>
  <c r="D27" i="13"/>
  <c r="D28" i="13"/>
  <c r="E30" i="13"/>
  <c r="F30" i="13"/>
  <c r="G30" i="13"/>
  <c r="D30" i="13" s="1"/>
  <c r="H30" i="13"/>
  <c r="I30" i="13"/>
  <c r="J30" i="13"/>
  <c r="K30" i="13"/>
  <c r="L30" i="13"/>
  <c r="M30" i="13"/>
  <c r="N30" i="13"/>
  <c r="O30" i="13"/>
  <c r="D31" i="13"/>
  <c r="D32" i="13"/>
  <c r="E34" i="13"/>
  <c r="F34" i="13"/>
  <c r="G34" i="13"/>
  <c r="D34" i="13" s="1"/>
  <c r="H34" i="13"/>
  <c r="I34" i="13"/>
  <c r="J34" i="13"/>
  <c r="K34" i="13"/>
  <c r="L34" i="13"/>
  <c r="M34" i="13"/>
  <c r="N34" i="13"/>
  <c r="O34" i="13"/>
  <c r="D35" i="13"/>
  <c r="D36" i="13"/>
  <c r="D37" i="13"/>
  <c r="D38" i="13"/>
  <c r="D39" i="13"/>
  <c r="D40" i="13"/>
  <c r="D41" i="13"/>
  <c r="D42" i="13"/>
  <c r="E44" i="13"/>
  <c r="F44" i="13"/>
  <c r="G44" i="13"/>
  <c r="D44" i="13" s="1"/>
  <c r="H44" i="13"/>
  <c r="I44" i="13"/>
  <c r="J44" i="13"/>
  <c r="K44" i="13"/>
  <c r="L44" i="13"/>
  <c r="M44" i="13"/>
  <c r="N44" i="13"/>
  <c r="O44" i="13"/>
  <c r="D45" i="13"/>
  <c r="D46" i="13"/>
  <c r="E48" i="13"/>
  <c r="F48" i="13"/>
  <c r="G48" i="13"/>
  <c r="D48" i="13" s="1"/>
  <c r="H48" i="13"/>
  <c r="I48" i="13"/>
  <c r="J48" i="13"/>
  <c r="K48" i="13"/>
  <c r="L48" i="13"/>
  <c r="M48" i="13"/>
  <c r="N48" i="13"/>
  <c r="O48" i="13"/>
  <c r="D49" i="13"/>
  <c r="D50" i="13"/>
  <c r="D51" i="13"/>
  <c r="D52" i="13"/>
  <c r="D53" i="13"/>
  <c r="D54" i="13"/>
  <c r="D55" i="13"/>
  <c r="D56" i="13"/>
  <c r="D57" i="13"/>
  <c r="D58" i="13"/>
  <c r="D59" i="13"/>
  <c r="D60" i="13"/>
  <c r="D61" i="13"/>
  <c r="E63" i="13"/>
  <c r="F63" i="13"/>
  <c r="G63" i="13"/>
  <c r="D63" i="13" s="1"/>
  <c r="H63" i="13"/>
  <c r="I63" i="13"/>
  <c r="J63" i="13"/>
  <c r="K63" i="13"/>
  <c r="L63" i="13"/>
  <c r="M63" i="13"/>
  <c r="N63" i="13"/>
  <c r="O63" i="13"/>
  <c r="D64" i="13"/>
  <c r="D65" i="13"/>
  <c r="D66" i="13"/>
  <c r="D67" i="13"/>
  <c r="D68" i="13"/>
  <c r="D69" i="13"/>
  <c r="D70" i="13"/>
  <c r="D71" i="13"/>
  <c r="D72" i="13"/>
  <c r="E74" i="13"/>
  <c r="F74" i="13"/>
  <c r="G74" i="13"/>
  <c r="D74" i="13" s="1"/>
  <c r="H74" i="13"/>
  <c r="I74" i="13"/>
  <c r="J74" i="13"/>
  <c r="K74" i="13"/>
  <c r="L74" i="13"/>
  <c r="M74" i="13"/>
  <c r="N74" i="13"/>
  <c r="O74" i="13"/>
  <c r="D75" i="13"/>
  <c r="D76" i="13"/>
  <c r="D77" i="13"/>
  <c r="D78" i="13"/>
  <c r="D79" i="13"/>
  <c r="D80" i="13"/>
  <c r="D81" i="13"/>
  <c r="D82" i="13"/>
  <c r="D83" i="13"/>
  <c r="D84" i="13"/>
  <c r="D85" i="13"/>
  <c r="D86" i="13"/>
  <c r="D87" i="13"/>
  <c r="D88" i="13"/>
  <c r="D89" i="13"/>
  <c r="D90" i="13"/>
  <c r="D91" i="13"/>
  <c r="D92" i="13"/>
  <c r="D93" i="13"/>
  <c r="D94" i="13"/>
  <c r="D95" i="13"/>
  <c r="D96" i="13"/>
  <c r="E98" i="13"/>
  <c r="F98" i="13"/>
  <c r="G98" i="13"/>
  <c r="D98" i="13" s="1"/>
  <c r="H98" i="13"/>
  <c r="I98" i="13"/>
  <c r="J98" i="13"/>
  <c r="K98" i="13"/>
  <c r="L98" i="13"/>
  <c r="M98" i="13"/>
  <c r="N98" i="13"/>
  <c r="O98" i="13"/>
  <c r="D99" i="13"/>
  <c r="D100" i="13"/>
  <c r="D101" i="13"/>
  <c r="D102" i="13"/>
  <c r="E104" i="13"/>
  <c r="F104" i="13"/>
  <c r="G104" i="13"/>
  <c r="D104" i="13" s="1"/>
  <c r="H104" i="13"/>
  <c r="I104" i="13"/>
  <c r="J104" i="13"/>
  <c r="K104" i="13"/>
  <c r="L104" i="13"/>
  <c r="M104" i="13"/>
  <c r="N104" i="13"/>
  <c r="O104" i="13"/>
  <c r="D105" i="13"/>
  <c r="D106" i="13"/>
  <c r="D107" i="13"/>
  <c r="D108" i="13"/>
  <c r="D109" i="13"/>
  <c r="D110" i="13"/>
  <c r="D111" i="13"/>
  <c r="D112" i="13"/>
  <c r="D113" i="13"/>
  <c r="D114" i="13"/>
  <c r="D115" i="13"/>
  <c r="D116" i="13"/>
  <c r="D117" i="13"/>
  <c r="D118" i="13"/>
  <c r="D119" i="13"/>
  <c r="E121" i="13"/>
  <c r="F121" i="13"/>
  <c r="G121" i="13"/>
  <c r="D121" i="13" s="1"/>
  <c r="H121" i="13"/>
  <c r="I121" i="13"/>
  <c r="J121" i="13"/>
  <c r="K121" i="13"/>
  <c r="L121" i="13"/>
  <c r="M121" i="13"/>
  <c r="N121" i="13"/>
  <c r="O121" i="13"/>
  <c r="D122" i="13"/>
  <c r="D123" i="13"/>
  <c r="D124" i="13"/>
  <c r="D125" i="13"/>
  <c r="D126" i="13"/>
  <c r="D127" i="13"/>
  <c r="D128" i="13"/>
  <c r="D129" i="13"/>
  <c r="E131" i="13"/>
  <c r="F131" i="13"/>
  <c r="G131" i="13"/>
  <c r="D131" i="13" s="1"/>
  <c r="H131" i="13"/>
  <c r="I131" i="13"/>
  <c r="J131" i="13"/>
  <c r="K131" i="13"/>
  <c r="L131" i="13"/>
  <c r="M131" i="13"/>
  <c r="N131" i="13"/>
  <c r="O131" i="13"/>
  <c r="D132" i="13"/>
  <c r="D133" i="13"/>
  <c r="D134" i="13"/>
  <c r="D135" i="13"/>
  <c r="D136" i="13"/>
  <c r="D137" i="13"/>
  <c r="D138" i="13"/>
  <c r="E140" i="13"/>
  <c r="F140" i="13"/>
  <c r="G140" i="13"/>
  <c r="D140" i="13" s="1"/>
  <c r="H140" i="13"/>
  <c r="I140" i="13"/>
  <c r="J140" i="13"/>
  <c r="K140" i="13"/>
  <c r="L140" i="13"/>
  <c r="M140" i="13"/>
  <c r="N140" i="13"/>
  <c r="O140" i="13"/>
  <c r="D141" i="13"/>
  <c r="D142" i="13"/>
  <c r="D143" i="13"/>
  <c r="D144" i="13"/>
  <c r="D145" i="13"/>
  <c r="D146" i="13"/>
  <c r="D147" i="13"/>
  <c r="D148" i="13"/>
  <c r="D149" i="13"/>
  <c r="D150" i="13"/>
  <c r="D151" i="13"/>
  <c r="D152" i="13"/>
  <c r="D153" i="13"/>
  <c r="D154" i="13"/>
  <c r="D155" i="13"/>
  <c r="D156" i="13"/>
  <c r="D157" i="13"/>
  <c r="D158" i="13"/>
  <c r="D159" i="13"/>
  <c r="D160" i="13"/>
  <c r="E162" i="13"/>
  <c r="F162" i="13"/>
  <c r="G162" i="13"/>
  <c r="D162" i="13" s="1"/>
  <c r="H162" i="13"/>
  <c r="I162" i="13"/>
  <c r="J162" i="13"/>
  <c r="K162" i="13"/>
  <c r="L162" i="13"/>
  <c r="M162" i="13"/>
  <c r="N162" i="13"/>
  <c r="O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E204" i="13"/>
  <c r="F204" i="13"/>
  <c r="G204" i="13"/>
  <c r="D204" i="13" s="1"/>
  <c r="H204" i="13"/>
  <c r="I204" i="13"/>
  <c r="J204" i="13"/>
  <c r="K204" i="13"/>
  <c r="L204" i="13"/>
  <c r="M204" i="13"/>
  <c r="N204" i="13"/>
  <c r="O204" i="13"/>
  <c r="D205" i="13"/>
  <c r="D206" i="13"/>
  <c r="D207" i="13"/>
  <c r="D208" i="13"/>
  <c r="D209" i="13"/>
  <c r="D210" i="13"/>
  <c r="D211" i="13"/>
  <c r="D212" i="13"/>
  <c r="D213" i="13"/>
  <c r="D214" i="13"/>
  <c r="D215" i="13"/>
  <c r="E217" i="13"/>
  <c r="F217" i="13"/>
  <c r="G217" i="13"/>
  <c r="H217" i="13"/>
  <c r="I217" i="13"/>
  <c r="J217" i="13"/>
  <c r="D217" i="13" s="1"/>
  <c r="K217" i="13"/>
  <c r="L217" i="13"/>
  <c r="M217" i="13"/>
  <c r="N217" i="13"/>
  <c r="O217" i="13"/>
  <c r="D218" i="13"/>
  <c r="D219" i="13"/>
  <c r="D220" i="13"/>
  <c r="D221" i="13"/>
  <c r="D222" i="13"/>
  <c r="E224" i="13"/>
  <c r="F224" i="13"/>
  <c r="G224" i="13"/>
  <c r="H224" i="13"/>
  <c r="I224" i="13"/>
  <c r="D224" i="13" s="1"/>
  <c r="J224" i="13"/>
  <c r="K224" i="13"/>
  <c r="L224" i="13"/>
  <c r="M224" i="13"/>
  <c r="N224" i="13"/>
  <c r="O224" i="13"/>
  <c r="D225" i="13"/>
  <c r="D226" i="13"/>
  <c r="D227" i="13"/>
  <c r="E229" i="13"/>
  <c r="F229" i="13"/>
  <c r="G229" i="13"/>
  <c r="H229" i="13"/>
  <c r="I229" i="13"/>
  <c r="J229" i="13"/>
  <c r="D229" i="13" s="1"/>
  <c r="K229" i="13"/>
  <c r="L229" i="13"/>
  <c r="M229" i="13"/>
  <c r="N229" i="13"/>
  <c r="O229" i="13"/>
  <c r="D230" i="13"/>
  <c r="D231" i="13"/>
  <c r="D232" i="13"/>
  <c r="D233" i="13"/>
  <c r="D234" i="13"/>
  <c r="D235" i="13"/>
  <c r="D236" i="13"/>
  <c r="D237" i="13"/>
  <c r="D238" i="13"/>
  <c r="D239" i="13"/>
  <c r="D240" i="13"/>
  <c r="D241" i="13"/>
  <c r="D242" i="13"/>
  <c r="D243" i="13"/>
  <c r="E245" i="13"/>
  <c r="F245" i="13"/>
  <c r="G245" i="13"/>
  <c r="D245" i="13" s="1"/>
  <c r="H245" i="13"/>
  <c r="I245" i="13"/>
  <c r="J245" i="13"/>
  <c r="K245" i="13"/>
  <c r="L245" i="13"/>
  <c r="M245" i="13"/>
  <c r="N245" i="13"/>
  <c r="O245" i="13"/>
  <c r="D246" i="13"/>
  <c r="D247" i="13"/>
  <c r="D248" i="13"/>
  <c r="D249" i="13"/>
  <c r="D250" i="13"/>
  <c r="D251" i="13"/>
  <c r="D252" i="13"/>
  <c r="D253" i="13"/>
  <c r="D254" i="13"/>
  <c r="D255" i="13"/>
  <c r="E257" i="13"/>
  <c r="F257" i="13"/>
  <c r="G257" i="13"/>
  <c r="D257" i="13" s="1"/>
  <c r="H257" i="13"/>
  <c r="I257" i="13"/>
  <c r="J257" i="13"/>
  <c r="K257" i="13"/>
  <c r="L257" i="13"/>
  <c r="M257" i="13"/>
  <c r="N257" i="13"/>
  <c r="O257" i="13"/>
  <c r="D258" i="13"/>
  <c r="D259" i="13"/>
  <c r="D260" i="13"/>
  <c r="D261" i="13"/>
  <c r="D262" i="13"/>
  <c r="D263" i="13"/>
  <c r="D264" i="13"/>
  <c r="D265" i="13"/>
  <c r="D266" i="13"/>
  <c r="D267" i="13"/>
  <c r="D268" i="13"/>
  <c r="D269" i="13"/>
  <c r="D270" i="13"/>
  <c r="D271" i="13"/>
  <c r="D272" i="13"/>
  <c r="D273" i="13"/>
  <c r="E275" i="13"/>
  <c r="F275" i="13"/>
  <c r="G275" i="13"/>
  <c r="D275" i="13" s="1"/>
  <c r="H275" i="13"/>
  <c r="I275" i="13"/>
  <c r="J275" i="13"/>
  <c r="K275" i="13"/>
  <c r="L275" i="13"/>
  <c r="M275" i="13"/>
  <c r="N275" i="13"/>
  <c r="O275" i="13"/>
  <c r="D276" i="13"/>
  <c r="D277" i="13"/>
  <c r="D278" i="13"/>
  <c r="D279" i="13"/>
  <c r="D280" i="13"/>
  <c r="D281" i="13"/>
  <c r="E283" i="13"/>
  <c r="F283" i="13"/>
  <c r="G283" i="13"/>
  <c r="D283" i="13" s="1"/>
  <c r="H283" i="13"/>
  <c r="I283" i="13"/>
  <c r="J283" i="13"/>
  <c r="K283" i="13"/>
  <c r="L283" i="13"/>
  <c r="M283" i="13"/>
  <c r="N283" i="13"/>
  <c r="O283" i="13"/>
  <c r="D284" i="13"/>
  <c r="D285" i="13"/>
  <c r="D286" i="13"/>
  <c r="D287" i="13"/>
  <c r="E289" i="13"/>
  <c r="F289" i="13"/>
  <c r="G289" i="13"/>
  <c r="D289" i="13" s="1"/>
  <c r="H289" i="13"/>
  <c r="I289" i="13"/>
  <c r="J289" i="13"/>
  <c r="K289" i="13"/>
  <c r="L289" i="13"/>
  <c r="M289" i="13"/>
  <c r="N289" i="13"/>
  <c r="O289" i="13"/>
  <c r="D290" i="13"/>
  <c r="D291" i="13"/>
  <c r="D292" i="13"/>
  <c r="D293" i="13"/>
  <c r="D294" i="13"/>
  <c r="D295" i="13"/>
  <c r="D296" i="13"/>
  <c r="E298" i="13"/>
  <c r="F298" i="13"/>
  <c r="G298" i="13"/>
  <c r="D298" i="13" s="1"/>
  <c r="H298" i="13"/>
  <c r="I298" i="13"/>
  <c r="J298" i="13"/>
  <c r="K298" i="13"/>
  <c r="L298" i="13"/>
  <c r="M298" i="13"/>
  <c r="N298" i="13"/>
  <c r="O298" i="13"/>
  <c r="D299" i="13"/>
  <c r="D300" i="13"/>
  <c r="D301" i="13"/>
  <c r="D302" i="13"/>
  <c r="D303" i="13"/>
  <c r="D304" i="13"/>
  <c r="D305" i="13"/>
  <c r="E307" i="13"/>
  <c r="F307" i="13"/>
  <c r="G307" i="13"/>
  <c r="D307" i="13" s="1"/>
  <c r="H307" i="13"/>
  <c r="I307" i="13"/>
  <c r="J307" i="13"/>
  <c r="K307" i="13"/>
  <c r="L307" i="13"/>
  <c r="M307" i="13"/>
  <c r="N307" i="13"/>
  <c r="O307" i="13"/>
  <c r="D308" i="13"/>
  <c r="D309" i="13"/>
  <c r="D310" i="13"/>
  <c r="D311" i="13"/>
  <c r="D312" i="13"/>
  <c r="D313" i="13"/>
  <c r="D314" i="13"/>
  <c r="E316" i="13"/>
  <c r="F316" i="13"/>
  <c r="G316" i="13"/>
  <c r="H316" i="13"/>
  <c r="I316" i="13"/>
  <c r="J316" i="13"/>
  <c r="K316" i="13"/>
  <c r="L316" i="13"/>
  <c r="D316" i="13" s="1"/>
  <c r="M316" i="13"/>
  <c r="N316" i="13"/>
  <c r="O316" i="13"/>
  <c r="D317" i="13"/>
  <c r="D318" i="13"/>
  <c r="D319" i="13"/>
  <c r="D320" i="13"/>
  <c r="D321" i="13"/>
  <c r="D322" i="13"/>
  <c r="E324" i="13"/>
  <c r="F324" i="13"/>
  <c r="G324" i="13"/>
  <c r="D324" i="13" s="1"/>
  <c r="H324" i="13"/>
  <c r="I324" i="13"/>
  <c r="J324" i="13"/>
  <c r="K324" i="13"/>
  <c r="L324" i="13"/>
  <c r="M324" i="13"/>
  <c r="N324" i="13"/>
  <c r="O324" i="13"/>
  <c r="D325" i="13"/>
  <c r="D326" i="13"/>
  <c r="D327" i="13"/>
  <c r="D328" i="13"/>
  <c r="D329" i="13"/>
  <c r="D330" i="13"/>
  <c r="D331" i="13"/>
  <c r="D332" i="13"/>
  <c r="E334" i="13"/>
  <c r="F334" i="13"/>
  <c r="G334" i="13"/>
  <c r="D334" i="13" s="1"/>
  <c r="H334" i="13"/>
  <c r="I334" i="13"/>
  <c r="J334" i="13"/>
  <c r="K334" i="13"/>
  <c r="L334" i="13"/>
  <c r="M334" i="13"/>
  <c r="N334" i="13"/>
  <c r="O334" i="13"/>
  <c r="D335" i="13"/>
  <c r="D336" i="13"/>
  <c r="D337" i="13"/>
  <c r="E339" i="13"/>
  <c r="F339" i="13"/>
  <c r="G339" i="13"/>
  <c r="D339" i="13" s="1"/>
  <c r="H339" i="13"/>
  <c r="I339" i="13"/>
  <c r="J339" i="13"/>
  <c r="K339" i="13"/>
  <c r="L339" i="13"/>
  <c r="M339" i="13"/>
  <c r="N339" i="13"/>
  <c r="O339" i="13"/>
  <c r="D340" i="13"/>
  <c r="D341" i="13"/>
  <c r="D342" i="13"/>
  <c r="D343" i="13"/>
  <c r="D344" i="13"/>
  <c r="D345" i="13"/>
  <c r="D346" i="13"/>
  <c r="D347" i="13"/>
  <c r="D348" i="13"/>
  <c r="D349" i="13"/>
  <c r="D350" i="13"/>
  <c r="D351" i="13"/>
  <c r="D352" i="13"/>
  <c r="D353" i="13"/>
  <c r="D354" i="13"/>
  <c r="D355" i="13"/>
  <c r="D356" i="13"/>
  <c r="D357" i="13"/>
  <c r="D358" i="13"/>
  <c r="E360" i="13"/>
  <c r="F360" i="13"/>
  <c r="G360" i="13"/>
  <c r="D360" i="13" s="1"/>
  <c r="H360" i="13"/>
  <c r="I360" i="13"/>
  <c r="J360" i="13"/>
  <c r="K360" i="13"/>
  <c r="L360" i="13"/>
  <c r="M360" i="13"/>
  <c r="N360" i="13"/>
  <c r="O360" i="13"/>
  <c r="D361" i="13"/>
  <c r="D362" i="13"/>
  <c r="D363" i="13"/>
  <c r="D364" i="13"/>
  <c r="D365" i="13"/>
  <c r="D366" i="13"/>
  <c r="E368" i="13"/>
  <c r="F368" i="13"/>
  <c r="G368" i="13"/>
  <c r="D368" i="13" s="1"/>
  <c r="H368" i="13"/>
  <c r="I368" i="13"/>
  <c r="J368" i="13"/>
  <c r="K368" i="13"/>
  <c r="L368" i="13"/>
  <c r="M368" i="13"/>
  <c r="N368" i="13"/>
  <c r="O368" i="13"/>
  <c r="D369" i="13"/>
  <c r="D370" i="13"/>
  <c r="D371" i="13"/>
  <c r="D372" i="13"/>
  <c r="E8" i="11"/>
  <c r="F8" i="11"/>
  <c r="H8" i="11"/>
  <c r="I8" i="11"/>
  <c r="K8" i="11"/>
  <c r="L8" i="11"/>
  <c r="L9" i="11" s="1"/>
  <c r="N8" i="11"/>
  <c r="O8" i="11"/>
  <c r="Q8" i="11"/>
  <c r="R8" i="11"/>
  <c r="T8" i="11"/>
  <c r="U8" i="11"/>
  <c r="W8" i="11"/>
  <c r="X8" i="11"/>
  <c r="Z8" i="11"/>
  <c r="AA8" i="11"/>
  <c r="AE8" i="11"/>
  <c r="AF8" i="11"/>
  <c r="AF9" i="11" s="1"/>
  <c r="E8" i="10"/>
  <c r="F8" i="10"/>
  <c r="F9" i="10" s="1"/>
  <c r="H8" i="10"/>
  <c r="I8" i="10"/>
  <c r="I9" i="10" s="1"/>
  <c r="K8" i="10"/>
  <c r="L9" i="10" s="1"/>
  <c r="L8" i="10"/>
  <c r="N8" i="10"/>
  <c r="O8" i="10"/>
  <c r="O9" i="10"/>
  <c r="X9" i="11" l="1"/>
  <c r="F9" i="11"/>
  <c r="O9" i="11"/>
  <c r="R9" i="11"/>
  <c r="AA9" i="11"/>
  <c r="U9" i="11"/>
  <c r="I9" i="11"/>
  <c r="D10" i="13"/>
  <c r="D7" i="13" s="1"/>
  <c r="M8" i="13" s="1"/>
  <c r="G8" i="8"/>
  <c r="H8" i="8"/>
  <c r="I8" i="8"/>
  <c r="J8"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G8" i="7"/>
  <c r="H8" i="7"/>
  <c r="I8" i="7"/>
  <c r="J8"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E283" i="7"/>
  <c r="E282" i="7"/>
  <c r="E281" i="7"/>
  <c r="E280" i="7"/>
  <c r="E279" i="7"/>
  <c r="E278" i="7"/>
  <c r="E277" i="7"/>
  <c r="E276" i="7"/>
  <c r="E275" i="7"/>
  <c r="E274" i="7"/>
  <c r="E273" i="7"/>
  <c r="E272" i="7"/>
  <c r="E271" i="7"/>
  <c r="E270" i="7"/>
  <c r="E269" i="7"/>
  <c r="E268" i="7"/>
  <c r="E267" i="7"/>
  <c r="E266" i="7"/>
  <c r="E265" i="7"/>
  <c r="E264" i="7"/>
  <c r="E263" i="7"/>
  <c r="E262" i="7"/>
  <c r="E261" i="7"/>
  <c r="E260" i="7"/>
  <c r="E259" i="7"/>
  <c r="E258" i="7"/>
  <c r="E257" i="7"/>
  <c r="E256" i="7"/>
  <c r="E255" i="7"/>
  <c r="E254" i="7"/>
  <c r="E253" i="7"/>
  <c r="E252" i="7"/>
  <c r="E251" i="7"/>
  <c r="E250" i="7"/>
  <c r="E249" i="7"/>
  <c r="E248" i="7"/>
  <c r="E247" i="7"/>
  <c r="E246" i="7"/>
  <c r="E245" i="7"/>
  <c r="E244" i="7"/>
  <c r="E243" i="7"/>
  <c r="E242" i="7"/>
  <c r="E241" i="7"/>
  <c r="E240" i="7"/>
  <c r="E239" i="7"/>
  <c r="E238" i="7"/>
  <c r="E237" i="7"/>
  <c r="E236" i="7"/>
  <c r="E235" i="7"/>
  <c r="E234" i="7"/>
  <c r="E233" i="7"/>
  <c r="E232" i="7"/>
  <c r="E231" i="7"/>
  <c r="E230" i="7"/>
  <c r="E229" i="7"/>
  <c r="E228" i="7"/>
  <c r="E227" i="7"/>
  <c r="E226" i="7"/>
  <c r="E225" i="7"/>
  <c r="E224" i="7"/>
  <c r="E223" i="7"/>
  <c r="E222" i="7"/>
  <c r="E221" i="7"/>
  <c r="E220" i="7"/>
  <c r="E219" i="7"/>
  <c r="E218" i="7"/>
  <c r="E217" i="7"/>
  <c r="E216" i="7"/>
  <c r="E215" i="7"/>
  <c r="E214" i="7"/>
  <c r="E213" i="7"/>
  <c r="E212" i="7"/>
  <c r="E211" i="7"/>
  <c r="E210" i="7"/>
  <c r="E209" i="7"/>
  <c r="E208" i="7"/>
  <c r="E207" i="7"/>
  <c r="E206" i="7"/>
  <c r="E205" i="7"/>
  <c r="E204" i="7"/>
  <c r="E203" i="7"/>
  <c r="E202" i="7"/>
  <c r="E201" i="7"/>
  <c r="E200" i="7"/>
  <c r="E199" i="7"/>
  <c r="E198" i="7"/>
  <c r="E197" i="7"/>
  <c r="E196" i="7"/>
  <c r="E195" i="7"/>
  <c r="E194" i="7"/>
  <c r="E193" i="7"/>
  <c r="E192" i="7"/>
  <c r="E191" i="7"/>
  <c r="E190" i="7"/>
  <c r="E189" i="7"/>
  <c r="E188" i="7"/>
  <c r="E187" i="7"/>
  <c r="E186" i="7"/>
  <c r="E185" i="7"/>
  <c r="E184" i="7"/>
  <c r="E183" i="7"/>
  <c r="E182" i="7"/>
  <c r="E181" i="7"/>
  <c r="E180" i="7"/>
  <c r="E179" i="7"/>
  <c r="E178" i="7"/>
  <c r="E177" i="7"/>
  <c r="E176" i="7"/>
  <c r="E175" i="7"/>
  <c r="E174" i="7"/>
  <c r="E173" i="7"/>
  <c r="E172" i="7"/>
  <c r="E171" i="7"/>
  <c r="E170" i="7"/>
  <c r="E169" i="7"/>
  <c r="E168" i="7"/>
  <c r="E167" i="7"/>
  <c r="E166" i="7"/>
  <c r="E165" i="7"/>
  <c r="E164" i="7"/>
  <c r="E163" i="7"/>
  <c r="E162" i="7"/>
  <c r="E161" i="7"/>
  <c r="E160" i="7"/>
  <c r="E159" i="7"/>
  <c r="E158" i="7"/>
  <c r="E157" i="7"/>
  <c r="E156" i="7"/>
  <c r="E155" i="7"/>
  <c r="E154" i="7"/>
  <c r="E153" i="7"/>
  <c r="E152" i="7"/>
  <c r="E151" i="7"/>
  <c r="E150" i="7"/>
  <c r="E149" i="7"/>
  <c r="E148" i="7"/>
  <c r="E147" i="7"/>
  <c r="E146" i="7"/>
  <c r="E145" i="7"/>
  <c r="E144" i="7"/>
  <c r="E143" i="7"/>
  <c r="E142" i="7"/>
  <c r="E141" i="7"/>
  <c r="E140" i="7"/>
  <c r="E139" i="7"/>
  <c r="E138" i="7"/>
  <c r="E137" i="7"/>
  <c r="E136" i="7"/>
  <c r="E135" i="7"/>
  <c r="E134" i="7"/>
  <c r="E133" i="7"/>
  <c r="E132" i="7"/>
  <c r="E131" i="7"/>
  <c r="E130" i="7"/>
  <c r="E129" i="7"/>
  <c r="E128" i="7"/>
  <c r="E127" i="7"/>
  <c r="E126" i="7"/>
  <c r="E125" i="7"/>
  <c r="E124" i="7"/>
  <c r="E123" i="7"/>
  <c r="E122" i="7"/>
  <c r="E121" i="7"/>
  <c r="E120" i="7"/>
  <c r="E119" i="7"/>
  <c r="E118" i="7"/>
  <c r="E117" i="7"/>
  <c r="E116" i="7"/>
  <c r="E115" i="7"/>
  <c r="E114" i="7"/>
  <c r="E113" i="7"/>
  <c r="E112" i="7"/>
  <c r="E111" i="7"/>
  <c r="E110" i="7"/>
  <c r="E109" i="7"/>
  <c r="E108" i="7"/>
  <c r="E107" i="7"/>
  <c r="E106" i="7"/>
  <c r="E105" i="7"/>
  <c r="E104" i="7"/>
  <c r="E103" i="7"/>
  <c r="E102" i="7"/>
  <c r="E101" i="7"/>
  <c r="E100" i="7"/>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F8" i="6"/>
  <c r="G8" i="6"/>
  <c r="H8" i="6"/>
  <c r="I8" i="6"/>
  <c r="G8" i="13" l="1"/>
  <c r="O8" i="13"/>
  <c r="H8" i="13"/>
  <c r="I8" i="13"/>
  <c r="J8" i="13"/>
  <c r="K8" i="13"/>
  <c r="F8" i="13"/>
  <c r="L8" i="13"/>
  <c r="N8" i="13"/>
  <c r="E8" i="8"/>
  <c r="E8" i="7"/>
  <c r="D310" i="6"/>
  <c r="D309" i="6"/>
  <c r="D308" i="6"/>
  <c r="D307" i="6"/>
  <c r="D306" i="6"/>
  <c r="D305" i="6"/>
  <c r="D304" i="6"/>
  <c r="D303" i="6"/>
  <c r="D302" i="6"/>
  <c r="D301" i="6"/>
  <c r="D300" i="6"/>
  <c r="D299" i="6"/>
  <c r="D298" i="6"/>
  <c r="D297" i="6"/>
  <c r="D296" i="6"/>
  <c r="D295" i="6"/>
  <c r="D294" i="6"/>
  <c r="D293" i="6"/>
  <c r="D292" i="6"/>
  <c r="D291" i="6"/>
  <c r="D290" i="6"/>
  <c r="D289" i="6"/>
  <c r="D288" i="6"/>
  <c r="D287" i="6"/>
  <c r="D286" i="6"/>
  <c r="D285" i="6"/>
  <c r="D284" i="6"/>
  <c r="D283" i="6"/>
  <c r="D282" i="6"/>
  <c r="D281" i="6"/>
  <c r="D280" i="6"/>
  <c r="D279" i="6"/>
  <c r="D278" i="6"/>
  <c r="D277" i="6"/>
  <c r="D276" i="6"/>
  <c r="D275" i="6"/>
  <c r="D274" i="6"/>
  <c r="D273" i="6"/>
  <c r="D272" i="6"/>
  <c r="D271" i="6"/>
  <c r="D270" i="6"/>
  <c r="D269" i="6"/>
  <c r="D268" i="6"/>
  <c r="D267" i="6"/>
  <c r="D266" i="6"/>
  <c r="D265" i="6"/>
  <c r="D264" i="6"/>
  <c r="D263" i="6"/>
  <c r="D262" i="6"/>
  <c r="D261" i="6"/>
  <c r="D260" i="6"/>
  <c r="D259" i="6"/>
  <c r="D258" i="6"/>
  <c r="D257" i="6"/>
  <c r="D256" i="6"/>
  <c r="D255" i="6"/>
  <c r="D254" i="6"/>
  <c r="D253" i="6"/>
  <c r="D252" i="6"/>
  <c r="D251" i="6"/>
  <c r="D250" i="6"/>
  <c r="D249" i="6"/>
  <c r="D248" i="6"/>
  <c r="D247" i="6"/>
  <c r="D246" i="6"/>
  <c r="D245" i="6"/>
  <c r="D244" i="6"/>
  <c r="D243" i="6"/>
  <c r="D242" i="6"/>
  <c r="D241" i="6"/>
  <c r="D240" i="6"/>
  <c r="D239" i="6"/>
  <c r="D238" i="6"/>
  <c r="D237" i="6"/>
  <c r="D236" i="6"/>
  <c r="D235" i="6"/>
  <c r="D234" i="6"/>
  <c r="D233" i="6"/>
  <c r="D232" i="6"/>
  <c r="D231" i="6"/>
  <c r="D230" i="6"/>
  <c r="D229" i="6"/>
  <c r="D228" i="6"/>
  <c r="D227" i="6"/>
  <c r="D226" i="6"/>
  <c r="D225" i="6"/>
  <c r="D224" i="6"/>
  <c r="D223" i="6"/>
  <c r="D222" i="6"/>
  <c r="D221" i="6"/>
  <c r="D220" i="6"/>
  <c r="D219" i="6"/>
  <c r="D218" i="6"/>
  <c r="D217" i="6"/>
  <c r="D216" i="6"/>
  <c r="D215" i="6"/>
  <c r="D214" i="6"/>
  <c r="D213" i="6"/>
  <c r="D212" i="6"/>
  <c r="D211" i="6"/>
  <c r="D210" i="6"/>
  <c r="D209" i="6"/>
  <c r="D208" i="6"/>
  <c r="D207" i="6"/>
  <c r="D206" i="6"/>
  <c r="D205" i="6"/>
  <c r="D204" i="6"/>
  <c r="D203" i="6"/>
  <c r="D202" i="6"/>
  <c r="D201" i="6"/>
  <c r="D200" i="6"/>
  <c r="D199" i="6"/>
  <c r="D198" i="6"/>
  <c r="D197" i="6"/>
  <c r="D196" i="6"/>
  <c r="D195" i="6"/>
  <c r="D194" i="6"/>
  <c r="D193" i="6"/>
  <c r="D192" i="6"/>
  <c r="D191" i="6"/>
  <c r="D190" i="6"/>
  <c r="D189" i="6"/>
  <c r="D188" i="6"/>
  <c r="D187" i="6"/>
  <c r="D186" i="6"/>
  <c r="D176" i="6"/>
  <c r="D177" i="6"/>
  <c r="D178" i="6"/>
  <c r="D179" i="6"/>
  <c r="D180" i="6"/>
  <c r="D181" i="6"/>
  <c r="D182" i="6"/>
  <c r="D183" i="6"/>
  <c r="D184" i="6"/>
  <c r="D185" i="6"/>
  <c r="D17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35" i="6"/>
  <c r="D116" i="6"/>
  <c r="D117" i="6"/>
  <c r="D118" i="6"/>
  <c r="D119" i="6"/>
  <c r="D120" i="6"/>
  <c r="D121" i="6"/>
  <c r="D122" i="6"/>
  <c r="D123" i="6"/>
  <c r="D124" i="6"/>
  <c r="D125" i="6"/>
  <c r="D126" i="6"/>
  <c r="D127" i="6"/>
  <c r="D128" i="6"/>
  <c r="D129" i="6"/>
  <c r="D130" i="6"/>
  <c r="D131" i="6"/>
  <c r="D132" i="6"/>
  <c r="D133" i="6"/>
  <c r="D134" i="6"/>
  <c r="D115" i="6"/>
  <c r="D109" i="6"/>
  <c r="D110" i="6"/>
  <c r="D111" i="6"/>
  <c r="D112" i="6"/>
  <c r="D113" i="6"/>
  <c r="D114" i="6"/>
  <c r="D108" i="6"/>
  <c r="D101" i="6"/>
  <c r="D102" i="6"/>
  <c r="D103" i="6"/>
  <c r="D104" i="6"/>
  <c r="D105" i="6"/>
  <c r="D106" i="6"/>
  <c r="D107" i="6"/>
  <c r="D100" i="6"/>
  <c r="D86" i="6"/>
  <c r="D87" i="6"/>
  <c r="D88" i="6"/>
  <c r="D89" i="6"/>
  <c r="D90" i="6"/>
  <c r="D91" i="6"/>
  <c r="D92" i="6"/>
  <c r="D93" i="6"/>
  <c r="D94" i="6"/>
  <c r="D95" i="6"/>
  <c r="D96" i="6"/>
  <c r="D97" i="6"/>
  <c r="D98" i="6"/>
  <c r="D99" i="6"/>
  <c r="D85" i="6"/>
  <c r="D82" i="6"/>
  <c r="D83" i="6"/>
  <c r="D84" i="6"/>
  <c r="D81" i="6"/>
  <c r="D60" i="6"/>
  <c r="D61" i="6"/>
  <c r="D62" i="6"/>
  <c r="D63" i="6"/>
  <c r="D64" i="6"/>
  <c r="D65" i="6"/>
  <c r="D66" i="6"/>
  <c r="D67" i="6"/>
  <c r="D68" i="6"/>
  <c r="D69" i="6"/>
  <c r="D70" i="6"/>
  <c r="D71" i="6"/>
  <c r="D72" i="6"/>
  <c r="D73" i="6"/>
  <c r="D74" i="6"/>
  <c r="D75" i="6"/>
  <c r="D76" i="6"/>
  <c r="D77" i="6"/>
  <c r="D78" i="6"/>
  <c r="D79" i="6"/>
  <c r="D80" i="6"/>
  <c r="D59" i="6"/>
  <c r="D51" i="6"/>
  <c r="D52" i="6"/>
  <c r="D53" i="6"/>
  <c r="D54" i="6"/>
  <c r="D55" i="6"/>
  <c r="D56" i="6"/>
  <c r="D57" i="6"/>
  <c r="D58" i="6"/>
  <c r="D50" i="6"/>
  <c r="D38" i="6"/>
  <c r="D39" i="6"/>
  <c r="D40" i="6"/>
  <c r="D41" i="6"/>
  <c r="D42" i="6"/>
  <c r="D43" i="6"/>
  <c r="D44" i="6"/>
  <c r="D45" i="6"/>
  <c r="D46" i="6"/>
  <c r="D47" i="6"/>
  <c r="D48" i="6"/>
  <c r="D49" i="6"/>
  <c r="D37" i="6"/>
  <c r="D36" i="6"/>
  <c r="D35" i="6"/>
  <c r="D28" i="6"/>
  <c r="D29" i="6"/>
  <c r="D30" i="6"/>
  <c r="D31" i="6"/>
  <c r="D32" i="6"/>
  <c r="D33" i="6"/>
  <c r="D34" i="6"/>
  <c r="D27" i="6"/>
  <c r="D26" i="6"/>
  <c r="D25" i="6"/>
  <c r="D24" i="6"/>
  <c r="D23" i="6"/>
  <c r="D15" i="6"/>
  <c r="D16" i="6"/>
  <c r="D17" i="6"/>
  <c r="D18" i="6"/>
  <c r="D19" i="6"/>
  <c r="D20" i="6"/>
  <c r="D21" i="6"/>
  <c r="D22" i="6"/>
  <c r="D14" i="6"/>
  <c r="D12" i="6"/>
  <c r="D13" i="6"/>
  <c r="D11" i="6"/>
  <c r="D8" i="6" l="1"/>
  <c r="H9" i="8" l="1"/>
  <c r="J9" i="7"/>
  <c r="G9" i="6"/>
  <c r="I9" i="8" l="1"/>
  <c r="G9" i="8"/>
  <c r="J9" i="8"/>
  <c r="I9" i="7"/>
  <c r="H9" i="7"/>
  <c r="G9" i="7"/>
  <c r="H9" i="6"/>
  <c r="F9" i="6"/>
  <c r="I9" i="6"/>
  <c r="E9" i="8" l="1"/>
  <c r="E9" i="7"/>
  <c r="D9" i="6"/>
</calcChain>
</file>

<file path=xl/sharedStrings.xml><?xml version="1.0" encoding="utf-8"?>
<sst xmlns="http://schemas.openxmlformats.org/spreadsheetml/2006/main" count="5001" uniqueCount="944">
  <si>
    <t>Anexo 1</t>
  </si>
  <si>
    <t>Proceso Electoral Federal 2023-2024</t>
  </si>
  <si>
    <t>Distribución de casillas electorales aprobadas por los consejos distritales, por Entidad Federativa y Distrito Federal, según tipo de casilla</t>
  </si>
  <si>
    <t>Entidad Federativa</t>
  </si>
  <si>
    <t>Distrito Federal</t>
  </si>
  <si>
    <t>Total</t>
  </si>
  <si>
    <t>Tipo de casilla</t>
  </si>
  <si>
    <t>B</t>
  </si>
  <si>
    <t>C</t>
  </si>
  <si>
    <t>E</t>
  </si>
  <si>
    <t>S</t>
  </si>
  <si>
    <t>Total General</t>
  </si>
  <si>
    <t>AGUASCALIENTES</t>
  </si>
  <si>
    <t>01 Jesús María</t>
  </si>
  <si>
    <t>02 Aguascalientes</t>
  </si>
  <si>
    <t>03 Aguascalientes</t>
  </si>
  <si>
    <t>BAJA CALIFORNIA</t>
  </si>
  <si>
    <t>01 Mexicali</t>
  </si>
  <si>
    <t>02 Mexicali</t>
  </si>
  <si>
    <t>03 Ensenada</t>
  </si>
  <si>
    <t>04 Tijuana</t>
  </si>
  <si>
    <t>05 Tijuana</t>
  </si>
  <si>
    <t>06 Tijuana</t>
  </si>
  <si>
    <t>07 Mexicali</t>
  </si>
  <si>
    <t>08 Tijuana</t>
  </si>
  <si>
    <t>09 Tecate</t>
  </si>
  <si>
    <t>BAJA CALIFORNIA SUR</t>
  </si>
  <si>
    <t>01 La Paz</t>
  </si>
  <si>
    <t>02 Los Cabos</t>
  </si>
  <si>
    <t>CAMPECHE</t>
  </si>
  <si>
    <t>01 San Francisco de Campeche</t>
  </si>
  <si>
    <t>02 Ciudad del Carmen</t>
  </si>
  <si>
    <t>COAHUILA</t>
  </si>
  <si>
    <t>01 Piedras Negras</t>
  </si>
  <si>
    <t>02 San Pedro</t>
  </si>
  <si>
    <t>03 Monclova</t>
  </si>
  <si>
    <t>04 Saltillo</t>
  </si>
  <si>
    <t>05 Torreón</t>
  </si>
  <si>
    <t>06 Torreón</t>
  </si>
  <si>
    <t>07 Saltillo</t>
  </si>
  <si>
    <t>08 Ramos Arizpe</t>
  </si>
  <si>
    <t>COLIMA</t>
  </si>
  <si>
    <t>01 Colima</t>
  </si>
  <si>
    <t>02 Valle de las Garzas</t>
  </si>
  <si>
    <t>CHIAPAS</t>
  </si>
  <si>
    <t>01 Palenque</t>
  </si>
  <si>
    <t>02 Bochil</t>
  </si>
  <si>
    <t>03 Ocosingo</t>
  </si>
  <si>
    <t>04 Pichucalco</t>
  </si>
  <si>
    <t>05 San Cristóbal de las Casas</t>
  </si>
  <si>
    <t>06 Tuxtla Gutiérrez</t>
  </si>
  <si>
    <t>07 Tonalá</t>
  </si>
  <si>
    <t>08 Comitán de Domínguez</t>
  </si>
  <si>
    <t>09 Tuxtla Gutiérrez</t>
  </si>
  <si>
    <t>10 Villaflores</t>
  </si>
  <si>
    <t>11 Las Margaritas</t>
  </si>
  <si>
    <t>12 Tapachula</t>
  </si>
  <si>
    <t>13 Huehuetán*</t>
  </si>
  <si>
    <t>CHIHUAHUA</t>
  </si>
  <si>
    <t>01 Juárez</t>
  </si>
  <si>
    <t>02 Juárez</t>
  </si>
  <si>
    <t>03 Juárez</t>
  </si>
  <si>
    <t>04 Juárez</t>
  </si>
  <si>
    <t>05 Delicias</t>
  </si>
  <si>
    <t>06 Chihuahua</t>
  </si>
  <si>
    <t>07 Cuauhtémoc</t>
  </si>
  <si>
    <t>08 Chihuahua</t>
  </si>
  <si>
    <t>09 Hidalgo del Parral</t>
  </si>
  <si>
    <t>CIUDAD DE MEXICO</t>
  </si>
  <si>
    <t>01 Gustavo A. Madero</t>
  </si>
  <si>
    <t>02 Gustavo A. Madero</t>
  </si>
  <si>
    <t>03 Azcapotzalco</t>
  </si>
  <si>
    <t>04 Iztapalapa</t>
  </si>
  <si>
    <t>05 Tlalpan</t>
  </si>
  <si>
    <t>06 La Magdalena Contreras</t>
  </si>
  <si>
    <t>07 Gustavo A. Madero</t>
  </si>
  <si>
    <t>08 Coyoacán</t>
  </si>
  <si>
    <t>09 Tláhuac</t>
  </si>
  <si>
    <t>10 Miguel Hidalgo</t>
  </si>
  <si>
    <t>11 Venustiano Carranza</t>
  </si>
  <si>
    <t>12 Cuauhtémoc</t>
  </si>
  <si>
    <t>13 Iztacalco</t>
  </si>
  <si>
    <t>14 Tlalpan</t>
  </si>
  <si>
    <t>15 Benito Juárez</t>
  </si>
  <si>
    <t>16 Álvaro Obregón</t>
  </si>
  <si>
    <t>17 Álvaro Obregón</t>
  </si>
  <si>
    <t>18 Iztapalapa</t>
  </si>
  <si>
    <t>19 Coyoacán</t>
  </si>
  <si>
    <t>20 Iztapalapa</t>
  </si>
  <si>
    <t>21 Xochimilco</t>
  </si>
  <si>
    <t>22 Iztapalapa</t>
  </si>
  <si>
    <t>DURANGO</t>
  </si>
  <si>
    <t>01 Victoria de Durango</t>
  </si>
  <si>
    <t>02 Gómez Palacio</t>
  </si>
  <si>
    <t>03 Lerdo</t>
  </si>
  <si>
    <t>04 Victoria de Durango</t>
  </si>
  <si>
    <t>GUANAJUATO</t>
  </si>
  <si>
    <t>01 San Luis de la Paz</t>
  </si>
  <si>
    <t>02 San Miguel de Allende</t>
  </si>
  <si>
    <t>03 León</t>
  </si>
  <si>
    <t>04 Guanajuato</t>
  </si>
  <si>
    <t>05 León</t>
  </si>
  <si>
    <t>06 León</t>
  </si>
  <si>
    <t>07 San Francisco del Rincón</t>
  </si>
  <si>
    <t>08 Salamanca</t>
  </si>
  <si>
    <t>09 Irapuato</t>
  </si>
  <si>
    <t>10 Uriangato</t>
  </si>
  <si>
    <t>11 León</t>
  </si>
  <si>
    <t>12 Celaya</t>
  </si>
  <si>
    <t>13 Valle de Santiago</t>
  </si>
  <si>
    <t>14 Acámbaro</t>
  </si>
  <si>
    <t>15 Irapuato</t>
  </si>
  <si>
    <t>GUERRERO</t>
  </si>
  <si>
    <t>01 Cd. Altamirano</t>
  </si>
  <si>
    <t>02 Acapulco</t>
  </si>
  <si>
    <t>03 Zihuatanejo</t>
  </si>
  <si>
    <t>04 Acapulco</t>
  </si>
  <si>
    <t>05 Tlapa</t>
  </si>
  <si>
    <t>06 Chilapa</t>
  </si>
  <si>
    <t>07 Chilpancingo</t>
  </si>
  <si>
    <t>08 Ometepec</t>
  </si>
  <si>
    <t>HIDALGO</t>
  </si>
  <si>
    <t>01 Huejutla de Reyes</t>
  </si>
  <si>
    <t>02 Ixmiquilpan</t>
  </si>
  <si>
    <t>03 Actopan</t>
  </si>
  <si>
    <t>04 Tulancingo de Bravo</t>
  </si>
  <si>
    <t>05 El Llano Primera Sección</t>
  </si>
  <si>
    <t>06 Pachuca de Soto</t>
  </si>
  <si>
    <t>07 Tepeapulco</t>
  </si>
  <si>
    <t>JALISCO</t>
  </si>
  <si>
    <t>01 Tequila</t>
  </si>
  <si>
    <t>02 Lagos de Moreno</t>
  </si>
  <si>
    <t>03 Tepatitlán de Morelos</t>
  </si>
  <si>
    <t>04 Zapopan</t>
  </si>
  <si>
    <t>05 Puerto Vallarta</t>
  </si>
  <si>
    <t>06 Nuevo México</t>
  </si>
  <si>
    <t>08 Guadalajara</t>
  </si>
  <si>
    <t>09 Guadalajara</t>
  </si>
  <si>
    <t>10 Zapopan</t>
  </si>
  <si>
    <t>11 Guadalajara</t>
  </si>
  <si>
    <t>12 Santa Cruz de las Flores</t>
  </si>
  <si>
    <t>13 Santa María Tequepexpan</t>
  </si>
  <si>
    <t>14 Tlajomulco de Zúñiga</t>
  </si>
  <si>
    <t>15 La Barca</t>
  </si>
  <si>
    <t>16 Tlaquepaque</t>
  </si>
  <si>
    <t>17 Jocotepec*</t>
  </si>
  <si>
    <t>18 Autlán de Navarro</t>
  </si>
  <si>
    <t>19 Ciudad Guzmán</t>
  </si>
  <si>
    <t>20 Tonalá</t>
  </si>
  <si>
    <t>MEXICO</t>
  </si>
  <si>
    <t>01 Jilotepec de Molina Enriquez</t>
  </si>
  <si>
    <t>02 Santa María Tultepec</t>
  </si>
  <si>
    <t>03 Atlacomulco de Fabela</t>
  </si>
  <si>
    <t>04 Ciudad Nicolás Romero y/o Centro Histórico San Pedro Azcapotzaltongo</t>
  </si>
  <si>
    <t>05 Teotihuacán de Arista</t>
  </si>
  <si>
    <t>06 Coacalco de Berriozábal</t>
  </si>
  <si>
    <t>07 Cuautitlán Izcalli</t>
  </si>
  <si>
    <t>08 Tultitlán de Mariano Escobedo</t>
  </si>
  <si>
    <t>09 San Felipe del Progreso</t>
  </si>
  <si>
    <t>10 Ecatepec de Morelos</t>
  </si>
  <si>
    <t>11 Ecatepec de Morelos</t>
  </si>
  <si>
    <t>12 Ixtapaluca</t>
  </si>
  <si>
    <t>13 Ecatepec de Morelos</t>
  </si>
  <si>
    <t>14 Tepexpan</t>
  </si>
  <si>
    <t>15 Ciudad Adolfo López Mateos</t>
  </si>
  <si>
    <t>16 Ecatepec de Morelos</t>
  </si>
  <si>
    <t>17 Ecatepec de Morelos</t>
  </si>
  <si>
    <t>18 Huixquilucan de Degollado</t>
  </si>
  <si>
    <t>19 Tlalnepantla de Baz</t>
  </si>
  <si>
    <t>20 Ojo de Agua</t>
  </si>
  <si>
    <t>21 Amecameca de Juárez</t>
  </si>
  <si>
    <t>22 Naucalpan de Juárez</t>
  </si>
  <si>
    <t>23 Lerma de Villada</t>
  </si>
  <si>
    <t>24 Naucalpan de Juárez</t>
  </si>
  <si>
    <t>25 Chimalhuacán</t>
  </si>
  <si>
    <t>26 Toluca de Lerdo</t>
  </si>
  <si>
    <t>27 Metepec</t>
  </si>
  <si>
    <t>28 Zumpango de Ocampo</t>
  </si>
  <si>
    <t>29 Cd. Nezahualcóyotl</t>
  </si>
  <si>
    <t>30 Chimalhuacán</t>
  </si>
  <si>
    <t>31 Cd. Nezahualcóyotl</t>
  </si>
  <si>
    <t>32 Valle de Chalco Solidaridad</t>
  </si>
  <si>
    <t>33 Chalco de Covarrubias</t>
  </si>
  <si>
    <t>34 Toluca de Lerdo</t>
  </si>
  <si>
    <t>35 Tenancingo de Degollado</t>
  </si>
  <si>
    <t>36 Tejupilco de Hidalgo</t>
  </si>
  <si>
    <t>37 Teoloyucan</t>
  </si>
  <si>
    <t>38 Texcoco de Mora</t>
  </si>
  <si>
    <t>39 Los Reyes Acaquilpan</t>
  </si>
  <si>
    <t>40 San Miguel Zinacantepec</t>
  </si>
  <si>
    <t>MICHOACAN</t>
  </si>
  <si>
    <t>01 Lázaro Cárdenas</t>
  </si>
  <si>
    <t>02 Apatzingán de la Constitución</t>
  </si>
  <si>
    <t>03 Heroica Zitácuaro</t>
  </si>
  <si>
    <t>04 Jiquilpan de Juárez</t>
  </si>
  <si>
    <t>05 Zamora de Hidalgo</t>
  </si>
  <si>
    <t>06 Ciudad Hidalgo</t>
  </si>
  <si>
    <t>07 Zacapu</t>
  </si>
  <si>
    <t>08 Morelia</t>
  </si>
  <si>
    <t>09 Uruapan del Progreso</t>
  </si>
  <si>
    <t>10 Morelia</t>
  </si>
  <si>
    <t>11 Pátzcuaro</t>
  </si>
  <si>
    <t>MORELOS</t>
  </si>
  <si>
    <t>01 Cuernavaca</t>
  </si>
  <si>
    <t>02 Jiutepec</t>
  </si>
  <si>
    <t>03 Cuautla</t>
  </si>
  <si>
    <t>04 Los Pilares</t>
  </si>
  <si>
    <t>05 Yautepec</t>
  </si>
  <si>
    <t>NAYARIT</t>
  </si>
  <si>
    <t>01 Santiago Ixcuintla</t>
  </si>
  <si>
    <t>02 Tepic</t>
  </si>
  <si>
    <t>03 Compostela</t>
  </si>
  <si>
    <t>NUEVO LEON</t>
  </si>
  <si>
    <t>01 Santa Catarina</t>
  </si>
  <si>
    <t>02 Apodaca</t>
  </si>
  <si>
    <t>03 Gral. Escobedo</t>
  </si>
  <si>
    <t>04 San Nicolás de los Garza</t>
  </si>
  <si>
    <t>05 Monterrey</t>
  </si>
  <si>
    <t>06 Monterrey</t>
  </si>
  <si>
    <t>07 Fracc. Valle de Lincoln</t>
  </si>
  <si>
    <t>08 Guadalupe</t>
  </si>
  <si>
    <t>09 Linares</t>
  </si>
  <si>
    <t>10 Monterrey</t>
  </si>
  <si>
    <t>11 Guadalupe</t>
  </si>
  <si>
    <t>12 Benito Juárez</t>
  </si>
  <si>
    <t>13 Salinas Victoria</t>
  </si>
  <si>
    <t>14 Pesquería</t>
  </si>
  <si>
    <t>OAXACA</t>
  </si>
  <si>
    <t>01 San Juan Bautista Tuxtepec</t>
  </si>
  <si>
    <t>02 Teotitlán de Flores Magón</t>
  </si>
  <si>
    <t>03 Heroica Ciudad de Huajuapan de León*</t>
  </si>
  <si>
    <t>04 Tlacolula de Matamoros</t>
  </si>
  <si>
    <t>05 Salina Cruz</t>
  </si>
  <si>
    <t>06 Heroica Ciudad de Tlaxiaco</t>
  </si>
  <si>
    <t>07 Ciudad Ixtepec</t>
  </si>
  <si>
    <t>08 Oaxaca de Juárez</t>
  </si>
  <si>
    <t>09 Puerto Escondido</t>
  </si>
  <si>
    <t>10 Miahuatlán de Porfirio Díaz</t>
  </si>
  <si>
    <t>PUEBLA</t>
  </si>
  <si>
    <t>01 Huauchinango de Degollado</t>
  </si>
  <si>
    <t>02 Cuautilulco Barrio</t>
  </si>
  <si>
    <t>03 Teziutlán</t>
  </si>
  <si>
    <t>04 Libres</t>
  </si>
  <si>
    <t>05 San Martín Texmelucan de Labastida</t>
  </si>
  <si>
    <t>06 Heroica Puebla de Zaragoza</t>
  </si>
  <si>
    <t>07 Tepeaca</t>
  </si>
  <si>
    <t xml:space="preserve">08 Ciudad Serdán </t>
  </si>
  <si>
    <t>09 Heroica Puebla de Zaragoza</t>
  </si>
  <si>
    <t>10 Cholula de Rivadavia</t>
  </si>
  <si>
    <t>11 Heroica Puebla de Zaragoza</t>
  </si>
  <si>
    <t>12 Heroica Puebla de Zaragoza</t>
  </si>
  <si>
    <t>13 Atlixco</t>
  </si>
  <si>
    <t>14 Izúcar de Matamoros</t>
  </si>
  <si>
    <t>15 Tehuacán</t>
  </si>
  <si>
    <t>16 Ajalpan</t>
  </si>
  <si>
    <t>QUERETARO</t>
  </si>
  <si>
    <t>01 Cadereyta de Montes</t>
  </si>
  <si>
    <t>02 San Juan del Río</t>
  </si>
  <si>
    <t>03 Santiago de Querétaro</t>
  </si>
  <si>
    <t>04 Santiago de Querétaro</t>
  </si>
  <si>
    <t>05 Pedro Escobedo</t>
  </si>
  <si>
    <t>06 Santiago de Querétaro</t>
  </si>
  <si>
    <t>QUINTANA ROO</t>
  </si>
  <si>
    <t xml:space="preserve">01 Playa del Carmen </t>
  </si>
  <si>
    <t>02 Chetumal</t>
  </si>
  <si>
    <t>03 Cancún</t>
  </si>
  <si>
    <t xml:space="preserve">04 Cancún </t>
  </si>
  <si>
    <t>SAN LUIS POTOSI</t>
  </si>
  <si>
    <t>01 Matehuala</t>
  </si>
  <si>
    <t>02 Soledad de Graciano Sánchez</t>
  </si>
  <si>
    <t>03 Rioverde</t>
  </si>
  <si>
    <t>04 Ciudad Valles</t>
  </si>
  <si>
    <t>05 San Luis Potosí</t>
  </si>
  <si>
    <t>06 San Luis Potosí</t>
  </si>
  <si>
    <t>07 Tamazunchale</t>
  </si>
  <si>
    <t>SINALOA</t>
  </si>
  <si>
    <t>01 Mazatlán</t>
  </si>
  <si>
    <t>02 Los Mochis</t>
  </si>
  <si>
    <t>03 Guamuchil</t>
  </si>
  <si>
    <t>04 Guasave</t>
  </si>
  <si>
    <t>05 Culiacán de Rosales</t>
  </si>
  <si>
    <t>06 Mazatlán</t>
  </si>
  <si>
    <t>07 Culiacán de Rosales</t>
  </si>
  <si>
    <t>SONORA</t>
  </si>
  <si>
    <t>01 San Luis Río Colorado</t>
  </si>
  <si>
    <t>02 Nogales</t>
  </si>
  <si>
    <t>03 Hermosillo</t>
  </si>
  <si>
    <t>04 Guaymas</t>
  </si>
  <si>
    <t>05 Hermosillo</t>
  </si>
  <si>
    <t>06 Cd. Obregón</t>
  </si>
  <si>
    <t>07 Navojoa</t>
  </si>
  <si>
    <t>TABASCO</t>
  </si>
  <si>
    <t>01 Macuspana</t>
  </si>
  <si>
    <t>02 Heroica Cárdenas</t>
  </si>
  <si>
    <t>03 Comalcalco</t>
  </si>
  <si>
    <t>04 Villahermosa</t>
  </si>
  <si>
    <t>05 Paraíso</t>
  </si>
  <si>
    <t xml:space="preserve">06 Ranchería Ixtacomitán 1ra. Sección </t>
  </si>
  <si>
    <t>TAMAULIPAS</t>
  </si>
  <si>
    <t>01 Nuevo Laredo</t>
  </si>
  <si>
    <t>02 Reynosa</t>
  </si>
  <si>
    <t>03 Río Bravo</t>
  </si>
  <si>
    <t>04 H. Matamoros</t>
  </si>
  <si>
    <t>05 Ciudad Victoria</t>
  </si>
  <si>
    <t>06 Ciudad Mante</t>
  </si>
  <si>
    <t>07 Reynosa</t>
  </si>
  <si>
    <t>08 Tampico</t>
  </si>
  <si>
    <t>TLAXCALA</t>
  </si>
  <si>
    <t>01 Apizaco</t>
  </si>
  <si>
    <t>02 Tlaxcala de Xicohtencatl</t>
  </si>
  <si>
    <t>03 Zacatelco</t>
  </si>
  <si>
    <t>VERACRUZ</t>
  </si>
  <si>
    <t>01 Pánuco</t>
  </si>
  <si>
    <t>02 Álamo</t>
  </si>
  <si>
    <t>03 Cosoleacaque</t>
  </si>
  <si>
    <t>04 Boca del Río</t>
  </si>
  <si>
    <t>05 Poza Rica de Hidalgo</t>
  </si>
  <si>
    <t>06 Papantla de Olarte</t>
  </si>
  <si>
    <t>07 Martínez de la Torre</t>
  </si>
  <si>
    <t>08 Las Trancas</t>
  </si>
  <si>
    <t>09 Coatepec</t>
  </si>
  <si>
    <t>10 Xalapa</t>
  </si>
  <si>
    <t>11 Coatzacoalcos</t>
  </si>
  <si>
    <t>12 Veracruz</t>
  </si>
  <si>
    <t>13 Huatusco</t>
  </si>
  <si>
    <t>14 Minatitlán</t>
  </si>
  <si>
    <t>15 Orizaba</t>
  </si>
  <si>
    <t>16 Córdoba</t>
  </si>
  <si>
    <t>17 Cosamaloapan</t>
  </si>
  <si>
    <t>18 Zongolica</t>
  </si>
  <si>
    <t>19 San Andrés Tuxtla</t>
  </si>
  <si>
    <t>YUCATAN</t>
  </si>
  <si>
    <t>01 Valladolid</t>
  </si>
  <si>
    <t>02 Progreso</t>
  </si>
  <si>
    <t>03 Mérida</t>
  </si>
  <si>
    <t>04 Mérida</t>
  </si>
  <si>
    <t>05 Umán</t>
  </si>
  <si>
    <t>06 Mérida</t>
  </si>
  <si>
    <t>ZACATECAS</t>
  </si>
  <si>
    <t>01 Fresnillo</t>
  </si>
  <si>
    <t>02 Jerez de García Salinas</t>
  </si>
  <si>
    <t>03 Zacatecas</t>
  </si>
  <si>
    <t>04 Guadalupe</t>
  </si>
  <si>
    <r>
      <t xml:space="preserve">B = Básicas; C = Contiguas; E = Extraordinarias; S = Especiales 
</t>
    </r>
    <r>
      <rPr>
        <b/>
        <sz val="7"/>
        <rFont val="Arial"/>
        <family val="2"/>
      </rPr>
      <t xml:space="preserve">
Fuente:</t>
    </r>
    <r>
      <rPr>
        <sz val="7"/>
        <rFont val="Arial"/>
        <family val="2"/>
      </rPr>
      <t xml:space="preserve"> Elaborado por la Dirección de Operación Regional de la Dirección Ejecutiva de Organización Electoral, con información del Sistema de Ubicación de Casillas para el Proceso Electoral Federal 2023-2024, con corte de catálogo cartográfico al 29 de noviembre 2023 y corte estadístico de Padrón Electoral al 2 de abril de 2024, consultado el 02 de junio de 2024.</t>
    </r>
  </si>
  <si>
    <t>Anexo 2</t>
  </si>
  <si>
    <t>Distribución de casillas electorales aprobadas por los consejos distritales, por Entidad Federativa y Distrito Federal, según tipo de domicilio</t>
  </si>
  <si>
    <t>Tipo de domicilio</t>
  </si>
  <si>
    <t>Escuela</t>
  </si>
  <si>
    <t>Oficina
Pública</t>
  </si>
  <si>
    <t>Lugar
Público</t>
  </si>
  <si>
    <t>Particular</t>
  </si>
  <si>
    <t>Cuautilulco Barrio</t>
  </si>
  <si>
    <r>
      <rPr>
        <b/>
        <sz val="7"/>
        <rFont val="Arial"/>
        <family val="2"/>
      </rPr>
      <t>Fuente:</t>
    </r>
    <r>
      <rPr>
        <sz val="7"/>
        <rFont val="Arial"/>
        <family val="2"/>
      </rPr>
      <t xml:space="preserve"> Elaborado por la Dirección de Operación Regional de la Dirección Ejecutiva de Organización Electoral, con información del Sistema de Ubicación de Casillas para el Proceso Electoral Federal 2023-2024, con corte de catálogo cartográfico al 29 de noviembre 2023 y corte estadístico de Padrón Electoral al 2 de abril de 2024, consultado el 02 de junio de 2024.</t>
    </r>
  </si>
  <si>
    <t>Anexo 3</t>
  </si>
  <si>
    <t>Distribución de domicilios con casilla aprobada por losconsejos distritales, por Entidad Federativa y Distrito Federal, según tipo</t>
  </si>
  <si>
    <t>Anexo 4</t>
  </si>
  <si>
    <t>Secciones en que se aprobó la no instalación de casillas por los consejos distritales, por Entidad Federativa y Distrito Federal</t>
  </si>
  <si>
    <t>Sección origen</t>
  </si>
  <si>
    <t>LN sección origen</t>
  </si>
  <si>
    <t>Sección destino</t>
  </si>
  <si>
    <t>Motivo de movimiento</t>
  </si>
  <si>
    <t>Baja California Sur</t>
  </si>
  <si>
    <t>Sección con menos de 100 electores</t>
  </si>
  <si>
    <t>Colima</t>
  </si>
  <si>
    <t>Inseguridad</t>
  </si>
  <si>
    <t>Chihuahua</t>
  </si>
  <si>
    <t>Ciudad De Mexico</t>
  </si>
  <si>
    <t>Sección naval y/o militar</t>
  </si>
  <si>
    <t>Durango</t>
  </si>
  <si>
    <t>Guanajuato</t>
  </si>
  <si>
    <t>Guerrero</t>
  </si>
  <si>
    <t>Jalisco</t>
  </si>
  <si>
    <t>Mexico</t>
  </si>
  <si>
    <t>Michoacan</t>
  </si>
  <si>
    <t>Morelos</t>
  </si>
  <si>
    <t>Nuevo Leon</t>
  </si>
  <si>
    <t>Puebla</t>
  </si>
  <si>
    <t>Quintana Roo</t>
  </si>
  <si>
    <t>San Luis Potosi</t>
  </si>
  <si>
    <t>Sinaloa</t>
  </si>
  <si>
    <t>Sonora</t>
  </si>
  <si>
    <t>Tabasco</t>
  </si>
  <si>
    <t>Tamaulipas</t>
  </si>
  <si>
    <t>Veracruz</t>
  </si>
  <si>
    <t>Yucatan</t>
  </si>
  <si>
    <t>Zacatecas</t>
  </si>
  <si>
    <r>
      <rPr>
        <b/>
        <sz val="7"/>
        <rFont val="Arial"/>
        <family val="2"/>
      </rPr>
      <t>Fuente:</t>
    </r>
    <r>
      <rPr>
        <sz val="7"/>
        <rFont val="Arial"/>
        <family val="2"/>
      </rPr>
      <t xml:space="preserve"> Elaborado por la Dirección de Operación Regional de la Dirección Ejecutiva de Organización Electoral, con información del Sistema de Ubicación de Casillas para el Proceso Electoral Federal 2023-2024, con corte de catálogo cartográfico al 29 de noviembre 2023 y corte estadístico de Padrón Electoral al 2 de abril de 2024, consultado el 04 de julio de 2024.</t>
    </r>
  </si>
  <si>
    <t>Anexo 5</t>
  </si>
  <si>
    <t>Proceso Electoral Concurrente 2023-2024</t>
  </si>
  <si>
    <t>Seguimiento a la aprobación de ajustes a la conformación de casillas por causas supervenientes</t>
  </si>
  <si>
    <t>Fecha de corte: 6 de abril al 2 de junio de 2024</t>
  </si>
  <si>
    <t xml:space="preserve">Id Entidad </t>
  </si>
  <si>
    <t xml:space="preserve">Entidad </t>
  </si>
  <si>
    <t>Distrito</t>
  </si>
  <si>
    <t>Fecha sesión en que se aprobó el ajuste</t>
  </si>
  <si>
    <t>Número de acuerdo por el que se aprobó</t>
  </si>
  <si>
    <t>Tipo de ajuste</t>
  </si>
  <si>
    <t>Lista Nominal implicada</t>
  </si>
  <si>
    <t>¿A dónde se dirigió a votar a la ciudadanía?</t>
  </si>
  <si>
    <t>Motivo</t>
  </si>
  <si>
    <t>BAJA
en casillas</t>
  </si>
  <si>
    <t>TOTALES</t>
  </si>
  <si>
    <t>A49INE/COL/CD01/25-05-24</t>
  </si>
  <si>
    <t>Sección vecina</t>
  </si>
  <si>
    <t>Inseguridad en el municipio de Coquimatlán</t>
  </si>
  <si>
    <t>Chiapas</t>
  </si>
  <si>
    <t>A37/INE/CHIS/CD01/31-05-24</t>
  </si>
  <si>
    <t>---</t>
  </si>
  <si>
    <t>Conflicto agrario.</t>
  </si>
  <si>
    <t>A46INE/CHIS/CD2/31-05-24.</t>
  </si>
  <si>
    <t>El municipio se encuentra en conflicto desde el Proceso Electoral 2020-2021, debido al surgimiento de un grupos armados, tiene antecedentes de enfrentamientos en el Municipio que hasta la fecha se siguen dando</t>
  </si>
  <si>
    <t>A51/INE/CHIS/CD05/31-05-24</t>
  </si>
  <si>
    <t>Por problemas agrarios la sección 1153, (B) 
La Comunidad no aceptó participar como FMDC. Negación de la comunidad en la sección 1153 E1
En la sección 1154, autoridades rurales de la la Localidad, manifestaron que no permitirán la instalación de casillas por inconformidad e incumplimiento por parte de las Autoridades Federales y Locales. No otorgaron la anuencia correspondiente</t>
  </si>
  <si>
    <t>A47/INE/CHIS/CD08/31-05-24</t>
  </si>
  <si>
    <t xml:space="preserve">Por inseguridad. </t>
  </si>
  <si>
    <t>A37/INE/CHIS/CD10/31-05-24</t>
  </si>
  <si>
    <t>Por inseguridad, y por acuerdo de su asamblea comunal.</t>
  </si>
  <si>
    <t>A037/INE/CHIS/CD11/31-05-2024._x000D_</t>
  </si>
  <si>
    <t xml:space="preserve">El 27 de mayo del año en curso, se recibió copia simple de una Acta de Asamblea celebrada con fecha 26 de mayo de dos mil veinticuatro (2024), por la mesa directiva del ejido Puerto Rico del municipio de Altamirano, Chiapas, que tiene como punto medular la cancelación de la instalación de las casillas Básica y Contigua 1 correspondientes a la sección 0041. </t>
  </si>
  <si>
    <t xml:space="preserve">A44/INE/CHIS/CD13/31-05-24 </t>
  </si>
  <si>
    <t>Problemas político sociales por no estar conformes con pertenecer al municipio de Honduras de la Sierrra. Se niegan a participar.</t>
  </si>
  <si>
    <t>A45/INE/CHIH/CD09/30-05-24</t>
  </si>
  <si>
    <t>Derivado de la alta migración que se presenta a partir de que en la primera insaculación, de 50 ciudadanos a localizar 39 tuvieron un cambio de domicilio.</t>
  </si>
  <si>
    <t>Michoacán</t>
  </si>
  <si>
    <t>A39/INE/MICH/CD11/10-05-2024</t>
  </si>
  <si>
    <t>Casilla especial</t>
  </si>
  <si>
    <t>El Coordinador del Consejo de Administración de la Comunidad de Jarácuaro manifestó que esta comunidad se opone a la instalación de casillas y no se pudo llegar a un acuerdo.</t>
  </si>
  <si>
    <t>A/48/INE/JAL/CD19/30-05-24</t>
  </si>
  <si>
    <t>Por no garantizar condiciones de seguridad</t>
  </si>
  <si>
    <t>A32/INE/MICH/CD02/02-05-2024</t>
  </si>
  <si>
    <t>La comunidad indígena del El Coire, en asamblea  general, decidió no participar en el Proceso Electoral 2024, no  permitir la instalación de casillas en el territorio de esta comunidad, ni el proselitismo de ningún candidato y partido político.</t>
  </si>
  <si>
    <t>A37/INE/MICH/CD02/20-05-2024</t>
  </si>
  <si>
    <t>Sección 0130 con menos de 100 electores, sección 0211 grupos armados amenazaron a supervisoras electorales y capacitadoras asistentes electorales.</t>
  </si>
  <si>
    <t>A32/INE/MICH/CD03/02-05-24</t>
  </si>
  <si>
    <t>La asamblea de la comunidad indígena de Carpinteros decidió no permitir la instalación de la casilla correspondiente.</t>
  </si>
  <si>
    <t>A30/INE/MICH/07CD/02-05-2024</t>
  </si>
  <si>
    <t>Municipio Charapán:
Localidad Ocumicho, diversas autoridades no permiten la instalación de casillas.
Localidad San Felipe de los Herreros, diversos concejos y autoridades comunales no permiten la instalación de casillas en la comunidad.
Municipio de Cheran:
Comunidad de Cheran, los concejos Mayor de Gobierno Comunal de Cherán K'eri y Coordinador de Barrios 2021-2024 no permiten la instalación de casillas.
Municipio de Chilchota:
Localidad Carapan, las asambleas generales de los concejos y autoridades de las comunidades indígenas purépechas determinaron no permitir la instalación de casillas.
Municipio de Nahuatzen:
Localidad Sevina, diversas autoridades comunales ratificaron su decisión de no permitir la instalación de casillas.
Localidad Arantepacua, diversos concejos y autoridades comunales no permiten la instalación de casillas en la comunidad.
Municipio Paracho:
Localidad Cheranatzicurin, el Concejo Comunal Indígena no permite la instalación de casillas.
Municipio de Quiroga:
Localidad Santa fe de la laguna, la comunidad indígena no permite la instalación de casillas.</t>
  </si>
  <si>
    <t>A36/INE/MICH/07CD/14-05-2024</t>
  </si>
  <si>
    <t>El Concejo Comunal de Turícuaro remitió al Presidente del Consejo Local del IEM escrito mediante el cual manifiestan que se determinó la no instalación de casillas.</t>
  </si>
  <si>
    <t>A35/INE/MICH/CD09/02-05-24</t>
  </si>
  <si>
    <t>Municipio Tingambato:
Localidad Pichátaro: El Concejo Comunal Indígena informó la decisión de no permitir la instalación de casillas.
Municipio Uruapan:
Localidad Angahuan: la asambiea comunal obtuvo como resultado una postura negativa a la solicitud de instalación de casillas en la comunidad.
Municipio Ziracuaretiro:
Localidad San Ángel Zurumucapaio, la asamblea general determinó no permitir la instalación de casillas.</t>
  </si>
  <si>
    <t>Nayarit</t>
  </si>
  <si>
    <t>A23/INE/NAY/CD01/06-04-24</t>
  </si>
  <si>
    <t>Casilla básica</t>
  </si>
  <si>
    <t>Disminución de una casillas Extraordinaria por circunstancias derivadas de eventos de inseguridad.</t>
  </si>
  <si>
    <t>Nuevo León</t>
  </si>
  <si>
    <t>A58/INE/NL/CD06/11-05-2024</t>
  </si>
  <si>
    <t>Imposibilidad de integrar MDC</t>
  </si>
  <si>
    <t>A70/INE/NL/CD06/27-05-24</t>
  </si>
  <si>
    <t>A/52/INE/NL/CD09/02-06/24</t>
  </si>
  <si>
    <t>La inseguridad impraente en la zona y los conflictos sociales que se presentaron en el Pef 2020-2021 y que se repiten en este proceso PEC 2023-2024.</t>
  </si>
  <si>
    <t>Oaxaca</t>
  </si>
  <si>
    <t>A42/INE/OAX/CD05/16-05-24</t>
  </si>
  <si>
    <t xml:space="preserve">Conflictos político-sociales y de violencia por falta de seguridad.
</t>
  </si>
  <si>
    <t>oaxaca</t>
  </si>
  <si>
    <t>A50/INE/OAX/CD05/31-05-24</t>
  </si>
  <si>
    <t>Por conflictos políticos, sociales y de violencia al interior del municipio de San Mateo del Mar</t>
  </si>
  <si>
    <t>A37/INE/OAX/CD07/25-05-24</t>
  </si>
  <si>
    <t xml:space="preserve">Las casillas B y C1 de la sección 2194 no se instalaran por problemas políticos e interes ajenos al proceso electoral. </t>
  </si>
  <si>
    <t>A42/INE/OAX/CD10/31-05-24</t>
  </si>
  <si>
    <t>Por no garantizar condiciones de seguridad en la Ranchería El Tlachuache, San Pedro el Alto, Municipio de Zimatlán de Álvarez</t>
  </si>
  <si>
    <t>A35/INE/SIN/CD03/02-05-24</t>
  </si>
  <si>
    <r>
      <rPr>
        <b/>
        <sz val="7"/>
        <color theme="1"/>
        <rFont val="Arial"/>
        <family val="2"/>
      </rPr>
      <t>Fuente:</t>
    </r>
    <r>
      <rPr>
        <sz val="7"/>
        <color theme="1"/>
        <rFont val="Arial"/>
        <family val="2"/>
      </rPr>
      <t xml:space="preserve"> Elaborado por la Dirección de Operación Regional de la Dirección Ejecutiva de Organización Electoral, con información de los acuerdos aprobados por los consejos distritales, del 6 de abril al 2 de junio de 2024.</t>
    </r>
  </si>
  <si>
    <t>Anexo 6</t>
  </si>
  <si>
    <t>Distribución de equipamiento de casillas según, condición de obtenido y recuperado, por tipo, por Entidad Federativa y Distrito Federal</t>
  </si>
  <si>
    <t>Id. Distrito</t>
  </si>
  <si>
    <t>Sillas</t>
  </si>
  <si>
    <t>Mesas</t>
  </si>
  <si>
    <t>Accesorios Eléctricos</t>
  </si>
  <si>
    <t>Lámparas o equivalentes</t>
  </si>
  <si>
    <t>Observciones</t>
  </si>
  <si>
    <t>Obtenido</t>
  </si>
  <si>
    <t>Recuperado</t>
  </si>
  <si>
    <t>%</t>
  </si>
  <si>
    <t xml:space="preserve"> JESUS MARIA</t>
  </si>
  <si>
    <t xml:space="preserve"> AGUASCALIENTES</t>
  </si>
  <si>
    <t xml:space="preserve">Con oficio número INE/JLE/VOE/093/2024 informan que, los materiales al ser bienes de consumo, algunos por su naturaleza ya no se pueden reutilizar </t>
  </si>
  <si>
    <t xml:space="preserve"> MEXICALI</t>
  </si>
  <si>
    <t xml:space="preserve"> ENSENADA</t>
  </si>
  <si>
    <t>No se recuperaron todos los accesorios eléctricos.</t>
  </si>
  <si>
    <t xml:space="preserve"> TIJUANA</t>
  </si>
  <si>
    <t xml:space="preserve"> TECATE</t>
  </si>
  <si>
    <t>Las lámparas o equivalentes y accesorios eléctricos no se recuperaron el 100%</t>
  </si>
  <si>
    <t xml:space="preserve"> LA PAZ</t>
  </si>
  <si>
    <t xml:space="preserve"> SAN JOSE DEL CABO</t>
  </si>
  <si>
    <t xml:space="preserve"> SAN FRANCISCO DE CAMPECHE</t>
  </si>
  <si>
    <t xml:space="preserve"> CIUDAD DEL CARMEN</t>
  </si>
  <si>
    <t xml:space="preserve"> PIEDRAS NEGRAS</t>
  </si>
  <si>
    <t xml:space="preserve"> SAN PEDRO</t>
  </si>
  <si>
    <t xml:space="preserve"> MONCLOVA</t>
  </si>
  <si>
    <t xml:space="preserve"> SALTILLO</t>
  </si>
  <si>
    <t xml:space="preserve"> TORREON</t>
  </si>
  <si>
    <t xml:space="preserve"> RAMOS ARIZPE</t>
  </si>
  <si>
    <t xml:space="preserve"> COLIMA</t>
  </si>
  <si>
    <t xml:space="preserve"> VALLE DE LAS GARZAS</t>
  </si>
  <si>
    <t xml:space="preserve"> PALENQUE</t>
  </si>
  <si>
    <t>Debido al contexto sociopolítico y climatológico, los CAE no pudieron recolectar todos los accesorios.</t>
  </si>
  <si>
    <t xml:space="preserve"> BOCHIL</t>
  </si>
  <si>
    <t xml:space="preserve"> OCOSINGO</t>
  </si>
  <si>
    <t xml:space="preserve"> PICHUCALCO</t>
  </si>
  <si>
    <t xml:space="preserve"> SAN CRISTOBAL DE LAS CASAS</t>
  </si>
  <si>
    <t xml:space="preserve"> TUXTLA GUTIERREZ</t>
  </si>
  <si>
    <t xml:space="preserve"> TONALA</t>
  </si>
  <si>
    <t xml:space="preserve"> COMITAN DE DOMINGUEZ</t>
  </si>
  <si>
    <t xml:space="preserve"> VILLAFLORES</t>
  </si>
  <si>
    <t xml:space="preserve"> LAS MARGARITAS</t>
  </si>
  <si>
    <t xml:space="preserve"> TAPACHULA</t>
  </si>
  <si>
    <t xml:space="preserve"> HUEHUETAN</t>
  </si>
  <si>
    <t xml:space="preserve"> JUAREZ</t>
  </si>
  <si>
    <t>Oficio INE/02JDE/VOE-0074/2024, El día de la JE Ciuadad Juáre epermentó un fenómeno climatológico consstene en ráfagas de viento lo cual dañó el equipamiento, así mismo, la mayoría de las seccioes se encuenyttran enclavadas en sectores de alta marginación, lo que ocoaciono que muchas viviendas se negaran a regresar el equipamiento otorgado.</t>
  </si>
  <si>
    <t>Oficio INE/03JDE/VOE/091/2024, no se pudieron recuperar en os domicilios de las casillas, toda vez, que no fueron proporcionados por los propietarios.</t>
  </si>
  <si>
    <t xml:space="preserve"> DELICIAS</t>
  </si>
  <si>
    <t>INE-CHIH-JLE-VOE-181-2024, el dia posterior a la jornada electoral, cuando acudieron a recuperar el material electorales, este ya no se encontraba en las escuelas y domicilios particulares y para el caso de las lonas algunas se encontraban dañadas, mismas que fueron recuperadas, pero no se capturaron como tales por no encontrarse en buen estado.</t>
  </si>
  <si>
    <t xml:space="preserve"> CHIHUAHUA</t>
  </si>
  <si>
    <t xml:space="preserve"> CUAUHTEMOC</t>
  </si>
  <si>
    <t xml:space="preserve"> INE-CHIH-JLE-VOE-181-2024, los propietarios de algunas viviendas se negaran a regresar el equipamiento otorgado a las casillas</t>
  </si>
  <si>
    <t xml:space="preserve"> HIDALGO DEL PARRAL</t>
  </si>
  <si>
    <t>CIUDAD DE MÉXICO</t>
  </si>
  <si>
    <t xml:space="preserve"> GUSTAVO A  MADERO</t>
  </si>
  <si>
    <t xml:space="preserve">Oficio INE/01JDE-CM/1633/202, los propietarios de los inmuebles consideran este material como parte del pago por el préstamo de este, por lo tanto, no regresaron las lonas al finalizar la JE. </t>
  </si>
  <si>
    <t>Los focos y portalámparas quedaron ubicados en las instalaciones de los domicilios donde se instalaron las casillas electorales y los dueños ya no permitieron la recolección.</t>
  </si>
  <si>
    <t xml:space="preserve"> AZCAPOTZALCO</t>
  </si>
  <si>
    <t xml:space="preserve"> IZTAPALAPA</t>
  </si>
  <si>
    <t>La alquiladora no logró recuperar cuatro sillas, y los propietarios de los inmuebles no hicieron ningún comentario al respecto.
La alquiladora no logró recuperar dos tablones, y los propietarios de los inmuebles no hicieron ningún comentario al respecto.</t>
  </si>
  <si>
    <t xml:space="preserve"> TLALPAN</t>
  </si>
  <si>
    <t>Los dueños del inmueble donde se instaló la casilla 3900 Básica se negaron a devolver las extensiones.</t>
  </si>
  <si>
    <t xml:space="preserve"> LA MAGDALENA CONTRERAS</t>
  </si>
  <si>
    <t>La CAE reportó que el material no se encontró en los inmuebles de las casillas y, en algunos casos, los propietarios de los inmuebles se negaron a devolverlo.</t>
  </si>
  <si>
    <t xml:space="preserve"> COYOACAN</t>
  </si>
  <si>
    <t xml:space="preserve"> TLAHUAC</t>
  </si>
  <si>
    <t>Los Capacitadores Asistentes Electorales informaron a la Vocalía de Organización Electoral que, al recuperar los materiales electorales y de equipamiento, no encontraron las lámparas o equivalentes correspondientes a las casillas instaladas en las secciones 5603, 5602, 3629, 3688, 3691, 3648, 3620 E1, 5624 y 3718 para la Jornada Electoral.
Los Capacitadores Asistentes Electorales reportaron a la Vocalía de Organización Electoral que, al recuperar los materiales electorales y de equipamiento, ya no encontraron los accesorios eléctricos correspondientes a las casillas instaladas en las secciones 3609, 3629, 3633, 3648, 3711 y 3718 para la Jornada Electoral.</t>
  </si>
  <si>
    <t xml:space="preserve"> MIGUEL HIDALGO</t>
  </si>
  <si>
    <t xml:space="preserve">No se recuperaron las extensiones eléctricas. El propietario del inmueble se negó a entregarlas, argumentando que los funcionarios se las llevaron. Al regresar a la casilla, no se pudieron encontrar y el responsable no supo quién las había retirado.
</t>
  </si>
  <si>
    <t xml:space="preserve"> VENUSTIANO CARRANZA</t>
  </si>
  <si>
    <t>No se pudieron recuperar las accesorios eléctricos por las siguientes razones: 1. El propietario no quiso devolverlas. 2. Al regresar al lugar donde se instaló la casilla, no se encontraron, y el responsable no supo decir quién las llevó.
Robo de mobiliario derivado de disturbios y agresiones en la Casilla Especial instalada en la Terminal TAPO, provocados por la ciudadanía inconforme, terminal TAPO</t>
  </si>
  <si>
    <t xml:space="preserve"> IZTACALCO</t>
  </si>
  <si>
    <t>Hubo un faltante de 147 extensiones. Los CAE manifestaron que los propietarios de los inmuebles no las devolvieron, y la mayoría informó que las dejaron a solicitud de estos últimos, ya que en procesos electorales anteriores solían regalarlas después de la Jornada Electoral.</t>
  </si>
  <si>
    <t xml:space="preserve"> BENITO JUAREZ</t>
  </si>
  <si>
    <t xml:space="preserve"> ALVARO OBREGON</t>
  </si>
  <si>
    <t> Los accesorios eléctricos se extraviaron conforme a lo especificado por algunas/os CAE.
Los focos se rompieron y/o fundieron, mientras que las lámparas fueron extraviadas durante la Jornada Electoral.</t>
  </si>
  <si>
    <t xml:space="preserve"> XOCHIMILCO</t>
  </si>
  <si>
    <t> El CAE reportó el extravió de las extensiones durante la integración del expediente de casilla</t>
  </si>
  <si>
    <t>Solo se recuperaron 110 extensiones completas, con foco y 4 más.</t>
  </si>
  <si>
    <t xml:space="preserve"> VICTORIA DE DURANGO</t>
  </si>
  <si>
    <t>Para el caso de lampara y equivalentes en donde se adquirieron focos, lámparas tubulares y de mano (linternas) y sockets, los CAE refirieron que no fue posible su recuperación toda vez que los responsables o propietarios de los inmuebles solicitaron poderse quedar con ellos, toda vez que por el préstamo del espacio no se les otorga ningún recurso.</t>
  </si>
  <si>
    <t xml:space="preserve"> GOMEZ PALACIO</t>
  </si>
  <si>
    <t>En cuanto a los accesorios eléctricos se informa que se adquirieron extensiones eléctricas, refiriendo las y los CAE que no fue posible su recuperación toda vez que los responsables o propietarios de los inmuebles solicitaron poderse quedar con ellos, toda vez que por el préstamo del espacio no se les otorga ningún recurso.</t>
  </si>
  <si>
    <t xml:space="preserve"> LERDO</t>
  </si>
  <si>
    <t>"En relación con las sillas faltantes, durante la recolección del mobiliario faltaron 3 sillas que se repusieron al proveedor del servicio.
Respecto a los daños que se presentaron en los inmuebles donde se instalaron las casillas se hace de conocimiento:
En la sección 276 se instalaron 11 casillas pero solo una sufrió afectación, se extravió una antena de señal para internet, la cual fue repuesta por la  junta distrital a la institución.
En la sección 112 se instalaron 3 casillas, pero en un aula durante la jornada electoral se descompuso un ventilador el cual fue repuesto por la  junta distrital a la institución.
En la sección 172 se instalaron 2 casillas, pero en una durante la jornada electoral una ciudadana perdió el equilibrio y cayó sobre un ventilador quedando fuera de servicio, el cual fue por la  junta distrital a la institución.
En la sección 1400 se instalaron 3 casillas y sufrió daño la chapa de la entrada principal y un candado del portón, los cuales fueron repuestos por la  junta distrital a la institución.
En la sección 111 se instalaron 12 casillas, y en salón se dañaron 2 sillas, que fueron repuestas por la junta distrital a la institución."</t>
  </si>
  <si>
    <t xml:space="preserve"> SAN LUIS DE LA PAZ</t>
  </si>
  <si>
    <t xml:space="preserve"> SAN MIGUEL DE ALLENDE</t>
  </si>
  <si>
    <t xml:space="preserve"> LEON</t>
  </si>
  <si>
    <t xml:space="preserve"> GUANAJUATO</t>
  </si>
  <si>
    <t xml:space="preserve"> SAN FRANCISCO DEL RINCON</t>
  </si>
  <si>
    <t xml:space="preserve"> SALAMANCA</t>
  </si>
  <si>
    <t xml:space="preserve"> IRAPUATO</t>
  </si>
  <si>
    <t xml:space="preserve"> URIANGATO</t>
  </si>
  <si>
    <t xml:space="preserve"> CELAYA</t>
  </si>
  <si>
    <t xml:space="preserve"> VALLE DE SANTIAGO</t>
  </si>
  <si>
    <t xml:space="preserve"> ACAMBARO</t>
  </si>
  <si>
    <t xml:space="preserve"> CD_ ALTAMIRANO</t>
  </si>
  <si>
    <t xml:space="preserve"> ACAPULCO</t>
  </si>
  <si>
    <t xml:space="preserve"> ZIHUATANEJO</t>
  </si>
  <si>
    <t xml:space="preserve"> TLAPA</t>
  </si>
  <si>
    <t>Precisando que en algunas casillas no fue posible recuperar la totalidad de materiales de equipamiento debido a que se debían atender varias casillas a la vez, habiendo una buena distancia de por medio, y apoyar en el escrutinio y cómputo de las casillas, lo que dificultó avocarse a la recuperación de la totalidad de los materiales, así como a las horas en que se estuvo concluyendo el armado de las cajas paquetes electorales, lo que con la obscuridad de la noche y el cansancio de los CAE originó faltantes.</t>
  </si>
  <si>
    <t xml:space="preserve"> CHILAPA</t>
  </si>
  <si>
    <t xml:space="preserve"> CHILPANCINGO</t>
  </si>
  <si>
    <t xml:space="preserve"> OMETEPEC</t>
  </si>
  <si>
    <t xml:space="preserve"> HUEJUTLA DE REYES</t>
  </si>
  <si>
    <t xml:space="preserve"> IXMIQUILPAN</t>
  </si>
  <si>
    <t xml:space="preserve"> ACTOPAN</t>
  </si>
  <si>
    <t xml:space="preserve"> TULANCINGO DE BRAVO</t>
  </si>
  <si>
    <t>Mediante el oficio número INE/HGO/JLE/VOE/181/2024 informan que,  no se logró realizar en su totalidad derivado de los actos de violencia y vandalismo que se presentaron en las casillas del municipio de Cuautepec de Hinojosa durante la etapa de escrutinio y cómputo de casillas y recolección de paquetes, en cuyos casos, hubo daño a los bienes materiales.</t>
  </si>
  <si>
    <t xml:space="preserve"> EL LLANO PRIMERA SECCION</t>
  </si>
  <si>
    <t xml:space="preserve"> PACHUCA DE SOTO</t>
  </si>
  <si>
    <t xml:space="preserve"> TEPEAPULCO</t>
  </si>
  <si>
    <t xml:space="preserve"> TEQUILA</t>
  </si>
  <si>
    <t xml:space="preserve"> LAGOS DE MORENO</t>
  </si>
  <si>
    <t xml:space="preserve"> TEPATITLAN DE MORELOS</t>
  </si>
  <si>
    <t xml:space="preserve"> ZAPOPAN</t>
  </si>
  <si>
    <t xml:space="preserve"> PUERTO VALLARTA</t>
  </si>
  <si>
    <t xml:space="preserve"> NUEVO MEXICO</t>
  </si>
  <si>
    <t xml:space="preserve"> GUADALAJARA</t>
  </si>
  <si>
    <t xml:space="preserve"> SANTA CRUZ DE LAS FLORES</t>
  </si>
  <si>
    <t xml:space="preserve"> SANTA MARIA TEQUEPEXPAN</t>
  </si>
  <si>
    <t xml:space="preserve"> TLAJOMULCO DE ZUÑIGA</t>
  </si>
  <si>
    <t xml:space="preserve"> LA BARCA</t>
  </si>
  <si>
    <t xml:space="preserve"> TLAQUEPAQUE</t>
  </si>
  <si>
    <t xml:space="preserve"> JOCOTEPEC</t>
  </si>
  <si>
    <t xml:space="preserve"> AUTLAN DE NAVARRO</t>
  </si>
  <si>
    <t xml:space="preserve"> CIUDAD GUZMAN</t>
  </si>
  <si>
    <t>MÉXICO</t>
  </si>
  <si>
    <t xml:space="preserve"> JILOTEPEC DE MOLINA ENRIQUEZ</t>
  </si>
  <si>
    <t xml:space="preserve"> SANTA MARIA TULTEPEC</t>
  </si>
  <si>
    <t xml:space="preserve"> ATLACOMULCO DE FABELA</t>
  </si>
  <si>
    <t xml:space="preserve"> CIUDAD NICOLAS ROMERO Y/O CENTRO HISTORICO SAN PEDRO AZCAPOTZALTONGO </t>
  </si>
  <si>
    <t>Mediante el oficio número INE/JDE04/VOE/1850/2024 informa que 50 extensiones eléctricas, 30 lámparas y 100 focos fueron extraviadas a la conclusión de la Jornada Electoral</t>
  </si>
  <si>
    <t xml:space="preserve"> TEOTIHUACAN DE ARISTA</t>
  </si>
  <si>
    <t xml:space="preserve"> COACALCO DE BERRIOZABAL</t>
  </si>
  <si>
    <t>Mediante el oficio número INE-JDE06-MEX/VOE/1025/2024 informa que accesorios eléctrico y lámparas fueron perdidas y en malas condiciones</t>
  </si>
  <si>
    <t xml:space="preserve"> CUAUTITLAN IZCALLI</t>
  </si>
  <si>
    <t xml:space="preserve"> TULTITLAN DE MARIANO ESCOBEDO</t>
  </si>
  <si>
    <t xml:space="preserve">Mediante el oficio número INE-JDE08-MEX/VOE/155/2024 informa solamente sobre materiales electorales, no sobre equipamiento o acondicionamiento </t>
  </si>
  <si>
    <t xml:space="preserve"> SAN FELIPE DEL PROGRESO</t>
  </si>
  <si>
    <t xml:space="preserve"> ECATEPEC DE MORELOS</t>
  </si>
  <si>
    <t xml:space="preserve"> IXTAPALUCA</t>
  </si>
  <si>
    <t xml:space="preserve"> TEPEXPAN</t>
  </si>
  <si>
    <t xml:space="preserve"> CIUDAD ADOLFO LOPEZ MATEOS</t>
  </si>
  <si>
    <t xml:space="preserve">Mediante el oficio número INE-16JDE/VOE/1109/2024 informa que 43 accesorioe eléctrico fueron extraviados al finalizar la jornada elelctoral, así como también focos.  </t>
  </si>
  <si>
    <t xml:space="preserve">Mediante el oficio número INE-JDE17-MÉX/VOE/166/2024 informa que no fue posible recuperar 70 extensiones, ya 
que dichos elementos, fueron extraviados a la conclusión de la Jornada Electoral, así mismo una lampara de emergencia tampoco fue recuperada. </t>
  </si>
  <si>
    <t xml:space="preserve"> HUIXQUILUCAN DE DEGOLLADO</t>
  </si>
  <si>
    <t>Mediante el oficio número INE-18JDE-MEX/VOE/169/2024 informa que  67 accesorioes eléctricos y 44 lámparas fueron extraviadas al término del excrutinio y cómputo.</t>
  </si>
  <si>
    <t xml:space="preserve"> TLALNEPANTLA DE BAZ</t>
  </si>
  <si>
    <t xml:space="preserve"> OJO DE AGUA</t>
  </si>
  <si>
    <t>Mediante el oficio número INE-JDE20-MÉX/VOE/2004/2024 informa que  5 extensiones, 6 focos y 21 lámparas de mano fueron extraviadas</t>
  </si>
  <si>
    <t xml:space="preserve"> AMECAMECA DE JUAREZ</t>
  </si>
  <si>
    <t>Oficio INE_JDE21-MEX/1017/VOE/2024, Los accesorioe eléctricos y lámparas no fueron posible recuperarlos, algunas lámparas se rompieron o se fundieron.</t>
  </si>
  <si>
    <t xml:space="preserve"> NAUCALPAN DE JUAREZ</t>
  </si>
  <si>
    <t xml:space="preserve"> LERMA DE VILLADA</t>
  </si>
  <si>
    <t>Mediante el oficio número INE-JDE24-MÉX/VOE/1969/2024 informa que no se pudo recuperar nada debido a que fue sustraido por las personas que iniciaron el disturbio en la casilla.</t>
  </si>
  <si>
    <t xml:space="preserve"> CHIMALHUACAN</t>
  </si>
  <si>
    <t>Mediante el oficio número INE-25JDE-MEX/VOE/442/2024 informa que no se recuperó la totalida de lámparas debido a que se extraviaron durante la jornada.</t>
  </si>
  <si>
    <t xml:space="preserve"> TOLUCA DE LERDO</t>
  </si>
  <si>
    <t xml:space="preserve"> METEPEC</t>
  </si>
  <si>
    <t>Mediante el oficio número INE-27-JDE-MEX/VOE/194/2024 informa que:
 Extravió del material dentro de la casilla a la clausura de estas
 Material entregado al IEEM por error y que no ha sido recuperado debido a que sus bodegas 
estan cerradas
 Sustracción del material por personas ajenas a la casilla
Reporte de la existencia de material y cantidade</t>
  </si>
  <si>
    <t xml:space="preserve"> ZUMPANGO DE OCAMPO</t>
  </si>
  <si>
    <t>Mediante el oficio número INE-JDE28-MÉX/VOE/193/2024 informa que hubieron faltantes derivado de los hechos ocurridos en el municipiode Zumpango.</t>
  </si>
  <si>
    <t xml:space="preserve"> CD_ NEZAHUALCOYOTL</t>
  </si>
  <si>
    <t>Mediante el oficio número INE-JDE29-MÉX/VOE/02708/2024 informa que los Accesorios Eléctricos, focos y linternas feron perdiada y en malas condiciones, además se solicitó al IEEM verificar si existe material en las oficinas centrales.</t>
  </si>
  <si>
    <t xml:space="preserve"> VALLE DE CHALCO SOLIDARIDAD</t>
  </si>
  <si>
    <t xml:space="preserve"> CHALCO DE DIAZ COVARRUBIAS</t>
  </si>
  <si>
    <t xml:space="preserve"> TENANCINGO DE DEGOLLADO</t>
  </si>
  <si>
    <t>Mediante odficio número INE-JDE35-MEX/VOE/109/2024 se informa que informar que durante la Jornada Electoral diversos 
artículos sufrieron daños que los dejaron sin posibilidad de ser reutilizados, y en algunos  casos, se sufrió el robo de dichos elementos.</t>
  </si>
  <si>
    <t xml:space="preserve"> TEJUPILCO DE HIDALGO</t>
  </si>
  <si>
    <t xml:space="preserve"> TEOLOYUCAN</t>
  </si>
  <si>
    <t xml:space="preserve"> TEXCOCO DE MORA</t>
  </si>
  <si>
    <t xml:space="preserve">Oficio INE_JDE38-MEX/VOE/175/2024, informan que los faltantes en accesorios eléctricos, no se entregaron a la Junta Distrital </t>
  </si>
  <si>
    <t xml:space="preserve"> LOS REYES ACAQUILPAN</t>
  </si>
  <si>
    <t>Mediante el oficio númeroJDE39/VE/VOE/1075/2024 informa que no se recucuperó el total debido a que se extraviaron en el trancurso de la Jornada.</t>
  </si>
  <si>
    <t xml:space="preserve"> SAN MIGUEL ZINACANTEPEC</t>
  </si>
  <si>
    <t xml:space="preserve"> Mediante el oficio número INE-JDE40-MÉX/VE/VOE/0452/2024 informa que 8 accesorios eléctrico y 18 lámparas fueron extraviadas por el CAE.</t>
  </si>
  <si>
    <t xml:space="preserve">MICHOACÁN </t>
  </si>
  <si>
    <t xml:space="preserve"> LAZARO CARDENAS</t>
  </si>
  <si>
    <t>No se recuperaron el 100% de los focos ya que los Capacitadores Asistentes Electorales al trasportarlos se les dañaron y  no les fue posible entregarlos, otro motivo fue que en las escuelas donde se instalaron casillas no les permitieron retirar los focos. Es importante mencionar que el 42% de los focos utilizados en el PE 2023-2024 fueron comprados y utilizados en el PE 2020-2021.
No se recuperaron el 100% de los accesorios eléctricos: debido a que la ciudadanía se llevó el material eléctrico, esto cuando el Capacitador y Asistente Electoral se encontraba recogiendo el material en otras casillas de su ARE, también en los casos en que el Capacitador y Asistente Electoral Local atendió alguna casilla se retiraron sin recuperar el material.  Es importante mencionar que el 84.76% del material fue adquirido y utilizado en procesos electorales pasados.</t>
  </si>
  <si>
    <t xml:space="preserve"> APATZINGAN DE LA CONSTITUCION</t>
  </si>
  <si>
    <t>En el caso de mesas y sillas no recuperadas, se debe a que en las casillas donde se registra el faltante, se perdieron mesas o sillas, las personas asistentes en el domicilio se las llevaron y los CAE no se dieron cuenta. En el caso del material eléctrico se les ha estado pidiendo el regreso de los mismos a los CAES y Supevisores, sin embargo no se ha tenido éxito.</t>
  </si>
  <si>
    <t xml:space="preserve"> HEROICA ZITACUARO</t>
  </si>
  <si>
    <t xml:space="preserve"> JIQUILPAN DE JUAREZ</t>
  </si>
  <si>
    <t xml:space="preserve"> ZAMORA DE HIDALGO</t>
  </si>
  <si>
    <t>No se lograron recuperar, toda vez que se negaron a entregarlas en los inmuebles, argumentando que no se encontraban al interior.</t>
  </si>
  <si>
    <t xml:space="preserve"> CIUDAD HIDALGO</t>
  </si>
  <si>
    <t xml:space="preserve"> ZACAPU</t>
  </si>
  <si>
    <t xml:space="preserve"> MORELIA</t>
  </si>
  <si>
    <t>Los responsables de inmuebles se dejaron el material porque consideraron que el apoyo económico otorgado era insuficiente.</t>
  </si>
  <si>
    <t xml:space="preserve"> URUAPAN DEL PROGRESO</t>
  </si>
  <si>
    <t xml:space="preserve"> PATZCUARO</t>
  </si>
  <si>
    <t xml:space="preserve"> CUERNAVACA</t>
  </si>
  <si>
    <t>LA PERSONA CAPACITADORA CONFIRMA QUE NO SE RECUPERÓ EL MATERIAL DERIVADO DE LA HORA EN LA QIUE CLAUSURARON LAS CASILLAS</t>
  </si>
  <si>
    <t xml:space="preserve"> JIUTEPEC</t>
  </si>
  <si>
    <t>El CAE indicó que la pérdida del material electoral se debió al que el conteo terminó hasta altas horas de la noche y por la premura de entregar el paquete electoral, el cierre de la casilla fue caótico, al otro día regresó a buscar el material que se percató que le faltaba pero ya no lo encontró.</t>
  </si>
  <si>
    <t xml:space="preserve"> CUAUTLA</t>
  </si>
  <si>
    <t xml:space="preserve"> LOS PILARES</t>
  </si>
  <si>
    <t>Se presentó un incidente de seguridad generalizado en la zona donde se encontraba instalada la casilla/s, lo cual imposibilitó que se pudiera recuperar el total de material.</t>
  </si>
  <si>
    <t xml:space="preserve"> YAUTEPEC</t>
  </si>
  <si>
    <t xml:space="preserve"> SANTIAGO IXCUINTLA</t>
  </si>
  <si>
    <t xml:space="preserve"> TEPIC</t>
  </si>
  <si>
    <t xml:space="preserve"> COMPOSTELA</t>
  </si>
  <si>
    <t>NUEVO LEÓN</t>
  </si>
  <si>
    <t xml:space="preserve"> SANTA CATARINA</t>
  </si>
  <si>
    <t xml:space="preserve"> APODACA</t>
  </si>
  <si>
    <t xml:space="preserve"> GRAL_ ESCOBEDO</t>
  </si>
  <si>
    <t>En la sección 433 C2 se omitió la captura de la recuperación del equipamiento de dicha casilla, lo cual justifica las 2 mesas y 6 sillas faltantes, las cuáles si fueron recuperadas sin ningún inconveniente. En cuanto a lámparas o equivalentes y accesorios eléctricos, se realizó la captura del material recuperado en buen estado, pues algunos de los focos, sockets, y extensiones, se dañaron y perdieron porque los propietarios de los inmuebles no quisieron devolverlos.</t>
  </si>
  <si>
    <t xml:space="preserve"> SAN NICOLAS DE LOS GARZA</t>
  </si>
  <si>
    <t xml:space="preserve"> MONTERREY</t>
  </si>
  <si>
    <t>No se recuperaron por el CAE, debido a que los insumos eléctricos se rompieron</t>
  </si>
  <si>
    <t xml:space="preserve"> FRACC  VALLE DE LINCOLN</t>
  </si>
  <si>
    <t xml:space="preserve"> GUADALUPE</t>
  </si>
  <si>
    <t>Por omisión no se capturo en el SUC recuperados</t>
  </si>
  <si>
    <t xml:space="preserve"> LINARES</t>
  </si>
  <si>
    <t>Se obtuvieron todos los artículos requeridos, se recuperaron algunos en cuanto a material eléctrico</t>
  </si>
  <si>
    <t>Fueron recuperados todos los artículos de equipamiento; sin embargo, se omitió capturar en el SUC la recuperación de 6 mesas, 18 sillas, 3 lámparas o equivalentes y 1 accesorio eléctrico.</t>
  </si>
  <si>
    <t xml:space="preserve"> SALINAS VICTORIA</t>
  </si>
  <si>
    <t xml:space="preserve"> PESQUERIA</t>
  </si>
  <si>
    <t xml:space="preserve"> SAN JUAN BAUTISTA TUXTEPEC</t>
  </si>
  <si>
    <t xml:space="preserve"> TEOTITLAN DE FLORES MAGON</t>
  </si>
  <si>
    <t xml:space="preserve"> HEROICA CIUDAD DE HUAJUAPAN DE LEON</t>
  </si>
  <si>
    <t xml:space="preserve"> TLACOLULA DE MATAMOROS</t>
  </si>
  <si>
    <t xml:space="preserve">Por acuerdo de asamblea, derivado de problemas sociales y bloqueo de las vias de comunicación, la autoridad municipal de Capulalpam de Méndez, Oaxaca, no permitió la instalación de las casillas básica y contigua 1 correspondientes a la sección electoral 2407. Debido a lo anterior, el mobiliario no fue utilizdo el dia 2 de junio. </t>
  </si>
  <si>
    <t xml:space="preserve"> SALINA CRUZ</t>
  </si>
  <si>
    <t xml:space="preserve"> HEROICA CIUDAD DE TLAXIACO</t>
  </si>
  <si>
    <t xml:space="preserve"> CIUDAD IXTEPEC</t>
  </si>
  <si>
    <t xml:space="preserve"> OAXACA DE JUAREZ</t>
  </si>
  <si>
    <t xml:space="preserve"> PUERTO ESCONDIDO</t>
  </si>
  <si>
    <t xml:space="preserve"> MIAHUATLAN DE PORFIRIO DIAZ</t>
  </si>
  <si>
    <t xml:space="preserve"> HUAUCHINANGO DE DEGOLLADO</t>
  </si>
  <si>
    <t xml:space="preserve"> CUAUTILULCO BARRIO</t>
  </si>
  <si>
    <t>Mediante oficio número INE/PUE/JD02/VO/0093/2024 se informa que  por actos de  violencia por parte de la ciudadanía no lograron recuperarse en su totalidad</t>
  </si>
  <si>
    <t xml:space="preserve"> TEZIUTLAN</t>
  </si>
  <si>
    <t xml:space="preserve"> LIBRES</t>
  </si>
  <si>
    <t xml:space="preserve"> SAN MARTIN TEXMELUCAN DE LABASTIDA</t>
  </si>
  <si>
    <t>Mediante oficio número  INE/PUE/JD05/VOE/7074/2024 se informa que al momento de recuperar el equipamiento ya no se encontraban en el lugar.</t>
  </si>
  <si>
    <t xml:space="preserve"> HEROICA PUEBLA DE ZARAGOZA</t>
  </si>
  <si>
    <t xml:space="preserve"> TEPEACA</t>
  </si>
  <si>
    <t xml:space="preserve"> CIUDAD SERDAN</t>
  </si>
  <si>
    <t xml:space="preserve"> CHOLULA DE RIVADAVIA</t>
  </si>
  <si>
    <t xml:space="preserve"> ATLIXCO</t>
  </si>
  <si>
    <t xml:space="preserve"> IZUCAR DE MATAMOROS</t>
  </si>
  <si>
    <t xml:space="preserve"> TEHUACAN</t>
  </si>
  <si>
    <t xml:space="preserve"> AJALPAN</t>
  </si>
  <si>
    <t>QUERÉTARO</t>
  </si>
  <si>
    <t xml:space="preserve"> CADEREYTA DE MONTES</t>
  </si>
  <si>
    <t xml:space="preserve"> SAN JUAN DEL RIO</t>
  </si>
  <si>
    <t xml:space="preserve"> SANTIAGO DE QUERETARO</t>
  </si>
  <si>
    <t>Mediante oficio número INE/QRO/JLE/VOE/064/2024 se informa que se extraviaron  algunas mesas y sillas</t>
  </si>
  <si>
    <t xml:space="preserve"> PEDRO ESCOBEDO</t>
  </si>
  <si>
    <t xml:space="preserve"> PLAYA DEL CARMEN</t>
  </si>
  <si>
    <t>Mediante oficio número INE/01JDE/QR/VOE/0150/2024 se informa que las mesas fueron dañadas y las sillas staban deterioradas por el uso</t>
  </si>
  <si>
    <t xml:space="preserve"> CHETUMAL</t>
  </si>
  <si>
    <t xml:space="preserve"> CANCUN</t>
  </si>
  <si>
    <t>SAN LUIS POTOSÍ</t>
  </si>
  <si>
    <t xml:space="preserve"> MATEHUALA</t>
  </si>
  <si>
    <t xml:space="preserve"> SOLEDAD DE GRACIANO SANCHEZ</t>
  </si>
  <si>
    <t xml:space="preserve"> RIOVERDE</t>
  </si>
  <si>
    <t xml:space="preserve"> CIUDAD VALLES</t>
  </si>
  <si>
    <t xml:space="preserve"> SAN LUIS POTOSI</t>
  </si>
  <si>
    <t xml:space="preserve"> TAMAZUNCHALE</t>
  </si>
  <si>
    <t xml:space="preserve"> MAZATLAN</t>
  </si>
  <si>
    <t xml:space="preserve"> LOS MOCHIS</t>
  </si>
  <si>
    <t xml:space="preserve"> GUAMUCHIL</t>
  </si>
  <si>
    <t xml:space="preserve"> GUASAVE</t>
  </si>
  <si>
    <t xml:space="preserve"> CULIACAN DE ROSALES</t>
  </si>
  <si>
    <t xml:space="preserve"> SAN LUIS RIO COLORADO</t>
  </si>
  <si>
    <t xml:space="preserve"> NOGALES</t>
  </si>
  <si>
    <t>se informa que en el apartado de recuperación de equipamiento y acondicionamiento existen diferencias de recuperación de equipamiento en la 02 Consejo Distrital, esto debido a que no fue posible recuperar 2 mesas y 5 Sillas, ya que el proveedor al ir por dicho equipamiento no localizo estos mesas y sillas, ya que fueron sustraídos por la ciudadanía que acudió a votar el día de la Jornada Electoral.</t>
  </si>
  <si>
    <t xml:space="preserve"> HERMOSILLO</t>
  </si>
  <si>
    <t xml:space="preserve"> GUAYMAS</t>
  </si>
  <si>
    <t xml:space="preserve"> CD_ OBREGON</t>
  </si>
  <si>
    <t xml:space="preserve"> NAVOJOA</t>
  </si>
  <si>
    <t xml:space="preserve"> MACUSPANA</t>
  </si>
  <si>
    <t>Se trata de focos que se colocaron en la ubicación de la casilla, que no se retiran después de la Jornada Electoral</t>
  </si>
  <si>
    <t xml:space="preserve"> HEROICA CARDENAS</t>
  </si>
  <si>
    <t>Informan que al momento de recuperar el equipamiento ya no se encontraba ya que fueron colocados en lugares públicos.
Casillas 49 Básica, se llegó al acuerdo con el proveedor para que en un término de 60 días naturales, contados a partir del día siguiente de la jornada electoral, se reponga el bien, sin costo de arrendamiento; pasado el plazo establecido, se generará costo de arrendamiento, por día, por el mobiliario extraviado</t>
  </si>
  <si>
    <t xml:space="preserve"> COMALCALCO</t>
  </si>
  <si>
    <t xml:space="preserve"> VILLAHERMOSA</t>
  </si>
  <si>
    <t xml:space="preserve">La empresa arrendadora retiro 3 messas durante la distribucion de mesas y sillas previo a la Jornada Electoral
Para la sedes de la casilla 393C2 fueron contratados dos mesas y 13 sillas, equipamiento que fue recuperado, sin embargo no pudo ser capturado en el SUC  </t>
  </si>
  <si>
    <t xml:space="preserve"> PARAISO</t>
  </si>
  <si>
    <t>Los materiales que se ocuparon para el equipamiento donde se ubicaron las casillas no fue posible su recuperación total y esto se debió a los diversos actos delictivos que se suscitaron entorno de los Municipios que conforman la 05 Junta Distrital Ejecutiva Tabasco.</t>
  </si>
  <si>
    <t xml:space="preserve"> RANCHERIA IXTACOMITAN 1RA SECCION</t>
  </si>
  <si>
    <t xml:space="preserve"> NUEVO LAREDO</t>
  </si>
  <si>
    <t xml:space="preserve"> REYNOSA</t>
  </si>
  <si>
    <t xml:space="preserve"> RIO BRAVO</t>
  </si>
  <si>
    <t xml:space="preserve"> H_ MATAMOROS</t>
  </si>
  <si>
    <t xml:space="preserve"> CIUDAD VICTORIA</t>
  </si>
  <si>
    <t xml:space="preserve"> CIUDAD MANTE</t>
  </si>
  <si>
    <t xml:space="preserve"> TAMPICO</t>
  </si>
  <si>
    <t xml:space="preserve"> APIZACO</t>
  </si>
  <si>
    <t xml:space="preserve"> TLAXCALA DE XICOHTENCATL</t>
  </si>
  <si>
    <t xml:space="preserve"> ZACATELCO</t>
  </si>
  <si>
    <t xml:space="preserve"> PANUCO</t>
  </si>
  <si>
    <t xml:space="preserve"> ALAMO</t>
  </si>
  <si>
    <t xml:space="preserve"> COSOLEACAQUE</t>
  </si>
  <si>
    <t xml:space="preserve"> BOCA DEL RIO</t>
  </si>
  <si>
    <t xml:space="preserve"> POZA RICA DE HIDALGO</t>
  </si>
  <si>
    <t xml:space="preserve"> PAPANTLA DE OLARTE</t>
  </si>
  <si>
    <t xml:space="preserve"> MARTINEZ DE LA TORRE</t>
  </si>
  <si>
    <t xml:space="preserve"> LAS TRANCAS</t>
  </si>
  <si>
    <t xml:space="preserve"> COATEPEC</t>
  </si>
  <si>
    <t xml:space="preserve"> XALAPA</t>
  </si>
  <si>
    <t xml:space="preserve"> COATZACOALCOS</t>
  </si>
  <si>
    <t xml:space="preserve"> VERACRUZ</t>
  </si>
  <si>
    <t>Los accesorios electrícos y las lámparas, no fueron recuperados por las y los CAE</t>
  </si>
  <si>
    <t xml:space="preserve"> HUATUSCO</t>
  </si>
  <si>
    <t>Al respecto se informa que la diferencia de la recuperación de Focos y Extensiones se debe a que en que algunas de las escuelas utilizadas como Ubicaciones de casillas, solicitaron a los CAE estos insumos para continuar con las actividades diarias de las mismas las y los CAEs no recuperaron el insumo sin autorización de la JDE, y al ser extenso el distrito es difícil que personal de la Junta se traslade al termino de la Jornada Electoral para recuperar este material.</t>
  </si>
  <si>
    <t xml:space="preserve"> MINATITLAN</t>
  </si>
  <si>
    <t xml:space="preserve">De los accesorios eléctricos no recuperados son 55 extensiones con socket  y 50 extensiones de enchufe que fueron extraviadas por las y los CAES </t>
  </si>
  <si>
    <t xml:space="preserve"> ORIZABA</t>
  </si>
  <si>
    <t xml:space="preserve"> CORDOBA</t>
  </si>
  <si>
    <t xml:space="preserve"> COSAMALOAPAN</t>
  </si>
  <si>
    <t xml:space="preserve"> ZONGOLICA</t>
  </si>
  <si>
    <t xml:space="preserve"> SAN ANDRES TUXTLA</t>
  </si>
  <si>
    <t xml:space="preserve">YUCATÁN </t>
  </si>
  <si>
    <t xml:space="preserve"> VALLADOLID</t>
  </si>
  <si>
    <t xml:space="preserve">Mediante oficio número INE/JLE/VOE/095/2024 inorma que no se pudieron recuperar la totalidad del equpamiento. </t>
  </si>
  <si>
    <t xml:space="preserve"> PROGRESO</t>
  </si>
  <si>
    <t xml:space="preserve"> MERIDA</t>
  </si>
  <si>
    <t>Mediante oficio número INE/JLE/VOE/095/2024 inorma que los accesorios eléctrico no se pudieron recuperar  debido a que durante la recepción de paquetes los funcionaros de MDC no realizaron distinción entre materiales del mismo tipo para el órgano federal y local.</t>
  </si>
  <si>
    <t xml:space="preserve"> UMAN</t>
  </si>
  <si>
    <t xml:space="preserve"> FRESNILLO</t>
  </si>
  <si>
    <t xml:space="preserve"> JEREZ DE GARCIA SALINAS</t>
  </si>
  <si>
    <t xml:space="preserve"> ZACATECAS</t>
  </si>
  <si>
    <t>Mediante oficio INE/JLE-ZAC/VOE/2573/2024 informan que el faltante es material no recuperado.</t>
  </si>
  <si>
    <r>
      <rPr>
        <b/>
        <sz val="7"/>
        <color theme="1"/>
        <rFont val="Arial"/>
        <family val="2"/>
      </rPr>
      <t xml:space="preserve">Fuente: </t>
    </r>
    <r>
      <rPr>
        <sz val="7"/>
        <color theme="1"/>
        <rFont val="Arial"/>
        <family val="2"/>
      </rPr>
      <t>Elaborado por la Dirección de Operación Regional de la Dirección Ejecutiva de Organización Electoral, con información del Sistema de Ubicación de Casillas para el Proceso Electoral Federal 2023-2024, consultado el 04 de julio de 2024.</t>
    </r>
  </si>
  <si>
    <t>Anexo 7</t>
  </si>
  <si>
    <t>Distribución de acondicionamiento de casillas según, condición de obtenido y recuperado, por tipo, por Entidad Federativa y Distrito Federal</t>
  </si>
  <si>
    <t>Acordonamiento</t>
  </si>
  <si>
    <t xml:space="preserve">Señalización </t>
  </si>
  <si>
    <t xml:space="preserve">Materiales Adicionales </t>
  </si>
  <si>
    <t xml:space="preserve">Carpas </t>
  </si>
  <si>
    <t xml:space="preserve">Lonas </t>
  </si>
  <si>
    <t>Sanitarios</t>
  </si>
  <si>
    <t xml:space="preserve">Toldos </t>
  </si>
  <si>
    <t>Rampa Móvil</t>
  </si>
  <si>
    <t xml:space="preserve">Rampa Fija </t>
  </si>
  <si>
    <t>Pasamanos</t>
  </si>
  <si>
    <t xml:space="preserve">Obtenido </t>
  </si>
  <si>
    <t>Con oficio número INE/JLE/VOE/093/2024 informan que, los materiales al ser bienes de consumo, algunos por su naturaleza ya no se pueden reutilizar y en el caso de las lonas y hule negro señalado, dicho material se dañó durante el transcurso de la jornada electoral o bien, al retirarse para dejar los espacios libres y tal y como lo facilitaron.</t>
  </si>
  <si>
    <t>Dado el contexto social, el CAE no pudo recuperar los elementos del acondicionamiento.</t>
  </si>
  <si>
    <t>Debido a las condiciones climatológicas, no fueron recuperados.</t>
  </si>
  <si>
    <t>El día de la JE Ciuadad Juáre epermentó un fenómeno climatológico consstene en ráfagas de viento lo cual dañó el equipamiento, así mismo, la mayoría de las seccioes se encuenyttran enclavadas en sectores de alta marginación, lo que ocoaciono que muchas viviendas se negaran a regresar el equipamiento otorgado.</t>
  </si>
  <si>
    <t xml:space="preserve"> INE-CHIH-JLE-VOE-181-2024, el dia posterior a la jornada electoral, cuando acudieron a recuperar el material 
electorales, este ya no se encontraba en las escuelas y domicilios particulares y 
para el caso de las lonas algunas se encontraban dañadas, mismas que fueron 
recuperadas, pero no se capturaron como tales por no encontrarse en buen estado.</t>
  </si>
  <si>
    <t xml:space="preserve"> INE-CHIH-JLE-VOE-181-2024, los propietarios de algunas viviendas se negaran a regresar el 
equipamiento otorgado a las casillas (lonas).</t>
  </si>
  <si>
    <t xml:space="preserve">Oficio INE/01JDE-CM/1633/202, los propietarios de los inmuebles consideran este material como parte del pago por el préstamo de este, por lo tanto, no regresaron las lonas al finalizar la JE. 
Sanitarios: Error de captura, la empresa contratada se encargó de recuperar dichos materiales. </t>
  </si>
  <si>
    <t>Nueve lonas no fueron recuperadas, ya que los propietarios de los inmuebles manifestaron su deseo de quedarse con ellas como remuneración, debido a que el apoyo por concepto de limpieza no cubría el tiempo que destinaron a la casilla.
En tres domicilios, los propietarios argumentaron que el personal del INE se llevó las lonas, pero no se pudo corroborar esta afirmación.</t>
  </si>
  <si>
    <t>Los dueños del inmueble donde se instaló la casilla 3900 Básica se negaron a devolver la lona.</t>
  </si>
  <si>
    <t>El CAE fue a recuperar la lona, y el propietario indicó que la alquiladora se había llevado. Sin embargo, al preguntarle a la alquiladora, esta dijo que solo había recuperado sus tablones y sillas.</t>
  </si>
  <si>
    <t>oficio INE/JDE10-CM/1127/202, en esta Junta distrital se ocuparon 80 lonas requeridas en las casillas, de las cuales solo se recuperaron 45 por las siguientes causas:
12 lonas no se encontraron al regresar a la casilla y el responsable no supo quien se las llevo.
Dueños o responsables de los inmuebles consideraron que era muy poco lo que les habían dado por la limpieza y se negaron a devolver 8 lonas.
Cinco dueños y siete responsables de los inmuebles solicitaron quedarse con la lona, a cambio de que nos dejaran instalar la casilla, y al no tener otro lugar que reuniera los requisitos legales se accedió a dejarlas.
Otras 3 lonas se rompieron al momento de quitarlas quedando en condiciones inservibles por lo que el CAE opto por tirarla a la basura</t>
  </si>
  <si>
    <t>Lonas: No se recuperaron las lonas por las siguientes razones:  1. El propietario no la quiso regresar argumentando que los recursos por limpieza fueron insuficientes.  2. El propietario no la quiso regresar argumentando que siempre la han dejado por prestar el domicilio.  3. No se encontró al regresar al lugar donde se instaló la casilla y el responsable no supo decir quien se la llevó.   4. Los vecinos refieren que algunas personas llegaron y las quitaron.
Acordonamiento: Robo de mobiliario derivado de disturbios y agresiones en la casilla Especial provocados por la ciudadanía inconforme, terminal TAPO</t>
  </si>
  <si>
    <t>Hubo un faltante de 92 lonas. Los CAE manifestaron que los propietarios de los inmuebles no las devolvieron, y la mayoría informó que las dejaron a petición de estos últimos, ya que en anteriores procesos electorales solían regalarlas después de la Jornada Electoral.</t>
  </si>
  <si>
    <t xml:space="preserve"> Los CAE manifestaron, que los dueños de los inmuebles se quedaron con las lonas, y en otros casos se extraviaron.</t>
  </si>
  <si>
    <t>Las 12 lonas faltantes no fueron recuperadas de los domicilios donde se colocaron. El argumento  de los propietarios es que, una vez finalizada la Jornada Electoral, un camión del INE o IECM pasó a recoger el material, principalmente las lonas. Se intentó contactar nuevamente con los propietarios sin éxito.</t>
  </si>
  <si>
    <t>"En el caso del acordonamiento se adquirieron 4 rollos de cinta delimitadora amarilla con negro de 100 metros la cual se dividió entre las casillas requirentes, sin embargo, por el material consumible y el uso que se le dio en la Jornada Electoral, no fue posible su recuperación. 
En el caso de la señalización se adquirieron dos letreros los cuales se dejaron colocados en los inmuebles donde se instalaron las casillas.
Respecto de materiales adicionales se informa que se adquirió pintura blanca para mejora de las paredes de los inmuebles, así como pintura azul para pintar las rampas que se crearon a través del convenio de colaboración entre el INE-IEPC-SEP de conformidad con lo señalado en el anexo 25 del RE.
Para el caso de las lonas, refirieron las y los CAE que no fue posible su recuperación toda vez que los responsables o propietarios de los inmuebles solicitaron poderse quedar con la lona, toda vez que por el préstamo del espacio no se les otorgó ningún recurso. 
Se informa que se solicitaron 27 rampas, 26 aportó el OPL y el INE sólo se adquirió 1, la cual se dejó en la escuela a solicitud de la Directora, para beneficio de los alumnos, padres de familia y personal que labora. Cabe mencionar que, las primeras 26 rampas (OPL), se consideraron dentro del convenio de colaboración entre el INE-IEPC-SEED y se quedaron en las instituciones escolares para beneficio de las y los usuarios."</t>
  </si>
  <si>
    <t xml:space="preserve"> CD  ALTAMIRANO</t>
  </si>
  <si>
    <t>El material no se recuperó por ser bienes consumibles, por lo que se desechó después de su uso.</t>
  </si>
  <si>
    <t>Precisando que en algunas casillas no fue posible recuperar la totalidad de materiales de acondicionamiento debido a que se debían atender varias casillas a la vez, habiendo una buena distancia de por medio, y apoyar en el escrutinio y cómputo de las casillas, lo que dificultó avocarse a la recuperación de la totalidad de los materiales, así como a las horas en que se estuvo concluyendo el armado de las cajas paquetes electorales, lo que con la obscuridad de la noche y el cansancio de los CAE originó faltantes.</t>
  </si>
  <si>
    <t xml:space="preserve">Mediante el oficio número INE/HGO/JLE/VOE/181/2024 informan que, En lo correspondiente al acordonamiento, los distritos 04 y 05 refieren que este se llevó 
a cabo con cinta delimitadora desechable, por lo que no fue posible su recuperación, es preciso mencionar que se retiró de las ubicaciones de las casillas para evitar que se convirtiera en basura o estorbo para las personas responsables de los inmuebles. </t>
  </si>
  <si>
    <t>Mediante oficio número INE-JDE01-MEX/VOE/1919/2024, se informa que los 31 rollos de material que se utilizó para el acordonamiento al recolectarlo ya no es útil por o que los CAE lo desecharon</t>
  </si>
  <si>
    <t xml:space="preserve">Mediante el oficio número INE-JDE02-MÉX/VOE/1755/2024 informa que las cintas delimitadoras y las cintas de precaución no se recuperaron </t>
  </si>
  <si>
    <t>Mediante el oficio número INE-JDE06-MEX/VOE/1025/2024 informa que el acordonamiento se utilizó en su totalidad.</t>
  </si>
  <si>
    <t xml:space="preserve">Oficio INE/13JDE-MEX/2073/2024, La cinta utilizada es de un solo uso </t>
  </si>
  <si>
    <t>Mediante oficio número INE-16JDE/VOE/1109/2024, se informa que  las cintas utilizadas se retiraron una vez concluida la jornada y que no fue posible su recuperación.</t>
  </si>
  <si>
    <t>Mediante el oficio número INE-JDE17-MÉX/VOE/166/2024 informa que 46 cintas utilizadas para el acordonamiento se desecharon una vez concluida la Jornada, así mismo 16 cintas para  señalización de la misma manera fueron desechadas ya que no es posible su  reutilización.</t>
  </si>
  <si>
    <t>Las cintas utilizadas para el acordonamiento y para la señalización se consumieron en su uso. Por ese motivo ya no se recuperaron. Las que se capturaron como recuperados en realidad no se utilizaron el día de la Jornada Electoral.</t>
  </si>
  <si>
    <t>Mediante el oficio número INE-JDE20-MÉX/VOE/2004/2024 informa que no se recuperaron las 71 cintas de precaución, mismas que se utilizaron en su totalida para acordonar las casillas.</t>
  </si>
  <si>
    <t>Oficio INE-JDE22-MEX/VOE/180/2024, La cinta es de un solo uso, es desechada ppor el funcionariado de la Mesa Directiva de Casilla.</t>
  </si>
  <si>
    <t>Mediante el oficio número INE-25JDE-MEX/VOE/442/2024 informa que las rampas móviles se dañaron por lo que no fue posible recuperarlas.</t>
  </si>
  <si>
    <t xml:space="preserve">Las cintas utilizadas para el acordonamiento se consumieron en su uso. Por ese motivo ya no se recuperaron. </t>
  </si>
  <si>
    <t xml:space="preserve"> CD  NEZAHUALCOYOTL</t>
  </si>
  <si>
    <t>Mediante el oficio número INE-JDE29-MÉX/VOE/02708/2024 informa que el acordanamiento se utlizó en su totalidad, las lonas fueron perdida, se encontraban en malas condiciones.</t>
  </si>
  <si>
    <t>Mediante odficio número INE-JDE35-MEX/VOE/109/2024 se informa que informar que durante la Jornada Electoral diversos artículos sufrieron daños que los dejaron sin posibilidad de ser reutilizados, y en algunos  casos, se sufrió el robo de dichos elementos.</t>
  </si>
  <si>
    <t>artículos sufrieron daños que los dejaron sin posibilidad de ser reutilizados, y en algunos  casos, se sufrió el robo de dichos elementos.</t>
  </si>
  <si>
    <t xml:space="preserve"> Mediante el oficio número INE-JDE40-MÉX/VE/VOE/0452/2024 informa que las cintas de acordonamiento y señalizción no se recuperaron ya que fueron utilizadas en su totalidad.</t>
  </si>
  <si>
    <t>No se recuperaron el 100% de lonas debido a que en algunos casos: la ciudadanía se las llevó, cuando el Capacitador y Asistente Electoral se encontraba recogiendo el material en otras casillas de su ARE, también cuando el Capacitador y Asistente Electoral Local atendió casillas se retiraron sin recuperar el material. Además, después de la Jornada Electoral al retirar las lonas, se dañaron y ya no fueron entregadas a la Vocalía de Organización Electoral por los Capacitadores. Es importante mencionar que el 100% de las lonas fue adquirido y utilizado en procesos electorales pasados.</t>
  </si>
  <si>
    <t>Lonas no recuperadas, toda vez que el capacitador asistente electoral informó que cuando regresó a la ubicación de la casilla, la lona ya no se encontraba en el lugar.</t>
  </si>
  <si>
    <t>Debido a la entrega del paquete electoral en altas horas de la noche en las instalaciones correspondientes, el material de acondicionamiento quedó resguardado en el domicilio de la casilla electoral. Lamentablemente, durante ese tiempo, dicho material fue sustraído y, a pesar de los esfuerzos realizados, no fue posible su recuperación.</t>
  </si>
  <si>
    <t>Se presentó un incidente de seguridad generalizado en la zona donde se encontraba instalada la casilla/s, lo cual imposibilitó que se pudiera recuperar el total de material</t>
  </si>
  <si>
    <t xml:space="preserve"> GRAL  ESCOBEDO</t>
  </si>
  <si>
    <t>En la Sección 2783 por error se omitió el registro de la recuperación de 6 toldos, se informa que no hubo ningún inconveniente.</t>
  </si>
  <si>
    <t xml:space="preserve">No se recuperaron por el CAE, debido a que las lonas se rompieron </t>
  </si>
  <si>
    <t>Por omisión no se realizó captura de recuperados en el SUC, se dañaron 27 lonas</t>
  </si>
  <si>
    <t>Se obtuvo y se recuperó todo el equipamiento de casillas, no se capturó en el SUC</t>
  </si>
  <si>
    <t>Se omitió capturar en el SUC la obtención de 1 lona y 1 toldo, así como su recuperación; sin embargo, sí se contó con la cantidad total requerida y recuperada</t>
  </si>
  <si>
    <t>Por omisión no se capturó la cantidad correcta en la sección 0774. Se informa que se recuperó la totalidad de toldos.</t>
  </si>
  <si>
    <t>Mediante oficio número  INE/PUE/JDE04/VOE/1556/2024 se informa que  el 
material que se utilizó como acordonamiento no fue recuperado por parte de los 
Capacitadores Asistentes Electorales ya que, a decir de ellos, debido a las condiciones  climáticas y por su uso no se encontraba en buen estado para ser reutilizado para futuras actividades.</t>
  </si>
  <si>
    <t>Mediante oficio número  INE/PUE/JD05/VOE/7074/2024 se informa que no se recuperó ya que durante las acciones de clausura de casilla y de limpieza de las instalciones, el personal SE, CAE, así como los funcionarios, personas propietarias o los responsables de cerrar los inmuebles retiraron 184 piezas de 10 metros cada una, y al ser un material plástico de un solo uso lo desecharon o tiraron en a la basura, sin que lo integraran en los paquetes electorales federales o locales.</t>
  </si>
  <si>
    <t>INE/JDE14/VOE/2167/2024 Se realizó la captura del material recuperado, a excepción de una lona, que se utilizópara la instalación de la casilla perteneciente a la sección electoral 496, tipo Básica, perteneciente al Municipio de Chila, ya que debido a las fuertes ráfagas de viento que se presentaron en el lugar, la lona salió se desprendió, lo cual impidió que  pudiera ser recuperada.</t>
  </si>
  <si>
    <t>No se recuperó el material de acordonamiento ya que sonmateriales consumibles</t>
  </si>
  <si>
    <t xml:space="preserve"> CD  OBREGON</t>
  </si>
  <si>
    <t>Se trata de señalizaciones marcadas en el piso para las personas con discapacidad, que no son recuperables despues de la Jornada Electoral</t>
  </si>
  <si>
    <t>El vandalismo afectó la recuperación de la rampa móvil, la señalización no fue posible recuperarla en su totalidad y los pasamanos fueron colocados de manera fija por lo que no se pudieron recuperar</t>
  </si>
  <si>
    <t>Sección 296 B y C1, Para la sedes de estas casillas fueron contratados dos baños, sin embargo para la Jornada electoral solo se instaló uno.
393 B, Para la sede de esta casilla fue contratado un baño, el cual no fue instalado para la Jornada electoral, además  fue contratado un toldo, el cual no fue instalado para la Jornada electoral.
393 C1 y C2 Para las sedes de estas casillas fue contratado un baño, el cual no fue instalado para la Jornada electoral</t>
  </si>
  <si>
    <t>ubicaron las casillas no fue posible su recuperación total y esto se debió a los diversos actos delictivos que se suscitaron entorno de los Municipios que conforman la 05 Junta Distrital Ejecutiva Tabasco</t>
  </si>
  <si>
    <t xml:space="preserve"> H  MATAMOROS</t>
  </si>
  <si>
    <t>Las lonas faltantes, no fueron recuperadas por los CAE</t>
  </si>
  <si>
    <t>Mediante oficio número INE/JLE/VOE/095/2024 inorma que no se pudieron recuperar la totalidad del equpamiento ya que en la sección 129 la población de la localidad quemó parte del mobiliario</t>
  </si>
  <si>
    <t>Mediante oficio número INE/JDE/04/VOE/0106/202 se informa que, cordonamiento y señalizaciones no fue posible su recuperación al 100% puesto que los mismos no fueron recuperados por los CAES</t>
  </si>
  <si>
    <t>INE/JLE-ZAC/VOE/2573/2024 informan que corresponde a material no recuperado.</t>
  </si>
  <si>
    <t>Anexo 8</t>
  </si>
  <si>
    <t>Seguimiento a la atención de daños reportados, en lugares donde se instalaron casillas el día de la Jornada Electoral, por tipo de domicilio, por Entidad y Distrito Federal</t>
  </si>
  <si>
    <t>Id Estado</t>
  </si>
  <si>
    <t>Sección</t>
  </si>
  <si>
    <t>Atención de daños</t>
  </si>
  <si>
    <t>ESCUELA</t>
  </si>
  <si>
    <t>Se le entregaron  al Director de la Primaria la pintura, bidón de sanitizante y 5 litros de limpiador líquido para piso.</t>
  </si>
  <si>
    <t>Está en la estancia administrativa, sin embargo no se tiene fecha aún.</t>
  </si>
  <si>
    <t>LUGAR PÚBLICO</t>
  </si>
  <si>
    <t>Se comunicó al INE y ya fueron atendidos por el responsable del inmueble</t>
  </si>
  <si>
    <t>Pendiente de atención</t>
  </si>
  <si>
    <t>Atendida, con fecha 25 de junio del presente año, se levantó una minuta de trabajo con motivo la conclusión de las reparaciones y pago de los recursos erogados</t>
  </si>
  <si>
    <t>Los daños se comunicaron a la Junta Distrital. se descarapeló una pared de la escuela y solicitaron que se resanara y pintara. lo hicieron los técnicos de la junta distrital.</t>
  </si>
  <si>
    <r>
      <rPr>
        <b/>
        <sz val="8"/>
        <color theme="1"/>
        <rFont val="Arial"/>
        <family val="2"/>
      </rPr>
      <t>JLE:</t>
    </r>
    <r>
      <rPr>
        <sz val="8"/>
        <color theme="1"/>
        <rFont val="Arial"/>
        <family val="2"/>
      </rPr>
      <t xml:space="preserve"> Se remitió la  póliza de seguro de bienes patrimoniales.
</t>
    </r>
    <r>
      <rPr>
        <b/>
        <sz val="8"/>
        <color theme="1"/>
        <rFont val="Arial"/>
        <family val="2"/>
      </rPr>
      <t>JDE:</t>
    </r>
    <r>
      <rPr>
        <sz val="8"/>
        <color theme="1"/>
        <rFont val="Arial"/>
        <family val="2"/>
      </rPr>
      <t xml:space="preserve"> La JDE refier que se sustituyó el cerrojo de la chapa dañada contratando a un cerrajero pagado por la Vocal de Organización y el CAE, quedando a entera satisfacción con el propietario de la escuela particular. No hubo necesidad de utilizar el seguro.</t>
    </r>
  </si>
  <si>
    <t>Se reporta al INE el daño de dos manerales de lavabo de uno de los sanitarios. Fue atendido por el propietario del inmueble.</t>
  </si>
  <si>
    <t>PARTICULAR</t>
  </si>
  <si>
    <t>Se adquirió candado.</t>
  </si>
  <si>
    <t>Se compró chapa y se instaló con apoyo de personal de la Junta.</t>
  </si>
  <si>
    <t>Los daños fueron comunicados al INE por parte del director de la escuela, sin embargo, fueron atendidos por el responsable del inmueble</t>
  </si>
  <si>
    <t>Los daños fueron comunicados al INE y fueron atendidos y resueltos por el Instituto.</t>
  </si>
  <si>
    <t>Los daños se comunicaron al INE y fueron atendidos y resueltos por el instituto.</t>
  </si>
  <si>
    <t>La escuela manifestó que el toldo que se puso para las casillas daño la pintura de la cancha de básquet ball, y la escuela solicito un galón de pintura de esmalte del mismo color de la pintura de la cancha de básquet ball, el VOE de la jd08 compro el galón de pintura y se le llevo a la escuela.</t>
  </si>
  <si>
    <t>Un funcionario de casillas se sentó en una banca infantil para discapacitados, y la rompió, por lo que la directora de la escuela solicito la reparación de la misma, el VOE de la JDE 08 la mando reparar y se entregó la banca a la directora de la escuela.</t>
  </si>
  <si>
    <t>Menciona el responsable del inmueble que solo hubo daños en el portón, pero que no era necesario repararlo, ya que la institución tiene contemplado la modificación</t>
  </si>
  <si>
    <t xml:space="preserve">Verbalmente se solicitó a la Dirección General del colegio que se cotizará y realizara la reparación, para que una vez realizada la VE y VOE hicieran el pago, sin embargo al acudir el día 9 de julio para hacer el pago correspondiente, se observó que no se ha realizado la reparación, comentando la Directora de la escuela que el INE o su personal realice lo necesario para que se atienda el daño, proporcionó los datos de un Arquitecto que habitualmente es contratado por la institución educativa para contactarlo; se indicó que la reparación puede realizarse después del día 16 de julio, ya que es cuando concluyen las actividades del ciclo escolar, en horario comprendido entre las 8:00 y las 14:00 horas de la fecha que previamente sea programada, no se conoce el monto que representa la reparación de la techumbre afectada.  </t>
  </si>
  <si>
    <t>Con recursos personales de la VE y VOE, se adquirió el Dispensador de jabón, y un cespol flexible plástico con bote chico y rejilla, haciendo la entrega a la institución y por cuenta de la escuela se realizó la instalación.</t>
  </si>
  <si>
    <t>Con recursos propios de la VE y VOE, se hizo el pago a la propietaria del inmueble que por su cuenta había realizado la reparación de la tubería de su inmueble.</t>
  </si>
  <si>
    <t>Con recursos personales de la VE y VOE, se realizó el pago por la reparación de la puerta, la Dirección de la escuela gestionó la cotización y contratación de la persona que realizó el trabajo de reparación necesario.</t>
  </si>
  <si>
    <t>Con recursos personales de la VE y VOE, se adquirió el Dispensador de jabón, haciendo la entrega a la subdirección de institución y por cuenta de la escuela se realizó la instalación.</t>
  </si>
  <si>
    <t>Durante la colocación del cartel de resultados de las votaciones accidentalmente, se rompieron 3 hojas de vidrio tipo persiana. El daño fue comunicado al Vocal de Organización Electoral de la junta distrital ejecutiva, quien dio atención al asunto.</t>
  </si>
  <si>
    <t>Se daño la estructura de un toldo arrendado, se resolvió con el proveedor</t>
  </si>
  <si>
    <t>Por encontarse en periodo vacacional, se entregarán al director al inicio del  próximo ciclo escolar.</t>
  </si>
  <si>
    <t>Se atendió por el OPL el 29/06/2024</t>
  </si>
  <si>
    <t>Se atendió por el OPL el 25/06/2024</t>
  </si>
  <si>
    <t>Ya fue atendido</t>
  </si>
  <si>
    <t>La fachada principal de la escuela fue grafiteada por la población que esperaba los resultados en el exterior de la casilla. el director de la escuela reportó el daño al momento de entregarle el reconocimiento (diploma) por el apoyo otorgado, el cual se atendió de manera inmediata.</t>
  </si>
  <si>
    <t>La entrada principal de la escuela fue ensuciada por los electores que limpiaron su dedo con liquido indeleble al salir de la casilla. El director de la escuela reportó el daño al momento de entregarle el reconocimiento (diploma) por el apoyo otorgado, el cual se atendió de manera inmediata.</t>
  </si>
  <si>
    <t>Anexo 9</t>
  </si>
  <si>
    <t>Segunda Publicación. Distribución de los listados en lugares públicos, según tipo, por Distrito Federal</t>
  </si>
  <si>
    <t>Entidad Federativa y Distrito Federal</t>
  </si>
  <si>
    <t>Total de secciones</t>
  </si>
  <si>
    <t>Total de Listados Reemplazados</t>
  </si>
  <si>
    <t>Ayuntamiento</t>
  </si>
  <si>
    <t>Estrados de las JE, OM del INE y MAC</t>
  </si>
  <si>
    <t>Oficinas OPL</t>
  </si>
  <si>
    <t>Oficinas públicas diferentes de OPL</t>
  </si>
  <si>
    <t>Bibliotecas</t>
  </si>
  <si>
    <t>Mercados</t>
  </si>
  <si>
    <t>Plazas Públicas</t>
  </si>
  <si>
    <t>Otros</t>
  </si>
  <si>
    <r>
      <t xml:space="preserve">JE: Juntas Locales y Distritales Ejecutivas; OM:Oficinas Municipales del INE; MAC: Módulo de Atención Ciudadana; OPL: Organismo Público Local).
</t>
    </r>
    <r>
      <rPr>
        <b/>
        <sz val="8"/>
        <color theme="1"/>
        <rFont val="Arial"/>
        <family val="2"/>
      </rPr>
      <t>Fuente:</t>
    </r>
    <r>
      <rPr>
        <sz val="8"/>
        <color theme="1"/>
        <rFont val="Arial"/>
        <family val="2"/>
      </rPr>
      <t xml:space="preserve"> Elaborado por la Dirección de Operación Regional de la Dirección Ejecutiva de Organización Electoral, con información del Formulario Publicación de las listas de ubicación e integración de MDC del PEC 2023-2024, con corte del 31 de mayo de 2024.</t>
    </r>
  </si>
  <si>
    <t>Anexo 10</t>
  </si>
  <si>
    <t>Segunda Publicación. Presencia de personas en la fijación de listados, según cargo, por Entidad Federativa</t>
  </si>
  <si>
    <t>VE</t>
  </si>
  <si>
    <t>VS</t>
  </si>
  <si>
    <t>VOE</t>
  </si>
  <si>
    <t>VCEyEC</t>
  </si>
  <si>
    <t>VRFE</t>
  </si>
  <si>
    <t>Técnica/o Operativo</t>
  </si>
  <si>
    <t>CAE</t>
  </si>
  <si>
    <t>SE</t>
  </si>
  <si>
    <t>Consejeros/as</t>
  </si>
  <si>
    <t>RPP INE</t>
  </si>
  <si>
    <t>Personal OPL</t>
  </si>
  <si>
    <t>RPP OPL</t>
  </si>
  <si>
    <t>VE: Vocal Ejecutivo/a; VS: Vocal Secretario/a; VOE: Vocal de Organización Electoral; VCEyEC: Vocal de Capacitación Electoral y Educación Cívica; VRFE: Vocal de Registro Federal de Electores; CAE: Capacitador/a Asistente Electoral; SE: Supervisor/ra Electoral; RPP INE: Representantes de Partido Político, Candidatura Independiente/Coalición/Candidatura Común (Acreditados ante INE); RPP OPL: Representantes de Partido Político, Candidatura Independiente/Coalición/Candidatura Común (Acreditados ante OPL).
Fuente:  Elaborado por la Dirección de Operación Regional de la Dirección Ejecutiva de Organización Electoral, con información del Formulario Publicación de las listas de ubicación e integración de MDC del PEC 2023-2024, con corte del 31 de mayo de 2024.</t>
  </si>
  <si>
    <t>Anexo 11</t>
  </si>
  <si>
    <t>Segunda Publicación. Difusión de los listados en medios electrónicos, por Distrito Federal</t>
  </si>
  <si>
    <t>Entidad Federtiva  y Distrito Federal</t>
  </si>
  <si>
    <t>Facebook</t>
  </si>
  <si>
    <t>Twitter</t>
  </si>
  <si>
    <t>Instagram</t>
  </si>
  <si>
    <t>WhatsApp</t>
  </si>
  <si>
    <t>Correo electrónico</t>
  </si>
  <si>
    <t>Telegram</t>
  </si>
  <si>
    <t>Tiktok</t>
  </si>
  <si>
    <t>Otros medios</t>
  </si>
  <si>
    <r>
      <rPr>
        <b/>
        <sz val="7"/>
        <color theme="1"/>
        <rFont val="Arial"/>
        <family val="2"/>
      </rPr>
      <t xml:space="preserve">Fuente: </t>
    </r>
    <r>
      <rPr>
        <sz val="7"/>
        <color theme="1"/>
        <rFont val="Arial"/>
        <family val="2"/>
      </rPr>
      <t>Elaborado por la Dirección de Operación Regional de la Dirección Ejecutiva de Organización Electoral, con información del Formulario Publicación de las listas de ubicación e integración de MDC del PEC 2023-2024, con corte del 31 de mayo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</si>
</sst>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
    <numFmt numFmtId="167" formatCode="0.0"/>
    <numFmt numFmtId="168" formatCode="dd/mm/yyyy;@"/>
  </numFmts>
  <fonts count="34">
    <font>
      <sz val="11"/>
      <color theme="1"/>
      <name val="Calibri"/>
      <family val="2"/>
      <scheme val="minor"/>
    </font>
    <font>
      <sz val="11"/>
      <color theme="1"/>
      <name val="Calibri"/>
      <family val="2"/>
      <scheme val="minor"/>
    </font>
    <font>
      <b/>
      <sz val="10"/>
      <color theme="1"/>
      <name val="Arial"/>
      <family val="2"/>
    </font>
    <font>
      <sz val="10"/>
      <color theme="1"/>
      <name val="Arial"/>
      <family val="2"/>
    </font>
    <font>
      <b/>
      <sz val="11"/>
      <color theme="1"/>
      <name val="Arial"/>
      <family val="2"/>
    </font>
    <font>
      <b/>
      <sz val="8"/>
      <color theme="0"/>
      <name val="Arial"/>
      <family val="2"/>
    </font>
    <font>
      <sz val="8"/>
      <color theme="1"/>
      <name val="Arial"/>
      <family val="2"/>
    </font>
    <font>
      <b/>
      <sz val="8"/>
      <name val="Arial"/>
      <family val="2"/>
    </font>
    <font>
      <sz val="8"/>
      <name val="Arial"/>
      <family val="2"/>
    </font>
    <font>
      <b/>
      <sz val="8"/>
      <color theme="1"/>
      <name val="Arial"/>
      <family val="2"/>
    </font>
    <font>
      <sz val="10"/>
      <name val="Arial"/>
      <family val="2"/>
    </font>
    <font>
      <sz val="7"/>
      <name val="Arial"/>
      <family val="2"/>
    </font>
    <font>
      <b/>
      <sz val="7"/>
      <name val="Arial"/>
      <family val="2"/>
    </font>
    <font>
      <b/>
      <sz val="11"/>
      <color theme="1"/>
      <name val="Calibri"/>
      <family val="2"/>
      <scheme val="minor"/>
    </font>
    <font>
      <sz val="11"/>
      <color theme="1"/>
      <name val="Arial"/>
      <family val="2"/>
    </font>
    <font>
      <b/>
      <sz val="10"/>
      <color theme="0"/>
      <name val="Arial"/>
      <family val="2"/>
    </font>
    <font>
      <b/>
      <sz val="8"/>
      <color rgb="FFFFFFFF"/>
      <name val="Arial"/>
      <family val="2"/>
    </font>
    <font>
      <sz val="8"/>
      <color theme="1"/>
      <name val="Arial"/>
      <family val="2"/>
    </font>
    <font>
      <sz val="8"/>
      <color rgb="FF000000"/>
      <name val="Arial"/>
      <family val="2"/>
    </font>
    <font>
      <sz val="7"/>
      <color theme="1"/>
      <name val="Arial"/>
      <family val="2"/>
    </font>
    <font>
      <b/>
      <sz val="7"/>
      <color theme="1"/>
      <name val="Arial"/>
      <family val="2"/>
    </font>
    <font>
      <sz val="11"/>
      <color rgb="FF000000"/>
      <name val="Calibri"/>
      <family val="2"/>
      <scheme val="minor"/>
    </font>
    <font>
      <sz val="11"/>
      <color rgb="FF000000"/>
      <name val="Calibri"/>
      <family val="2"/>
    </font>
    <font>
      <b/>
      <sz val="11"/>
      <name val="Arial"/>
      <family val="2"/>
    </font>
    <font>
      <b/>
      <sz val="11"/>
      <color rgb="FF000000"/>
      <name val="Arial"/>
      <family val="2"/>
    </font>
    <font>
      <b/>
      <sz val="10"/>
      <color rgb="FFFFFFFF"/>
      <name val="Arial"/>
      <family val="2"/>
    </font>
    <font>
      <b/>
      <sz val="8"/>
      <color rgb="FF7030A0"/>
      <name val="Arial"/>
      <family val="2"/>
    </font>
    <font>
      <b/>
      <sz val="8"/>
      <color rgb="FF000000"/>
      <name val="Arial"/>
      <family val="2"/>
    </font>
    <font>
      <sz val="11"/>
      <name val="Calibri"/>
      <family val="2"/>
      <scheme val="minor"/>
    </font>
    <font>
      <sz val="8"/>
      <color theme="1"/>
      <name val="Calibri"/>
      <family val="2"/>
      <scheme val="minor"/>
    </font>
    <font>
      <sz val="8"/>
      <color rgb="FF000000"/>
      <name val="Calibri"/>
      <family val="2"/>
      <scheme val="minor"/>
    </font>
    <font>
      <sz val="8"/>
      <color indexed="8"/>
      <name val="Arial"/>
      <family val="2"/>
    </font>
    <font>
      <sz val="8"/>
      <color theme="1"/>
      <name val="Arial"/>
    </font>
    <font>
      <sz val="8"/>
      <color rgb="FF000000"/>
      <name val="Arial"/>
    </font>
  </fonts>
  <fills count="12">
    <fill>
      <patternFill patternType="none"/>
    </fill>
    <fill>
      <patternFill patternType="gray125"/>
    </fill>
    <fill>
      <patternFill patternType="solid">
        <fgColor rgb="FFE4DFEC"/>
        <bgColor indexed="64"/>
      </patternFill>
    </fill>
    <fill>
      <patternFill patternType="solid">
        <fgColor rgb="FFCC0099"/>
        <bgColor indexed="64"/>
      </patternFill>
    </fill>
    <fill>
      <patternFill patternType="solid">
        <fgColor theme="0" tint="-0.14999847407452621"/>
        <bgColor indexed="64"/>
      </patternFill>
    </fill>
    <fill>
      <patternFill patternType="solid">
        <fgColor theme="0"/>
        <bgColor indexed="64"/>
      </patternFill>
    </fill>
    <fill>
      <patternFill patternType="solid">
        <fgColor rgb="FF7030A0"/>
        <bgColor rgb="FF000000"/>
      </patternFill>
    </fill>
    <fill>
      <patternFill patternType="solid">
        <fgColor rgb="FF7030A0"/>
        <bgColor indexed="64"/>
      </patternFill>
    </fill>
    <fill>
      <patternFill patternType="solid">
        <fgColor rgb="FFFFFFFF"/>
        <bgColor rgb="FF000000"/>
      </patternFill>
    </fill>
    <fill>
      <patternFill patternType="solid">
        <fgColor theme="0" tint="-0.14999847407452621"/>
        <bgColor rgb="FF000000"/>
      </patternFill>
    </fill>
    <fill>
      <patternFill patternType="solid">
        <fgColor rgb="FFCC3399"/>
        <bgColor indexed="64"/>
      </patternFill>
    </fill>
    <fill>
      <patternFill patternType="solid">
        <fgColor theme="2" tint="-9.9978637043366805E-2"/>
        <bgColor indexed="64"/>
      </patternFill>
    </fill>
  </fills>
  <borders count="33">
    <border>
      <left/>
      <right/>
      <top/>
      <bottom/>
      <diagonal/>
    </border>
    <border>
      <left/>
      <right/>
      <top/>
      <bottom style="medium">
        <color indexed="64"/>
      </bottom>
      <diagonal/>
    </border>
    <border>
      <left/>
      <right/>
      <top style="medium">
        <color indexed="64"/>
      </top>
      <bottom style="thin">
        <color theme="0"/>
      </bottom>
      <diagonal/>
    </border>
    <border>
      <left/>
      <right/>
      <top/>
      <bottom style="thin">
        <color indexed="64"/>
      </bottom>
      <diagonal/>
    </border>
    <border>
      <left/>
      <right/>
      <top style="medium">
        <color indexed="64"/>
      </top>
      <bottom/>
      <diagonal/>
    </border>
    <border>
      <left/>
      <right/>
      <top/>
      <bottom style="thin">
        <color theme="0"/>
      </bottom>
      <diagonal/>
    </border>
    <border>
      <left/>
      <right/>
      <top style="thin">
        <color indexed="64"/>
      </top>
      <bottom/>
      <diagonal/>
    </border>
    <border>
      <left/>
      <right/>
      <top style="medium">
        <color auto="1"/>
      </top>
      <bottom style="thin">
        <color auto="1"/>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right style="hair">
        <color indexed="64"/>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theme="2" tint="-9.9948118533890809E-2"/>
      </left>
      <right/>
      <top style="medium">
        <color auto="1"/>
      </top>
      <bottom style="thin">
        <color auto="1"/>
      </bottom>
      <diagonal/>
    </border>
    <border>
      <left style="thin">
        <color theme="2" tint="-9.9948118533890809E-2"/>
      </left>
      <right/>
      <top/>
      <bottom/>
      <diagonal/>
    </border>
  </borders>
  <cellStyleXfs count="3">
    <xf numFmtId="0" fontId="0" fillId="0" borderId="0"/>
    <xf numFmtId="0" fontId="1" fillId="0" borderId="0"/>
    <xf numFmtId="0" fontId="10" fillId="0" borderId="0"/>
  </cellStyleXfs>
  <cellXfs count="217">
    <xf numFmtId="0" fontId="0" fillId="0" borderId="0" xfId="0"/>
    <xf numFmtId="0" fontId="4" fillId="0" borderId="1" xfId="1" applyFont="1" applyBorder="1" applyAlignment="1">
      <alignment horizontal="center" vertical="center" wrapText="1"/>
    </xf>
    <xf numFmtId="0" fontId="1" fillId="0" borderId="1" xfId="1" applyBorder="1"/>
    <xf numFmtId="0" fontId="3" fillId="0" borderId="0" xfId="1" applyFont="1" applyAlignment="1">
      <alignment horizontal="left" vertical="center"/>
    </xf>
    <xf numFmtId="0" fontId="1" fillId="0" borderId="0" xfId="1"/>
    <xf numFmtId="0" fontId="7" fillId="0" borderId="0" xfId="1" applyFont="1" applyAlignment="1">
      <alignment vertical="center"/>
    </xf>
    <xf numFmtId="3" fontId="7" fillId="0" borderId="0" xfId="1" applyNumberFormat="1" applyFont="1" applyAlignment="1">
      <alignment horizontal="right"/>
    </xf>
    <xf numFmtId="0" fontId="7" fillId="0" borderId="0" xfId="1" applyFont="1" applyAlignment="1">
      <alignment horizontal="left" vertical="center"/>
    </xf>
    <xf numFmtId="0" fontId="8" fillId="0" borderId="0" xfId="1" applyFont="1" applyAlignment="1">
      <alignment horizontal="left" vertical="center"/>
    </xf>
    <xf numFmtId="164" fontId="7" fillId="0" borderId="0" xfId="1" applyNumberFormat="1" applyFont="1" applyAlignment="1">
      <alignment horizontal="right"/>
    </xf>
    <xf numFmtId="0" fontId="9" fillId="0" borderId="0" xfId="1" applyFont="1"/>
    <xf numFmtId="0" fontId="6" fillId="0" borderId="0" xfId="1" applyFont="1" applyAlignment="1">
      <alignment horizontal="left" vertical="center"/>
    </xf>
    <xf numFmtId="0" fontId="0" fillId="0" borderId="1" xfId="0" applyBorder="1"/>
    <xf numFmtId="0" fontId="11" fillId="0" borderId="0" xfId="2" applyFont="1" applyAlignment="1">
      <alignment vertical="center" wrapText="1"/>
    </xf>
    <xf numFmtId="0" fontId="6" fillId="0" borderId="0" xfId="0" applyFont="1"/>
    <xf numFmtId="0" fontId="6" fillId="0" borderId="0" xfId="1" applyFont="1"/>
    <xf numFmtId="0" fontId="9" fillId="0" borderId="0" xfId="1" applyFont="1" applyAlignment="1">
      <alignment horizontal="left" vertical="center"/>
    </xf>
    <xf numFmtId="165" fontId="6" fillId="0" borderId="0" xfId="0" applyNumberFormat="1" applyFont="1" applyAlignment="1">
      <alignment vertical="center"/>
    </xf>
    <xf numFmtId="0" fontId="6" fillId="2" borderId="3" xfId="1" applyFont="1" applyFill="1" applyBorder="1" applyAlignment="1">
      <alignment horizontal="left" vertical="center" wrapText="1"/>
    </xf>
    <xf numFmtId="0" fontId="1" fillId="0" borderId="0" xfId="1" applyAlignment="1">
      <alignment wrapText="1"/>
    </xf>
    <xf numFmtId="0" fontId="2" fillId="0" borderId="0" xfId="1" applyFont="1" applyAlignment="1">
      <alignment vertical="center" wrapText="1"/>
    </xf>
    <xf numFmtId="0" fontId="5" fillId="3" borderId="0" xfId="1" applyFont="1" applyFill="1" applyAlignment="1">
      <alignment horizontal="right" vertical="center"/>
    </xf>
    <xf numFmtId="0" fontId="5" fillId="3" borderId="3" xfId="1" applyFont="1" applyFill="1" applyBorder="1" applyAlignment="1">
      <alignment horizontal="right" vertical="center"/>
    </xf>
    <xf numFmtId="0" fontId="5" fillId="3" borderId="3" xfId="1" applyFont="1" applyFill="1" applyBorder="1" applyAlignment="1">
      <alignment horizontal="right" vertical="center" wrapText="1"/>
    </xf>
    <xf numFmtId="0" fontId="3" fillId="0" borderId="0" xfId="1" applyFont="1" applyAlignment="1">
      <alignment wrapText="1"/>
    </xf>
    <xf numFmtId="0" fontId="3" fillId="0" borderId="0" xfId="1" applyFont="1"/>
    <xf numFmtId="0" fontId="3" fillId="0" borderId="0" xfId="0" applyFont="1"/>
    <xf numFmtId="3" fontId="8" fillId="0" borderId="0" xfId="0" applyNumberFormat="1" applyFont="1" applyAlignment="1">
      <alignment horizontal="center" vertical="center" wrapText="1"/>
    </xf>
    <xf numFmtId="0" fontId="6" fillId="4" borderId="0" xfId="0" applyFont="1" applyFill="1"/>
    <xf numFmtId="3" fontId="8" fillId="4" borderId="0" xfId="0" applyNumberFormat="1" applyFont="1" applyFill="1" applyAlignment="1">
      <alignment horizontal="center" vertical="center" wrapText="1"/>
    </xf>
    <xf numFmtId="0" fontId="3" fillId="0" borderId="1" xfId="0" applyFont="1" applyBorder="1"/>
    <xf numFmtId="0" fontId="3" fillId="0" borderId="1" xfId="1" applyFont="1" applyBorder="1" applyAlignment="1">
      <alignment horizontal="center" vertical="center" wrapText="1"/>
    </xf>
    <xf numFmtId="0" fontId="16" fillId="3" borderId="0" xfId="0" applyFont="1" applyFill="1" applyAlignment="1">
      <alignment horizontal="center" vertical="center"/>
    </xf>
    <xf numFmtId="0" fontId="16" fillId="3" borderId="0" xfId="0" applyFont="1" applyFill="1" applyAlignment="1">
      <alignment horizontal="right" vertical="center"/>
    </xf>
    <xf numFmtId="0" fontId="0" fillId="0" borderId="6" xfId="1" applyFont="1" applyBorder="1"/>
    <xf numFmtId="0" fontId="18" fillId="0" borderId="0" xfId="0" applyFont="1" applyAlignment="1">
      <alignment vertical="center"/>
    </xf>
    <xf numFmtId="0" fontId="0" fillId="5" borderId="0" xfId="1" applyFont="1" applyFill="1"/>
    <xf numFmtId="0" fontId="0" fillId="0" borderId="0" xfId="1" applyFont="1" applyAlignment="1">
      <alignment wrapText="1"/>
    </xf>
    <xf numFmtId="0" fontId="0" fillId="0" borderId="0" xfId="1" applyFont="1"/>
    <xf numFmtId="0" fontId="17" fillId="0" borderId="0" xfId="1" applyFont="1"/>
    <xf numFmtId="0" fontId="13" fillId="0" borderId="0" xfId="1" applyFont="1"/>
    <xf numFmtId="1" fontId="0" fillId="0" borderId="0" xfId="1" applyNumberFormat="1" applyFont="1"/>
    <xf numFmtId="0" fontId="21" fillId="0" borderId="0" xfId="0" applyFont="1"/>
    <xf numFmtId="0" fontId="22" fillId="0" borderId="0" xfId="0" applyFont="1" applyAlignment="1">
      <alignment horizontal="center" vertical="center"/>
    </xf>
    <xf numFmtId="0" fontId="0" fillId="0" borderId="0" xfId="0" applyAlignment="1">
      <alignment horizontal="center" vertical="center"/>
    </xf>
    <xf numFmtId="0" fontId="14" fillId="0" borderId="0" xfId="0" applyFont="1" applyAlignment="1" applyProtection="1">
      <alignment horizontal="center" vertical="center"/>
      <protection locked="0"/>
    </xf>
    <xf numFmtId="0" fontId="25" fillId="3" borderId="0" xfId="0" applyFont="1" applyFill="1" applyAlignment="1" applyProtection="1">
      <alignment horizontal="center" vertical="center" wrapText="1"/>
      <protection locked="0"/>
    </xf>
    <xf numFmtId="0" fontId="25" fillId="3" borderId="14" xfId="0" applyFont="1" applyFill="1" applyBorder="1" applyAlignment="1" applyProtection="1">
      <alignment horizontal="center" vertical="center" wrapText="1"/>
      <protection locked="0"/>
    </xf>
    <xf numFmtId="0" fontId="24" fillId="0" borderId="0" xfId="0" applyFont="1" applyAlignment="1">
      <alignment horizontal="right" vertical="center"/>
    </xf>
    <xf numFmtId="0" fontId="25" fillId="3" borderId="21" xfId="0" applyFont="1" applyFill="1" applyBorder="1" applyAlignment="1" applyProtection="1">
      <alignment horizontal="center" vertical="center" wrapText="1"/>
      <protection locked="0"/>
    </xf>
    <xf numFmtId="0" fontId="25" fillId="3" borderId="12" xfId="0" applyFont="1" applyFill="1" applyBorder="1" applyAlignment="1">
      <alignment horizontal="center" vertical="center" wrapText="1"/>
    </xf>
    <xf numFmtId="0" fontId="25" fillId="3" borderId="12" xfId="0" applyFont="1" applyFill="1" applyBorder="1" applyAlignment="1" applyProtection="1">
      <alignment horizontal="center" vertical="center" wrapText="1"/>
      <protection locked="0"/>
    </xf>
    <xf numFmtId="3" fontId="25" fillId="7" borderId="12" xfId="0" applyNumberFormat="1" applyFont="1" applyFill="1" applyBorder="1" applyAlignment="1">
      <alignment horizontal="center" vertical="center" wrapText="1"/>
    </xf>
    <xf numFmtId="0" fontId="6" fillId="0" borderId="15" xfId="0" applyFont="1" applyBorder="1" applyAlignment="1">
      <alignment horizontal="center" vertical="center"/>
    </xf>
    <xf numFmtId="0" fontId="6" fillId="0" borderId="16" xfId="0" applyFont="1" applyBorder="1" applyAlignment="1">
      <alignment horizontal="center" vertical="center"/>
    </xf>
    <xf numFmtId="14" fontId="6" fillId="0" borderId="16" xfId="0" applyNumberFormat="1" applyFont="1" applyBorder="1" applyAlignment="1">
      <alignment horizontal="center" vertical="center"/>
    </xf>
    <xf numFmtId="0" fontId="6" fillId="0" borderId="16" xfId="0" applyFont="1" applyBorder="1" applyAlignment="1">
      <alignment horizontal="justify" vertical="center" wrapText="1"/>
    </xf>
    <xf numFmtId="0" fontId="25" fillId="0" borderId="0" xfId="0" applyFont="1" applyAlignment="1">
      <alignment horizontal="center" vertical="center" wrapText="1"/>
    </xf>
    <xf numFmtId="0" fontId="0" fillId="0" borderId="0" xfId="0" applyAlignment="1">
      <alignment horizontal="center"/>
    </xf>
    <xf numFmtId="0" fontId="25" fillId="0" borderId="0" xfId="0" applyFont="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25" fillId="0" borderId="13" xfId="0" applyFont="1" applyBorder="1" applyAlignment="1">
      <alignment horizontal="center" vertical="center" wrapText="1"/>
    </xf>
    <xf numFmtId="3" fontId="25" fillId="0" borderId="13" xfId="0" applyNumberFormat="1" applyFont="1" applyBorder="1" applyAlignment="1">
      <alignment horizontal="center" vertical="center" wrapText="1"/>
    </xf>
    <xf numFmtId="0" fontId="25" fillId="0" borderId="13" xfId="0" applyFont="1" applyBorder="1" applyAlignment="1" applyProtection="1">
      <alignment horizontal="center" vertical="center" wrapText="1"/>
      <protection locked="0"/>
    </xf>
    <xf numFmtId="0" fontId="6" fillId="4" borderId="15" xfId="0" applyFont="1" applyFill="1" applyBorder="1" applyAlignment="1">
      <alignment horizontal="center" vertical="center"/>
    </xf>
    <xf numFmtId="0" fontId="6" fillId="4" borderId="16" xfId="0" applyFont="1" applyFill="1" applyBorder="1" applyAlignment="1">
      <alignment horizontal="center" vertical="center"/>
    </xf>
    <xf numFmtId="14" fontId="6" fillId="4" borderId="16" xfId="0" applyNumberFormat="1" applyFont="1" applyFill="1" applyBorder="1" applyAlignment="1">
      <alignment horizontal="center" vertical="center"/>
    </xf>
    <xf numFmtId="0" fontId="6" fillId="4" borderId="16" xfId="0" applyFont="1" applyFill="1" applyBorder="1" applyAlignment="1">
      <alignment horizontal="justify" vertical="center" wrapText="1"/>
    </xf>
    <xf numFmtId="0" fontId="6" fillId="4" borderId="16" xfId="0" applyFont="1" applyFill="1" applyBorder="1" applyAlignment="1">
      <alignment horizontal="justify" vertical="top" wrapText="1"/>
    </xf>
    <xf numFmtId="0" fontId="28" fillId="0" borderId="0" xfId="1" applyFont="1"/>
    <xf numFmtId="0" fontId="3" fillId="5" borderId="0" xfId="1" applyFont="1" applyFill="1"/>
    <xf numFmtId="0" fontId="9" fillId="0" borderId="0" xfId="1" applyFont="1" applyAlignment="1">
      <alignment horizontal="center" vertical="center"/>
    </xf>
    <xf numFmtId="3" fontId="6" fillId="0" borderId="0" xfId="1" applyNumberFormat="1" applyFont="1"/>
    <xf numFmtId="3" fontId="7" fillId="0" borderId="0" xfId="1" applyNumberFormat="1" applyFont="1" applyAlignment="1">
      <alignment vertical="center"/>
    </xf>
    <xf numFmtId="0" fontId="2" fillId="0" borderId="0" xfId="1" applyFont="1"/>
    <xf numFmtId="167" fontId="7" fillId="0" borderId="0" xfId="1" applyNumberFormat="1" applyFont="1" applyAlignment="1">
      <alignment vertical="center"/>
    </xf>
    <xf numFmtId="164" fontId="7" fillId="0" borderId="0" xfId="1" applyNumberFormat="1" applyFont="1" applyAlignment="1">
      <alignment horizontal="right" vertical="center"/>
    </xf>
    <xf numFmtId="0" fontId="27" fillId="0" borderId="0" xfId="0" applyFont="1"/>
    <xf numFmtId="3" fontId="6" fillId="0" borderId="0" xfId="1" applyNumberFormat="1" applyFont="1" applyAlignment="1">
      <alignment horizontal="right" vertical="center"/>
    </xf>
    <xf numFmtId="1" fontId="6" fillId="0" borderId="0" xfId="1" applyNumberFormat="1" applyFont="1" applyAlignment="1">
      <alignment horizontal="right" vertical="center"/>
    </xf>
    <xf numFmtId="0" fontId="18" fillId="0" borderId="0" xfId="0" applyFont="1"/>
    <xf numFmtId="0" fontId="18" fillId="0" borderId="0" xfId="0" applyFont="1" applyAlignment="1">
      <alignment horizontal="center" vertical="center"/>
    </xf>
    <xf numFmtId="0" fontId="18" fillId="0" borderId="0" xfId="0" applyFont="1" applyAlignment="1">
      <alignment horizontal="right" vertical="center"/>
    </xf>
    <xf numFmtId="3" fontId="3" fillId="0" borderId="0" xfId="1" applyNumberFormat="1" applyFont="1"/>
    <xf numFmtId="1" fontId="3" fillId="0" borderId="0" xfId="1" applyNumberFormat="1" applyFont="1"/>
    <xf numFmtId="0" fontId="11" fillId="0" borderId="4" xfId="2" applyFont="1" applyBorder="1" applyAlignment="1">
      <alignment horizontal="justify" vertical="center" wrapText="1"/>
    </xf>
    <xf numFmtId="0" fontId="6" fillId="0" borderId="4" xfId="1" applyFont="1" applyBorder="1"/>
    <xf numFmtId="1" fontId="6" fillId="0" borderId="4" xfId="1" applyNumberFormat="1" applyFont="1" applyBorder="1"/>
    <xf numFmtId="3" fontId="9" fillId="0" borderId="0" xfId="1" applyNumberFormat="1" applyFont="1"/>
    <xf numFmtId="164" fontId="9" fillId="0" borderId="0" xfId="1" applyNumberFormat="1" applyFont="1" applyAlignment="1">
      <alignment horizontal="right" vertical="center"/>
    </xf>
    <xf numFmtId="0" fontId="0" fillId="0" borderId="0" xfId="0" applyAlignment="1">
      <alignment horizontal="left" vertical="center"/>
    </xf>
    <xf numFmtId="0" fontId="5" fillId="3" borderId="7" xfId="1" applyFont="1" applyFill="1" applyBorder="1" applyAlignment="1">
      <alignment horizontal="center" vertical="center" wrapText="1"/>
    </xf>
    <xf numFmtId="0" fontId="29" fillId="0" borderId="0" xfId="1" applyFont="1"/>
    <xf numFmtId="1" fontId="29" fillId="0" borderId="0" xfId="1" applyNumberFormat="1" applyFont="1"/>
    <xf numFmtId="3" fontId="9" fillId="0" borderId="0" xfId="1" applyNumberFormat="1" applyFont="1" applyAlignment="1">
      <alignment horizontal="right" vertical="center"/>
    </xf>
    <xf numFmtId="0" fontId="30" fillId="0" borderId="0" xfId="0" applyFont="1"/>
    <xf numFmtId="1" fontId="6" fillId="0" borderId="0" xfId="1" applyNumberFormat="1" applyFont="1"/>
    <xf numFmtId="0" fontId="6" fillId="0" borderId="0" xfId="1" applyFont="1" applyAlignment="1">
      <alignment wrapText="1"/>
    </xf>
    <xf numFmtId="0" fontId="6" fillId="5" borderId="0" xfId="1" applyFont="1" applyFill="1"/>
    <xf numFmtId="0" fontId="29" fillId="5" borderId="0" xfId="1" applyFont="1" applyFill="1"/>
    <xf numFmtId="0" fontId="15" fillId="10" borderId="0" xfId="0" applyFont="1" applyFill="1" applyAlignment="1">
      <alignment horizontal="center" vertical="center" wrapText="1"/>
    </xf>
    <xf numFmtId="0" fontId="6" fillId="0" borderId="19" xfId="0" applyFont="1" applyBorder="1" applyAlignment="1">
      <alignment horizontal="center" vertical="center"/>
    </xf>
    <xf numFmtId="0" fontId="6" fillId="0" borderId="9" xfId="0" applyFont="1" applyBorder="1" applyAlignment="1">
      <alignment horizontal="center" vertical="center"/>
    </xf>
    <xf numFmtId="168" fontId="6" fillId="0" borderId="16" xfId="0" applyNumberFormat="1" applyFont="1" applyBorder="1" applyAlignment="1">
      <alignment horizontal="center" vertical="center"/>
    </xf>
    <xf numFmtId="0" fontId="6" fillId="0" borderId="18" xfId="0" applyFont="1" applyBorder="1" applyAlignment="1">
      <alignment horizontal="center" vertical="center"/>
    </xf>
    <xf numFmtId="0" fontId="6" fillId="0" borderId="11" xfId="0" applyFont="1" applyBorder="1" applyAlignment="1">
      <alignment horizontal="center" vertical="center"/>
    </xf>
    <xf numFmtId="0" fontId="19" fillId="0" borderId="0" xfId="0" applyFont="1" applyAlignment="1">
      <alignment vertical="center"/>
    </xf>
    <xf numFmtId="0" fontId="0" fillId="0" borderId="1" xfId="0" applyBorder="1" applyAlignment="1">
      <alignment horizontal="center"/>
    </xf>
    <xf numFmtId="0" fontId="0" fillId="0" borderId="23" xfId="0" applyBorder="1" applyAlignment="1">
      <alignment vertical="center"/>
    </xf>
    <xf numFmtId="3" fontId="6" fillId="0" borderId="23" xfId="0" applyNumberFormat="1" applyFont="1" applyBorder="1" applyAlignment="1">
      <alignment vertical="center"/>
    </xf>
    <xf numFmtId="0" fontId="0" fillId="0" borderId="23" xfId="0" applyBorder="1"/>
    <xf numFmtId="0" fontId="0" fillId="11" borderId="26" xfId="0" applyFill="1" applyBorder="1" applyAlignment="1">
      <alignment vertical="center"/>
    </xf>
    <xf numFmtId="3" fontId="6" fillId="11" borderId="26" xfId="0" applyNumberFormat="1" applyFont="1" applyFill="1" applyBorder="1" applyAlignment="1">
      <alignment vertical="center"/>
    </xf>
    <xf numFmtId="0" fontId="0" fillId="11" borderId="26" xfId="0" applyFill="1" applyBorder="1"/>
    <xf numFmtId="0" fontId="0" fillId="0" borderId="26" xfId="0" applyBorder="1" applyAlignment="1">
      <alignment vertical="center"/>
    </xf>
    <xf numFmtId="3" fontId="6" fillId="0" borderId="26" xfId="0" applyNumberFormat="1" applyFont="1" applyBorder="1" applyAlignment="1">
      <alignment vertical="center"/>
    </xf>
    <xf numFmtId="0" fontId="0" fillId="0" borderId="26" xfId="0" applyBorder="1"/>
    <xf numFmtId="0" fontId="0" fillId="11" borderId="29" xfId="0" applyFill="1" applyBorder="1" applyAlignment="1">
      <alignment vertical="center"/>
    </xf>
    <xf numFmtId="3" fontId="6" fillId="11" borderId="29" xfId="0" applyNumberFormat="1" applyFont="1" applyFill="1" applyBorder="1" applyAlignment="1">
      <alignment vertical="center"/>
    </xf>
    <xf numFmtId="0" fontId="0" fillId="11" borderId="29" xfId="0" applyFill="1" applyBorder="1"/>
    <xf numFmtId="0" fontId="0" fillId="0" borderId="1" xfId="0" applyBorder="1" applyAlignment="1">
      <alignment horizontal="center" vertical="center"/>
    </xf>
    <xf numFmtId="14" fontId="6" fillId="0" borderId="9" xfId="0" applyNumberFormat="1" applyFont="1" applyBorder="1" applyAlignment="1">
      <alignment horizontal="center" vertical="center"/>
    </xf>
    <xf numFmtId="0" fontId="6" fillId="0" borderId="9" xfId="0" applyFont="1" applyBorder="1" applyAlignment="1">
      <alignment horizontal="justify" vertical="center" wrapText="1"/>
    </xf>
    <xf numFmtId="14" fontId="6" fillId="0" borderId="11" xfId="0" applyNumberFormat="1" applyFont="1" applyBorder="1" applyAlignment="1">
      <alignment horizontal="center" vertical="center"/>
    </xf>
    <xf numFmtId="0" fontId="6" fillId="0" borderId="11" xfId="0" applyFont="1" applyBorder="1" applyAlignment="1">
      <alignment horizontal="justify" vertical="center" wrapText="1"/>
    </xf>
    <xf numFmtId="0" fontId="6" fillId="0" borderId="17" xfId="0" applyFont="1" applyBorder="1" applyAlignment="1">
      <alignment wrapText="1"/>
    </xf>
    <xf numFmtId="168" fontId="6" fillId="0" borderId="16" xfId="0" applyNumberFormat="1" applyFont="1" applyBorder="1" applyAlignment="1">
      <alignment horizontal="left" vertical="center"/>
    </xf>
    <xf numFmtId="168" fontId="6" fillId="0" borderId="16" xfId="0" applyNumberFormat="1" applyFont="1" applyBorder="1" applyAlignment="1">
      <alignment horizontal="left" vertical="center" wrapText="1"/>
    </xf>
    <xf numFmtId="168" fontId="6" fillId="0" borderId="16" xfId="0" applyNumberFormat="1" applyFont="1" applyBorder="1" applyAlignment="1">
      <alignment horizontal="justify" vertical="center" wrapText="1"/>
    </xf>
    <xf numFmtId="0" fontId="18" fillId="0" borderId="16" xfId="0" applyFont="1" applyBorder="1" applyAlignment="1">
      <alignment horizontal="justify" vertical="center" wrapText="1"/>
    </xf>
    <xf numFmtId="168" fontId="31" fillId="0" borderId="16" xfId="0" applyNumberFormat="1" applyFont="1" applyBorder="1" applyAlignment="1">
      <alignment horizontal="left" vertical="center" wrapText="1"/>
    </xf>
    <xf numFmtId="0" fontId="25" fillId="3" borderId="9" xfId="0" applyFont="1" applyFill="1" applyBorder="1" applyAlignment="1" applyProtection="1">
      <alignment horizontal="center" vertical="center" wrapText="1"/>
      <protection locked="0"/>
    </xf>
    <xf numFmtId="4" fontId="7" fillId="0" borderId="0" xfId="1" applyNumberFormat="1" applyFont="1" applyAlignment="1">
      <alignment horizontal="right"/>
    </xf>
    <xf numFmtId="1" fontId="8" fillId="0" borderId="0" xfId="0" applyNumberFormat="1" applyFont="1" applyAlignment="1">
      <alignment horizontal="center" vertical="center" wrapText="1"/>
    </xf>
    <xf numFmtId="1" fontId="8" fillId="4" borderId="0" xfId="0" applyNumberFormat="1" applyFont="1" applyFill="1" applyAlignment="1">
      <alignment horizontal="center" vertical="center" wrapText="1"/>
    </xf>
    <xf numFmtId="0" fontId="5" fillId="3" borderId="31" xfId="1" applyFont="1" applyFill="1" applyBorder="1" applyAlignment="1">
      <alignment horizontal="center" vertical="center" wrapText="1"/>
    </xf>
    <xf numFmtId="0" fontId="29" fillId="0" borderId="32" xfId="1" applyFont="1" applyBorder="1"/>
    <xf numFmtId="3" fontId="7" fillId="0" borderId="32" xfId="1" applyNumberFormat="1" applyFont="1" applyBorder="1" applyAlignment="1">
      <alignment horizontal="right"/>
    </xf>
    <xf numFmtId="164" fontId="7" fillId="0" borderId="32" xfId="1" applyNumberFormat="1" applyFont="1" applyBorder="1" applyAlignment="1">
      <alignment horizontal="right"/>
    </xf>
    <xf numFmtId="3" fontId="6" fillId="0" borderId="32" xfId="1" applyNumberFormat="1" applyFont="1" applyBorder="1" applyAlignment="1">
      <alignment horizontal="right" vertical="center"/>
    </xf>
    <xf numFmtId="0" fontId="6" fillId="0" borderId="32" xfId="0" applyFont="1" applyBorder="1"/>
    <xf numFmtId="3" fontId="26" fillId="8" borderId="9" xfId="0" applyNumberFormat="1" applyFont="1" applyFill="1" applyBorder="1" applyAlignment="1">
      <alignment horizontal="center" vertical="center" wrapText="1"/>
    </xf>
    <xf numFmtId="3" fontId="26" fillId="9" borderId="16" xfId="0" applyNumberFormat="1" applyFont="1" applyFill="1" applyBorder="1" applyAlignment="1">
      <alignment horizontal="center" vertical="center" wrapText="1"/>
    </xf>
    <xf numFmtId="3" fontId="26" fillId="8" borderId="16" xfId="0" applyNumberFormat="1" applyFont="1" applyFill="1" applyBorder="1" applyAlignment="1">
      <alignment horizontal="center" vertical="center" wrapText="1"/>
    </xf>
    <xf numFmtId="3" fontId="26" fillId="8" borderId="11" xfId="0" applyNumberFormat="1" applyFont="1" applyFill="1" applyBorder="1" applyAlignment="1">
      <alignment horizontal="center" vertical="center" wrapText="1"/>
    </xf>
    <xf numFmtId="0" fontId="6" fillId="4" borderId="16" xfId="0" quotePrefix="1" applyFont="1" applyFill="1" applyBorder="1" applyAlignment="1">
      <alignment horizontal="center" vertical="center"/>
    </xf>
    <xf numFmtId="0" fontId="6" fillId="0" borderId="0" xfId="0" applyFont="1" applyAlignment="1">
      <alignment wrapText="1"/>
    </xf>
    <xf numFmtId="168" fontId="32" fillId="0" borderId="16" xfId="0" applyNumberFormat="1" applyFont="1" applyBorder="1" applyAlignment="1">
      <alignment horizontal="left" vertical="center"/>
    </xf>
    <xf numFmtId="168" fontId="32" fillId="0" borderId="16" xfId="0" applyNumberFormat="1" applyFont="1" applyBorder="1" applyAlignment="1">
      <alignment horizontal="left" vertical="center" wrapText="1"/>
    </xf>
    <xf numFmtId="0" fontId="32" fillId="0" borderId="15" xfId="0" applyFont="1" applyBorder="1" applyAlignment="1">
      <alignment horizontal="center" vertical="center"/>
    </xf>
    <xf numFmtId="0" fontId="32" fillId="0" borderId="16" xfId="0" applyFont="1" applyBorder="1" applyAlignment="1">
      <alignment horizontal="center" vertical="center"/>
    </xf>
    <xf numFmtId="0" fontId="33" fillId="0" borderId="16" xfId="0" applyFont="1" applyBorder="1" applyAlignment="1">
      <alignment horizontal="justify" vertical="center" wrapText="1"/>
    </xf>
    <xf numFmtId="0" fontId="32" fillId="0" borderId="0" xfId="0" applyFont="1"/>
    <xf numFmtId="0" fontId="32" fillId="0" borderId="16" xfId="0" applyFont="1" applyBorder="1" applyAlignment="1">
      <alignment vertical="center" wrapText="1"/>
    </xf>
    <xf numFmtId="168" fontId="6" fillId="0" borderId="16" xfId="0" applyNumberFormat="1" applyFont="1" applyBorder="1" applyAlignment="1">
      <alignment horizontal="center" vertical="center" wrapText="1"/>
    </xf>
    <xf numFmtId="0" fontId="13" fillId="0" borderId="0" xfId="0" applyFont="1" applyAlignment="1">
      <alignment horizontal="center"/>
    </xf>
    <xf numFmtId="0" fontId="11" fillId="0" borderId="0" xfId="2" applyFont="1" applyAlignment="1">
      <alignment horizontal="left" vertical="center" wrapText="1"/>
    </xf>
    <xf numFmtId="0" fontId="2" fillId="0" borderId="0" xfId="1" applyFont="1" applyAlignment="1">
      <alignment horizontal="center" vertical="center" wrapText="1"/>
    </xf>
    <xf numFmtId="0" fontId="3" fillId="0" borderId="0" xfId="1" applyFont="1" applyAlignment="1">
      <alignment horizontal="center" vertical="center" wrapText="1"/>
    </xf>
    <xf numFmtId="0" fontId="6" fillId="3" borderId="0" xfId="1" applyFont="1" applyFill="1" applyAlignment="1">
      <alignment horizontal="center"/>
    </xf>
    <xf numFmtId="0" fontId="6" fillId="3" borderId="3" xfId="1" applyFont="1" applyFill="1" applyBorder="1" applyAlignment="1">
      <alignment horizontal="center"/>
    </xf>
    <xf numFmtId="0" fontId="5" fillId="3" borderId="0" xfId="1" applyFont="1" applyFill="1" applyAlignment="1">
      <alignment horizontal="right" vertical="center"/>
    </xf>
    <xf numFmtId="0" fontId="5" fillId="3" borderId="3" xfId="1" applyFont="1" applyFill="1" applyBorder="1" applyAlignment="1">
      <alignment horizontal="right" vertical="center"/>
    </xf>
    <xf numFmtId="0" fontId="5" fillId="3" borderId="2" xfId="1" applyFont="1" applyFill="1" applyBorder="1" applyAlignment="1">
      <alignment horizontal="center" vertical="center"/>
    </xf>
    <xf numFmtId="0" fontId="5" fillId="3" borderId="4" xfId="1" applyFont="1" applyFill="1" applyBorder="1" applyAlignment="1">
      <alignment horizontal="center" vertical="center" wrapText="1"/>
    </xf>
    <xf numFmtId="0" fontId="5" fillId="3" borderId="3"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5" fillId="3" borderId="1" xfId="1" applyFont="1" applyFill="1" applyBorder="1" applyAlignment="1">
      <alignment horizontal="center" vertical="center" wrapText="1"/>
    </xf>
    <xf numFmtId="0" fontId="19" fillId="0" borderId="0" xfId="0" applyFont="1" applyAlignment="1">
      <alignment horizontal="left" vertical="center"/>
    </xf>
    <xf numFmtId="0" fontId="25" fillId="3" borderId="9" xfId="0" applyFont="1" applyFill="1" applyBorder="1" applyAlignment="1" applyProtection="1">
      <alignment horizontal="center" vertical="center" wrapText="1"/>
      <protection locked="0"/>
    </xf>
    <xf numFmtId="0" fontId="25" fillId="3" borderId="21" xfId="0" applyFont="1" applyFill="1"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23" fillId="0" borderId="0" xfId="0" applyFont="1" applyAlignment="1" applyProtection="1">
      <alignment horizontal="center" vertical="center" wrapText="1"/>
      <protection locked="0"/>
    </xf>
    <xf numFmtId="0" fontId="25" fillId="6" borderId="10" xfId="0" applyFont="1" applyFill="1" applyBorder="1" applyAlignment="1">
      <alignment horizontal="center" vertical="center" wrapText="1"/>
    </xf>
    <xf numFmtId="0" fontId="25" fillId="6" borderId="13" xfId="0" applyFont="1" applyFill="1" applyBorder="1" applyAlignment="1">
      <alignment horizontal="center" vertical="center" wrapText="1"/>
    </xf>
    <xf numFmtId="0" fontId="25" fillId="3" borderId="8" xfId="0" applyFont="1" applyFill="1" applyBorder="1" applyAlignment="1" applyProtection="1">
      <alignment horizontal="center" vertical="center" wrapText="1"/>
      <protection locked="0"/>
    </xf>
    <xf numFmtId="0" fontId="25" fillId="3" borderId="20" xfId="0" applyFont="1" applyFill="1" applyBorder="1" applyAlignment="1" applyProtection="1">
      <alignment horizontal="center" vertical="center" wrapText="1"/>
      <protection locked="0"/>
    </xf>
    <xf numFmtId="0" fontId="25" fillId="3" borderId="10" xfId="0" applyFont="1" applyFill="1" applyBorder="1" applyAlignment="1" applyProtection="1">
      <alignment horizontal="center" vertical="center" wrapText="1"/>
      <protection locked="0"/>
    </xf>
    <xf numFmtId="0" fontId="25" fillId="3" borderId="13" xfId="0" applyFont="1" applyFill="1" applyBorder="1" applyAlignment="1" applyProtection="1">
      <alignment horizontal="center" vertical="center" wrapText="1"/>
      <protection locked="0"/>
    </xf>
    <xf numFmtId="0" fontId="8" fillId="0" borderId="4" xfId="2" applyFont="1" applyBorder="1" applyAlignment="1">
      <alignment horizontal="justify" vertical="center" wrapText="1"/>
    </xf>
    <xf numFmtId="0" fontId="6" fillId="0" borderId="0" xfId="0" applyFont="1" applyAlignment="1">
      <alignment horizontal="left" vertical="center" wrapText="1"/>
    </xf>
    <xf numFmtId="0" fontId="11" fillId="0" borderId="4" xfId="2" applyFont="1" applyBorder="1" applyAlignment="1">
      <alignment horizontal="justify" vertical="center" wrapText="1"/>
    </xf>
    <xf numFmtId="0" fontId="19" fillId="0" borderId="0" xfId="0" applyFont="1" applyAlignment="1">
      <alignment horizontal="left" vertical="top" wrapText="1"/>
    </xf>
    <xf numFmtId="0" fontId="19" fillId="0" borderId="0" xfId="0" applyFont="1" applyAlignment="1">
      <alignment horizontal="left" vertical="center" wrapText="1"/>
    </xf>
    <xf numFmtId="0" fontId="2" fillId="5" borderId="0" xfId="1" applyFont="1" applyFill="1" applyAlignment="1">
      <alignment horizontal="center" vertical="center"/>
    </xf>
    <xf numFmtId="0" fontId="9" fillId="0" borderId="1" xfId="1" applyFont="1" applyBorder="1" applyAlignment="1">
      <alignment horizontal="center" vertical="center"/>
    </xf>
    <xf numFmtId="0" fontId="5" fillId="3" borderId="0" xfId="1" applyFont="1" applyFill="1" applyAlignment="1">
      <alignment horizontal="center" vertical="center" wrapText="1"/>
    </xf>
    <xf numFmtId="0" fontId="5" fillId="3" borderId="5" xfId="1" applyFont="1" applyFill="1" applyBorder="1" applyAlignment="1">
      <alignment horizontal="center" vertical="center" wrapText="1"/>
    </xf>
    <xf numFmtId="0" fontId="5" fillId="3" borderId="0" xfId="1" applyFont="1" applyFill="1" applyAlignment="1">
      <alignment vertical="center" wrapText="1"/>
    </xf>
    <xf numFmtId="0" fontId="3" fillId="0" borderId="6" xfId="1" applyFont="1" applyBorder="1" applyAlignment="1">
      <alignment horizontal="left" vertical="center"/>
    </xf>
    <xf numFmtId="0" fontId="3" fillId="0" borderId="6" xfId="1" applyFont="1" applyBorder="1" applyAlignment="1">
      <alignment horizontal="center" vertical="center"/>
    </xf>
    <xf numFmtId="0" fontId="7" fillId="0" borderId="0" xfId="1" applyFont="1" applyAlignment="1">
      <alignment horizontal="center" vertical="center"/>
    </xf>
    <xf numFmtId="166" fontId="7" fillId="0" borderId="0" xfId="1" applyNumberFormat="1" applyFont="1" applyAlignment="1">
      <alignment horizontal="right"/>
    </xf>
    <xf numFmtId="0" fontId="6" fillId="0" borderId="22" xfId="0" applyFont="1" applyBorder="1" applyAlignment="1">
      <alignment vertical="center"/>
    </xf>
    <xf numFmtId="0" fontId="6" fillId="0" borderId="23" xfId="0" applyFont="1" applyBorder="1" applyAlignment="1">
      <alignment horizontal="center" vertical="center"/>
    </xf>
    <xf numFmtId="0" fontId="6" fillId="0" borderId="23" xfId="0" applyFont="1" applyBorder="1" applyAlignment="1">
      <alignment vertical="center"/>
    </xf>
    <xf numFmtId="0" fontId="6" fillId="0" borderId="24" xfId="0" applyFont="1" applyBorder="1" applyAlignment="1">
      <alignment wrapText="1"/>
    </xf>
    <xf numFmtId="0" fontId="6" fillId="11" borderId="25" xfId="0" applyFont="1" applyFill="1" applyBorder="1" applyAlignment="1">
      <alignment vertical="center"/>
    </xf>
    <xf numFmtId="0" fontId="6" fillId="11" borderId="26" xfId="0" applyFont="1" applyFill="1" applyBorder="1" applyAlignment="1">
      <alignment horizontal="center" vertical="center"/>
    </xf>
    <xf numFmtId="0" fontId="6" fillId="11" borderId="26" xfId="0" applyFont="1" applyFill="1" applyBorder="1" applyAlignment="1">
      <alignment vertical="center"/>
    </xf>
    <xf numFmtId="0" fontId="6" fillId="11" borderId="27" xfId="0" applyFont="1" applyFill="1" applyBorder="1" applyAlignment="1">
      <alignment wrapText="1"/>
    </xf>
    <xf numFmtId="0" fontId="6" fillId="0" borderId="25" xfId="0" applyFont="1" applyBorder="1" applyAlignment="1">
      <alignment vertical="center"/>
    </xf>
    <xf numFmtId="0" fontId="6" fillId="0" borderId="26" xfId="0" applyFont="1" applyBorder="1" applyAlignment="1">
      <alignment horizontal="center" vertical="center"/>
    </xf>
    <xf numFmtId="0" fontId="6" fillId="0" borderId="26" xfId="0" applyFont="1" applyBorder="1" applyAlignment="1">
      <alignment vertical="center"/>
    </xf>
    <xf numFmtId="0" fontId="6" fillId="0" borderId="27" xfId="0" applyFont="1" applyBorder="1" applyAlignment="1">
      <alignment wrapText="1"/>
    </xf>
    <xf numFmtId="0" fontId="6" fillId="11" borderId="28" xfId="0" applyFont="1" applyFill="1" applyBorder="1" applyAlignment="1">
      <alignment vertical="center"/>
    </xf>
    <xf numFmtId="0" fontId="6" fillId="11" borderId="29" xfId="0" applyFont="1" applyFill="1" applyBorder="1" applyAlignment="1">
      <alignment horizontal="center" vertical="center"/>
    </xf>
    <xf numFmtId="0" fontId="6" fillId="11" borderId="29" xfId="0" applyFont="1" applyFill="1" applyBorder="1" applyAlignment="1">
      <alignment vertical="center"/>
    </xf>
    <xf numFmtId="0" fontId="6" fillId="11" borderId="30" xfId="0" applyFont="1" applyFill="1" applyBorder="1" applyAlignment="1">
      <alignment wrapText="1"/>
    </xf>
    <xf numFmtId="0" fontId="5" fillId="3" borderId="5" xfId="1" applyFont="1" applyFill="1" applyBorder="1" applyAlignment="1">
      <alignment horizontal="center" vertical="center" wrapText="1"/>
    </xf>
    <xf numFmtId="0" fontId="5" fillId="3" borderId="2" xfId="1" applyFont="1" applyFill="1" applyBorder="1" applyAlignment="1">
      <alignment horizontal="center" vertical="center" wrapText="1"/>
    </xf>
    <xf numFmtId="0" fontId="5" fillId="3" borderId="0" xfId="1" applyFont="1" applyFill="1" applyAlignment="1">
      <alignment horizontal="right" vertical="center" wrapText="1"/>
    </xf>
    <xf numFmtId="167" fontId="7" fillId="0" borderId="0" xfId="1" applyNumberFormat="1" applyFont="1" applyAlignment="1">
      <alignment horizontal="right"/>
    </xf>
    <xf numFmtId="0" fontId="6" fillId="11" borderId="27" xfId="0" applyFont="1" applyFill="1" applyBorder="1" applyAlignment="1">
      <alignment horizontal="left" wrapText="1"/>
    </xf>
    <xf numFmtId="0" fontId="27" fillId="0" borderId="0" xfId="0" applyFont="1" applyAlignment="1"/>
    <xf numFmtId="0" fontId="6" fillId="0" borderId="0" xfId="1" applyFont="1" applyAlignment="1"/>
    <xf numFmtId="0" fontId="3" fillId="0" borderId="0" xfId="1" applyFont="1" applyAlignment="1"/>
  </cellXfs>
  <cellStyles count="3">
    <cellStyle name="Normal" xfId="0" builtinId="0"/>
    <cellStyle name="Normal 2 2" xfId="2" xr:uid="{28521284-8822-4FF6-85FC-9A3104DE2B61}"/>
    <cellStyle name="Normal 3" xfId="1" xr:uid="{D30AA41D-6B93-4A48-9340-07CA7E616E63}"/>
  </cellStyles>
  <dxfs count="0"/>
  <tableStyles count="0" defaultTableStyle="TableStyleMedium2" defaultPivotStyle="PivotStyleLight16"/>
  <colors>
    <mruColors>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314325</xdr:colOff>
      <xdr:row>2</xdr:row>
      <xdr:rowOff>98524</xdr:rowOff>
    </xdr:to>
    <xdr:pic>
      <xdr:nvPicPr>
        <xdr:cNvPr id="2" name="Picture 1">
          <a:extLst>
            <a:ext uri="{FF2B5EF4-FFF2-40B4-BE49-F238E27FC236}">
              <a16:creationId xmlns:a16="http://schemas.microsoft.com/office/drawing/2014/main" id="{373C8699-06DD-4EC7-AB85-D90F757FF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1133475" cy="460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ses_Cas/tipo_sec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aquel%20Mondragon/Documents/Seguimiento%20al%20pronostico%20de%20lista%20nominal/CATALOGO/Catalog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NAM/2005/CAES%20Y%20SUPERVISORES_2005/ESCENARIOS_PATTY/Escenarios%20CAES_040705_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ASIF_SECC2"/>
      <sheetName val="CLASIF_SECC1"/>
      <sheetName val="Hoja2"/>
      <sheetName val="tipo_secc"/>
      <sheetName val="Hoja9"/>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Cat_secc_PE"/>
      <sheetName val="Cat_secc_LN"/>
      <sheetName val="Distrito"/>
      <sheetName val="Municipio"/>
      <sheetName val="Seccion"/>
    </sheetNames>
    <sheetDataSet>
      <sheetData sheetId="0"/>
      <sheetData sheetId="1" refreshError="1"/>
      <sheetData sheetId="2" refreshError="1"/>
      <sheetData sheetId="3"/>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 Y GC"/>
      <sheetName val="NUMERO"/>
      <sheetName val="DIST_GC"/>
      <sheetName val="ESC_A"/>
      <sheetName val="ANEXO"/>
      <sheetName val="Hoja1"/>
      <sheetName val="Hoja4"/>
      <sheetName val="Hoja5"/>
      <sheetName val="ANEXO_calcul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2116D-3B7D-47B4-B4D6-9804B0B21B64}">
  <sheetPr codeName="Hoja1"/>
  <dimension ref="A1:J313"/>
  <sheetViews>
    <sheetView showGridLines="0" zoomScaleNormal="100" workbookViewId="0">
      <pane ySplit="8" topLeftCell="A9" activePane="bottomLeft" state="frozen"/>
      <selection pane="bottomLeft" activeCell="M20" sqref="M20"/>
      <selection activeCell="A9" sqref="A9"/>
    </sheetView>
  </sheetViews>
  <sheetFormatPr defaultColWidth="11.42578125" defaultRowHeight="15"/>
  <cols>
    <col min="1" max="1" width="19.140625" customWidth="1"/>
    <col min="2" max="2" width="22.140625" customWidth="1"/>
    <col min="3" max="3" width="1.28515625" customWidth="1"/>
    <col min="4" max="4" width="7.7109375" customWidth="1"/>
    <col min="5" max="5" width="1.28515625" customWidth="1"/>
    <col min="6" max="9" width="8.7109375" customWidth="1"/>
  </cols>
  <sheetData>
    <row r="1" spans="1:9">
      <c r="A1" s="155" t="s">
        <v>0</v>
      </c>
      <c r="B1" s="155"/>
      <c r="C1" s="155"/>
      <c r="D1" s="155"/>
      <c r="E1" s="155"/>
      <c r="F1" s="155"/>
      <c r="G1" s="155"/>
      <c r="H1" s="155"/>
      <c r="I1" s="155"/>
    </row>
    <row r="2" spans="1:9" ht="20.25" customHeight="1">
      <c r="A2" s="157" t="s">
        <v>1</v>
      </c>
      <c r="B2" s="157"/>
      <c r="C2" s="157"/>
      <c r="D2" s="157"/>
      <c r="E2" s="157"/>
      <c r="F2" s="157"/>
      <c r="G2" s="157"/>
      <c r="H2" s="157"/>
      <c r="I2" s="157"/>
    </row>
    <row r="3" spans="1:9" ht="26.25" customHeight="1">
      <c r="A3" s="158" t="s">
        <v>2</v>
      </c>
      <c r="B3" s="158"/>
      <c r="C3" s="158"/>
      <c r="D3" s="158"/>
      <c r="E3" s="158"/>
      <c r="F3" s="158"/>
      <c r="G3" s="158"/>
      <c r="H3" s="158"/>
      <c r="I3" s="158"/>
    </row>
    <row r="4" spans="1:9" ht="15.75" thickBot="1">
      <c r="A4" s="1"/>
      <c r="B4" s="1"/>
      <c r="C4" s="1"/>
      <c r="D4" s="2"/>
      <c r="E4" s="2"/>
      <c r="F4" s="2"/>
      <c r="G4" s="2"/>
      <c r="H4" s="2"/>
      <c r="I4" s="2"/>
    </row>
    <row r="5" spans="1:9">
      <c r="A5" s="164" t="s">
        <v>3</v>
      </c>
      <c r="B5" s="164" t="s">
        <v>4</v>
      </c>
      <c r="C5" s="159"/>
      <c r="D5" s="161" t="s">
        <v>5</v>
      </c>
      <c r="E5" s="21"/>
      <c r="F5" s="163" t="s">
        <v>6</v>
      </c>
      <c r="G5" s="163"/>
      <c r="H5" s="163"/>
      <c r="I5" s="163"/>
    </row>
    <row r="6" spans="1:9">
      <c r="A6" s="165"/>
      <c r="B6" s="165"/>
      <c r="C6" s="160"/>
      <c r="D6" s="162"/>
      <c r="E6" s="22"/>
      <c r="F6" s="22" t="s">
        <v>7</v>
      </c>
      <c r="G6" s="22" t="s">
        <v>8</v>
      </c>
      <c r="H6" s="22" t="s">
        <v>9</v>
      </c>
      <c r="I6" s="23" t="s">
        <v>10</v>
      </c>
    </row>
    <row r="7" spans="1:9">
      <c r="A7" s="3"/>
      <c r="B7" s="3"/>
      <c r="C7" s="4"/>
      <c r="D7" s="4"/>
      <c r="E7" s="4"/>
      <c r="F7" s="4"/>
      <c r="G7" s="4"/>
      <c r="H7" s="4"/>
      <c r="I7" s="4"/>
    </row>
    <row r="8" spans="1:9">
      <c r="A8" s="5" t="s">
        <v>11</v>
      </c>
      <c r="B8" s="5"/>
      <c r="C8" s="6"/>
      <c r="D8" s="6">
        <f>SUM(D11:D310)</f>
        <v>170181</v>
      </c>
      <c r="E8" s="6"/>
      <c r="F8" s="6">
        <f>SUM(F11:F310)</f>
        <v>70499</v>
      </c>
      <c r="G8" s="6">
        <f>SUM(G11:G310)</f>
        <v>90250</v>
      </c>
      <c r="H8" s="6">
        <f>SUM(H11:H310)</f>
        <v>8254</v>
      </c>
      <c r="I8" s="6">
        <f>SUM(I11:I310)</f>
        <v>1178</v>
      </c>
    </row>
    <row r="9" spans="1:9">
      <c r="A9" s="7"/>
      <c r="B9" s="8"/>
      <c r="C9" s="6"/>
      <c r="D9" s="132">
        <f>SUM(F9:I9)</f>
        <v>100.00000000000001</v>
      </c>
      <c r="E9" s="132"/>
      <c r="F9" s="132">
        <f>(F8/$D$8)*100</f>
        <v>41.425893607394485</v>
      </c>
      <c r="G9" s="132">
        <f>(G8/$D$8)*100</f>
        <v>53.031772054459658</v>
      </c>
      <c r="H9" s="132">
        <f>(H8/$D$8)*100</f>
        <v>4.8501301555402776</v>
      </c>
      <c r="I9" s="132">
        <f>(I8/$D$8)*100</f>
        <v>0.6922041826055787</v>
      </c>
    </row>
    <row r="10" spans="1:9">
      <c r="A10" s="7"/>
      <c r="B10" s="8"/>
      <c r="C10" s="6"/>
      <c r="D10" s="9"/>
      <c r="E10" s="9"/>
      <c r="F10" s="9"/>
      <c r="G10" s="9"/>
      <c r="H10" s="9"/>
      <c r="I10" s="9"/>
    </row>
    <row r="11" spans="1:9">
      <c r="A11" s="10" t="s">
        <v>12</v>
      </c>
      <c r="B11" s="15" t="s">
        <v>13</v>
      </c>
      <c r="D11" s="14">
        <f>SUM(F11:I11)</f>
        <v>576</v>
      </c>
      <c r="E11" s="14"/>
      <c r="F11" s="14">
        <v>158</v>
      </c>
      <c r="G11" s="14">
        <v>381</v>
      </c>
      <c r="H11" s="14">
        <v>34</v>
      </c>
      <c r="I11" s="14">
        <v>3</v>
      </c>
    </row>
    <row r="12" spans="1:9">
      <c r="A12" s="10" t="s">
        <v>12</v>
      </c>
      <c r="B12" s="15" t="s">
        <v>14</v>
      </c>
      <c r="D12" s="14">
        <f t="shared" ref="D12:D13" si="0">SUM(F12:I12)</f>
        <v>591</v>
      </c>
      <c r="E12" s="14"/>
      <c r="F12" s="14">
        <v>203</v>
      </c>
      <c r="G12" s="14">
        <v>329</v>
      </c>
      <c r="H12" s="14">
        <v>57</v>
      </c>
      <c r="I12" s="14">
        <v>2</v>
      </c>
    </row>
    <row r="13" spans="1:9">
      <c r="A13" s="10" t="s">
        <v>12</v>
      </c>
      <c r="B13" s="15" t="s">
        <v>15</v>
      </c>
      <c r="D13" s="14">
        <f t="shared" si="0"/>
        <v>675</v>
      </c>
      <c r="E13" s="14"/>
      <c r="F13" s="14">
        <v>302</v>
      </c>
      <c r="G13" s="14">
        <v>359</v>
      </c>
      <c r="H13" s="14">
        <v>9</v>
      </c>
      <c r="I13" s="14">
        <v>5</v>
      </c>
    </row>
    <row r="14" spans="1:9">
      <c r="A14" s="10" t="s">
        <v>16</v>
      </c>
      <c r="B14" s="15" t="s">
        <v>17</v>
      </c>
      <c r="D14" s="14">
        <f>SUM(F14:I14)</f>
        <v>549</v>
      </c>
      <c r="E14" s="14"/>
      <c r="F14" s="14">
        <v>209</v>
      </c>
      <c r="G14" s="14">
        <v>329</v>
      </c>
      <c r="H14" s="14">
        <v>7</v>
      </c>
      <c r="I14" s="14">
        <v>4</v>
      </c>
    </row>
    <row r="15" spans="1:9">
      <c r="A15" s="10" t="s">
        <v>16</v>
      </c>
      <c r="B15" s="15" t="s">
        <v>18</v>
      </c>
      <c r="D15" s="14">
        <f t="shared" ref="D15:D22" si="1">SUM(F15:I15)</f>
        <v>581</v>
      </c>
      <c r="E15" s="14"/>
      <c r="F15" s="14">
        <v>235</v>
      </c>
      <c r="G15" s="14">
        <v>325</v>
      </c>
      <c r="H15" s="14">
        <v>16</v>
      </c>
      <c r="I15" s="14">
        <v>5</v>
      </c>
    </row>
    <row r="16" spans="1:9">
      <c r="A16" s="10" t="s">
        <v>16</v>
      </c>
      <c r="B16" s="15" t="s">
        <v>19</v>
      </c>
      <c r="D16" s="14">
        <f t="shared" si="1"/>
        <v>557</v>
      </c>
      <c r="E16" s="14"/>
      <c r="F16" s="14">
        <v>198</v>
      </c>
      <c r="G16" s="14">
        <v>306</v>
      </c>
      <c r="H16" s="14">
        <v>47</v>
      </c>
      <c r="I16" s="14">
        <v>6</v>
      </c>
    </row>
    <row r="17" spans="1:9">
      <c r="A17" s="10" t="s">
        <v>16</v>
      </c>
      <c r="B17" s="15" t="s">
        <v>20</v>
      </c>
      <c r="D17" s="14">
        <f t="shared" si="1"/>
        <v>641</v>
      </c>
      <c r="E17" s="14"/>
      <c r="F17" s="14">
        <v>308</v>
      </c>
      <c r="G17" s="14">
        <v>328</v>
      </c>
      <c r="H17" s="14">
        <v>0</v>
      </c>
      <c r="I17" s="14">
        <v>5</v>
      </c>
    </row>
    <row r="18" spans="1:9">
      <c r="A18" s="10" t="s">
        <v>16</v>
      </c>
      <c r="B18" s="15" t="s">
        <v>21</v>
      </c>
      <c r="D18" s="14">
        <f t="shared" si="1"/>
        <v>661</v>
      </c>
      <c r="E18" s="14"/>
      <c r="F18" s="14">
        <v>240</v>
      </c>
      <c r="G18" s="14">
        <v>392</v>
      </c>
      <c r="H18" s="14">
        <v>24</v>
      </c>
      <c r="I18" s="14">
        <v>5</v>
      </c>
    </row>
    <row r="19" spans="1:9">
      <c r="A19" s="10" t="s">
        <v>16</v>
      </c>
      <c r="B19" s="15" t="s">
        <v>22</v>
      </c>
      <c r="D19" s="14">
        <f t="shared" si="1"/>
        <v>666</v>
      </c>
      <c r="E19" s="14"/>
      <c r="F19" s="14">
        <v>295</v>
      </c>
      <c r="G19" s="14">
        <v>342</v>
      </c>
      <c r="H19" s="14">
        <v>23</v>
      </c>
      <c r="I19" s="14">
        <v>6</v>
      </c>
    </row>
    <row r="20" spans="1:9">
      <c r="A20" s="10" t="s">
        <v>16</v>
      </c>
      <c r="B20" s="15" t="s">
        <v>23</v>
      </c>
      <c r="D20" s="14">
        <f t="shared" si="1"/>
        <v>564</v>
      </c>
      <c r="E20" s="14"/>
      <c r="F20" s="14">
        <v>207</v>
      </c>
      <c r="G20" s="14">
        <v>310</v>
      </c>
      <c r="H20" s="14">
        <v>43</v>
      </c>
      <c r="I20" s="14">
        <v>4</v>
      </c>
    </row>
    <row r="21" spans="1:9">
      <c r="A21" s="10" t="s">
        <v>16</v>
      </c>
      <c r="B21" s="15" t="s">
        <v>24</v>
      </c>
      <c r="D21" s="14">
        <f t="shared" si="1"/>
        <v>590</v>
      </c>
      <c r="E21" s="14"/>
      <c r="F21" s="14">
        <v>240</v>
      </c>
      <c r="G21" s="14">
        <v>328</v>
      </c>
      <c r="H21" s="14">
        <v>20</v>
      </c>
      <c r="I21" s="14">
        <v>2</v>
      </c>
    </row>
    <row r="22" spans="1:9">
      <c r="A22" s="10" t="s">
        <v>16</v>
      </c>
      <c r="B22" s="15" t="s">
        <v>25</v>
      </c>
      <c r="D22" s="14">
        <f t="shared" si="1"/>
        <v>565</v>
      </c>
      <c r="E22" s="14"/>
      <c r="F22" s="14">
        <v>172</v>
      </c>
      <c r="G22" s="14">
        <v>352</v>
      </c>
      <c r="H22" s="14">
        <v>37</v>
      </c>
      <c r="I22" s="14">
        <v>4</v>
      </c>
    </row>
    <row r="23" spans="1:9">
      <c r="A23" s="10" t="s">
        <v>26</v>
      </c>
      <c r="B23" s="15" t="s">
        <v>27</v>
      </c>
      <c r="D23" s="14">
        <f t="shared" ref="D23:D24" si="2">SUM(F23:I23)</f>
        <v>662</v>
      </c>
      <c r="E23" s="14"/>
      <c r="F23" s="14">
        <v>353</v>
      </c>
      <c r="G23" s="14">
        <v>266</v>
      </c>
      <c r="H23" s="14">
        <v>35</v>
      </c>
      <c r="I23" s="14">
        <v>8</v>
      </c>
    </row>
    <row r="24" spans="1:9">
      <c r="A24" s="10" t="s">
        <v>26</v>
      </c>
      <c r="B24" s="15" t="s">
        <v>28</v>
      </c>
      <c r="D24" s="14">
        <f t="shared" si="2"/>
        <v>452</v>
      </c>
      <c r="E24" s="14"/>
      <c r="F24" s="14">
        <v>168</v>
      </c>
      <c r="G24" s="14">
        <v>270</v>
      </c>
      <c r="H24" s="14">
        <v>8</v>
      </c>
      <c r="I24" s="14">
        <v>6</v>
      </c>
    </row>
    <row r="25" spans="1:9">
      <c r="A25" s="10" t="s">
        <v>29</v>
      </c>
      <c r="B25" s="15" t="s">
        <v>30</v>
      </c>
      <c r="D25" s="14">
        <f t="shared" ref="D25:D26" si="3">SUM(F25:I25)</f>
        <v>617</v>
      </c>
      <c r="E25" s="14"/>
      <c r="F25" s="14">
        <v>264</v>
      </c>
      <c r="G25" s="14">
        <v>315</v>
      </c>
      <c r="H25" s="14">
        <v>31</v>
      </c>
      <c r="I25" s="14">
        <v>7</v>
      </c>
    </row>
    <row r="26" spans="1:9">
      <c r="A26" s="10" t="s">
        <v>29</v>
      </c>
      <c r="B26" s="15" t="s">
        <v>31</v>
      </c>
      <c r="D26" s="14">
        <f t="shared" si="3"/>
        <v>613</v>
      </c>
      <c r="E26" s="14"/>
      <c r="F26" s="14">
        <v>280</v>
      </c>
      <c r="G26" s="14">
        <v>309</v>
      </c>
      <c r="H26" s="14">
        <v>19</v>
      </c>
      <c r="I26" s="14">
        <v>5</v>
      </c>
    </row>
    <row r="27" spans="1:9">
      <c r="A27" s="10" t="s">
        <v>32</v>
      </c>
      <c r="B27" s="15" t="s">
        <v>33</v>
      </c>
      <c r="D27" s="14">
        <f t="shared" ref="D27:D34" si="4">SUM(F27:I27)</f>
        <v>550</v>
      </c>
      <c r="E27" s="14"/>
      <c r="F27" s="14">
        <v>208</v>
      </c>
      <c r="G27" s="14">
        <v>326</v>
      </c>
      <c r="H27" s="14">
        <v>11</v>
      </c>
      <c r="I27" s="14">
        <v>5</v>
      </c>
    </row>
    <row r="28" spans="1:9">
      <c r="A28" s="10" t="s">
        <v>32</v>
      </c>
      <c r="B28" s="15" t="s">
        <v>34</v>
      </c>
      <c r="D28" s="14">
        <f t="shared" si="4"/>
        <v>535</v>
      </c>
      <c r="E28" s="14"/>
      <c r="F28" s="14">
        <v>266</v>
      </c>
      <c r="G28" s="14">
        <v>264</v>
      </c>
      <c r="H28" s="14">
        <v>2</v>
      </c>
      <c r="I28" s="14">
        <v>3</v>
      </c>
    </row>
    <row r="29" spans="1:9">
      <c r="A29" s="10" t="s">
        <v>32</v>
      </c>
      <c r="B29" s="15" t="s">
        <v>35</v>
      </c>
      <c r="D29" s="14">
        <f t="shared" si="4"/>
        <v>581</v>
      </c>
      <c r="E29" s="14"/>
      <c r="F29" s="14">
        <v>269</v>
      </c>
      <c r="G29" s="14">
        <v>307</v>
      </c>
      <c r="H29" s="14">
        <v>2</v>
      </c>
      <c r="I29" s="14">
        <v>3</v>
      </c>
    </row>
    <row r="30" spans="1:9">
      <c r="A30" s="10" t="s">
        <v>32</v>
      </c>
      <c r="B30" s="15" t="s">
        <v>36</v>
      </c>
      <c r="D30" s="14">
        <f t="shared" si="4"/>
        <v>533</v>
      </c>
      <c r="E30" s="14"/>
      <c r="F30" s="14">
        <v>191</v>
      </c>
      <c r="G30" s="14">
        <v>338</v>
      </c>
      <c r="H30" s="14">
        <v>0</v>
      </c>
      <c r="I30" s="14">
        <v>4</v>
      </c>
    </row>
    <row r="31" spans="1:9">
      <c r="A31" s="10" t="s">
        <v>32</v>
      </c>
      <c r="B31" s="15" t="s">
        <v>37</v>
      </c>
      <c r="D31" s="14">
        <f t="shared" si="4"/>
        <v>475</v>
      </c>
      <c r="E31" s="14"/>
      <c r="F31" s="14">
        <v>216</v>
      </c>
      <c r="G31" s="14">
        <v>250</v>
      </c>
      <c r="H31" s="14">
        <v>6</v>
      </c>
      <c r="I31" s="14">
        <v>3</v>
      </c>
    </row>
    <row r="32" spans="1:9">
      <c r="A32" s="10" t="s">
        <v>32</v>
      </c>
      <c r="B32" s="15" t="s">
        <v>38</v>
      </c>
      <c r="D32" s="14">
        <f t="shared" si="4"/>
        <v>459</v>
      </c>
      <c r="E32" s="14"/>
      <c r="F32" s="14">
        <v>190</v>
      </c>
      <c r="G32" s="14">
        <v>267</v>
      </c>
      <c r="H32" s="14">
        <v>0</v>
      </c>
      <c r="I32" s="14">
        <v>2</v>
      </c>
    </row>
    <row r="33" spans="1:9">
      <c r="A33" s="10" t="s">
        <v>32</v>
      </c>
      <c r="B33" s="15" t="s">
        <v>39</v>
      </c>
      <c r="D33" s="14">
        <f t="shared" si="4"/>
        <v>551</v>
      </c>
      <c r="E33" s="14"/>
      <c r="F33" s="14">
        <v>229</v>
      </c>
      <c r="G33" s="14">
        <v>319</v>
      </c>
      <c r="H33" s="14">
        <v>0</v>
      </c>
      <c r="I33" s="14">
        <v>3</v>
      </c>
    </row>
    <row r="34" spans="1:9">
      <c r="A34" s="10" t="s">
        <v>32</v>
      </c>
      <c r="B34" s="15" t="s">
        <v>40</v>
      </c>
      <c r="D34" s="14">
        <f t="shared" si="4"/>
        <v>459</v>
      </c>
      <c r="E34" s="14"/>
      <c r="F34" s="14">
        <v>208</v>
      </c>
      <c r="G34" s="14">
        <v>242</v>
      </c>
      <c r="H34" s="14">
        <v>6</v>
      </c>
      <c r="I34" s="14">
        <v>3</v>
      </c>
    </row>
    <row r="35" spans="1:9">
      <c r="A35" s="10" t="s">
        <v>41</v>
      </c>
      <c r="B35" s="15" t="s">
        <v>42</v>
      </c>
      <c r="D35" s="14">
        <f t="shared" ref="D35:D36" si="5">SUM(F35:I35)</f>
        <v>549</v>
      </c>
      <c r="E35" s="14"/>
      <c r="F35" s="14">
        <v>212</v>
      </c>
      <c r="G35" s="14">
        <v>253</v>
      </c>
      <c r="H35" s="14">
        <v>78</v>
      </c>
      <c r="I35" s="14">
        <v>6</v>
      </c>
    </row>
    <row r="36" spans="1:9">
      <c r="A36" s="10" t="s">
        <v>41</v>
      </c>
      <c r="B36" s="15" t="s">
        <v>43</v>
      </c>
      <c r="D36" s="14">
        <f t="shared" si="5"/>
        <v>480</v>
      </c>
      <c r="E36" s="14"/>
      <c r="F36" s="14">
        <v>176</v>
      </c>
      <c r="G36" s="14">
        <v>225</v>
      </c>
      <c r="H36" s="14">
        <v>73</v>
      </c>
      <c r="I36" s="14">
        <v>6</v>
      </c>
    </row>
    <row r="37" spans="1:9">
      <c r="A37" s="10" t="s">
        <v>44</v>
      </c>
      <c r="B37" s="15" t="s">
        <v>45</v>
      </c>
      <c r="D37" s="14">
        <f t="shared" ref="D37:D49" si="6">SUM(F37:I37)</f>
        <v>487</v>
      </c>
      <c r="E37" s="14"/>
      <c r="F37" s="14">
        <v>135</v>
      </c>
      <c r="G37" s="14">
        <v>239</v>
      </c>
      <c r="H37" s="14">
        <v>106</v>
      </c>
      <c r="I37" s="14">
        <v>7</v>
      </c>
    </row>
    <row r="38" spans="1:9">
      <c r="A38" s="10" t="s">
        <v>44</v>
      </c>
      <c r="B38" s="15" t="s">
        <v>46</v>
      </c>
      <c r="D38" s="14">
        <f t="shared" si="6"/>
        <v>457</v>
      </c>
      <c r="E38" s="14"/>
      <c r="F38" s="14">
        <v>129</v>
      </c>
      <c r="G38" s="14">
        <v>185</v>
      </c>
      <c r="H38" s="14">
        <v>140</v>
      </c>
      <c r="I38" s="14">
        <v>3</v>
      </c>
    </row>
    <row r="39" spans="1:9">
      <c r="A39" s="10" t="s">
        <v>44</v>
      </c>
      <c r="B39" s="15" t="s">
        <v>47</v>
      </c>
      <c r="D39" s="14">
        <f t="shared" si="6"/>
        <v>519</v>
      </c>
      <c r="E39" s="14"/>
      <c r="F39" s="14">
        <v>150</v>
      </c>
      <c r="G39" s="14">
        <v>197</v>
      </c>
      <c r="H39" s="14">
        <v>169</v>
      </c>
      <c r="I39" s="14">
        <v>3</v>
      </c>
    </row>
    <row r="40" spans="1:9">
      <c r="A40" s="10" t="s">
        <v>44</v>
      </c>
      <c r="B40" s="15" t="s">
        <v>48</v>
      </c>
      <c r="D40" s="14">
        <f t="shared" si="6"/>
        <v>519</v>
      </c>
      <c r="E40" s="14"/>
      <c r="F40" s="14">
        <v>183</v>
      </c>
      <c r="G40" s="14">
        <v>229</v>
      </c>
      <c r="H40" s="14">
        <v>103</v>
      </c>
      <c r="I40" s="14">
        <v>4</v>
      </c>
    </row>
    <row r="41" spans="1:9">
      <c r="A41" s="10" t="s">
        <v>44</v>
      </c>
      <c r="B41" s="15" t="s">
        <v>49</v>
      </c>
      <c r="D41" s="14">
        <f t="shared" si="6"/>
        <v>543</v>
      </c>
      <c r="E41" s="14"/>
      <c r="F41" s="14">
        <v>142</v>
      </c>
      <c r="G41" s="14">
        <v>257</v>
      </c>
      <c r="H41" s="14">
        <v>136</v>
      </c>
      <c r="I41" s="14">
        <v>8</v>
      </c>
    </row>
    <row r="42" spans="1:9">
      <c r="A42" s="10" t="s">
        <v>44</v>
      </c>
      <c r="B42" s="15" t="s">
        <v>50</v>
      </c>
      <c r="D42" s="14">
        <f t="shared" si="6"/>
        <v>530</v>
      </c>
      <c r="E42" s="14"/>
      <c r="F42" s="14">
        <v>175</v>
      </c>
      <c r="G42" s="14">
        <v>304</v>
      </c>
      <c r="H42" s="14">
        <v>47</v>
      </c>
      <c r="I42" s="14">
        <v>4</v>
      </c>
    </row>
    <row r="43" spans="1:9">
      <c r="A43" s="10" t="s">
        <v>44</v>
      </c>
      <c r="B43" s="15" t="s">
        <v>51</v>
      </c>
      <c r="D43" s="14">
        <f t="shared" si="6"/>
        <v>597</v>
      </c>
      <c r="E43" s="14"/>
      <c r="F43" s="14">
        <v>218</v>
      </c>
      <c r="G43" s="14">
        <v>272</v>
      </c>
      <c r="H43" s="14">
        <v>103</v>
      </c>
      <c r="I43" s="14">
        <v>4</v>
      </c>
    </row>
    <row r="44" spans="1:9">
      <c r="A44" s="10" t="s">
        <v>44</v>
      </c>
      <c r="B44" s="15" t="s">
        <v>52</v>
      </c>
      <c r="D44" s="14">
        <f t="shared" si="6"/>
        <v>454</v>
      </c>
      <c r="E44" s="14"/>
      <c r="F44" s="14">
        <v>157</v>
      </c>
      <c r="G44" s="14">
        <v>256</v>
      </c>
      <c r="H44" s="14">
        <v>38</v>
      </c>
      <c r="I44" s="14">
        <v>3</v>
      </c>
    </row>
    <row r="45" spans="1:9">
      <c r="A45" s="10" t="s">
        <v>44</v>
      </c>
      <c r="B45" s="15" t="s">
        <v>53</v>
      </c>
      <c r="D45" s="14">
        <f t="shared" si="6"/>
        <v>542</v>
      </c>
      <c r="E45" s="14"/>
      <c r="F45" s="14">
        <v>174</v>
      </c>
      <c r="G45" s="14">
        <v>330</v>
      </c>
      <c r="H45" s="14">
        <v>34</v>
      </c>
      <c r="I45" s="14">
        <v>4</v>
      </c>
    </row>
    <row r="46" spans="1:9">
      <c r="A46" s="10" t="s">
        <v>44</v>
      </c>
      <c r="B46" s="15" t="s">
        <v>54</v>
      </c>
      <c r="D46" s="14">
        <f t="shared" si="6"/>
        <v>543</v>
      </c>
      <c r="E46" s="14"/>
      <c r="F46" s="14">
        <v>171</v>
      </c>
      <c r="G46" s="14">
        <v>298</v>
      </c>
      <c r="H46" s="14">
        <v>70</v>
      </c>
      <c r="I46" s="14">
        <v>4</v>
      </c>
    </row>
    <row r="47" spans="1:9">
      <c r="A47" s="10" t="s">
        <v>44</v>
      </c>
      <c r="B47" s="15" t="s">
        <v>55</v>
      </c>
      <c r="D47" s="14">
        <f t="shared" si="6"/>
        <v>537</v>
      </c>
      <c r="E47" s="14"/>
      <c r="F47" s="14">
        <v>157</v>
      </c>
      <c r="G47" s="14">
        <v>212</v>
      </c>
      <c r="H47" s="14">
        <v>167</v>
      </c>
      <c r="I47" s="14">
        <v>1</v>
      </c>
    </row>
    <row r="48" spans="1:9">
      <c r="A48" s="10" t="s">
        <v>44</v>
      </c>
      <c r="B48" s="15" t="s">
        <v>56</v>
      </c>
      <c r="D48" s="14">
        <f t="shared" si="6"/>
        <v>553</v>
      </c>
      <c r="E48" s="14"/>
      <c r="F48" s="14">
        <v>224</v>
      </c>
      <c r="G48" s="14">
        <v>266</v>
      </c>
      <c r="H48" s="14">
        <v>57</v>
      </c>
      <c r="I48" s="14">
        <v>6</v>
      </c>
    </row>
    <row r="49" spans="1:9">
      <c r="A49" s="10" t="s">
        <v>44</v>
      </c>
      <c r="B49" s="15" t="s">
        <v>57</v>
      </c>
      <c r="D49" s="14">
        <f t="shared" si="6"/>
        <v>592</v>
      </c>
      <c r="E49" s="14"/>
      <c r="F49" s="14">
        <v>205</v>
      </c>
      <c r="G49" s="14">
        <v>245</v>
      </c>
      <c r="H49" s="14">
        <v>139</v>
      </c>
      <c r="I49" s="14">
        <v>3</v>
      </c>
    </row>
    <row r="50" spans="1:9">
      <c r="A50" s="10" t="s">
        <v>58</v>
      </c>
      <c r="B50" s="15" t="s">
        <v>59</v>
      </c>
      <c r="D50" s="14">
        <f t="shared" ref="D50:D58" si="7">SUM(F50:I50)</f>
        <v>528</v>
      </c>
      <c r="E50" s="14"/>
      <c r="F50" s="14">
        <v>231</v>
      </c>
      <c r="G50" s="14">
        <v>293</v>
      </c>
      <c r="H50" s="14">
        <v>0</v>
      </c>
      <c r="I50" s="14">
        <v>4</v>
      </c>
    </row>
    <row r="51" spans="1:9">
      <c r="A51" s="10" t="s">
        <v>58</v>
      </c>
      <c r="B51" s="15" t="s">
        <v>60</v>
      </c>
      <c r="D51" s="14">
        <f t="shared" si="7"/>
        <v>553</v>
      </c>
      <c r="E51" s="14"/>
      <c r="F51" s="14">
        <v>312</v>
      </c>
      <c r="G51" s="14">
        <v>221</v>
      </c>
      <c r="H51" s="14">
        <v>17</v>
      </c>
      <c r="I51" s="14">
        <v>3</v>
      </c>
    </row>
    <row r="52" spans="1:9">
      <c r="A52" s="10" t="s">
        <v>58</v>
      </c>
      <c r="B52" s="15" t="s">
        <v>61</v>
      </c>
      <c r="D52" s="14">
        <f t="shared" si="7"/>
        <v>638</v>
      </c>
      <c r="E52" s="14"/>
      <c r="F52" s="14">
        <v>364</v>
      </c>
      <c r="G52" s="14">
        <v>262</v>
      </c>
      <c r="H52" s="14">
        <v>7</v>
      </c>
      <c r="I52" s="14">
        <v>5</v>
      </c>
    </row>
    <row r="53" spans="1:9">
      <c r="A53" s="10" t="s">
        <v>58</v>
      </c>
      <c r="B53" s="15" t="s">
        <v>62</v>
      </c>
      <c r="D53" s="14">
        <f t="shared" si="7"/>
        <v>625</v>
      </c>
      <c r="E53" s="14"/>
      <c r="F53" s="14">
        <v>353</v>
      </c>
      <c r="G53" s="14">
        <v>269</v>
      </c>
      <c r="H53" s="14">
        <v>0</v>
      </c>
      <c r="I53" s="14">
        <v>3</v>
      </c>
    </row>
    <row r="54" spans="1:9">
      <c r="A54" s="10" t="s">
        <v>58</v>
      </c>
      <c r="B54" s="15" t="s">
        <v>63</v>
      </c>
      <c r="D54" s="14">
        <f t="shared" si="7"/>
        <v>648</v>
      </c>
      <c r="E54" s="14"/>
      <c r="F54" s="14">
        <v>352</v>
      </c>
      <c r="G54" s="14">
        <v>264</v>
      </c>
      <c r="H54" s="14">
        <v>26</v>
      </c>
      <c r="I54" s="14">
        <v>6</v>
      </c>
    </row>
    <row r="55" spans="1:9">
      <c r="A55" s="10" t="s">
        <v>58</v>
      </c>
      <c r="B55" s="15" t="s">
        <v>64</v>
      </c>
      <c r="D55" s="14">
        <f t="shared" si="7"/>
        <v>661</v>
      </c>
      <c r="E55" s="14"/>
      <c r="F55" s="14">
        <v>314</v>
      </c>
      <c r="G55" s="14">
        <v>344</v>
      </c>
      <c r="H55" s="14">
        <v>0</v>
      </c>
      <c r="I55" s="14">
        <v>3</v>
      </c>
    </row>
    <row r="56" spans="1:9">
      <c r="A56" s="10" t="s">
        <v>58</v>
      </c>
      <c r="B56" s="15" t="s">
        <v>65</v>
      </c>
      <c r="D56" s="14">
        <f t="shared" si="7"/>
        <v>777</v>
      </c>
      <c r="E56" s="14"/>
      <c r="F56" s="14">
        <v>498</v>
      </c>
      <c r="G56" s="14">
        <v>248</v>
      </c>
      <c r="H56" s="14">
        <v>27</v>
      </c>
      <c r="I56" s="14">
        <v>4</v>
      </c>
    </row>
    <row r="57" spans="1:9">
      <c r="A57" s="10" t="s">
        <v>58</v>
      </c>
      <c r="B57" s="15" t="s">
        <v>66</v>
      </c>
      <c r="D57" s="14">
        <f t="shared" si="7"/>
        <v>685</v>
      </c>
      <c r="E57" s="14"/>
      <c r="F57" s="14">
        <v>379</v>
      </c>
      <c r="G57" s="14">
        <v>299</v>
      </c>
      <c r="H57" s="14">
        <v>4</v>
      </c>
      <c r="I57" s="14">
        <v>3</v>
      </c>
    </row>
    <row r="58" spans="1:9">
      <c r="A58" s="10" t="s">
        <v>58</v>
      </c>
      <c r="B58" s="15" t="s">
        <v>67</v>
      </c>
      <c r="D58" s="14">
        <f t="shared" si="7"/>
        <v>646</v>
      </c>
      <c r="E58" s="14"/>
      <c r="F58" s="14">
        <v>404</v>
      </c>
      <c r="G58" s="14">
        <v>195</v>
      </c>
      <c r="H58" s="14">
        <v>43</v>
      </c>
      <c r="I58" s="14">
        <v>4</v>
      </c>
    </row>
    <row r="59" spans="1:9">
      <c r="A59" s="10" t="s">
        <v>68</v>
      </c>
      <c r="B59" s="15" t="s">
        <v>69</v>
      </c>
      <c r="D59" s="14">
        <f t="shared" ref="D59:D80" si="8">SUM(F59:I59)</f>
        <v>585</v>
      </c>
      <c r="E59" s="14"/>
      <c r="F59" s="14">
        <v>250</v>
      </c>
      <c r="G59" s="14">
        <v>333</v>
      </c>
      <c r="H59" s="14">
        <v>0</v>
      </c>
      <c r="I59" s="14">
        <v>2</v>
      </c>
    </row>
    <row r="60" spans="1:9">
      <c r="A60" s="10" t="s">
        <v>68</v>
      </c>
      <c r="B60" s="15" t="s">
        <v>70</v>
      </c>
      <c r="D60" s="14">
        <f t="shared" si="8"/>
        <v>748</v>
      </c>
      <c r="E60" s="14"/>
      <c r="F60" s="14">
        <v>369</v>
      </c>
      <c r="G60" s="14">
        <v>377</v>
      </c>
      <c r="H60" s="14">
        <v>0</v>
      </c>
      <c r="I60" s="14">
        <v>2</v>
      </c>
    </row>
    <row r="61" spans="1:9">
      <c r="A61" s="10" t="s">
        <v>68</v>
      </c>
      <c r="B61" s="15" t="s">
        <v>71</v>
      </c>
      <c r="D61" s="14">
        <f t="shared" si="8"/>
        <v>697</v>
      </c>
      <c r="E61" s="14"/>
      <c r="F61" s="14">
        <v>347</v>
      </c>
      <c r="G61" s="14">
        <v>348</v>
      </c>
      <c r="H61" s="14">
        <v>0</v>
      </c>
      <c r="I61" s="14">
        <v>2</v>
      </c>
    </row>
    <row r="62" spans="1:9">
      <c r="A62" s="10" t="s">
        <v>68</v>
      </c>
      <c r="B62" s="15" t="s">
        <v>72</v>
      </c>
      <c r="D62" s="14">
        <f t="shared" si="8"/>
        <v>508</v>
      </c>
      <c r="E62" s="14"/>
      <c r="F62" s="14">
        <v>189</v>
      </c>
      <c r="G62" s="14">
        <v>317</v>
      </c>
      <c r="H62" s="14">
        <v>0</v>
      </c>
      <c r="I62" s="14">
        <v>2</v>
      </c>
    </row>
    <row r="63" spans="1:9">
      <c r="A63" s="10" t="s">
        <v>68</v>
      </c>
      <c r="B63" s="15" t="s">
        <v>73</v>
      </c>
      <c r="D63" s="14">
        <f t="shared" si="8"/>
        <v>560</v>
      </c>
      <c r="E63" s="14"/>
      <c r="F63" s="14">
        <v>182</v>
      </c>
      <c r="G63" s="14">
        <v>370</v>
      </c>
      <c r="H63" s="14">
        <v>6</v>
      </c>
      <c r="I63" s="14">
        <v>2</v>
      </c>
    </row>
    <row r="64" spans="1:9">
      <c r="A64" s="10" t="s">
        <v>68</v>
      </c>
      <c r="B64" s="15" t="s">
        <v>74</v>
      </c>
      <c r="D64" s="14">
        <f t="shared" si="8"/>
        <v>596</v>
      </c>
      <c r="E64" s="14"/>
      <c r="F64" s="14">
        <v>256</v>
      </c>
      <c r="G64" s="14">
        <v>334</v>
      </c>
      <c r="H64" s="14">
        <v>4</v>
      </c>
      <c r="I64" s="14">
        <v>2</v>
      </c>
    </row>
    <row r="65" spans="1:9">
      <c r="A65" s="10" t="s">
        <v>68</v>
      </c>
      <c r="B65" s="15" t="s">
        <v>75</v>
      </c>
      <c r="D65" s="14">
        <f t="shared" si="8"/>
        <v>718</v>
      </c>
      <c r="E65" s="14"/>
      <c r="F65" s="14">
        <v>336</v>
      </c>
      <c r="G65" s="14">
        <v>380</v>
      </c>
      <c r="H65" s="14">
        <v>0</v>
      </c>
      <c r="I65" s="14">
        <v>2</v>
      </c>
    </row>
    <row r="66" spans="1:9">
      <c r="A66" s="10" t="s">
        <v>68</v>
      </c>
      <c r="B66" s="15" t="s">
        <v>76</v>
      </c>
      <c r="D66" s="14">
        <f t="shared" si="8"/>
        <v>640</v>
      </c>
      <c r="E66" s="14"/>
      <c r="F66" s="14">
        <v>258</v>
      </c>
      <c r="G66" s="14">
        <v>380</v>
      </c>
      <c r="H66" s="14">
        <v>0</v>
      </c>
      <c r="I66" s="14">
        <v>2</v>
      </c>
    </row>
    <row r="67" spans="1:9">
      <c r="A67" s="10" t="s">
        <v>68</v>
      </c>
      <c r="B67" s="15" t="s">
        <v>77</v>
      </c>
      <c r="D67" s="14">
        <f t="shared" si="8"/>
        <v>504</v>
      </c>
      <c r="E67" s="14"/>
      <c r="F67" s="14">
        <v>152</v>
      </c>
      <c r="G67" s="14">
        <v>347</v>
      </c>
      <c r="H67" s="14">
        <v>1</v>
      </c>
      <c r="I67" s="14">
        <v>4</v>
      </c>
    </row>
    <row r="68" spans="1:9">
      <c r="A68" s="10" t="s">
        <v>68</v>
      </c>
      <c r="B68" s="15" t="s">
        <v>78</v>
      </c>
      <c r="D68" s="14">
        <f t="shared" si="8"/>
        <v>560</v>
      </c>
      <c r="E68" s="14"/>
      <c r="F68" s="14">
        <v>257</v>
      </c>
      <c r="G68" s="14">
        <v>302</v>
      </c>
      <c r="H68" s="14">
        <v>0</v>
      </c>
      <c r="I68" s="14">
        <v>1</v>
      </c>
    </row>
    <row r="69" spans="1:9">
      <c r="A69" s="10" t="s">
        <v>68</v>
      </c>
      <c r="B69" s="15" t="s">
        <v>79</v>
      </c>
      <c r="D69" s="14">
        <f t="shared" si="8"/>
        <v>700</v>
      </c>
      <c r="E69" s="14"/>
      <c r="F69" s="14">
        <v>336</v>
      </c>
      <c r="G69" s="14">
        <v>361</v>
      </c>
      <c r="H69" s="14">
        <v>0</v>
      </c>
      <c r="I69" s="14">
        <v>3</v>
      </c>
    </row>
    <row r="70" spans="1:9">
      <c r="A70" s="10" t="s">
        <v>68</v>
      </c>
      <c r="B70" s="15" t="s">
        <v>80</v>
      </c>
      <c r="D70" s="14">
        <f t="shared" si="8"/>
        <v>663</v>
      </c>
      <c r="E70" s="14"/>
      <c r="F70" s="14">
        <v>300</v>
      </c>
      <c r="G70" s="14">
        <v>361</v>
      </c>
      <c r="H70" s="14">
        <v>0</v>
      </c>
      <c r="I70" s="14">
        <v>2</v>
      </c>
    </row>
    <row r="71" spans="1:9">
      <c r="A71" s="10" t="s">
        <v>68</v>
      </c>
      <c r="B71" s="15" t="s">
        <v>81</v>
      </c>
      <c r="D71" s="14">
        <f t="shared" si="8"/>
        <v>638</v>
      </c>
      <c r="E71" s="14"/>
      <c r="F71" s="14">
        <v>299</v>
      </c>
      <c r="G71" s="14">
        <v>337</v>
      </c>
      <c r="H71" s="14">
        <v>0</v>
      </c>
      <c r="I71" s="14">
        <v>2</v>
      </c>
    </row>
    <row r="72" spans="1:9">
      <c r="A72" s="10" t="s">
        <v>68</v>
      </c>
      <c r="B72" s="15" t="s">
        <v>82</v>
      </c>
      <c r="D72" s="14">
        <f t="shared" si="8"/>
        <v>622</v>
      </c>
      <c r="E72" s="14"/>
      <c r="F72" s="14">
        <v>259</v>
      </c>
      <c r="G72" s="14">
        <v>361</v>
      </c>
      <c r="H72" s="14">
        <v>0</v>
      </c>
      <c r="I72" s="14">
        <v>2</v>
      </c>
    </row>
    <row r="73" spans="1:9">
      <c r="A73" s="10" t="s">
        <v>68</v>
      </c>
      <c r="B73" s="15" t="s">
        <v>83</v>
      </c>
      <c r="D73" s="14">
        <f t="shared" si="8"/>
        <v>644</v>
      </c>
      <c r="E73" s="14"/>
      <c r="F73" s="14">
        <v>254</v>
      </c>
      <c r="G73" s="14">
        <v>388</v>
      </c>
      <c r="H73" s="14">
        <v>0</v>
      </c>
      <c r="I73" s="14">
        <v>2</v>
      </c>
    </row>
    <row r="74" spans="1:9">
      <c r="A74" s="10" t="s">
        <v>68</v>
      </c>
      <c r="B74" s="15" t="s">
        <v>84</v>
      </c>
      <c r="D74" s="14">
        <f t="shared" si="8"/>
        <v>549</v>
      </c>
      <c r="E74" s="14"/>
      <c r="F74" s="14">
        <v>239</v>
      </c>
      <c r="G74" s="14">
        <v>309</v>
      </c>
      <c r="H74" s="14">
        <v>0</v>
      </c>
      <c r="I74" s="14">
        <v>1</v>
      </c>
    </row>
    <row r="75" spans="1:9">
      <c r="A75" s="10" t="s">
        <v>68</v>
      </c>
      <c r="B75" s="15" t="s">
        <v>85</v>
      </c>
      <c r="D75" s="14">
        <f t="shared" si="8"/>
        <v>563</v>
      </c>
      <c r="E75" s="14"/>
      <c r="F75" s="14">
        <v>178</v>
      </c>
      <c r="G75" s="14">
        <v>383</v>
      </c>
      <c r="H75" s="14">
        <v>0</v>
      </c>
      <c r="I75" s="14">
        <v>2</v>
      </c>
    </row>
    <row r="76" spans="1:9">
      <c r="A76" s="10" t="s">
        <v>68</v>
      </c>
      <c r="B76" s="15" t="s">
        <v>86</v>
      </c>
      <c r="D76" s="14">
        <f t="shared" si="8"/>
        <v>628</v>
      </c>
      <c r="E76" s="14"/>
      <c r="F76" s="14">
        <v>260</v>
      </c>
      <c r="G76" s="14">
        <v>366</v>
      </c>
      <c r="H76" s="14">
        <v>0</v>
      </c>
      <c r="I76" s="14">
        <v>2</v>
      </c>
    </row>
    <row r="77" spans="1:9">
      <c r="A77" s="10" t="s">
        <v>68</v>
      </c>
      <c r="B77" s="15" t="s">
        <v>87</v>
      </c>
      <c r="D77" s="14">
        <f t="shared" si="8"/>
        <v>593</v>
      </c>
      <c r="E77" s="14"/>
      <c r="F77" s="14">
        <v>275</v>
      </c>
      <c r="G77" s="14">
        <v>316</v>
      </c>
      <c r="H77" s="14">
        <v>0</v>
      </c>
      <c r="I77" s="14">
        <v>2</v>
      </c>
    </row>
    <row r="78" spans="1:9">
      <c r="A78" s="10" t="s">
        <v>68</v>
      </c>
      <c r="B78" s="15" t="s">
        <v>88</v>
      </c>
      <c r="D78" s="14">
        <f t="shared" si="8"/>
        <v>684</v>
      </c>
      <c r="E78" s="14"/>
      <c r="F78" s="14">
        <v>278</v>
      </c>
      <c r="G78" s="14">
        <v>404</v>
      </c>
      <c r="H78" s="14">
        <v>0</v>
      </c>
      <c r="I78" s="14">
        <v>2</v>
      </c>
    </row>
    <row r="79" spans="1:9">
      <c r="A79" s="10" t="s">
        <v>68</v>
      </c>
      <c r="B79" s="15" t="s">
        <v>89</v>
      </c>
      <c r="D79" s="14">
        <f t="shared" si="8"/>
        <v>542</v>
      </c>
      <c r="E79" s="14"/>
      <c r="F79" s="14">
        <v>140</v>
      </c>
      <c r="G79" s="14">
        <v>400</v>
      </c>
      <c r="H79" s="14">
        <v>0</v>
      </c>
      <c r="I79" s="14">
        <v>2</v>
      </c>
    </row>
    <row r="80" spans="1:9">
      <c r="A80" s="10" t="s">
        <v>68</v>
      </c>
      <c r="B80" s="15" t="s">
        <v>90</v>
      </c>
      <c r="D80" s="14">
        <f t="shared" si="8"/>
        <v>489</v>
      </c>
      <c r="E80" s="14"/>
      <c r="F80" s="14">
        <v>154</v>
      </c>
      <c r="G80" s="14">
        <v>334</v>
      </c>
      <c r="H80" s="14">
        <v>0</v>
      </c>
      <c r="I80" s="14">
        <v>1</v>
      </c>
    </row>
    <row r="81" spans="1:9">
      <c r="A81" s="10" t="s">
        <v>91</v>
      </c>
      <c r="B81" s="15" t="s">
        <v>92</v>
      </c>
      <c r="D81" s="14">
        <f t="shared" ref="D81:D84" si="9">SUM(F81:I81)</f>
        <v>674</v>
      </c>
      <c r="E81" s="14"/>
      <c r="F81" s="14">
        <v>378</v>
      </c>
      <c r="G81" s="14">
        <v>243</v>
      </c>
      <c r="H81" s="14">
        <v>50</v>
      </c>
      <c r="I81" s="14">
        <v>3</v>
      </c>
    </row>
    <row r="82" spans="1:9">
      <c r="A82" s="10" t="s">
        <v>91</v>
      </c>
      <c r="B82" s="15" t="s">
        <v>93</v>
      </c>
      <c r="D82" s="14">
        <f t="shared" si="9"/>
        <v>645</v>
      </c>
      <c r="E82" s="14"/>
      <c r="F82" s="14">
        <v>340</v>
      </c>
      <c r="G82" s="14">
        <v>281</v>
      </c>
      <c r="H82" s="14">
        <v>19</v>
      </c>
      <c r="I82" s="14">
        <v>5</v>
      </c>
    </row>
    <row r="83" spans="1:9">
      <c r="A83" s="10" t="s">
        <v>91</v>
      </c>
      <c r="B83" s="15" t="s">
        <v>94</v>
      </c>
      <c r="D83" s="14">
        <f t="shared" si="9"/>
        <v>710</v>
      </c>
      <c r="E83" s="14"/>
      <c r="F83" s="14">
        <v>411</v>
      </c>
      <c r="G83" s="14">
        <v>268</v>
      </c>
      <c r="H83" s="14">
        <v>27</v>
      </c>
      <c r="I83" s="14">
        <v>4</v>
      </c>
    </row>
    <row r="84" spans="1:9">
      <c r="A84" s="10" t="s">
        <v>91</v>
      </c>
      <c r="B84" s="15" t="s">
        <v>95</v>
      </c>
      <c r="D84" s="14">
        <f t="shared" si="9"/>
        <v>589</v>
      </c>
      <c r="E84" s="14"/>
      <c r="F84" s="14">
        <v>231</v>
      </c>
      <c r="G84" s="14">
        <v>347</v>
      </c>
      <c r="H84" s="14">
        <v>6</v>
      </c>
      <c r="I84" s="14">
        <v>5</v>
      </c>
    </row>
    <row r="85" spans="1:9">
      <c r="A85" s="10" t="s">
        <v>96</v>
      </c>
      <c r="B85" s="15" t="s">
        <v>97</v>
      </c>
      <c r="D85" s="14">
        <f t="shared" ref="D85:D99" si="10">SUM(F85:I85)</f>
        <v>501</v>
      </c>
      <c r="E85" s="14"/>
      <c r="F85" s="14">
        <v>190</v>
      </c>
      <c r="G85" s="14">
        <v>273</v>
      </c>
      <c r="H85" s="14">
        <v>36</v>
      </c>
      <c r="I85" s="14">
        <v>2</v>
      </c>
    </row>
    <row r="86" spans="1:9">
      <c r="A86" s="10" t="s">
        <v>96</v>
      </c>
      <c r="B86" s="15" t="s">
        <v>98</v>
      </c>
      <c r="D86" s="14">
        <f t="shared" si="10"/>
        <v>577</v>
      </c>
      <c r="E86" s="14"/>
      <c r="F86" s="14">
        <v>218</v>
      </c>
      <c r="G86" s="14">
        <v>343</v>
      </c>
      <c r="H86" s="14">
        <v>10</v>
      </c>
      <c r="I86" s="14">
        <v>6</v>
      </c>
    </row>
    <row r="87" spans="1:9">
      <c r="A87" s="10" t="s">
        <v>96</v>
      </c>
      <c r="B87" s="15" t="s">
        <v>99</v>
      </c>
      <c r="D87" s="14">
        <f t="shared" si="10"/>
        <v>561</v>
      </c>
      <c r="E87" s="14"/>
      <c r="F87" s="14">
        <v>217</v>
      </c>
      <c r="G87" s="14">
        <v>336</v>
      </c>
      <c r="H87" s="14">
        <v>6</v>
      </c>
      <c r="I87" s="14">
        <v>2</v>
      </c>
    </row>
    <row r="88" spans="1:9">
      <c r="A88" s="10" t="s">
        <v>96</v>
      </c>
      <c r="B88" s="15" t="s">
        <v>100</v>
      </c>
      <c r="D88" s="14">
        <f t="shared" si="10"/>
        <v>506</v>
      </c>
      <c r="E88" s="14"/>
      <c r="F88" s="14">
        <v>219</v>
      </c>
      <c r="G88" s="14">
        <v>273</v>
      </c>
      <c r="H88" s="14">
        <v>12</v>
      </c>
      <c r="I88" s="14">
        <v>2</v>
      </c>
    </row>
    <row r="89" spans="1:9">
      <c r="A89" s="10" t="s">
        <v>96</v>
      </c>
      <c r="B89" s="15" t="s">
        <v>101</v>
      </c>
      <c r="D89" s="14">
        <f t="shared" si="10"/>
        <v>500</v>
      </c>
      <c r="E89" s="14"/>
      <c r="F89" s="14">
        <v>184</v>
      </c>
      <c r="G89" s="14">
        <v>294</v>
      </c>
      <c r="H89" s="14">
        <v>19</v>
      </c>
      <c r="I89" s="14">
        <v>3</v>
      </c>
    </row>
    <row r="90" spans="1:9">
      <c r="A90" s="10" t="s">
        <v>96</v>
      </c>
      <c r="B90" s="15" t="s">
        <v>102</v>
      </c>
      <c r="D90" s="14">
        <f t="shared" si="10"/>
        <v>496</v>
      </c>
      <c r="E90" s="14"/>
      <c r="F90" s="14">
        <v>199</v>
      </c>
      <c r="G90" s="14">
        <v>294</v>
      </c>
      <c r="H90" s="14">
        <v>1</v>
      </c>
      <c r="I90" s="14">
        <v>2</v>
      </c>
    </row>
    <row r="91" spans="1:9">
      <c r="A91" s="10" t="s">
        <v>96</v>
      </c>
      <c r="B91" s="15" t="s">
        <v>103</v>
      </c>
      <c r="D91" s="14">
        <f t="shared" si="10"/>
        <v>472</v>
      </c>
      <c r="E91" s="14"/>
      <c r="F91" s="14">
        <v>199</v>
      </c>
      <c r="G91" s="14">
        <v>270</v>
      </c>
      <c r="H91" s="14">
        <v>0</v>
      </c>
      <c r="I91" s="14">
        <v>3</v>
      </c>
    </row>
    <row r="92" spans="1:9">
      <c r="A92" s="10" t="s">
        <v>96</v>
      </c>
      <c r="B92" s="15" t="s">
        <v>104</v>
      </c>
      <c r="D92" s="14">
        <f t="shared" si="10"/>
        <v>577</v>
      </c>
      <c r="E92" s="14"/>
      <c r="F92" s="14">
        <v>223</v>
      </c>
      <c r="G92" s="14">
        <v>348</v>
      </c>
      <c r="H92" s="14">
        <v>2</v>
      </c>
      <c r="I92" s="14">
        <v>4</v>
      </c>
    </row>
    <row r="93" spans="1:9">
      <c r="A93" s="10" t="s">
        <v>96</v>
      </c>
      <c r="B93" s="15" t="s">
        <v>105</v>
      </c>
      <c r="D93" s="14">
        <f t="shared" si="10"/>
        <v>500</v>
      </c>
      <c r="E93" s="14"/>
      <c r="F93" s="14">
        <v>156</v>
      </c>
      <c r="G93" s="14">
        <v>329</v>
      </c>
      <c r="H93" s="14">
        <v>12</v>
      </c>
      <c r="I93" s="14">
        <v>3</v>
      </c>
    </row>
    <row r="94" spans="1:9">
      <c r="A94" s="10" t="s">
        <v>96</v>
      </c>
      <c r="B94" s="15" t="s">
        <v>106</v>
      </c>
      <c r="D94" s="14">
        <f t="shared" si="10"/>
        <v>646</v>
      </c>
      <c r="E94" s="14"/>
      <c r="F94" s="14">
        <v>293</v>
      </c>
      <c r="G94" s="14">
        <v>342</v>
      </c>
      <c r="H94" s="14">
        <v>8</v>
      </c>
      <c r="I94" s="14">
        <v>3</v>
      </c>
    </row>
    <row r="95" spans="1:9">
      <c r="A95" s="10" t="s">
        <v>96</v>
      </c>
      <c r="B95" s="15" t="s">
        <v>107</v>
      </c>
      <c r="D95" s="14">
        <f t="shared" si="10"/>
        <v>528</v>
      </c>
      <c r="E95" s="14"/>
      <c r="F95" s="14">
        <v>177</v>
      </c>
      <c r="G95" s="14">
        <v>350</v>
      </c>
      <c r="H95" s="14">
        <v>0</v>
      </c>
      <c r="I95" s="14">
        <v>1</v>
      </c>
    </row>
    <row r="96" spans="1:9">
      <c r="A96" s="10" t="s">
        <v>96</v>
      </c>
      <c r="B96" s="15" t="s">
        <v>108</v>
      </c>
      <c r="D96" s="14">
        <f t="shared" si="10"/>
        <v>570</v>
      </c>
      <c r="E96" s="14"/>
      <c r="F96" s="14">
        <v>222</v>
      </c>
      <c r="G96" s="14">
        <v>346</v>
      </c>
      <c r="H96" s="14">
        <v>0</v>
      </c>
      <c r="I96" s="14">
        <v>2</v>
      </c>
    </row>
    <row r="97" spans="1:9">
      <c r="A97" s="10" t="s">
        <v>96</v>
      </c>
      <c r="B97" s="15" t="s">
        <v>109</v>
      </c>
      <c r="D97" s="14">
        <f t="shared" si="10"/>
        <v>624</v>
      </c>
      <c r="E97" s="14"/>
      <c r="F97" s="14">
        <v>261</v>
      </c>
      <c r="G97" s="14">
        <v>312</v>
      </c>
      <c r="H97" s="14">
        <v>49</v>
      </c>
      <c r="I97" s="14">
        <v>2</v>
      </c>
    </row>
    <row r="98" spans="1:9">
      <c r="A98" s="10" t="s">
        <v>96</v>
      </c>
      <c r="B98" s="15" t="s">
        <v>110</v>
      </c>
      <c r="D98" s="14">
        <f t="shared" si="10"/>
        <v>587</v>
      </c>
      <c r="E98" s="14"/>
      <c r="F98" s="14">
        <v>291</v>
      </c>
      <c r="G98" s="14">
        <v>287</v>
      </c>
      <c r="H98" s="14">
        <v>6</v>
      </c>
      <c r="I98" s="14">
        <v>3</v>
      </c>
    </row>
    <row r="99" spans="1:9">
      <c r="A99" s="10" t="s">
        <v>96</v>
      </c>
      <c r="B99" s="15" t="s">
        <v>111</v>
      </c>
      <c r="D99" s="14">
        <f t="shared" si="10"/>
        <v>499</v>
      </c>
      <c r="E99" s="14"/>
      <c r="F99" s="14">
        <v>184</v>
      </c>
      <c r="G99" s="14">
        <v>312</v>
      </c>
      <c r="H99" s="14">
        <v>0</v>
      </c>
      <c r="I99" s="14">
        <v>3</v>
      </c>
    </row>
    <row r="100" spans="1:9">
      <c r="A100" s="10" t="s">
        <v>112</v>
      </c>
      <c r="B100" s="15" t="s">
        <v>113</v>
      </c>
      <c r="D100" s="14">
        <f t="shared" ref="D100:D107" si="11">SUM(F100:I100)</f>
        <v>830</v>
      </c>
      <c r="E100" s="14"/>
      <c r="F100" s="14">
        <v>590</v>
      </c>
      <c r="G100" s="14">
        <v>217</v>
      </c>
      <c r="H100" s="14">
        <v>16</v>
      </c>
      <c r="I100" s="14">
        <v>7</v>
      </c>
    </row>
    <row r="101" spans="1:9">
      <c r="A101" s="10" t="s">
        <v>112</v>
      </c>
      <c r="B101" s="15" t="s">
        <v>114</v>
      </c>
      <c r="D101" s="14">
        <f t="shared" si="11"/>
        <v>477</v>
      </c>
      <c r="E101" s="14"/>
      <c r="F101" s="14">
        <v>157</v>
      </c>
      <c r="G101" s="14">
        <v>299</v>
      </c>
      <c r="H101" s="14">
        <v>15</v>
      </c>
      <c r="I101" s="14">
        <v>6</v>
      </c>
    </row>
    <row r="102" spans="1:9">
      <c r="A102" s="10" t="s">
        <v>112</v>
      </c>
      <c r="B102" s="15" t="s">
        <v>115</v>
      </c>
      <c r="D102" s="14">
        <f t="shared" si="11"/>
        <v>657</v>
      </c>
      <c r="E102" s="14"/>
      <c r="F102" s="14">
        <v>388</v>
      </c>
      <c r="G102" s="14">
        <v>235</v>
      </c>
      <c r="H102" s="14">
        <v>28</v>
      </c>
      <c r="I102" s="14">
        <v>6</v>
      </c>
    </row>
    <row r="103" spans="1:9">
      <c r="A103" s="10" t="s">
        <v>112</v>
      </c>
      <c r="B103" s="15" t="s">
        <v>116</v>
      </c>
      <c r="D103" s="14">
        <f t="shared" si="11"/>
        <v>554</v>
      </c>
      <c r="E103" s="14"/>
      <c r="F103" s="14">
        <v>241</v>
      </c>
      <c r="G103" s="14">
        <v>299</v>
      </c>
      <c r="H103" s="14">
        <v>7</v>
      </c>
      <c r="I103" s="14">
        <v>7</v>
      </c>
    </row>
    <row r="104" spans="1:9">
      <c r="A104" s="10" t="s">
        <v>112</v>
      </c>
      <c r="B104" s="15" t="s">
        <v>117</v>
      </c>
      <c r="D104" s="14">
        <f t="shared" si="11"/>
        <v>644</v>
      </c>
      <c r="E104" s="14"/>
      <c r="F104" s="14">
        <v>314</v>
      </c>
      <c r="G104" s="14">
        <v>234</v>
      </c>
      <c r="H104" s="14">
        <v>94</v>
      </c>
      <c r="I104" s="14">
        <v>2</v>
      </c>
    </row>
    <row r="105" spans="1:9">
      <c r="A105" s="10" t="s">
        <v>112</v>
      </c>
      <c r="B105" s="15" t="s">
        <v>118</v>
      </c>
      <c r="D105" s="14">
        <f t="shared" si="11"/>
        <v>670</v>
      </c>
      <c r="E105" s="14"/>
      <c r="F105" s="14">
        <v>356</v>
      </c>
      <c r="G105" s="14">
        <v>274</v>
      </c>
      <c r="H105" s="14">
        <v>32</v>
      </c>
      <c r="I105" s="14">
        <v>8</v>
      </c>
    </row>
    <row r="106" spans="1:9">
      <c r="A106" s="10" t="s">
        <v>112</v>
      </c>
      <c r="B106" s="15" t="s">
        <v>119</v>
      </c>
      <c r="D106" s="14">
        <f t="shared" si="11"/>
        <v>587</v>
      </c>
      <c r="E106" s="14"/>
      <c r="F106" s="14">
        <v>254</v>
      </c>
      <c r="G106" s="14">
        <v>312</v>
      </c>
      <c r="H106" s="14">
        <v>14</v>
      </c>
      <c r="I106" s="14">
        <v>7</v>
      </c>
    </row>
    <row r="107" spans="1:9">
      <c r="A107" s="10" t="s">
        <v>112</v>
      </c>
      <c r="B107" s="15" t="s">
        <v>120</v>
      </c>
      <c r="D107" s="14">
        <f t="shared" si="11"/>
        <v>685</v>
      </c>
      <c r="E107" s="14"/>
      <c r="F107" s="14">
        <v>383</v>
      </c>
      <c r="G107" s="14">
        <v>254</v>
      </c>
      <c r="H107" s="14">
        <v>45</v>
      </c>
      <c r="I107" s="14">
        <v>3</v>
      </c>
    </row>
    <row r="108" spans="1:9">
      <c r="A108" s="10" t="s">
        <v>121</v>
      </c>
      <c r="B108" s="15" t="s">
        <v>122</v>
      </c>
      <c r="D108" s="14">
        <f t="shared" ref="D108:D114" si="12">SUM(F108:I108)</f>
        <v>651</v>
      </c>
      <c r="E108" s="14"/>
      <c r="F108" s="14">
        <v>323</v>
      </c>
      <c r="G108" s="14">
        <v>246</v>
      </c>
      <c r="H108" s="14">
        <v>77</v>
      </c>
      <c r="I108" s="14">
        <v>5</v>
      </c>
    </row>
    <row r="109" spans="1:9">
      <c r="A109" s="10" t="s">
        <v>121</v>
      </c>
      <c r="B109" s="15" t="s">
        <v>123</v>
      </c>
      <c r="D109" s="14">
        <f t="shared" si="12"/>
        <v>709</v>
      </c>
      <c r="E109" s="14"/>
      <c r="F109" s="14">
        <v>414</v>
      </c>
      <c r="G109" s="14">
        <v>262</v>
      </c>
      <c r="H109" s="14">
        <v>30</v>
      </c>
      <c r="I109" s="14">
        <v>3</v>
      </c>
    </row>
    <row r="110" spans="1:9">
      <c r="A110" s="10" t="s">
        <v>121</v>
      </c>
      <c r="B110" s="15" t="s">
        <v>124</v>
      </c>
      <c r="D110" s="14">
        <f t="shared" si="12"/>
        <v>597</v>
      </c>
      <c r="E110" s="14"/>
      <c r="F110" s="14">
        <v>280</v>
      </c>
      <c r="G110" s="14">
        <v>268</v>
      </c>
      <c r="H110" s="14">
        <v>47</v>
      </c>
      <c r="I110" s="14">
        <v>2</v>
      </c>
    </row>
    <row r="111" spans="1:9">
      <c r="A111" s="10" t="s">
        <v>121</v>
      </c>
      <c r="B111" s="15" t="s">
        <v>125</v>
      </c>
      <c r="D111" s="14">
        <f t="shared" si="12"/>
        <v>552</v>
      </c>
      <c r="E111" s="14"/>
      <c r="F111" s="14">
        <v>199</v>
      </c>
      <c r="G111" s="14">
        <v>320</v>
      </c>
      <c r="H111" s="14">
        <v>31</v>
      </c>
      <c r="I111" s="14">
        <v>2</v>
      </c>
    </row>
    <row r="112" spans="1:9">
      <c r="A112" s="10" t="s">
        <v>121</v>
      </c>
      <c r="B112" s="15" t="s">
        <v>126</v>
      </c>
      <c r="D112" s="14">
        <f t="shared" si="12"/>
        <v>596</v>
      </c>
      <c r="E112" s="14"/>
      <c r="F112" s="14">
        <v>221</v>
      </c>
      <c r="G112" s="14">
        <v>371</v>
      </c>
      <c r="H112" s="14">
        <v>0</v>
      </c>
      <c r="I112" s="14">
        <v>4</v>
      </c>
    </row>
    <row r="113" spans="1:9">
      <c r="A113" s="10" t="s">
        <v>121</v>
      </c>
      <c r="B113" s="15" t="s">
        <v>127</v>
      </c>
      <c r="D113" s="14">
        <f t="shared" si="12"/>
        <v>570</v>
      </c>
      <c r="E113" s="14"/>
      <c r="F113" s="14">
        <v>203</v>
      </c>
      <c r="G113" s="14">
        <v>307</v>
      </c>
      <c r="H113" s="14">
        <v>56</v>
      </c>
      <c r="I113" s="14">
        <v>4</v>
      </c>
    </row>
    <row r="114" spans="1:9">
      <c r="A114" s="10" t="s">
        <v>121</v>
      </c>
      <c r="B114" s="15" t="s">
        <v>128</v>
      </c>
      <c r="D114" s="14">
        <f t="shared" si="12"/>
        <v>535</v>
      </c>
      <c r="E114" s="14"/>
      <c r="F114" s="14">
        <v>186</v>
      </c>
      <c r="G114" s="14">
        <v>275</v>
      </c>
      <c r="H114" s="14">
        <v>71</v>
      </c>
      <c r="I114" s="14">
        <v>3</v>
      </c>
    </row>
    <row r="115" spans="1:9">
      <c r="A115" s="10" t="s">
        <v>129</v>
      </c>
      <c r="B115" s="15" t="s">
        <v>130</v>
      </c>
      <c r="D115" s="14">
        <f t="shared" ref="D115:D134" si="13">SUM(F115:I115)</f>
        <v>580</v>
      </c>
      <c r="E115" s="14"/>
      <c r="F115" s="14">
        <v>254</v>
      </c>
      <c r="G115" s="14">
        <v>302</v>
      </c>
      <c r="H115" s="14">
        <v>22</v>
      </c>
      <c r="I115" s="14">
        <v>2</v>
      </c>
    </row>
    <row r="116" spans="1:9">
      <c r="A116" s="10" t="s">
        <v>129</v>
      </c>
      <c r="B116" s="15" t="s">
        <v>131</v>
      </c>
      <c r="D116" s="14">
        <f t="shared" si="13"/>
        <v>547</v>
      </c>
      <c r="E116" s="14"/>
      <c r="F116" s="14">
        <v>211</v>
      </c>
      <c r="G116" s="14">
        <v>303</v>
      </c>
      <c r="H116" s="14">
        <v>28</v>
      </c>
      <c r="I116" s="14">
        <v>5</v>
      </c>
    </row>
    <row r="117" spans="1:9">
      <c r="A117" s="10" t="s">
        <v>129</v>
      </c>
      <c r="B117" s="15" t="s">
        <v>132</v>
      </c>
      <c r="D117" s="14">
        <f t="shared" si="13"/>
        <v>588</v>
      </c>
      <c r="E117" s="14"/>
      <c r="F117" s="14">
        <v>214</v>
      </c>
      <c r="G117" s="14">
        <v>356</v>
      </c>
      <c r="H117" s="14">
        <v>17</v>
      </c>
      <c r="I117" s="14">
        <v>1</v>
      </c>
    </row>
    <row r="118" spans="1:9">
      <c r="A118" s="10" t="s">
        <v>129</v>
      </c>
      <c r="B118" s="15" t="s">
        <v>133</v>
      </c>
      <c r="D118" s="14">
        <f t="shared" si="13"/>
        <v>558</v>
      </c>
      <c r="E118" s="14"/>
      <c r="F118" s="14">
        <v>149</v>
      </c>
      <c r="G118" s="14">
        <v>408</v>
      </c>
      <c r="H118" s="14">
        <v>0</v>
      </c>
      <c r="I118" s="14">
        <v>1</v>
      </c>
    </row>
    <row r="119" spans="1:9">
      <c r="A119" s="10" t="s">
        <v>129</v>
      </c>
      <c r="B119" s="15" t="s">
        <v>134</v>
      </c>
      <c r="D119" s="14">
        <f t="shared" si="13"/>
        <v>547</v>
      </c>
      <c r="E119" s="14"/>
      <c r="F119" s="14">
        <v>169</v>
      </c>
      <c r="G119" s="14">
        <v>348</v>
      </c>
      <c r="H119" s="14">
        <v>24</v>
      </c>
      <c r="I119" s="14">
        <v>6</v>
      </c>
    </row>
    <row r="120" spans="1:9">
      <c r="A120" s="10" t="s">
        <v>129</v>
      </c>
      <c r="B120" s="15" t="s">
        <v>135</v>
      </c>
      <c r="D120" s="14">
        <f t="shared" si="13"/>
        <v>490</v>
      </c>
      <c r="E120" s="14"/>
      <c r="F120" s="14">
        <v>143</v>
      </c>
      <c r="G120" s="14">
        <v>345</v>
      </c>
      <c r="H120" s="14">
        <v>0</v>
      </c>
      <c r="I120" s="14">
        <v>2</v>
      </c>
    </row>
    <row r="121" spans="1:9">
      <c r="A121" s="10" t="s">
        <v>129</v>
      </c>
      <c r="B121" s="15" t="s">
        <v>51</v>
      </c>
      <c r="D121" s="14">
        <f t="shared" si="13"/>
        <v>416</v>
      </c>
      <c r="E121" s="14"/>
      <c r="F121" s="14">
        <v>87</v>
      </c>
      <c r="G121" s="14">
        <v>316</v>
      </c>
      <c r="H121" s="14">
        <v>11</v>
      </c>
      <c r="I121" s="14">
        <v>2</v>
      </c>
    </row>
    <row r="122" spans="1:9">
      <c r="A122" s="10" t="s">
        <v>129</v>
      </c>
      <c r="B122" s="15" t="s">
        <v>136</v>
      </c>
      <c r="D122" s="14">
        <f t="shared" si="13"/>
        <v>711</v>
      </c>
      <c r="E122" s="14"/>
      <c r="F122" s="14">
        <v>371</v>
      </c>
      <c r="G122" s="14">
        <v>337</v>
      </c>
      <c r="H122" s="14">
        <v>0</v>
      </c>
      <c r="I122" s="14">
        <v>3</v>
      </c>
    </row>
    <row r="123" spans="1:9">
      <c r="A123" s="10" t="s">
        <v>129</v>
      </c>
      <c r="B123" s="15" t="s">
        <v>137</v>
      </c>
      <c r="D123" s="14">
        <f t="shared" si="13"/>
        <v>599</v>
      </c>
      <c r="E123" s="14"/>
      <c r="F123" s="14">
        <v>230</v>
      </c>
      <c r="G123" s="14">
        <v>368</v>
      </c>
      <c r="H123" s="14">
        <v>0</v>
      </c>
      <c r="I123" s="14">
        <v>1</v>
      </c>
    </row>
    <row r="124" spans="1:9">
      <c r="A124" s="10" t="s">
        <v>129</v>
      </c>
      <c r="B124" s="15" t="s">
        <v>138</v>
      </c>
      <c r="D124" s="14">
        <f t="shared" si="13"/>
        <v>561</v>
      </c>
      <c r="E124" s="14"/>
      <c r="F124" s="14">
        <v>163</v>
      </c>
      <c r="G124" s="14">
        <v>394</v>
      </c>
      <c r="H124" s="14">
        <v>0</v>
      </c>
      <c r="I124" s="14">
        <v>4</v>
      </c>
    </row>
    <row r="125" spans="1:9">
      <c r="A125" s="10" t="s">
        <v>129</v>
      </c>
      <c r="B125" s="15" t="s">
        <v>139</v>
      </c>
      <c r="D125" s="14">
        <f t="shared" si="13"/>
        <v>673</v>
      </c>
      <c r="E125" s="14"/>
      <c r="F125" s="14">
        <v>311</v>
      </c>
      <c r="G125" s="14">
        <v>360</v>
      </c>
      <c r="H125" s="14">
        <v>0</v>
      </c>
      <c r="I125" s="14">
        <v>2</v>
      </c>
    </row>
    <row r="126" spans="1:9">
      <c r="A126" s="10" t="s">
        <v>129</v>
      </c>
      <c r="B126" s="15" t="s">
        <v>140</v>
      </c>
      <c r="D126" s="14">
        <f t="shared" si="13"/>
        <v>485</v>
      </c>
      <c r="E126" s="14"/>
      <c r="F126" s="14">
        <v>123</v>
      </c>
      <c r="G126" s="14">
        <v>342</v>
      </c>
      <c r="H126" s="14">
        <v>17</v>
      </c>
      <c r="I126" s="14">
        <v>3</v>
      </c>
    </row>
    <row r="127" spans="1:9">
      <c r="A127" s="10" t="s">
        <v>129</v>
      </c>
      <c r="B127" s="15" t="s">
        <v>141</v>
      </c>
      <c r="D127" s="14">
        <f t="shared" si="13"/>
        <v>512</v>
      </c>
      <c r="E127" s="14"/>
      <c r="F127" s="14">
        <v>163</v>
      </c>
      <c r="G127" s="14">
        <v>348</v>
      </c>
      <c r="H127" s="14">
        <v>0</v>
      </c>
      <c r="I127" s="14">
        <v>1</v>
      </c>
    </row>
    <row r="128" spans="1:9">
      <c r="A128" s="10" t="s">
        <v>129</v>
      </c>
      <c r="B128" s="15" t="s">
        <v>142</v>
      </c>
      <c r="D128" s="14">
        <f t="shared" si="13"/>
        <v>388</v>
      </c>
      <c r="E128" s="14"/>
      <c r="F128" s="14">
        <v>90</v>
      </c>
      <c r="G128" s="14">
        <v>294</v>
      </c>
      <c r="H128" s="14">
        <v>2</v>
      </c>
      <c r="I128" s="14">
        <v>2</v>
      </c>
    </row>
    <row r="129" spans="1:9">
      <c r="A129" s="10" t="s">
        <v>129</v>
      </c>
      <c r="B129" s="15" t="s">
        <v>143</v>
      </c>
      <c r="D129" s="14">
        <f t="shared" si="13"/>
        <v>580</v>
      </c>
      <c r="E129" s="14"/>
      <c r="F129" s="14">
        <v>214</v>
      </c>
      <c r="G129" s="14">
        <v>350</v>
      </c>
      <c r="H129" s="14">
        <v>14</v>
      </c>
      <c r="I129" s="14">
        <v>2</v>
      </c>
    </row>
    <row r="130" spans="1:9">
      <c r="A130" s="10" t="s">
        <v>129</v>
      </c>
      <c r="B130" s="15" t="s">
        <v>144</v>
      </c>
      <c r="D130" s="14">
        <f t="shared" si="13"/>
        <v>501</v>
      </c>
      <c r="E130" s="14"/>
      <c r="F130" s="14">
        <v>132</v>
      </c>
      <c r="G130" s="14">
        <v>367</v>
      </c>
      <c r="H130" s="14">
        <v>0</v>
      </c>
      <c r="I130" s="14">
        <v>2</v>
      </c>
    </row>
    <row r="131" spans="1:9">
      <c r="A131" s="10" t="s">
        <v>129</v>
      </c>
      <c r="B131" s="15" t="s">
        <v>145</v>
      </c>
      <c r="D131" s="14">
        <f t="shared" si="13"/>
        <v>504</v>
      </c>
      <c r="E131" s="14"/>
      <c r="F131" s="14">
        <v>165</v>
      </c>
      <c r="G131" s="14">
        <v>317</v>
      </c>
      <c r="H131" s="14">
        <v>19</v>
      </c>
      <c r="I131" s="14">
        <v>3</v>
      </c>
    </row>
    <row r="132" spans="1:9">
      <c r="A132" s="10" t="s">
        <v>129</v>
      </c>
      <c r="B132" s="15" t="s">
        <v>146</v>
      </c>
      <c r="D132" s="14">
        <f t="shared" si="13"/>
        <v>609</v>
      </c>
      <c r="E132" s="14"/>
      <c r="F132" s="14">
        <v>261</v>
      </c>
      <c r="G132" s="14">
        <v>320</v>
      </c>
      <c r="H132" s="14">
        <v>25</v>
      </c>
      <c r="I132" s="14">
        <v>3</v>
      </c>
    </row>
    <row r="133" spans="1:9">
      <c r="A133" s="10" t="s">
        <v>129</v>
      </c>
      <c r="B133" s="15" t="s">
        <v>147</v>
      </c>
      <c r="D133" s="14">
        <f t="shared" si="13"/>
        <v>630</v>
      </c>
      <c r="E133" s="14"/>
      <c r="F133" s="14">
        <v>278</v>
      </c>
      <c r="G133" s="14">
        <v>327</v>
      </c>
      <c r="H133" s="14">
        <v>20</v>
      </c>
      <c r="I133" s="14">
        <v>5</v>
      </c>
    </row>
    <row r="134" spans="1:9">
      <c r="A134" s="10" t="s">
        <v>129</v>
      </c>
      <c r="B134" s="15" t="s">
        <v>148</v>
      </c>
      <c r="D134" s="14">
        <f t="shared" si="13"/>
        <v>384</v>
      </c>
      <c r="E134" s="14"/>
      <c r="F134" s="14">
        <v>55</v>
      </c>
      <c r="G134" s="14">
        <v>244</v>
      </c>
      <c r="H134" s="14">
        <v>81</v>
      </c>
      <c r="I134" s="14">
        <v>4</v>
      </c>
    </row>
    <row r="135" spans="1:9">
      <c r="A135" s="10" t="s">
        <v>149</v>
      </c>
      <c r="B135" s="15" t="s">
        <v>150</v>
      </c>
      <c r="D135" s="14">
        <f t="shared" ref="D135:D174" si="14">SUM(F135:I135)</f>
        <v>595</v>
      </c>
      <c r="E135" s="14"/>
      <c r="F135" s="14">
        <v>218</v>
      </c>
      <c r="G135" s="14">
        <v>288</v>
      </c>
      <c r="H135" s="14">
        <v>87</v>
      </c>
      <c r="I135" s="14">
        <v>2</v>
      </c>
    </row>
    <row r="136" spans="1:9">
      <c r="A136" s="10" t="s">
        <v>149</v>
      </c>
      <c r="B136" s="15" t="s">
        <v>151</v>
      </c>
      <c r="D136" s="14">
        <f t="shared" si="14"/>
        <v>433</v>
      </c>
      <c r="E136" s="14"/>
      <c r="F136" s="14">
        <v>96</v>
      </c>
      <c r="G136" s="14">
        <v>335</v>
      </c>
      <c r="H136" s="14">
        <v>0</v>
      </c>
      <c r="I136" s="14">
        <v>2</v>
      </c>
    </row>
    <row r="137" spans="1:9">
      <c r="A137" s="10" t="s">
        <v>149</v>
      </c>
      <c r="B137" s="15" t="s">
        <v>152</v>
      </c>
      <c r="D137" s="14">
        <f t="shared" si="14"/>
        <v>515</v>
      </c>
      <c r="E137" s="14"/>
      <c r="F137" s="14">
        <v>151</v>
      </c>
      <c r="G137" s="14">
        <v>313</v>
      </c>
      <c r="H137" s="14">
        <v>47</v>
      </c>
      <c r="I137" s="14">
        <v>4</v>
      </c>
    </row>
    <row r="138" spans="1:9">
      <c r="A138" s="10" t="s">
        <v>149</v>
      </c>
      <c r="B138" s="15" t="s">
        <v>153</v>
      </c>
      <c r="D138" s="14">
        <f t="shared" si="14"/>
        <v>478</v>
      </c>
      <c r="E138" s="14"/>
      <c r="F138" s="14">
        <v>110</v>
      </c>
      <c r="G138" s="14">
        <v>354</v>
      </c>
      <c r="H138" s="14">
        <v>12</v>
      </c>
      <c r="I138" s="14">
        <v>2</v>
      </c>
    </row>
    <row r="139" spans="1:9">
      <c r="A139" s="10" t="s">
        <v>149</v>
      </c>
      <c r="B139" s="15" t="s">
        <v>154</v>
      </c>
      <c r="D139" s="14">
        <f t="shared" si="14"/>
        <v>441</v>
      </c>
      <c r="E139" s="14"/>
      <c r="F139" s="14">
        <v>105</v>
      </c>
      <c r="G139" s="14">
        <v>310</v>
      </c>
      <c r="H139" s="14">
        <v>24</v>
      </c>
      <c r="I139" s="14">
        <v>2</v>
      </c>
    </row>
    <row r="140" spans="1:9">
      <c r="A140" s="10" t="s">
        <v>149</v>
      </c>
      <c r="B140" s="15" t="s">
        <v>155</v>
      </c>
      <c r="D140" s="14">
        <f t="shared" si="14"/>
        <v>553</v>
      </c>
      <c r="E140" s="14"/>
      <c r="F140" s="14">
        <v>168</v>
      </c>
      <c r="G140" s="14">
        <v>384</v>
      </c>
      <c r="H140" s="14">
        <v>0</v>
      </c>
      <c r="I140" s="14">
        <v>1</v>
      </c>
    </row>
    <row r="141" spans="1:9">
      <c r="A141" s="10" t="s">
        <v>149</v>
      </c>
      <c r="B141" s="15" t="s">
        <v>156</v>
      </c>
      <c r="D141" s="14">
        <f t="shared" si="14"/>
        <v>580</v>
      </c>
      <c r="E141" s="14"/>
      <c r="F141" s="14">
        <v>219</v>
      </c>
      <c r="G141" s="14">
        <v>351</v>
      </c>
      <c r="H141" s="14">
        <v>8</v>
      </c>
      <c r="I141" s="14">
        <v>2</v>
      </c>
    </row>
    <row r="142" spans="1:9">
      <c r="A142" s="10" t="s">
        <v>149</v>
      </c>
      <c r="B142" s="15" t="s">
        <v>157</v>
      </c>
      <c r="D142" s="14">
        <f t="shared" si="14"/>
        <v>549</v>
      </c>
      <c r="E142" s="14"/>
      <c r="F142" s="14">
        <v>174</v>
      </c>
      <c r="G142" s="14">
        <v>368</v>
      </c>
      <c r="H142" s="14">
        <v>5</v>
      </c>
      <c r="I142" s="14">
        <v>2</v>
      </c>
    </row>
    <row r="143" spans="1:9">
      <c r="A143" s="10" t="s">
        <v>149</v>
      </c>
      <c r="B143" s="15" t="s">
        <v>158</v>
      </c>
      <c r="D143" s="14">
        <f t="shared" si="14"/>
        <v>534</v>
      </c>
      <c r="E143" s="14"/>
      <c r="F143" s="14">
        <v>185</v>
      </c>
      <c r="G143" s="14">
        <v>293</v>
      </c>
      <c r="H143" s="14">
        <v>54</v>
      </c>
      <c r="I143" s="14">
        <v>2</v>
      </c>
    </row>
    <row r="144" spans="1:9">
      <c r="A144" s="10" t="s">
        <v>149</v>
      </c>
      <c r="B144" s="15" t="s">
        <v>159</v>
      </c>
      <c r="D144" s="14">
        <f t="shared" si="14"/>
        <v>482</v>
      </c>
      <c r="E144" s="14"/>
      <c r="F144" s="14">
        <v>156</v>
      </c>
      <c r="G144" s="14">
        <v>325</v>
      </c>
      <c r="H144" s="14">
        <v>0</v>
      </c>
      <c r="I144" s="14">
        <v>1</v>
      </c>
    </row>
    <row r="145" spans="1:9">
      <c r="A145" s="10" t="s">
        <v>149</v>
      </c>
      <c r="B145" s="15" t="s">
        <v>160</v>
      </c>
      <c r="D145" s="14">
        <f t="shared" si="14"/>
        <v>533</v>
      </c>
      <c r="E145" s="14"/>
      <c r="F145" s="14">
        <v>165</v>
      </c>
      <c r="G145" s="14">
        <v>367</v>
      </c>
      <c r="H145" s="14">
        <v>0</v>
      </c>
      <c r="I145" s="14">
        <v>1</v>
      </c>
    </row>
    <row r="146" spans="1:9">
      <c r="A146" s="10" t="s">
        <v>149</v>
      </c>
      <c r="B146" s="15" t="s">
        <v>161</v>
      </c>
      <c r="D146" s="14">
        <f t="shared" si="14"/>
        <v>470</v>
      </c>
      <c r="E146" s="14"/>
      <c r="F146" s="14">
        <v>172</v>
      </c>
      <c r="G146" s="14">
        <v>286</v>
      </c>
      <c r="H146" s="14">
        <v>11</v>
      </c>
      <c r="I146" s="14">
        <v>1</v>
      </c>
    </row>
    <row r="147" spans="1:9">
      <c r="A147" s="10" t="s">
        <v>149</v>
      </c>
      <c r="B147" s="15" t="s">
        <v>162</v>
      </c>
      <c r="D147" s="14">
        <f t="shared" si="14"/>
        <v>639</v>
      </c>
      <c r="E147" s="14"/>
      <c r="F147" s="14">
        <v>261</v>
      </c>
      <c r="G147" s="14">
        <v>376</v>
      </c>
      <c r="H147" s="14">
        <v>0</v>
      </c>
      <c r="I147" s="14">
        <v>2</v>
      </c>
    </row>
    <row r="148" spans="1:9">
      <c r="A148" s="10" t="s">
        <v>149</v>
      </c>
      <c r="B148" s="15" t="s">
        <v>163</v>
      </c>
      <c r="D148" s="14">
        <f t="shared" si="14"/>
        <v>424</v>
      </c>
      <c r="E148" s="14"/>
      <c r="F148" s="14">
        <v>136</v>
      </c>
      <c r="G148" s="14">
        <v>274</v>
      </c>
      <c r="H148" s="14">
        <v>13</v>
      </c>
      <c r="I148" s="14">
        <v>1</v>
      </c>
    </row>
    <row r="149" spans="1:9">
      <c r="A149" s="10" t="s">
        <v>149</v>
      </c>
      <c r="B149" s="15" t="s">
        <v>164</v>
      </c>
      <c r="D149" s="14">
        <f t="shared" si="14"/>
        <v>561</v>
      </c>
      <c r="E149" s="14"/>
      <c r="F149" s="14">
        <v>144</v>
      </c>
      <c r="G149" s="14">
        <v>402</v>
      </c>
      <c r="H149" s="14">
        <v>14</v>
      </c>
      <c r="I149" s="14">
        <v>1</v>
      </c>
    </row>
    <row r="150" spans="1:9">
      <c r="A150" s="10" t="s">
        <v>149</v>
      </c>
      <c r="B150" s="15" t="s">
        <v>165</v>
      </c>
      <c r="D150" s="14">
        <f t="shared" si="14"/>
        <v>514</v>
      </c>
      <c r="E150" s="14"/>
      <c r="F150" s="14">
        <v>177</v>
      </c>
      <c r="G150" s="14">
        <v>336</v>
      </c>
      <c r="H150" s="14">
        <v>0</v>
      </c>
      <c r="I150" s="14">
        <v>1</v>
      </c>
    </row>
    <row r="151" spans="1:9">
      <c r="A151" s="10" t="s">
        <v>149</v>
      </c>
      <c r="B151" s="15" t="s">
        <v>166</v>
      </c>
      <c r="D151" s="14">
        <f t="shared" si="14"/>
        <v>466</v>
      </c>
      <c r="E151" s="14"/>
      <c r="F151" s="14">
        <v>196</v>
      </c>
      <c r="G151" s="14">
        <v>269</v>
      </c>
      <c r="H151" s="14">
        <v>0</v>
      </c>
      <c r="I151" s="14">
        <v>1</v>
      </c>
    </row>
    <row r="152" spans="1:9">
      <c r="A152" s="10" t="s">
        <v>149</v>
      </c>
      <c r="B152" s="15" t="s">
        <v>167</v>
      </c>
      <c r="D152" s="14">
        <f t="shared" si="14"/>
        <v>558</v>
      </c>
      <c r="E152" s="14"/>
      <c r="F152" s="14">
        <v>148</v>
      </c>
      <c r="G152" s="14">
        <v>390</v>
      </c>
      <c r="H152" s="14">
        <v>19</v>
      </c>
      <c r="I152" s="14">
        <v>1</v>
      </c>
    </row>
    <row r="153" spans="1:9">
      <c r="A153" s="10" t="s">
        <v>149</v>
      </c>
      <c r="B153" s="15" t="s">
        <v>168</v>
      </c>
      <c r="D153" s="14">
        <f t="shared" si="14"/>
        <v>704</v>
      </c>
      <c r="E153" s="14"/>
      <c r="F153" s="14">
        <v>302</v>
      </c>
      <c r="G153" s="14">
        <v>398</v>
      </c>
      <c r="H153" s="14">
        <v>1</v>
      </c>
      <c r="I153" s="14">
        <v>3</v>
      </c>
    </row>
    <row r="154" spans="1:9">
      <c r="A154" s="10" t="s">
        <v>149</v>
      </c>
      <c r="B154" s="15" t="s">
        <v>169</v>
      </c>
      <c r="D154" s="14">
        <f t="shared" si="14"/>
        <v>391</v>
      </c>
      <c r="E154" s="14"/>
      <c r="F154" s="14">
        <v>158</v>
      </c>
      <c r="G154" s="14">
        <v>232</v>
      </c>
      <c r="H154" s="14">
        <v>0</v>
      </c>
      <c r="I154" s="14">
        <v>1</v>
      </c>
    </row>
    <row r="155" spans="1:9">
      <c r="A155" s="10" t="s">
        <v>149</v>
      </c>
      <c r="B155" s="15" t="s">
        <v>170</v>
      </c>
      <c r="D155" s="14">
        <f t="shared" si="14"/>
        <v>502</v>
      </c>
      <c r="E155" s="14"/>
      <c r="F155" s="14">
        <v>177</v>
      </c>
      <c r="G155" s="14">
        <v>321</v>
      </c>
      <c r="H155" s="14">
        <v>3</v>
      </c>
      <c r="I155" s="14">
        <v>1</v>
      </c>
    </row>
    <row r="156" spans="1:9">
      <c r="A156" s="10" t="s">
        <v>149</v>
      </c>
      <c r="B156" s="15" t="s">
        <v>171</v>
      </c>
      <c r="D156" s="14">
        <f t="shared" si="14"/>
        <v>600</v>
      </c>
      <c r="E156" s="14"/>
      <c r="F156" s="14">
        <v>225</v>
      </c>
      <c r="G156" s="14">
        <v>373</v>
      </c>
      <c r="H156" s="14">
        <v>0</v>
      </c>
      <c r="I156" s="14">
        <v>2</v>
      </c>
    </row>
    <row r="157" spans="1:9">
      <c r="A157" s="10" t="s">
        <v>149</v>
      </c>
      <c r="B157" s="15" t="s">
        <v>172</v>
      </c>
      <c r="D157" s="14">
        <f t="shared" si="14"/>
        <v>487</v>
      </c>
      <c r="E157" s="14"/>
      <c r="F157" s="14">
        <v>131</v>
      </c>
      <c r="G157" s="14">
        <v>338</v>
      </c>
      <c r="H157" s="14">
        <v>16</v>
      </c>
      <c r="I157" s="14">
        <v>2</v>
      </c>
    </row>
    <row r="158" spans="1:9">
      <c r="A158" s="10" t="s">
        <v>149</v>
      </c>
      <c r="B158" s="15" t="s">
        <v>173</v>
      </c>
      <c r="D158" s="14">
        <f t="shared" si="14"/>
        <v>684</v>
      </c>
      <c r="E158" s="14"/>
      <c r="F158" s="14">
        <v>265</v>
      </c>
      <c r="G158" s="14">
        <v>417</v>
      </c>
      <c r="H158" s="14">
        <v>0</v>
      </c>
      <c r="I158" s="14">
        <v>2</v>
      </c>
    </row>
    <row r="159" spans="1:9">
      <c r="A159" s="10" t="s">
        <v>149</v>
      </c>
      <c r="B159" s="15" t="s">
        <v>174</v>
      </c>
      <c r="D159" s="14">
        <f t="shared" si="14"/>
        <v>453</v>
      </c>
      <c r="E159" s="14"/>
      <c r="F159" s="14">
        <v>105</v>
      </c>
      <c r="G159" s="14">
        <v>347</v>
      </c>
      <c r="H159" s="14">
        <v>0</v>
      </c>
      <c r="I159" s="14">
        <v>1</v>
      </c>
    </row>
    <row r="160" spans="1:9">
      <c r="A160" s="10" t="s">
        <v>149</v>
      </c>
      <c r="B160" s="15" t="s">
        <v>175</v>
      </c>
      <c r="D160" s="14">
        <f t="shared" si="14"/>
        <v>523</v>
      </c>
      <c r="E160" s="14"/>
      <c r="F160" s="14">
        <v>138</v>
      </c>
      <c r="G160" s="14">
        <v>381</v>
      </c>
      <c r="H160" s="14">
        <v>2</v>
      </c>
      <c r="I160" s="14">
        <v>2</v>
      </c>
    </row>
    <row r="161" spans="1:9">
      <c r="A161" s="10" t="s">
        <v>149</v>
      </c>
      <c r="B161" s="15" t="s">
        <v>176</v>
      </c>
      <c r="D161" s="14">
        <f t="shared" si="14"/>
        <v>551</v>
      </c>
      <c r="E161" s="14"/>
      <c r="F161" s="14">
        <v>138</v>
      </c>
      <c r="G161" s="14">
        <v>408</v>
      </c>
      <c r="H161" s="14">
        <v>2</v>
      </c>
      <c r="I161" s="14">
        <v>3</v>
      </c>
    </row>
    <row r="162" spans="1:9">
      <c r="A162" s="10" t="s">
        <v>149</v>
      </c>
      <c r="B162" s="15" t="s">
        <v>177</v>
      </c>
      <c r="D162" s="14">
        <f t="shared" si="14"/>
        <v>408</v>
      </c>
      <c r="E162" s="14"/>
      <c r="F162" s="14">
        <v>96</v>
      </c>
      <c r="G162" s="14">
        <v>260</v>
      </c>
      <c r="H162" s="14">
        <v>50</v>
      </c>
      <c r="I162" s="14">
        <v>2</v>
      </c>
    </row>
    <row r="163" spans="1:9">
      <c r="A163" s="10" t="s">
        <v>149</v>
      </c>
      <c r="B163" s="15" t="s">
        <v>178</v>
      </c>
      <c r="D163" s="14">
        <f t="shared" si="14"/>
        <v>626</v>
      </c>
      <c r="E163" s="14"/>
      <c r="F163" s="14">
        <v>288</v>
      </c>
      <c r="G163" s="14">
        <v>337</v>
      </c>
      <c r="H163" s="14">
        <v>0</v>
      </c>
      <c r="I163" s="14">
        <v>1</v>
      </c>
    </row>
    <row r="164" spans="1:9">
      <c r="A164" s="10" t="s">
        <v>149</v>
      </c>
      <c r="B164" s="15" t="s">
        <v>179</v>
      </c>
      <c r="D164" s="14">
        <f t="shared" si="14"/>
        <v>443</v>
      </c>
      <c r="E164" s="14"/>
      <c r="F164" s="14">
        <v>115</v>
      </c>
      <c r="G164" s="14">
        <v>327</v>
      </c>
      <c r="H164" s="14">
        <v>0</v>
      </c>
      <c r="I164" s="14">
        <v>1</v>
      </c>
    </row>
    <row r="165" spans="1:9">
      <c r="A165" s="10" t="s">
        <v>149</v>
      </c>
      <c r="B165" s="15" t="s">
        <v>180</v>
      </c>
      <c r="D165" s="14">
        <f t="shared" si="14"/>
        <v>633</v>
      </c>
      <c r="E165" s="14"/>
      <c r="F165" s="14">
        <v>274</v>
      </c>
      <c r="G165" s="14">
        <v>358</v>
      </c>
      <c r="H165" s="14">
        <v>0</v>
      </c>
      <c r="I165" s="14">
        <v>1</v>
      </c>
    </row>
    <row r="166" spans="1:9">
      <c r="A166" s="10" t="s">
        <v>149</v>
      </c>
      <c r="B166" s="15" t="s">
        <v>181</v>
      </c>
      <c r="D166" s="14">
        <f t="shared" si="14"/>
        <v>436</v>
      </c>
      <c r="E166" s="14"/>
      <c r="F166" s="14">
        <v>116</v>
      </c>
      <c r="G166" s="14">
        <v>318</v>
      </c>
      <c r="H166" s="14">
        <v>0</v>
      </c>
      <c r="I166" s="14">
        <v>2</v>
      </c>
    </row>
    <row r="167" spans="1:9">
      <c r="A167" s="10" t="s">
        <v>149</v>
      </c>
      <c r="B167" s="15" t="s">
        <v>182</v>
      </c>
      <c r="D167" s="14">
        <f t="shared" si="14"/>
        <v>438</v>
      </c>
      <c r="E167" s="14"/>
      <c r="F167" s="14">
        <v>77</v>
      </c>
      <c r="G167" s="14">
        <v>303</v>
      </c>
      <c r="H167" s="14">
        <v>55</v>
      </c>
      <c r="I167" s="14">
        <v>3</v>
      </c>
    </row>
    <row r="168" spans="1:9">
      <c r="A168" s="10" t="s">
        <v>149</v>
      </c>
      <c r="B168" s="15" t="s">
        <v>183</v>
      </c>
      <c r="D168" s="14">
        <f t="shared" si="14"/>
        <v>601</v>
      </c>
      <c r="E168" s="14"/>
      <c r="F168" s="14">
        <v>176</v>
      </c>
      <c r="G168" s="14">
        <v>418</v>
      </c>
      <c r="H168" s="14">
        <v>5</v>
      </c>
      <c r="I168" s="14">
        <v>2</v>
      </c>
    </row>
    <row r="169" spans="1:9">
      <c r="A169" s="10" t="s">
        <v>149</v>
      </c>
      <c r="B169" s="15" t="s">
        <v>184</v>
      </c>
      <c r="D169" s="14">
        <f t="shared" si="14"/>
        <v>567</v>
      </c>
      <c r="E169" s="14"/>
      <c r="F169" s="14">
        <v>186</v>
      </c>
      <c r="G169" s="14">
        <v>325</v>
      </c>
      <c r="H169" s="14">
        <v>53</v>
      </c>
      <c r="I169" s="14">
        <v>3</v>
      </c>
    </row>
    <row r="170" spans="1:9">
      <c r="A170" s="10" t="s">
        <v>149</v>
      </c>
      <c r="B170" s="15" t="s">
        <v>185</v>
      </c>
      <c r="D170" s="14">
        <f t="shared" si="14"/>
        <v>622</v>
      </c>
      <c r="E170" s="14"/>
      <c r="F170" s="14">
        <v>282</v>
      </c>
      <c r="G170" s="14">
        <v>238</v>
      </c>
      <c r="H170" s="14">
        <v>99</v>
      </c>
      <c r="I170" s="14">
        <v>3</v>
      </c>
    </row>
    <row r="171" spans="1:9">
      <c r="A171" s="10" t="s">
        <v>149</v>
      </c>
      <c r="B171" s="15" t="s">
        <v>186</v>
      </c>
      <c r="D171" s="14">
        <f t="shared" si="14"/>
        <v>528</v>
      </c>
      <c r="E171" s="14"/>
      <c r="F171" s="14">
        <v>148</v>
      </c>
      <c r="G171" s="14">
        <v>348</v>
      </c>
      <c r="H171" s="14">
        <v>30</v>
      </c>
      <c r="I171" s="14">
        <v>2</v>
      </c>
    </row>
    <row r="172" spans="1:9">
      <c r="A172" s="10" t="s">
        <v>149</v>
      </c>
      <c r="B172" s="15" t="s">
        <v>187</v>
      </c>
      <c r="D172" s="14">
        <f t="shared" si="14"/>
        <v>450</v>
      </c>
      <c r="E172" s="14"/>
      <c r="F172" s="14">
        <v>108</v>
      </c>
      <c r="G172" s="14">
        <v>311</v>
      </c>
      <c r="H172" s="14">
        <v>30</v>
      </c>
      <c r="I172" s="14">
        <v>1</v>
      </c>
    </row>
    <row r="173" spans="1:9">
      <c r="A173" s="10" t="s">
        <v>149</v>
      </c>
      <c r="B173" s="15" t="s">
        <v>188</v>
      </c>
      <c r="D173" s="14">
        <f t="shared" si="14"/>
        <v>446</v>
      </c>
      <c r="E173" s="14"/>
      <c r="F173" s="14">
        <v>118</v>
      </c>
      <c r="G173" s="14">
        <v>302</v>
      </c>
      <c r="H173" s="14">
        <v>25</v>
      </c>
      <c r="I173" s="14">
        <v>1</v>
      </c>
    </row>
    <row r="174" spans="1:9">
      <c r="A174" s="10" t="s">
        <v>149</v>
      </c>
      <c r="B174" s="15" t="s">
        <v>189</v>
      </c>
      <c r="D174" s="14">
        <f t="shared" si="14"/>
        <v>561</v>
      </c>
      <c r="E174" s="14"/>
      <c r="F174" s="14">
        <v>140</v>
      </c>
      <c r="G174" s="14">
        <v>393</v>
      </c>
      <c r="H174" s="14">
        <v>25</v>
      </c>
      <c r="I174" s="14">
        <v>3</v>
      </c>
    </row>
    <row r="175" spans="1:9">
      <c r="A175" s="10" t="s">
        <v>190</v>
      </c>
      <c r="B175" s="15" t="s">
        <v>191</v>
      </c>
      <c r="D175" s="14">
        <f t="shared" ref="D175:D185" si="15">SUM(F175:I175)</f>
        <v>541</v>
      </c>
      <c r="E175" s="14"/>
      <c r="F175" s="14">
        <v>213</v>
      </c>
      <c r="G175" s="14">
        <v>298</v>
      </c>
      <c r="H175" s="14">
        <v>26</v>
      </c>
      <c r="I175" s="14">
        <v>4</v>
      </c>
    </row>
    <row r="176" spans="1:9">
      <c r="A176" s="10" t="s">
        <v>190</v>
      </c>
      <c r="B176" s="15" t="s">
        <v>192</v>
      </c>
      <c r="D176" s="14">
        <f t="shared" si="15"/>
        <v>552</v>
      </c>
      <c r="E176" s="14"/>
      <c r="F176" s="14">
        <v>235</v>
      </c>
      <c r="G176" s="14">
        <v>293</v>
      </c>
      <c r="H176" s="14">
        <v>18</v>
      </c>
      <c r="I176" s="14">
        <v>6</v>
      </c>
    </row>
    <row r="177" spans="1:9">
      <c r="A177" s="10" t="s">
        <v>190</v>
      </c>
      <c r="B177" s="15" t="s">
        <v>193</v>
      </c>
      <c r="D177" s="14">
        <f t="shared" si="15"/>
        <v>628</v>
      </c>
      <c r="E177" s="14"/>
      <c r="F177" s="14">
        <v>271</v>
      </c>
      <c r="G177" s="14">
        <v>339</v>
      </c>
      <c r="H177" s="14">
        <v>13</v>
      </c>
      <c r="I177" s="14">
        <v>5</v>
      </c>
    </row>
    <row r="178" spans="1:9">
      <c r="A178" s="10" t="s">
        <v>190</v>
      </c>
      <c r="B178" s="15" t="s">
        <v>194</v>
      </c>
      <c r="D178" s="14">
        <f t="shared" si="15"/>
        <v>588</v>
      </c>
      <c r="E178" s="14"/>
      <c r="F178" s="14">
        <v>273</v>
      </c>
      <c r="G178" s="14">
        <v>280</v>
      </c>
      <c r="H178" s="14">
        <v>31</v>
      </c>
      <c r="I178" s="14">
        <v>4</v>
      </c>
    </row>
    <row r="179" spans="1:9">
      <c r="A179" s="10" t="s">
        <v>190</v>
      </c>
      <c r="B179" s="15" t="s">
        <v>195</v>
      </c>
      <c r="D179" s="14">
        <f t="shared" si="15"/>
        <v>631</v>
      </c>
      <c r="E179" s="14"/>
      <c r="F179" s="14">
        <v>280</v>
      </c>
      <c r="G179" s="14">
        <v>321</v>
      </c>
      <c r="H179" s="14">
        <v>25</v>
      </c>
      <c r="I179" s="14">
        <v>5</v>
      </c>
    </row>
    <row r="180" spans="1:9">
      <c r="A180" s="10" t="s">
        <v>190</v>
      </c>
      <c r="B180" s="15" t="s">
        <v>196</v>
      </c>
      <c r="D180" s="14">
        <f t="shared" si="15"/>
        <v>612</v>
      </c>
      <c r="E180" s="14"/>
      <c r="F180" s="14">
        <v>268</v>
      </c>
      <c r="G180" s="14">
        <v>331</v>
      </c>
      <c r="H180" s="14">
        <v>8</v>
      </c>
      <c r="I180" s="14">
        <v>5</v>
      </c>
    </row>
    <row r="181" spans="1:9">
      <c r="A181" s="10" t="s">
        <v>190</v>
      </c>
      <c r="B181" s="15" t="s">
        <v>197</v>
      </c>
      <c r="D181" s="14">
        <f t="shared" si="15"/>
        <v>649</v>
      </c>
      <c r="E181" s="14"/>
      <c r="F181" s="14">
        <v>299</v>
      </c>
      <c r="G181" s="14">
        <v>322</v>
      </c>
      <c r="H181" s="14">
        <v>18</v>
      </c>
      <c r="I181" s="14">
        <v>10</v>
      </c>
    </row>
    <row r="182" spans="1:9">
      <c r="A182" s="10" t="s">
        <v>190</v>
      </c>
      <c r="B182" s="15" t="s">
        <v>198</v>
      </c>
      <c r="D182" s="14">
        <f t="shared" si="15"/>
        <v>540</v>
      </c>
      <c r="E182" s="14"/>
      <c r="F182" s="14">
        <v>175</v>
      </c>
      <c r="G182" s="14">
        <v>334</v>
      </c>
      <c r="H182" s="14">
        <v>25</v>
      </c>
      <c r="I182" s="14">
        <v>6</v>
      </c>
    </row>
    <row r="183" spans="1:9">
      <c r="A183" s="10" t="s">
        <v>190</v>
      </c>
      <c r="B183" s="15" t="s">
        <v>199</v>
      </c>
      <c r="D183" s="14">
        <f t="shared" si="15"/>
        <v>517</v>
      </c>
      <c r="E183" s="14"/>
      <c r="F183" s="14">
        <v>182</v>
      </c>
      <c r="G183" s="14">
        <v>296</v>
      </c>
      <c r="H183" s="14">
        <v>31</v>
      </c>
      <c r="I183" s="14">
        <v>8</v>
      </c>
    </row>
    <row r="184" spans="1:9">
      <c r="A184" s="10" t="s">
        <v>190</v>
      </c>
      <c r="B184" s="15" t="s">
        <v>200</v>
      </c>
      <c r="D184" s="14">
        <f t="shared" si="15"/>
        <v>567</v>
      </c>
      <c r="E184" s="14"/>
      <c r="F184" s="14">
        <v>214</v>
      </c>
      <c r="G184" s="14">
        <v>327</v>
      </c>
      <c r="H184" s="14">
        <v>19</v>
      </c>
      <c r="I184" s="14">
        <v>7</v>
      </c>
    </row>
    <row r="185" spans="1:9">
      <c r="A185" s="10" t="s">
        <v>190</v>
      </c>
      <c r="B185" s="15" t="s">
        <v>201</v>
      </c>
      <c r="D185" s="14">
        <f t="shared" si="15"/>
        <v>605</v>
      </c>
      <c r="E185" s="14"/>
      <c r="F185" s="14">
        <v>296</v>
      </c>
      <c r="G185" s="14">
        <v>289</v>
      </c>
      <c r="H185" s="14">
        <v>13</v>
      </c>
      <c r="I185" s="14">
        <v>7</v>
      </c>
    </row>
    <row r="186" spans="1:9">
      <c r="A186" s="10" t="s">
        <v>202</v>
      </c>
      <c r="B186" s="15" t="s">
        <v>203</v>
      </c>
      <c r="D186" s="14">
        <f t="shared" ref="D186:D190" si="16">SUM(F186:I186)</f>
        <v>542</v>
      </c>
      <c r="E186" s="14"/>
      <c r="F186" s="14">
        <v>209</v>
      </c>
      <c r="G186" s="14">
        <v>299</v>
      </c>
      <c r="H186" s="14">
        <v>24</v>
      </c>
      <c r="I186" s="14">
        <v>10</v>
      </c>
    </row>
    <row r="187" spans="1:9">
      <c r="A187" s="10" t="s">
        <v>202</v>
      </c>
      <c r="B187" s="15" t="s">
        <v>204</v>
      </c>
      <c r="D187" s="14">
        <f t="shared" si="16"/>
        <v>541</v>
      </c>
      <c r="E187" s="14"/>
      <c r="F187" s="14">
        <v>153</v>
      </c>
      <c r="G187" s="14">
        <v>380</v>
      </c>
      <c r="H187" s="14">
        <v>3</v>
      </c>
      <c r="I187" s="14">
        <v>5</v>
      </c>
    </row>
    <row r="188" spans="1:9">
      <c r="A188" s="10" t="s">
        <v>202</v>
      </c>
      <c r="B188" s="15" t="s">
        <v>205</v>
      </c>
      <c r="D188" s="14">
        <f t="shared" si="16"/>
        <v>515</v>
      </c>
      <c r="E188" s="14"/>
      <c r="F188" s="14">
        <v>196</v>
      </c>
      <c r="G188" s="14">
        <v>296</v>
      </c>
      <c r="H188" s="14">
        <v>19</v>
      </c>
      <c r="I188" s="14">
        <v>4</v>
      </c>
    </row>
    <row r="189" spans="1:9">
      <c r="A189" s="10" t="s">
        <v>202</v>
      </c>
      <c r="B189" s="15" t="s">
        <v>206</v>
      </c>
      <c r="D189" s="14">
        <f t="shared" si="16"/>
        <v>540</v>
      </c>
      <c r="E189" s="14"/>
      <c r="F189" s="14">
        <v>220</v>
      </c>
      <c r="G189" s="14">
        <v>292</v>
      </c>
      <c r="H189" s="14">
        <v>21</v>
      </c>
      <c r="I189" s="14">
        <v>7</v>
      </c>
    </row>
    <row r="190" spans="1:9">
      <c r="A190" s="10" t="s">
        <v>202</v>
      </c>
      <c r="B190" s="15" t="s">
        <v>207</v>
      </c>
      <c r="D190" s="14">
        <f t="shared" si="16"/>
        <v>439</v>
      </c>
      <c r="E190" s="14"/>
      <c r="F190" s="14">
        <v>163</v>
      </c>
      <c r="G190" s="14">
        <v>264</v>
      </c>
      <c r="H190" s="14">
        <v>8</v>
      </c>
      <c r="I190" s="14">
        <v>4</v>
      </c>
    </row>
    <row r="191" spans="1:9">
      <c r="A191" s="10" t="s">
        <v>208</v>
      </c>
      <c r="B191" s="15" t="s">
        <v>209</v>
      </c>
      <c r="D191" s="14">
        <f t="shared" ref="D191:D193" si="17">SUM(F191:I191)</f>
        <v>591</v>
      </c>
      <c r="E191" s="14"/>
      <c r="F191" s="14">
        <v>405</v>
      </c>
      <c r="G191" s="14">
        <v>155</v>
      </c>
      <c r="H191" s="14">
        <v>29</v>
      </c>
      <c r="I191" s="14">
        <v>2</v>
      </c>
    </row>
    <row r="192" spans="1:9">
      <c r="A192" s="10" t="s">
        <v>208</v>
      </c>
      <c r="B192" s="15" t="s">
        <v>210</v>
      </c>
      <c r="D192" s="14">
        <f t="shared" si="17"/>
        <v>606</v>
      </c>
      <c r="E192" s="14"/>
      <c r="F192" s="14">
        <v>311</v>
      </c>
      <c r="G192" s="14">
        <v>268</v>
      </c>
      <c r="H192" s="14">
        <v>24</v>
      </c>
      <c r="I192" s="14">
        <v>3</v>
      </c>
    </row>
    <row r="193" spans="1:9">
      <c r="A193" s="10" t="s">
        <v>208</v>
      </c>
      <c r="B193" s="15" t="s">
        <v>211</v>
      </c>
      <c r="D193" s="14">
        <f t="shared" si="17"/>
        <v>619</v>
      </c>
      <c r="E193" s="14"/>
      <c r="F193" s="14">
        <v>281</v>
      </c>
      <c r="G193" s="14">
        <v>298</v>
      </c>
      <c r="H193" s="14">
        <v>35</v>
      </c>
      <c r="I193" s="14">
        <v>5</v>
      </c>
    </row>
    <row r="194" spans="1:9">
      <c r="A194" s="10" t="s">
        <v>212</v>
      </c>
      <c r="B194" s="15" t="s">
        <v>213</v>
      </c>
      <c r="D194" s="14">
        <f t="shared" ref="D194:D207" si="18">SUM(F194:I194)</f>
        <v>551</v>
      </c>
      <c r="E194" s="14"/>
      <c r="F194" s="14">
        <v>169</v>
      </c>
      <c r="G194" s="14">
        <v>377</v>
      </c>
      <c r="H194" s="14">
        <v>2</v>
      </c>
      <c r="I194" s="14">
        <v>3</v>
      </c>
    </row>
    <row r="195" spans="1:9">
      <c r="A195" s="10" t="s">
        <v>212</v>
      </c>
      <c r="B195" s="15" t="s">
        <v>214</v>
      </c>
      <c r="D195" s="14">
        <f t="shared" si="18"/>
        <v>565</v>
      </c>
      <c r="E195" s="14"/>
      <c r="F195" s="14">
        <v>213</v>
      </c>
      <c r="G195" s="14">
        <v>314</v>
      </c>
      <c r="H195" s="14">
        <v>30</v>
      </c>
      <c r="I195" s="14">
        <v>8</v>
      </c>
    </row>
    <row r="196" spans="1:9">
      <c r="A196" s="10" t="s">
        <v>212</v>
      </c>
      <c r="B196" s="15" t="s">
        <v>215</v>
      </c>
      <c r="D196" s="14">
        <f t="shared" si="18"/>
        <v>538</v>
      </c>
      <c r="E196" s="14"/>
      <c r="F196" s="14">
        <v>162</v>
      </c>
      <c r="G196" s="14">
        <v>372</v>
      </c>
      <c r="H196" s="14">
        <v>0</v>
      </c>
      <c r="I196" s="14">
        <v>4</v>
      </c>
    </row>
    <row r="197" spans="1:9">
      <c r="A197" s="10" t="s">
        <v>212</v>
      </c>
      <c r="B197" s="15" t="s">
        <v>216</v>
      </c>
      <c r="D197" s="14">
        <f t="shared" si="18"/>
        <v>611</v>
      </c>
      <c r="E197" s="14"/>
      <c r="F197" s="14">
        <v>250</v>
      </c>
      <c r="G197" s="14">
        <v>359</v>
      </c>
      <c r="H197" s="14">
        <v>0</v>
      </c>
      <c r="I197" s="14">
        <v>2</v>
      </c>
    </row>
    <row r="198" spans="1:9">
      <c r="A198" s="10" t="s">
        <v>212</v>
      </c>
      <c r="B198" s="15" t="s">
        <v>217</v>
      </c>
      <c r="D198" s="14">
        <f t="shared" si="18"/>
        <v>508</v>
      </c>
      <c r="E198" s="14"/>
      <c r="F198" s="14">
        <v>157</v>
      </c>
      <c r="G198" s="14">
        <v>349</v>
      </c>
      <c r="H198" s="14">
        <v>0</v>
      </c>
      <c r="I198" s="14">
        <v>2</v>
      </c>
    </row>
    <row r="199" spans="1:9">
      <c r="A199" s="10" t="s">
        <v>212</v>
      </c>
      <c r="B199" s="15" t="s">
        <v>218</v>
      </c>
      <c r="D199" s="14">
        <f t="shared" si="18"/>
        <v>555</v>
      </c>
      <c r="E199" s="14"/>
      <c r="F199" s="14">
        <v>265</v>
      </c>
      <c r="G199" s="14">
        <v>285</v>
      </c>
      <c r="H199" s="14">
        <v>0</v>
      </c>
      <c r="I199" s="14">
        <v>5</v>
      </c>
    </row>
    <row r="200" spans="1:9">
      <c r="A200" s="10" t="s">
        <v>212</v>
      </c>
      <c r="B200" s="15" t="s">
        <v>219</v>
      </c>
      <c r="D200" s="14">
        <f t="shared" si="18"/>
        <v>408</v>
      </c>
      <c r="E200" s="14"/>
      <c r="F200" s="14">
        <v>144</v>
      </c>
      <c r="G200" s="14">
        <v>255</v>
      </c>
      <c r="H200" s="14">
        <v>7</v>
      </c>
      <c r="I200" s="14">
        <v>2</v>
      </c>
    </row>
    <row r="201" spans="1:9">
      <c r="A201" s="10" t="s">
        <v>212</v>
      </c>
      <c r="B201" s="15" t="s">
        <v>220</v>
      </c>
      <c r="D201" s="14">
        <f t="shared" si="18"/>
        <v>537</v>
      </c>
      <c r="E201" s="14"/>
      <c r="F201" s="14">
        <v>185</v>
      </c>
      <c r="G201" s="14">
        <v>327</v>
      </c>
      <c r="H201" s="14">
        <v>23</v>
      </c>
      <c r="I201" s="14">
        <v>2</v>
      </c>
    </row>
    <row r="202" spans="1:9">
      <c r="A202" s="10" t="s">
        <v>212</v>
      </c>
      <c r="B202" s="15" t="s">
        <v>221</v>
      </c>
      <c r="D202" s="14">
        <f t="shared" si="18"/>
        <v>567</v>
      </c>
      <c r="E202" s="14"/>
      <c r="F202" s="14">
        <v>270</v>
      </c>
      <c r="G202" s="14">
        <v>275</v>
      </c>
      <c r="H202" s="14">
        <v>17</v>
      </c>
      <c r="I202" s="14">
        <v>5</v>
      </c>
    </row>
    <row r="203" spans="1:9">
      <c r="A203" s="10" t="s">
        <v>212</v>
      </c>
      <c r="B203" s="15" t="s">
        <v>222</v>
      </c>
      <c r="D203" s="14">
        <f t="shared" si="18"/>
        <v>579</v>
      </c>
      <c r="E203" s="14"/>
      <c r="F203" s="14">
        <v>311</v>
      </c>
      <c r="G203" s="14">
        <v>264</v>
      </c>
      <c r="H203" s="14">
        <v>0</v>
      </c>
      <c r="I203" s="14">
        <v>4</v>
      </c>
    </row>
    <row r="204" spans="1:9">
      <c r="A204" s="10" t="s">
        <v>212</v>
      </c>
      <c r="B204" s="15" t="s">
        <v>223</v>
      </c>
      <c r="D204" s="14">
        <f t="shared" si="18"/>
        <v>608</v>
      </c>
      <c r="E204" s="14"/>
      <c r="F204" s="14">
        <v>225</v>
      </c>
      <c r="G204" s="14">
        <v>369</v>
      </c>
      <c r="H204" s="14">
        <v>11</v>
      </c>
      <c r="I204" s="14">
        <v>3</v>
      </c>
    </row>
    <row r="205" spans="1:9">
      <c r="A205" s="10" t="s">
        <v>212</v>
      </c>
      <c r="B205" s="17" t="s">
        <v>224</v>
      </c>
      <c r="D205" s="14">
        <f t="shared" si="18"/>
        <v>498</v>
      </c>
      <c r="E205" s="14"/>
      <c r="F205" s="14">
        <v>171</v>
      </c>
      <c r="G205" s="14">
        <v>282</v>
      </c>
      <c r="H205" s="14">
        <v>43</v>
      </c>
      <c r="I205" s="14">
        <v>2</v>
      </c>
    </row>
    <row r="206" spans="1:9">
      <c r="A206" s="10" t="s">
        <v>212</v>
      </c>
      <c r="B206" s="17" t="s">
        <v>225</v>
      </c>
      <c r="D206" s="14">
        <f t="shared" si="18"/>
        <v>407</v>
      </c>
      <c r="E206" s="14"/>
      <c r="F206" s="14">
        <v>138</v>
      </c>
      <c r="G206" s="14">
        <v>193</v>
      </c>
      <c r="H206" s="14">
        <v>73</v>
      </c>
      <c r="I206" s="14">
        <v>3</v>
      </c>
    </row>
    <row r="207" spans="1:9">
      <c r="A207" s="10" t="s">
        <v>212</v>
      </c>
      <c r="B207" s="17" t="s">
        <v>226</v>
      </c>
      <c r="D207" s="14">
        <f t="shared" si="18"/>
        <v>508</v>
      </c>
      <c r="E207" s="14"/>
      <c r="F207" s="14">
        <v>216</v>
      </c>
      <c r="G207" s="14">
        <v>264</v>
      </c>
      <c r="H207" s="14">
        <v>25</v>
      </c>
      <c r="I207" s="14">
        <v>3</v>
      </c>
    </row>
    <row r="208" spans="1:9">
      <c r="A208" s="10" t="s">
        <v>227</v>
      </c>
      <c r="B208" s="15" t="s">
        <v>228</v>
      </c>
      <c r="D208" s="14">
        <f t="shared" ref="D208:D217" si="19">SUM(F208:I208)</f>
        <v>609</v>
      </c>
      <c r="E208" s="14"/>
      <c r="F208" s="14">
        <v>260</v>
      </c>
      <c r="G208" s="14">
        <v>211</v>
      </c>
      <c r="H208" s="14">
        <v>132</v>
      </c>
      <c r="I208" s="14">
        <v>6</v>
      </c>
    </row>
    <row r="209" spans="1:9">
      <c r="A209" s="10" t="s">
        <v>227</v>
      </c>
      <c r="B209" s="15" t="s">
        <v>229</v>
      </c>
      <c r="D209" s="14">
        <f t="shared" si="19"/>
        <v>564</v>
      </c>
      <c r="E209" s="14"/>
      <c r="F209" s="14">
        <v>246</v>
      </c>
      <c r="G209" s="14">
        <v>201</v>
      </c>
      <c r="H209" s="14">
        <v>112</v>
      </c>
      <c r="I209" s="14">
        <v>5</v>
      </c>
    </row>
    <row r="210" spans="1:9">
      <c r="A210" s="10" t="s">
        <v>227</v>
      </c>
      <c r="B210" s="15" t="s">
        <v>230</v>
      </c>
      <c r="D210" s="14">
        <f t="shared" si="19"/>
        <v>681</v>
      </c>
      <c r="E210" s="14"/>
      <c r="F210" s="14">
        <v>289</v>
      </c>
      <c r="G210" s="14">
        <v>278</v>
      </c>
      <c r="H210" s="14">
        <v>108</v>
      </c>
      <c r="I210" s="14">
        <v>6</v>
      </c>
    </row>
    <row r="211" spans="1:9">
      <c r="A211" s="10" t="s">
        <v>227</v>
      </c>
      <c r="B211" s="15" t="s">
        <v>231</v>
      </c>
      <c r="D211" s="14">
        <f t="shared" si="19"/>
        <v>690</v>
      </c>
      <c r="E211" s="14"/>
      <c r="F211" s="14">
        <v>302</v>
      </c>
      <c r="G211" s="14">
        <v>245</v>
      </c>
      <c r="H211" s="14">
        <v>135</v>
      </c>
      <c r="I211" s="14">
        <v>8</v>
      </c>
    </row>
    <row r="212" spans="1:9">
      <c r="A212" s="10" t="s">
        <v>227</v>
      </c>
      <c r="B212" s="15" t="s">
        <v>232</v>
      </c>
      <c r="D212" s="14">
        <f t="shared" si="19"/>
        <v>512</v>
      </c>
      <c r="E212" s="14"/>
      <c r="F212" s="14">
        <v>206</v>
      </c>
      <c r="G212" s="14">
        <v>238</v>
      </c>
      <c r="H212" s="14">
        <v>60</v>
      </c>
      <c r="I212" s="14">
        <v>8</v>
      </c>
    </row>
    <row r="213" spans="1:9">
      <c r="A213" s="10" t="s">
        <v>227</v>
      </c>
      <c r="B213" s="15" t="s">
        <v>233</v>
      </c>
      <c r="D213" s="14">
        <f t="shared" si="19"/>
        <v>597</v>
      </c>
      <c r="E213" s="14"/>
      <c r="F213" s="14">
        <v>307</v>
      </c>
      <c r="G213" s="14">
        <v>149</v>
      </c>
      <c r="H213" s="14">
        <v>134</v>
      </c>
      <c r="I213" s="14">
        <v>7</v>
      </c>
    </row>
    <row r="214" spans="1:9">
      <c r="A214" s="10" t="s">
        <v>227</v>
      </c>
      <c r="B214" s="15" t="s">
        <v>234</v>
      </c>
      <c r="D214" s="14">
        <f t="shared" si="19"/>
        <v>498</v>
      </c>
      <c r="E214" s="14"/>
      <c r="F214" s="14">
        <v>223</v>
      </c>
      <c r="G214" s="14">
        <v>229</v>
      </c>
      <c r="H214" s="14">
        <v>41</v>
      </c>
      <c r="I214" s="14">
        <v>5</v>
      </c>
    </row>
    <row r="215" spans="1:9">
      <c r="A215" s="10" t="s">
        <v>227</v>
      </c>
      <c r="B215" s="15" t="s">
        <v>235</v>
      </c>
      <c r="D215" s="14">
        <f t="shared" si="19"/>
        <v>596</v>
      </c>
      <c r="E215" s="14"/>
      <c r="F215" s="14">
        <v>228</v>
      </c>
      <c r="G215" s="14">
        <v>337</v>
      </c>
      <c r="H215" s="14">
        <v>23</v>
      </c>
      <c r="I215" s="14">
        <v>8</v>
      </c>
    </row>
    <row r="216" spans="1:9">
      <c r="A216" s="10" t="s">
        <v>227</v>
      </c>
      <c r="B216" s="15" t="s">
        <v>236</v>
      </c>
      <c r="D216" s="14">
        <f t="shared" si="19"/>
        <v>547</v>
      </c>
      <c r="E216" s="14"/>
      <c r="F216" s="14">
        <v>200</v>
      </c>
      <c r="G216" s="14">
        <v>230</v>
      </c>
      <c r="H216" s="14">
        <v>113</v>
      </c>
      <c r="I216" s="14">
        <v>4</v>
      </c>
    </row>
    <row r="217" spans="1:9">
      <c r="A217" s="10" t="s">
        <v>227</v>
      </c>
      <c r="B217" s="15" t="s">
        <v>237</v>
      </c>
      <c r="D217" s="14">
        <f t="shared" si="19"/>
        <v>625</v>
      </c>
      <c r="E217" s="14"/>
      <c r="F217" s="14">
        <v>272</v>
      </c>
      <c r="G217" s="14">
        <v>249</v>
      </c>
      <c r="H217" s="14">
        <v>98</v>
      </c>
      <c r="I217" s="14">
        <v>6</v>
      </c>
    </row>
    <row r="218" spans="1:9">
      <c r="A218" s="10" t="s">
        <v>238</v>
      </c>
      <c r="B218" s="15" t="s">
        <v>239</v>
      </c>
      <c r="D218" s="14">
        <f t="shared" ref="D218:D233" si="20">SUM(F218:I218)</f>
        <v>537</v>
      </c>
      <c r="E218" s="14"/>
      <c r="F218" s="14">
        <v>195</v>
      </c>
      <c r="G218" s="14">
        <v>258</v>
      </c>
      <c r="H218" s="14">
        <v>78</v>
      </c>
      <c r="I218" s="14">
        <v>6</v>
      </c>
    </row>
    <row r="219" spans="1:9">
      <c r="A219" s="10" t="s">
        <v>238</v>
      </c>
      <c r="B219" s="15" t="s">
        <v>240</v>
      </c>
      <c r="D219" s="14">
        <f t="shared" si="20"/>
        <v>525</v>
      </c>
      <c r="E219" s="14"/>
      <c r="F219" s="14">
        <v>193</v>
      </c>
      <c r="G219" s="14">
        <v>244</v>
      </c>
      <c r="H219" s="14">
        <v>86</v>
      </c>
      <c r="I219" s="14">
        <v>2</v>
      </c>
    </row>
    <row r="220" spans="1:9">
      <c r="A220" s="10" t="s">
        <v>238</v>
      </c>
      <c r="B220" s="15" t="s">
        <v>241</v>
      </c>
      <c r="D220" s="14">
        <f t="shared" si="20"/>
        <v>525</v>
      </c>
      <c r="E220" s="14"/>
      <c r="F220" s="14">
        <v>199</v>
      </c>
      <c r="G220" s="14">
        <v>255</v>
      </c>
      <c r="H220" s="14">
        <v>67</v>
      </c>
      <c r="I220" s="14">
        <v>4</v>
      </c>
    </row>
    <row r="221" spans="1:9">
      <c r="A221" s="10" t="s">
        <v>238</v>
      </c>
      <c r="B221" s="15" t="s">
        <v>242</v>
      </c>
      <c r="D221" s="14">
        <f t="shared" si="20"/>
        <v>503</v>
      </c>
      <c r="E221" s="14"/>
      <c r="F221" s="14">
        <v>171</v>
      </c>
      <c r="G221" s="14">
        <v>276</v>
      </c>
      <c r="H221" s="14">
        <v>51</v>
      </c>
      <c r="I221" s="14">
        <v>5</v>
      </c>
    </row>
    <row r="222" spans="1:9">
      <c r="A222" s="10" t="s">
        <v>238</v>
      </c>
      <c r="B222" s="15" t="s">
        <v>243</v>
      </c>
      <c r="D222" s="14">
        <f t="shared" si="20"/>
        <v>489</v>
      </c>
      <c r="E222" s="14"/>
      <c r="F222" s="14">
        <v>150</v>
      </c>
      <c r="G222" s="14">
        <v>331</v>
      </c>
      <c r="H222" s="14">
        <v>3</v>
      </c>
      <c r="I222" s="14">
        <v>5</v>
      </c>
    </row>
    <row r="223" spans="1:9">
      <c r="A223" s="10" t="s">
        <v>238</v>
      </c>
      <c r="B223" s="15" t="s">
        <v>244</v>
      </c>
      <c r="D223" s="14">
        <f t="shared" si="20"/>
        <v>529</v>
      </c>
      <c r="E223" s="14"/>
      <c r="F223" s="14">
        <v>156</v>
      </c>
      <c r="G223" s="14">
        <v>328</v>
      </c>
      <c r="H223" s="14">
        <v>40</v>
      </c>
      <c r="I223" s="14">
        <v>5</v>
      </c>
    </row>
    <row r="224" spans="1:9">
      <c r="A224" s="10" t="s">
        <v>238</v>
      </c>
      <c r="B224" s="15" t="s">
        <v>245</v>
      </c>
      <c r="D224" s="14">
        <f t="shared" si="20"/>
        <v>442</v>
      </c>
      <c r="E224" s="14"/>
      <c r="F224" s="14">
        <v>119</v>
      </c>
      <c r="G224" s="14">
        <v>305</v>
      </c>
      <c r="H224" s="14">
        <v>14</v>
      </c>
      <c r="I224" s="14">
        <v>4</v>
      </c>
    </row>
    <row r="225" spans="1:9">
      <c r="A225" s="10" t="s">
        <v>238</v>
      </c>
      <c r="B225" s="15" t="s">
        <v>246</v>
      </c>
      <c r="D225" s="14">
        <f t="shared" si="20"/>
        <v>461</v>
      </c>
      <c r="E225" s="14"/>
      <c r="F225" s="14">
        <v>143</v>
      </c>
      <c r="G225" s="14">
        <v>287</v>
      </c>
      <c r="H225" s="14">
        <v>26</v>
      </c>
      <c r="I225" s="14">
        <v>5</v>
      </c>
    </row>
    <row r="226" spans="1:9">
      <c r="A226" s="10" t="s">
        <v>238</v>
      </c>
      <c r="B226" s="15" t="s">
        <v>247</v>
      </c>
      <c r="D226" s="14">
        <f t="shared" si="20"/>
        <v>628</v>
      </c>
      <c r="E226" s="14"/>
      <c r="F226" s="14">
        <v>256</v>
      </c>
      <c r="G226" s="14">
        <v>367</v>
      </c>
      <c r="H226" s="14">
        <v>0</v>
      </c>
      <c r="I226" s="14">
        <v>5</v>
      </c>
    </row>
    <row r="227" spans="1:9">
      <c r="A227" s="10" t="s">
        <v>238</v>
      </c>
      <c r="B227" s="15" t="s">
        <v>248</v>
      </c>
      <c r="D227" s="14">
        <f t="shared" si="20"/>
        <v>502</v>
      </c>
      <c r="E227" s="14"/>
      <c r="F227" s="14">
        <v>114</v>
      </c>
      <c r="G227" s="14">
        <v>349</v>
      </c>
      <c r="H227" s="14">
        <v>32</v>
      </c>
      <c r="I227" s="14">
        <v>7</v>
      </c>
    </row>
    <row r="228" spans="1:9">
      <c r="A228" s="10" t="s">
        <v>238</v>
      </c>
      <c r="B228" s="15" t="s">
        <v>249</v>
      </c>
      <c r="D228" s="14">
        <f t="shared" si="20"/>
        <v>528</v>
      </c>
      <c r="E228" s="14"/>
      <c r="F228" s="14">
        <v>179</v>
      </c>
      <c r="G228" s="14">
        <v>344</v>
      </c>
      <c r="H228" s="14">
        <v>0</v>
      </c>
      <c r="I228" s="14">
        <v>5</v>
      </c>
    </row>
    <row r="229" spans="1:9">
      <c r="A229" s="10" t="s">
        <v>238</v>
      </c>
      <c r="B229" s="15" t="s">
        <v>250</v>
      </c>
      <c r="D229" s="14">
        <f t="shared" si="20"/>
        <v>579</v>
      </c>
      <c r="E229" s="14"/>
      <c r="F229" s="14">
        <v>225</v>
      </c>
      <c r="G229" s="14">
        <v>324</v>
      </c>
      <c r="H229" s="14">
        <v>25</v>
      </c>
      <c r="I229" s="14">
        <v>5</v>
      </c>
    </row>
    <row r="230" spans="1:9">
      <c r="A230" s="10" t="s">
        <v>238</v>
      </c>
      <c r="B230" s="15" t="s">
        <v>251</v>
      </c>
      <c r="D230" s="14">
        <f t="shared" si="20"/>
        <v>484</v>
      </c>
      <c r="E230" s="14"/>
      <c r="F230" s="14">
        <v>178</v>
      </c>
      <c r="G230" s="14">
        <v>273</v>
      </c>
      <c r="H230" s="14">
        <v>28</v>
      </c>
      <c r="I230" s="14">
        <v>5</v>
      </c>
    </row>
    <row r="231" spans="1:9">
      <c r="A231" s="10" t="s">
        <v>238</v>
      </c>
      <c r="B231" s="15" t="s">
        <v>252</v>
      </c>
      <c r="D231" s="14">
        <f t="shared" si="20"/>
        <v>583</v>
      </c>
      <c r="E231" s="14"/>
      <c r="F231" s="14">
        <v>241</v>
      </c>
      <c r="G231" s="14">
        <v>249</v>
      </c>
      <c r="H231" s="14">
        <v>89</v>
      </c>
      <c r="I231" s="14">
        <v>4</v>
      </c>
    </row>
    <row r="232" spans="1:9">
      <c r="A232" s="10" t="s">
        <v>238</v>
      </c>
      <c r="B232" s="15" t="s">
        <v>253</v>
      </c>
      <c r="D232" s="14">
        <f t="shared" si="20"/>
        <v>480</v>
      </c>
      <c r="E232" s="14"/>
      <c r="F232" s="14">
        <v>134</v>
      </c>
      <c r="G232" s="14">
        <v>326</v>
      </c>
      <c r="H232" s="14">
        <v>14</v>
      </c>
      <c r="I232" s="14">
        <v>6</v>
      </c>
    </row>
    <row r="233" spans="1:9">
      <c r="A233" s="10" t="s">
        <v>238</v>
      </c>
      <c r="B233" s="17" t="s">
        <v>254</v>
      </c>
      <c r="D233" s="14">
        <f t="shared" si="20"/>
        <v>524</v>
      </c>
      <c r="E233" s="14"/>
      <c r="F233" s="14">
        <v>194</v>
      </c>
      <c r="G233" s="14">
        <v>255</v>
      </c>
      <c r="H233" s="14">
        <v>71</v>
      </c>
      <c r="I233" s="14">
        <v>4</v>
      </c>
    </row>
    <row r="234" spans="1:9">
      <c r="A234" s="10" t="s">
        <v>255</v>
      </c>
      <c r="B234" s="15" t="s">
        <v>256</v>
      </c>
      <c r="D234" s="14">
        <f t="shared" ref="D234:D239" si="21">SUM(F234:I234)</f>
        <v>573</v>
      </c>
      <c r="E234" s="14"/>
      <c r="F234" s="14">
        <v>196</v>
      </c>
      <c r="G234" s="14">
        <v>286</v>
      </c>
      <c r="H234" s="14">
        <v>84</v>
      </c>
      <c r="I234" s="14">
        <v>7</v>
      </c>
    </row>
    <row r="235" spans="1:9">
      <c r="A235" s="10" t="s">
        <v>255</v>
      </c>
      <c r="B235" s="15" t="s">
        <v>257</v>
      </c>
      <c r="D235" s="14">
        <f t="shared" si="21"/>
        <v>493</v>
      </c>
      <c r="E235" s="14"/>
      <c r="F235" s="14">
        <v>155</v>
      </c>
      <c r="G235" s="14">
        <v>281</v>
      </c>
      <c r="H235" s="14">
        <v>47</v>
      </c>
      <c r="I235" s="14">
        <v>10</v>
      </c>
    </row>
    <row r="236" spans="1:9">
      <c r="A236" s="10" t="s">
        <v>255</v>
      </c>
      <c r="B236" s="15" t="s">
        <v>258</v>
      </c>
      <c r="D236" s="14">
        <f t="shared" si="21"/>
        <v>570</v>
      </c>
      <c r="E236" s="14"/>
      <c r="F236" s="14">
        <v>193</v>
      </c>
      <c r="G236" s="14">
        <v>364</v>
      </c>
      <c r="H236" s="14">
        <v>3</v>
      </c>
      <c r="I236" s="14">
        <v>10</v>
      </c>
    </row>
    <row r="237" spans="1:9">
      <c r="A237" s="10" t="s">
        <v>255</v>
      </c>
      <c r="B237" s="15" t="s">
        <v>259</v>
      </c>
      <c r="D237" s="14">
        <f t="shared" si="21"/>
        <v>590</v>
      </c>
      <c r="E237" s="14"/>
      <c r="F237" s="14">
        <v>183</v>
      </c>
      <c r="G237" s="14">
        <v>392</v>
      </c>
      <c r="H237" s="14">
        <v>5</v>
      </c>
      <c r="I237" s="14">
        <v>10</v>
      </c>
    </row>
    <row r="238" spans="1:9">
      <c r="A238" s="10" t="s">
        <v>255</v>
      </c>
      <c r="B238" s="15" t="s">
        <v>260</v>
      </c>
      <c r="D238" s="14">
        <f t="shared" si="21"/>
        <v>423</v>
      </c>
      <c r="E238" s="14"/>
      <c r="F238" s="14">
        <v>96</v>
      </c>
      <c r="G238" s="14">
        <v>264</v>
      </c>
      <c r="H238" s="14">
        <v>53</v>
      </c>
      <c r="I238" s="14">
        <v>10</v>
      </c>
    </row>
    <row r="239" spans="1:9">
      <c r="A239" s="10" t="s">
        <v>255</v>
      </c>
      <c r="B239" s="17" t="s">
        <v>261</v>
      </c>
      <c r="D239" s="14">
        <f t="shared" si="21"/>
        <v>489</v>
      </c>
      <c r="E239" s="14"/>
      <c r="F239" s="14">
        <v>130</v>
      </c>
      <c r="G239" s="14">
        <v>323</v>
      </c>
      <c r="H239" s="14">
        <v>26</v>
      </c>
      <c r="I239" s="14">
        <v>10</v>
      </c>
    </row>
    <row r="240" spans="1:9">
      <c r="A240" s="10" t="s">
        <v>262</v>
      </c>
      <c r="B240" s="15" t="s">
        <v>263</v>
      </c>
      <c r="D240" s="14">
        <f t="shared" ref="D240:D243" si="22">SUM(F240:I240)</f>
        <v>630</v>
      </c>
      <c r="E240" s="14"/>
      <c r="F240" s="14">
        <v>241</v>
      </c>
      <c r="G240" s="14">
        <v>378</v>
      </c>
      <c r="H240" s="14">
        <v>7</v>
      </c>
      <c r="I240" s="14">
        <v>4</v>
      </c>
    </row>
    <row r="241" spans="1:9">
      <c r="A241" s="10" t="s">
        <v>262</v>
      </c>
      <c r="B241" s="15" t="s">
        <v>264</v>
      </c>
      <c r="D241" s="14">
        <f t="shared" si="22"/>
        <v>641</v>
      </c>
      <c r="E241" s="14"/>
      <c r="F241" s="14">
        <v>293</v>
      </c>
      <c r="G241" s="14">
        <v>268</v>
      </c>
      <c r="H241" s="14">
        <v>72</v>
      </c>
      <c r="I241" s="14">
        <v>8</v>
      </c>
    </row>
    <row r="242" spans="1:9">
      <c r="A242" s="10" t="s">
        <v>262</v>
      </c>
      <c r="B242" s="15" t="s">
        <v>265</v>
      </c>
      <c r="D242" s="14">
        <f t="shared" si="22"/>
        <v>682</v>
      </c>
      <c r="E242" s="14"/>
      <c r="F242" s="14">
        <v>333</v>
      </c>
      <c r="G242" s="14">
        <v>346</v>
      </c>
      <c r="H242" s="14">
        <v>1</v>
      </c>
      <c r="I242" s="14">
        <v>2</v>
      </c>
    </row>
    <row r="243" spans="1:9">
      <c r="A243" s="10" t="s">
        <v>262</v>
      </c>
      <c r="B243" s="15" t="s">
        <v>266</v>
      </c>
      <c r="D243" s="14">
        <f t="shared" si="22"/>
        <v>543</v>
      </c>
      <c r="E243" s="14"/>
      <c r="F243" s="14">
        <v>209</v>
      </c>
      <c r="G243" s="14">
        <v>328</v>
      </c>
      <c r="H243" s="14">
        <v>4</v>
      </c>
      <c r="I243" s="14">
        <v>2</v>
      </c>
    </row>
    <row r="244" spans="1:9">
      <c r="A244" s="10" t="s">
        <v>267</v>
      </c>
      <c r="B244" s="15" t="s">
        <v>268</v>
      </c>
      <c r="D244" s="14">
        <f t="shared" ref="D244:D250" si="23">SUM(F244:I244)</f>
        <v>590</v>
      </c>
      <c r="E244" s="14"/>
      <c r="F244" s="14">
        <v>338</v>
      </c>
      <c r="G244" s="14">
        <v>219</v>
      </c>
      <c r="H244" s="14">
        <v>31</v>
      </c>
      <c r="I244" s="14">
        <v>2</v>
      </c>
    </row>
    <row r="245" spans="1:9">
      <c r="A245" s="10" t="s">
        <v>267</v>
      </c>
      <c r="B245" s="15" t="s">
        <v>269</v>
      </c>
      <c r="D245" s="14">
        <f t="shared" si="23"/>
        <v>442</v>
      </c>
      <c r="E245" s="14"/>
      <c r="F245" s="14">
        <v>150</v>
      </c>
      <c r="G245" s="14">
        <v>273</v>
      </c>
      <c r="H245" s="14">
        <v>17</v>
      </c>
      <c r="I245" s="14">
        <v>2</v>
      </c>
    </row>
    <row r="246" spans="1:9">
      <c r="A246" s="10" t="s">
        <v>267</v>
      </c>
      <c r="B246" s="15" t="s">
        <v>270</v>
      </c>
      <c r="D246" s="14">
        <f t="shared" si="23"/>
        <v>573</v>
      </c>
      <c r="E246" s="14"/>
      <c r="F246" s="14">
        <v>329</v>
      </c>
      <c r="G246" s="14">
        <v>232</v>
      </c>
      <c r="H246" s="14">
        <v>11</v>
      </c>
      <c r="I246" s="14">
        <v>1</v>
      </c>
    </row>
    <row r="247" spans="1:9">
      <c r="A247" s="10" t="s">
        <v>267</v>
      </c>
      <c r="B247" s="15" t="s">
        <v>271</v>
      </c>
      <c r="D247" s="14">
        <f t="shared" si="23"/>
        <v>618</v>
      </c>
      <c r="E247" s="14"/>
      <c r="F247" s="14">
        <v>331</v>
      </c>
      <c r="G247" s="14">
        <v>250</v>
      </c>
      <c r="H247" s="14">
        <v>31</v>
      </c>
      <c r="I247" s="14">
        <v>6</v>
      </c>
    </row>
    <row r="248" spans="1:9">
      <c r="A248" s="10" t="s">
        <v>267</v>
      </c>
      <c r="B248" s="15" t="s">
        <v>272</v>
      </c>
      <c r="D248" s="14">
        <f t="shared" si="23"/>
        <v>568</v>
      </c>
      <c r="E248" s="14"/>
      <c r="F248" s="14">
        <v>209</v>
      </c>
      <c r="G248" s="14">
        <v>336</v>
      </c>
      <c r="H248" s="14">
        <v>18</v>
      </c>
      <c r="I248" s="14">
        <v>5</v>
      </c>
    </row>
    <row r="249" spans="1:9">
      <c r="A249" s="10" t="s">
        <v>267</v>
      </c>
      <c r="B249" s="15" t="s">
        <v>273</v>
      </c>
      <c r="D249" s="14">
        <f t="shared" si="23"/>
        <v>560</v>
      </c>
      <c r="E249" s="14"/>
      <c r="F249" s="14">
        <v>185</v>
      </c>
      <c r="G249" s="14">
        <v>347</v>
      </c>
      <c r="H249" s="14">
        <v>21</v>
      </c>
      <c r="I249" s="14">
        <v>7</v>
      </c>
    </row>
    <row r="250" spans="1:9">
      <c r="A250" s="10" t="s">
        <v>267</v>
      </c>
      <c r="B250" s="15" t="s">
        <v>274</v>
      </c>
      <c r="D250" s="14">
        <f t="shared" si="23"/>
        <v>555</v>
      </c>
      <c r="E250" s="14"/>
      <c r="F250" s="14">
        <v>285</v>
      </c>
      <c r="G250" s="14">
        <v>238</v>
      </c>
      <c r="H250" s="14">
        <v>27</v>
      </c>
      <c r="I250" s="14">
        <v>5</v>
      </c>
    </row>
    <row r="251" spans="1:9">
      <c r="A251" s="10" t="s">
        <v>275</v>
      </c>
      <c r="B251" s="15" t="s">
        <v>276</v>
      </c>
      <c r="D251" s="14">
        <f t="shared" ref="D251:D257" si="24">SUM(F251:I251)</f>
        <v>667</v>
      </c>
      <c r="E251" s="14"/>
      <c r="F251" s="14">
        <v>468</v>
      </c>
      <c r="G251" s="14">
        <v>192</v>
      </c>
      <c r="H251" s="14">
        <v>2</v>
      </c>
      <c r="I251" s="14">
        <v>5</v>
      </c>
    </row>
    <row r="252" spans="1:9">
      <c r="A252" s="10" t="s">
        <v>275</v>
      </c>
      <c r="B252" s="15" t="s">
        <v>277</v>
      </c>
      <c r="D252" s="14">
        <f t="shared" si="24"/>
        <v>725</v>
      </c>
      <c r="E252" s="14"/>
      <c r="F252" s="14">
        <v>484</v>
      </c>
      <c r="G252" s="14">
        <v>228</v>
      </c>
      <c r="H252" s="14">
        <v>8</v>
      </c>
      <c r="I252" s="14">
        <v>5</v>
      </c>
    </row>
    <row r="253" spans="1:9">
      <c r="A253" s="10" t="s">
        <v>275</v>
      </c>
      <c r="B253" s="15" t="s">
        <v>278</v>
      </c>
      <c r="D253" s="14">
        <f t="shared" si="24"/>
        <v>893</v>
      </c>
      <c r="E253" s="14"/>
      <c r="F253" s="14">
        <v>760</v>
      </c>
      <c r="G253" s="14">
        <v>120</v>
      </c>
      <c r="H253" s="14">
        <v>5</v>
      </c>
      <c r="I253" s="14">
        <v>8</v>
      </c>
    </row>
    <row r="254" spans="1:9">
      <c r="A254" s="10" t="s">
        <v>275</v>
      </c>
      <c r="B254" s="15" t="s">
        <v>279</v>
      </c>
      <c r="D254" s="14">
        <f t="shared" si="24"/>
        <v>786</v>
      </c>
      <c r="E254" s="14"/>
      <c r="F254" s="14">
        <v>672</v>
      </c>
      <c r="G254" s="14">
        <v>102</v>
      </c>
      <c r="H254" s="14">
        <v>7</v>
      </c>
      <c r="I254" s="14">
        <v>5</v>
      </c>
    </row>
    <row r="255" spans="1:9">
      <c r="A255" s="10" t="s">
        <v>275</v>
      </c>
      <c r="B255" s="15" t="s">
        <v>280</v>
      </c>
      <c r="D255" s="14">
        <f t="shared" si="24"/>
        <v>649</v>
      </c>
      <c r="E255" s="14"/>
      <c r="F255" s="14">
        <v>374</v>
      </c>
      <c r="G255" s="14">
        <v>246</v>
      </c>
      <c r="H255" s="14">
        <v>25</v>
      </c>
      <c r="I255" s="14">
        <v>4</v>
      </c>
    </row>
    <row r="256" spans="1:9">
      <c r="A256" s="10" t="s">
        <v>275</v>
      </c>
      <c r="B256" s="15" t="s">
        <v>281</v>
      </c>
      <c r="D256" s="14">
        <f t="shared" si="24"/>
        <v>748</v>
      </c>
      <c r="E256" s="14"/>
      <c r="F256" s="14">
        <v>553</v>
      </c>
      <c r="G256" s="14">
        <v>158</v>
      </c>
      <c r="H256" s="14">
        <v>32</v>
      </c>
      <c r="I256" s="14">
        <v>5</v>
      </c>
    </row>
    <row r="257" spans="1:9">
      <c r="A257" s="10" t="s">
        <v>275</v>
      </c>
      <c r="B257" s="15" t="s">
        <v>282</v>
      </c>
      <c r="D257" s="14">
        <f t="shared" si="24"/>
        <v>691</v>
      </c>
      <c r="E257" s="14"/>
      <c r="F257" s="14">
        <v>479</v>
      </c>
      <c r="G257" s="14">
        <v>177</v>
      </c>
      <c r="H257" s="14">
        <v>31</v>
      </c>
      <c r="I257" s="14">
        <v>4</v>
      </c>
    </row>
    <row r="258" spans="1:9">
      <c r="A258" s="10" t="s">
        <v>283</v>
      </c>
      <c r="B258" s="15" t="s">
        <v>284</v>
      </c>
      <c r="D258" s="14">
        <f t="shared" ref="D258:D264" si="25">SUM(F258:I258)</f>
        <v>536</v>
      </c>
      <c r="E258" s="14"/>
      <c r="F258" s="14">
        <v>185</v>
      </c>
      <c r="G258" s="14">
        <v>328</v>
      </c>
      <c r="H258" s="14">
        <v>17</v>
      </c>
      <c r="I258" s="14">
        <v>6</v>
      </c>
    </row>
    <row r="259" spans="1:9">
      <c r="A259" s="10" t="s">
        <v>283</v>
      </c>
      <c r="B259" s="15" t="s">
        <v>285</v>
      </c>
      <c r="D259" s="14">
        <f t="shared" si="25"/>
        <v>619</v>
      </c>
      <c r="E259" s="14"/>
      <c r="F259" s="14">
        <v>231</v>
      </c>
      <c r="G259" s="14">
        <v>370</v>
      </c>
      <c r="H259" s="14">
        <v>12</v>
      </c>
      <c r="I259" s="14">
        <v>6</v>
      </c>
    </row>
    <row r="260" spans="1:9">
      <c r="A260" s="10" t="s">
        <v>283</v>
      </c>
      <c r="B260" s="15" t="s">
        <v>286</v>
      </c>
      <c r="D260" s="14">
        <f t="shared" si="25"/>
        <v>537</v>
      </c>
      <c r="E260" s="14"/>
      <c r="F260" s="14">
        <v>210</v>
      </c>
      <c r="G260" s="14">
        <v>320</v>
      </c>
      <c r="H260" s="14">
        <v>5</v>
      </c>
      <c r="I260" s="14">
        <v>2</v>
      </c>
    </row>
    <row r="261" spans="1:9">
      <c r="A261" s="10" t="s">
        <v>283</v>
      </c>
      <c r="B261" s="15" t="s">
        <v>287</v>
      </c>
      <c r="D261" s="14">
        <f t="shared" si="25"/>
        <v>563</v>
      </c>
      <c r="E261" s="14"/>
      <c r="F261" s="14">
        <v>277</v>
      </c>
      <c r="G261" s="14">
        <v>265</v>
      </c>
      <c r="H261" s="14">
        <v>18</v>
      </c>
      <c r="I261" s="14">
        <v>3</v>
      </c>
    </row>
    <row r="262" spans="1:9">
      <c r="A262" s="10" t="s">
        <v>283</v>
      </c>
      <c r="B262" s="15" t="s">
        <v>288</v>
      </c>
      <c r="D262" s="14">
        <f t="shared" si="25"/>
        <v>579</v>
      </c>
      <c r="E262" s="14"/>
      <c r="F262" s="14">
        <v>223</v>
      </c>
      <c r="G262" s="14">
        <v>316</v>
      </c>
      <c r="H262" s="14">
        <v>36</v>
      </c>
      <c r="I262" s="14">
        <v>4</v>
      </c>
    </row>
    <row r="263" spans="1:9">
      <c r="A263" s="10" t="s">
        <v>283</v>
      </c>
      <c r="B263" s="15" t="s">
        <v>289</v>
      </c>
      <c r="D263" s="14">
        <f t="shared" si="25"/>
        <v>577</v>
      </c>
      <c r="E263" s="14"/>
      <c r="F263" s="14">
        <v>237</v>
      </c>
      <c r="G263" s="14">
        <v>324</v>
      </c>
      <c r="H263" s="14">
        <v>12</v>
      </c>
      <c r="I263" s="14">
        <v>4</v>
      </c>
    </row>
    <row r="264" spans="1:9">
      <c r="A264" s="10" t="s">
        <v>283</v>
      </c>
      <c r="B264" s="15" t="s">
        <v>290</v>
      </c>
      <c r="D264" s="14">
        <f t="shared" si="25"/>
        <v>488</v>
      </c>
      <c r="E264" s="14"/>
      <c r="F264" s="14">
        <v>207</v>
      </c>
      <c r="G264" s="14">
        <v>264</v>
      </c>
      <c r="H264" s="14">
        <v>14</v>
      </c>
      <c r="I264" s="14">
        <v>3</v>
      </c>
    </row>
    <row r="265" spans="1:9">
      <c r="A265" s="10" t="s">
        <v>291</v>
      </c>
      <c r="B265" s="15" t="s">
        <v>292</v>
      </c>
      <c r="D265" s="14">
        <f t="shared" ref="D265:D270" si="26">SUM(F265:I265)</f>
        <v>477</v>
      </c>
      <c r="E265" s="14"/>
      <c r="F265" s="14">
        <v>212</v>
      </c>
      <c r="G265" s="14">
        <v>229</v>
      </c>
      <c r="H265" s="14">
        <v>29</v>
      </c>
      <c r="I265" s="14">
        <v>7</v>
      </c>
    </row>
    <row r="266" spans="1:9">
      <c r="A266" s="10" t="s">
        <v>291</v>
      </c>
      <c r="B266" s="15" t="s">
        <v>293</v>
      </c>
      <c r="D266" s="14">
        <f t="shared" si="26"/>
        <v>572</v>
      </c>
      <c r="E266" s="14"/>
      <c r="F266" s="14">
        <v>221</v>
      </c>
      <c r="G266" s="14">
        <v>302</v>
      </c>
      <c r="H266" s="14">
        <v>42</v>
      </c>
      <c r="I266" s="14">
        <v>7</v>
      </c>
    </row>
    <row r="267" spans="1:9">
      <c r="A267" s="10" t="s">
        <v>291</v>
      </c>
      <c r="B267" s="15" t="s">
        <v>294</v>
      </c>
      <c r="D267" s="14">
        <f t="shared" si="26"/>
        <v>443</v>
      </c>
      <c r="E267" s="14"/>
      <c r="F267" s="14">
        <v>160</v>
      </c>
      <c r="G267" s="14">
        <v>261</v>
      </c>
      <c r="H267" s="14">
        <v>16</v>
      </c>
      <c r="I267" s="14">
        <v>6</v>
      </c>
    </row>
    <row r="268" spans="1:9">
      <c r="A268" s="10" t="s">
        <v>291</v>
      </c>
      <c r="B268" s="15" t="s">
        <v>295</v>
      </c>
      <c r="D268" s="14">
        <f t="shared" si="26"/>
        <v>556</v>
      </c>
      <c r="E268" s="14"/>
      <c r="F268" s="14">
        <v>225</v>
      </c>
      <c r="G268" s="14">
        <v>320</v>
      </c>
      <c r="H268" s="14">
        <v>5</v>
      </c>
      <c r="I268" s="14">
        <v>6</v>
      </c>
    </row>
    <row r="269" spans="1:9">
      <c r="A269" s="10" t="s">
        <v>291</v>
      </c>
      <c r="B269" s="15" t="s">
        <v>296</v>
      </c>
      <c r="D269" s="14">
        <f t="shared" si="26"/>
        <v>557</v>
      </c>
      <c r="E269" s="14"/>
      <c r="F269" s="14">
        <v>199</v>
      </c>
      <c r="G269" s="14">
        <v>324</v>
      </c>
      <c r="H269" s="14">
        <v>26</v>
      </c>
      <c r="I269" s="14">
        <v>8</v>
      </c>
    </row>
    <row r="270" spans="1:9">
      <c r="A270" s="10" t="s">
        <v>291</v>
      </c>
      <c r="B270" s="15" t="s">
        <v>297</v>
      </c>
      <c r="D270" s="14">
        <f t="shared" si="26"/>
        <v>506</v>
      </c>
      <c r="E270" s="14"/>
      <c r="F270" s="14">
        <v>164</v>
      </c>
      <c r="G270" s="14">
        <v>318</v>
      </c>
      <c r="H270" s="14">
        <v>18</v>
      </c>
      <c r="I270" s="14">
        <v>6</v>
      </c>
    </row>
    <row r="271" spans="1:9">
      <c r="A271" s="10" t="s">
        <v>298</v>
      </c>
      <c r="B271" s="15" t="s">
        <v>299</v>
      </c>
      <c r="D271" s="14">
        <f t="shared" ref="D271:D278" si="27">SUM(F271:I271)</f>
        <v>567</v>
      </c>
      <c r="E271" s="14"/>
      <c r="F271" s="14">
        <v>215</v>
      </c>
      <c r="G271" s="14">
        <v>279</v>
      </c>
      <c r="H271" s="14">
        <v>70</v>
      </c>
      <c r="I271" s="14">
        <v>3</v>
      </c>
    </row>
    <row r="272" spans="1:9">
      <c r="A272" s="10" t="s">
        <v>298</v>
      </c>
      <c r="B272" s="15" t="s">
        <v>300</v>
      </c>
      <c r="D272" s="14">
        <f t="shared" si="27"/>
        <v>588</v>
      </c>
      <c r="E272" s="14"/>
      <c r="F272" s="14">
        <v>260</v>
      </c>
      <c r="G272" s="14">
        <v>307</v>
      </c>
      <c r="H272" s="14">
        <v>18</v>
      </c>
      <c r="I272" s="14">
        <v>3</v>
      </c>
    </row>
    <row r="273" spans="1:9">
      <c r="A273" s="10" t="s">
        <v>298</v>
      </c>
      <c r="B273" s="15" t="s">
        <v>301</v>
      </c>
      <c r="D273" s="14">
        <f t="shared" si="27"/>
        <v>664</v>
      </c>
      <c r="E273" s="14"/>
      <c r="F273" s="14">
        <v>317</v>
      </c>
      <c r="G273" s="14">
        <v>274</v>
      </c>
      <c r="H273" s="14">
        <v>69</v>
      </c>
      <c r="I273" s="14">
        <v>4</v>
      </c>
    </row>
    <row r="274" spans="1:9">
      <c r="A274" s="10" t="s">
        <v>298</v>
      </c>
      <c r="B274" s="15" t="s">
        <v>302</v>
      </c>
      <c r="D274" s="14">
        <f t="shared" si="27"/>
        <v>581</v>
      </c>
      <c r="E274" s="14"/>
      <c r="F274" s="14">
        <v>203</v>
      </c>
      <c r="G274" s="14">
        <v>358</v>
      </c>
      <c r="H274" s="14">
        <v>17</v>
      </c>
      <c r="I274" s="14">
        <v>3</v>
      </c>
    </row>
    <row r="275" spans="1:9">
      <c r="A275" s="10" t="s">
        <v>298</v>
      </c>
      <c r="B275" s="15" t="s">
        <v>303</v>
      </c>
      <c r="D275" s="14">
        <f t="shared" si="27"/>
        <v>633</v>
      </c>
      <c r="E275" s="14"/>
      <c r="F275" s="14">
        <v>268</v>
      </c>
      <c r="G275" s="14">
        <v>316</v>
      </c>
      <c r="H275" s="14">
        <v>46</v>
      </c>
      <c r="I275" s="14">
        <v>3</v>
      </c>
    </row>
    <row r="276" spans="1:9">
      <c r="A276" s="10" t="s">
        <v>298</v>
      </c>
      <c r="B276" s="15" t="s">
        <v>304</v>
      </c>
      <c r="D276" s="14">
        <f t="shared" si="27"/>
        <v>673</v>
      </c>
      <c r="E276" s="14"/>
      <c r="F276" s="14">
        <v>282</v>
      </c>
      <c r="G276" s="14">
        <v>303</v>
      </c>
      <c r="H276" s="14">
        <v>82</v>
      </c>
      <c r="I276" s="14">
        <v>6</v>
      </c>
    </row>
    <row r="277" spans="1:9">
      <c r="A277" s="10" t="s">
        <v>298</v>
      </c>
      <c r="B277" s="15" t="s">
        <v>305</v>
      </c>
      <c r="D277" s="14">
        <f t="shared" si="27"/>
        <v>520</v>
      </c>
      <c r="E277" s="14"/>
      <c r="F277" s="14">
        <v>236</v>
      </c>
      <c r="G277" s="14">
        <v>273</v>
      </c>
      <c r="H277" s="14">
        <v>9</v>
      </c>
      <c r="I277" s="14">
        <v>2</v>
      </c>
    </row>
    <row r="278" spans="1:9">
      <c r="A278" s="10" t="s">
        <v>298</v>
      </c>
      <c r="B278" s="15" t="s">
        <v>306</v>
      </c>
      <c r="D278" s="14">
        <f t="shared" si="27"/>
        <v>726</v>
      </c>
      <c r="E278" s="14"/>
      <c r="F278" s="14">
        <v>309</v>
      </c>
      <c r="G278" s="14">
        <v>398</v>
      </c>
      <c r="H278" s="14">
        <v>16</v>
      </c>
      <c r="I278" s="14">
        <v>3</v>
      </c>
    </row>
    <row r="279" spans="1:9">
      <c r="A279" s="10" t="s">
        <v>307</v>
      </c>
      <c r="B279" s="15" t="s">
        <v>308</v>
      </c>
      <c r="D279" s="14">
        <f t="shared" ref="D279:D281" si="28">SUM(F279:I279)</f>
        <v>580</v>
      </c>
      <c r="E279" s="14"/>
      <c r="F279" s="14">
        <v>241</v>
      </c>
      <c r="G279" s="14">
        <v>329</v>
      </c>
      <c r="H279" s="14">
        <v>8</v>
      </c>
      <c r="I279" s="14">
        <v>2</v>
      </c>
    </row>
    <row r="280" spans="1:9">
      <c r="A280" s="10" t="s">
        <v>307</v>
      </c>
      <c r="B280" s="15" t="s">
        <v>309</v>
      </c>
      <c r="D280" s="14">
        <f t="shared" si="28"/>
        <v>605</v>
      </c>
      <c r="E280" s="14"/>
      <c r="F280" s="14">
        <v>226</v>
      </c>
      <c r="G280" s="14">
        <v>373</v>
      </c>
      <c r="H280" s="14">
        <v>3</v>
      </c>
      <c r="I280" s="14">
        <v>3</v>
      </c>
    </row>
    <row r="281" spans="1:9">
      <c r="A281" s="10" t="s">
        <v>307</v>
      </c>
      <c r="B281" s="15" t="s">
        <v>310</v>
      </c>
      <c r="D281" s="14">
        <f t="shared" si="28"/>
        <v>536</v>
      </c>
      <c r="E281" s="14"/>
      <c r="F281" s="14">
        <v>161</v>
      </c>
      <c r="G281" s="14">
        <v>369</v>
      </c>
      <c r="H281" s="14">
        <v>3</v>
      </c>
      <c r="I281" s="14">
        <v>3</v>
      </c>
    </row>
    <row r="282" spans="1:9">
      <c r="A282" s="10" t="s">
        <v>311</v>
      </c>
      <c r="B282" s="15" t="s">
        <v>312</v>
      </c>
      <c r="D282" s="14">
        <f t="shared" ref="D282:D300" si="29">SUM(F282:I282)</f>
        <v>612</v>
      </c>
      <c r="E282" s="14"/>
      <c r="F282" s="14">
        <v>355</v>
      </c>
      <c r="G282" s="14">
        <v>219</v>
      </c>
      <c r="H282" s="14">
        <v>36</v>
      </c>
      <c r="I282" s="14">
        <v>2</v>
      </c>
    </row>
    <row r="283" spans="1:9">
      <c r="A283" s="10" t="s">
        <v>311</v>
      </c>
      <c r="B283" s="15" t="s">
        <v>313</v>
      </c>
      <c r="D283" s="14">
        <f t="shared" si="29"/>
        <v>576</v>
      </c>
      <c r="E283" s="14"/>
      <c r="F283" s="14">
        <v>302</v>
      </c>
      <c r="G283" s="14">
        <v>211</v>
      </c>
      <c r="H283" s="14">
        <v>59</v>
      </c>
      <c r="I283" s="14">
        <v>4</v>
      </c>
    </row>
    <row r="284" spans="1:9">
      <c r="A284" s="10" t="s">
        <v>311</v>
      </c>
      <c r="B284" s="15" t="s">
        <v>314</v>
      </c>
      <c r="D284" s="14">
        <f t="shared" si="29"/>
        <v>592</v>
      </c>
      <c r="E284" s="14"/>
      <c r="F284" s="14">
        <v>250</v>
      </c>
      <c r="G284" s="14">
        <v>284</v>
      </c>
      <c r="H284" s="14">
        <v>52</v>
      </c>
      <c r="I284" s="14">
        <v>6</v>
      </c>
    </row>
    <row r="285" spans="1:9">
      <c r="A285" s="10" t="s">
        <v>311</v>
      </c>
      <c r="B285" s="15" t="s">
        <v>315</v>
      </c>
      <c r="D285" s="14">
        <f t="shared" si="29"/>
        <v>536</v>
      </c>
      <c r="E285" s="14"/>
      <c r="F285" s="14">
        <v>236</v>
      </c>
      <c r="G285" s="14">
        <v>261</v>
      </c>
      <c r="H285" s="14">
        <v>32</v>
      </c>
      <c r="I285" s="14">
        <v>7</v>
      </c>
    </row>
    <row r="286" spans="1:9">
      <c r="A286" s="10" t="s">
        <v>311</v>
      </c>
      <c r="B286" s="15" t="s">
        <v>316</v>
      </c>
      <c r="D286" s="14">
        <f t="shared" si="29"/>
        <v>609</v>
      </c>
      <c r="E286" s="14"/>
      <c r="F286" s="14">
        <v>261</v>
      </c>
      <c r="G286" s="14">
        <v>310</v>
      </c>
      <c r="H286" s="14">
        <v>30</v>
      </c>
      <c r="I286" s="14">
        <v>8</v>
      </c>
    </row>
    <row r="287" spans="1:9">
      <c r="A287" s="10" t="s">
        <v>311</v>
      </c>
      <c r="B287" s="15" t="s">
        <v>317</v>
      </c>
      <c r="D287" s="14">
        <f t="shared" si="29"/>
        <v>560</v>
      </c>
      <c r="E287" s="14"/>
      <c r="F287" s="14">
        <v>253</v>
      </c>
      <c r="G287" s="14">
        <v>253</v>
      </c>
      <c r="H287" s="14">
        <v>49</v>
      </c>
      <c r="I287" s="14">
        <v>5</v>
      </c>
    </row>
    <row r="288" spans="1:9">
      <c r="A288" s="10" t="s">
        <v>311</v>
      </c>
      <c r="B288" s="15" t="s">
        <v>318</v>
      </c>
      <c r="D288" s="14">
        <f t="shared" si="29"/>
        <v>628</v>
      </c>
      <c r="E288" s="14"/>
      <c r="F288" s="14">
        <v>282</v>
      </c>
      <c r="G288" s="14">
        <v>242</v>
      </c>
      <c r="H288" s="14">
        <v>99</v>
      </c>
      <c r="I288" s="14">
        <v>5</v>
      </c>
    </row>
    <row r="289" spans="1:9">
      <c r="A289" s="10" t="s">
        <v>311</v>
      </c>
      <c r="B289" s="15" t="s">
        <v>319</v>
      </c>
      <c r="D289" s="14">
        <f t="shared" si="29"/>
        <v>630</v>
      </c>
      <c r="E289" s="14"/>
      <c r="F289" s="14">
        <v>308</v>
      </c>
      <c r="G289" s="14">
        <v>242</v>
      </c>
      <c r="H289" s="14">
        <v>74</v>
      </c>
      <c r="I289" s="14">
        <v>6</v>
      </c>
    </row>
    <row r="290" spans="1:9">
      <c r="A290" s="10" t="s">
        <v>311</v>
      </c>
      <c r="B290" s="15" t="s">
        <v>320</v>
      </c>
      <c r="D290" s="14">
        <f t="shared" si="29"/>
        <v>542</v>
      </c>
      <c r="E290" s="14"/>
      <c r="F290" s="14">
        <v>193</v>
      </c>
      <c r="G290" s="14">
        <v>286</v>
      </c>
      <c r="H290" s="14">
        <v>58</v>
      </c>
      <c r="I290" s="14">
        <v>5</v>
      </c>
    </row>
    <row r="291" spans="1:9">
      <c r="A291" s="10" t="s">
        <v>311</v>
      </c>
      <c r="B291" s="15" t="s">
        <v>321</v>
      </c>
      <c r="D291" s="14">
        <f t="shared" si="29"/>
        <v>663</v>
      </c>
      <c r="E291" s="14"/>
      <c r="F291" s="14">
        <v>268</v>
      </c>
      <c r="G291" s="14">
        <v>376</v>
      </c>
      <c r="H291" s="14">
        <v>14</v>
      </c>
      <c r="I291" s="14">
        <v>5</v>
      </c>
    </row>
    <row r="292" spans="1:9">
      <c r="A292" s="10" t="s">
        <v>311</v>
      </c>
      <c r="B292" s="15" t="s">
        <v>322</v>
      </c>
      <c r="D292" s="14">
        <f t="shared" si="29"/>
        <v>586</v>
      </c>
      <c r="E292" s="14"/>
      <c r="F292" s="14">
        <v>288</v>
      </c>
      <c r="G292" s="14">
        <v>247</v>
      </c>
      <c r="H292" s="14">
        <v>46</v>
      </c>
      <c r="I292" s="14">
        <v>5</v>
      </c>
    </row>
    <row r="293" spans="1:9">
      <c r="A293" s="10" t="s">
        <v>311</v>
      </c>
      <c r="B293" s="15" t="s">
        <v>323</v>
      </c>
      <c r="D293" s="14">
        <f t="shared" si="29"/>
        <v>506</v>
      </c>
      <c r="E293" s="14"/>
      <c r="F293" s="14">
        <v>237</v>
      </c>
      <c r="G293" s="14">
        <v>237</v>
      </c>
      <c r="H293" s="14">
        <v>27</v>
      </c>
      <c r="I293" s="14">
        <v>5</v>
      </c>
    </row>
    <row r="294" spans="1:9">
      <c r="A294" s="10" t="s">
        <v>311</v>
      </c>
      <c r="B294" s="15" t="s">
        <v>324</v>
      </c>
      <c r="D294" s="14">
        <f t="shared" si="29"/>
        <v>518</v>
      </c>
      <c r="E294" s="14"/>
      <c r="F294" s="14">
        <v>197</v>
      </c>
      <c r="G294" s="14">
        <v>243</v>
      </c>
      <c r="H294" s="14">
        <v>75</v>
      </c>
      <c r="I294" s="14">
        <v>3</v>
      </c>
    </row>
    <row r="295" spans="1:9">
      <c r="A295" s="10" t="s">
        <v>311</v>
      </c>
      <c r="B295" s="15" t="s">
        <v>325</v>
      </c>
      <c r="D295" s="14">
        <f t="shared" si="29"/>
        <v>577</v>
      </c>
      <c r="E295" s="14"/>
      <c r="F295" s="14">
        <v>264</v>
      </c>
      <c r="G295" s="14">
        <v>203</v>
      </c>
      <c r="H295" s="14">
        <v>107</v>
      </c>
      <c r="I295" s="14">
        <v>3</v>
      </c>
    </row>
    <row r="296" spans="1:9">
      <c r="A296" s="10" t="s">
        <v>311</v>
      </c>
      <c r="B296" s="15" t="s">
        <v>326</v>
      </c>
      <c r="D296" s="14">
        <f t="shared" si="29"/>
        <v>518</v>
      </c>
      <c r="E296" s="14"/>
      <c r="F296" s="14">
        <v>213</v>
      </c>
      <c r="G296" s="14">
        <v>281</v>
      </c>
      <c r="H296" s="14">
        <v>18</v>
      </c>
      <c r="I296" s="14">
        <v>6</v>
      </c>
    </row>
    <row r="297" spans="1:9">
      <c r="A297" s="10" t="s">
        <v>311</v>
      </c>
      <c r="B297" s="15" t="s">
        <v>327</v>
      </c>
      <c r="D297" s="14">
        <f t="shared" si="29"/>
        <v>581</v>
      </c>
      <c r="E297" s="14"/>
      <c r="F297" s="14">
        <v>234</v>
      </c>
      <c r="G297" s="14">
        <v>311</v>
      </c>
      <c r="H297" s="14">
        <v>30</v>
      </c>
      <c r="I297" s="14">
        <v>6</v>
      </c>
    </row>
    <row r="298" spans="1:9">
      <c r="A298" s="10" t="s">
        <v>311</v>
      </c>
      <c r="B298" s="15" t="s">
        <v>328</v>
      </c>
      <c r="D298" s="14">
        <f t="shared" si="29"/>
        <v>634</v>
      </c>
      <c r="E298" s="14"/>
      <c r="F298" s="14">
        <v>342</v>
      </c>
      <c r="G298" s="14">
        <v>250</v>
      </c>
      <c r="H298" s="14">
        <v>38</v>
      </c>
      <c r="I298" s="14">
        <v>4</v>
      </c>
    </row>
    <row r="299" spans="1:9">
      <c r="A299" s="10" t="s">
        <v>311</v>
      </c>
      <c r="B299" s="15" t="s">
        <v>329</v>
      </c>
      <c r="D299" s="14">
        <f t="shared" si="29"/>
        <v>542</v>
      </c>
      <c r="E299" s="14"/>
      <c r="F299" s="14">
        <v>218</v>
      </c>
      <c r="G299" s="14">
        <v>268</v>
      </c>
      <c r="H299" s="14">
        <v>51</v>
      </c>
      <c r="I299" s="14">
        <v>5</v>
      </c>
    </row>
    <row r="300" spans="1:9">
      <c r="A300" s="10" t="s">
        <v>311</v>
      </c>
      <c r="B300" s="15" t="s">
        <v>330</v>
      </c>
      <c r="D300" s="14">
        <f t="shared" si="29"/>
        <v>575</v>
      </c>
      <c r="E300" s="14"/>
      <c r="F300" s="14">
        <v>236</v>
      </c>
      <c r="G300" s="14">
        <v>292</v>
      </c>
      <c r="H300" s="14">
        <v>44</v>
      </c>
      <c r="I300" s="14">
        <v>3</v>
      </c>
    </row>
    <row r="301" spans="1:9">
      <c r="A301" s="10" t="s">
        <v>331</v>
      </c>
      <c r="B301" s="15" t="s">
        <v>332</v>
      </c>
      <c r="D301" s="14">
        <f t="shared" ref="D301:D306" si="30">SUM(F301:I301)</f>
        <v>465</v>
      </c>
      <c r="E301" s="14"/>
      <c r="F301" s="14">
        <v>197</v>
      </c>
      <c r="G301" s="14">
        <v>257</v>
      </c>
      <c r="H301" s="14">
        <v>9</v>
      </c>
      <c r="I301" s="14">
        <v>2</v>
      </c>
    </row>
    <row r="302" spans="1:9">
      <c r="A302" s="10" t="s">
        <v>331</v>
      </c>
      <c r="B302" s="15" t="s">
        <v>333</v>
      </c>
      <c r="D302" s="14">
        <f t="shared" si="30"/>
        <v>540</v>
      </c>
      <c r="E302" s="14"/>
      <c r="F302" s="14">
        <v>246</v>
      </c>
      <c r="G302" s="14">
        <v>286</v>
      </c>
      <c r="H302" s="14">
        <v>5</v>
      </c>
      <c r="I302" s="14">
        <v>3</v>
      </c>
    </row>
    <row r="303" spans="1:9">
      <c r="A303" s="10" t="s">
        <v>331</v>
      </c>
      <c r="B303" s="15" t="s">
        <v>334</v>
      </c>
      <c r="D303" s="14">
        <f t="shared" si="30"/>
        <v>514</v>
      </c>
      <c r="E303" s="14"/>
      <c r="F303" s="14">
        <v>208</v>
      </c>
      <c r="G303" s="14">
        <v>285</v>
      </c>
      <c r="H303" s="14">
        <v>18</v>
      </c>
      <c r="I303" s="14">
        <v>3</v>
      </c>
    </row>
    <row r="304" spans="1:9">
      <c r="A304" s="10" t="s">
        <v>331</v>
      </c>
      <c r="B304" s="15" t="s">
        <v>335</v>
      </c>
      <c r="D304" s="14">
        <f t="shared" si="30"/>
        <v>461</v>
      </c>
      <c r="E304" s="14"/>
      <c r="F304" s="14">
        <v>145</v>
      </c>
      <c r="G304" s="14">
        <v>261</v>
      </c>
      <c r="H304" s="14">
        <v>50</v>
      </c>
      <c r="I304" s="14">
        <v>5</v>
      </c>
    </row>
    <row r="305" spans="1:10">
      <c r="A305" s="10" t="s">
        <v>331</v>
      </c>
      <c r="B305" s="15" t="s">
        <v>336</v>
      </c>
      <c r="D305" s="14">
        <f t="shared" si="30"/>
        <v>514</v>
      </c>
      <c r="E305" s="14"/>
      <c r="F305" s="14">
        <v>187</v>
      </c>
      <c r="G305" s="14">
        <v>313</v>
      </c>
      <c r="H305" s="14">
        <v>12</v>
      </c>
      <c r="I305" s="14">
        <v>2</v>
      </c>
    </row>
    <row r="306" spans="1:10">
      <c r="A306" s="10" t="s">
        <v>331</v>
      </c>
      <c r="B306" s="17" t="s">
        <v>337</v>
      </c>
      <c r="D306" s="14">
        <f t="shared" si="30"/>
        <v>470</v>
      </c>
      <c r="E306" s="14"/>
      <c r="F306" s="14">
        <v>177</v>
      </c>
      <c r="G306" s="14">
        <v>292</v>
      </c>
      <c r="H306" s="14">
        <v>0</v>
      </c>
      <c r="I306" s="14">
        <v>1</v>
      </c>
    </row>
    <row r="307" spans="1:10">
      <c r="A307" s="10" t="s">
        <v>338</v>
      </c>
      <c r="B307" s="15" t="s">
        <v>339</v>
      </c>
      <c r="D307" s="14">
        <f t="shared" ref="D307:D310" si="31">SUM(F307:I307)</f>
        <v>664</v>
      </c>
      <c r="E307" s="14"/>
      <c r="F307" s="14">
        <v>467</v>
      </c>
      <c r="G307" s="14">
        <v>183</v>
      </c>
      <c r="H307" s="14">
        <v>6</v>
      </c>
      <c r="I307" s="14">
        <v>8</v>
      </c>
    </row>
    <row r="308" spans="1:10">
      <c r="A308" s="10" t="s">
        <v>338</v>
      </c>
      <c r="B308" s="15" t="s">
        <v>340</v>
      </c>
      <c r="D308" s="14">
        <f t="shared" si="31"/>
        <v>761</v>
      </c>
      <c r="E308" s="14"/>
      <c r="F308" s="14">
        <v>555</v>
      </c>
      <c r="G308" s="14">
        <v>191</v>
      </c>
      <c r="H308" s="14">
        <v>5</v>
      </c>
      <c r="I308" s="14">
        <v>10</v>
      </c>
    </row>
    <row r="309" spans="1:10">
      <c r="A309" s="10" t="s">
        <v>338</v>
      </c>
      <c r="B309" s="15" t="s">
        <v>341</v>
      </c>
      <c r="D309" s="14">
        <f t="shared" si="31"/>
        <v>665</v>
      </c>
      <c r="E309" s="14"/>
      <c r="F309" s="14">
        <v>426</v>
      </c>
      <c r="G309" s="14">
        <v>219</v>
      </c>
      <c r="H309" s="14">
        <v>12</v>
      </c>
      <c r="I309" s="14">
        <v>8</v>
      </c>
    </row>
    <row r="310" spans="1:10">
      <c r="A310" s="10" t="s">
        <v>338</v>
      </c>
      <c r="B310" s="15" t="s">
        <v>342</v>
      </c>
      <c r="D310" s="14">
        <f t="shared" si="31"/>
        <v>544</v>
      </c>
      <c r="E310" s="14"/>
      <c r="F310" s="14">
        <v>318</v>
      </c>
      <c r="G310" s="14">
        <v>208</v>
      </c>
      <c r="H310" s="14">
        <v>10</v>
      </c>
      <c r="I310" s="14">
        <v>8</v>
      </c>
    </row>
    <row r="311" spans="1:10" ht="15.75" thickBot="1">
      <c r="A311" s="12"/>
      <c r="B311" s="12"/>
      <c r="C311" s="12"/>
      <c r="D311" s="12"/>
      <c r="E311" s="12"/>
      <c r="F311" s="12"/>
      <c r="G311" s="12"/>
      <c r="H311" s="12"/>
      <c r="I311" s="12"/>
    </row>
    <row r="312" spans="1:10" ht="12" customHeight="1"/>
    <row r="313" spans="1:10" ht="71.25" customHeight="1">
      <c r="A313" s="156" t="s">
        <v>343</v>
      </c>
      <c r="B313" s="156"/>
      <c r="C313" s="156"/>
      <c r="D313" s="156"/>
      <c r="E313" s="156"/>
      <c r="F313" s="156"/>
      <c r="G313" s="156"/>
      <c r="H313" s="156"/>
      <c r="I313" s="156"/>
      <c r="J313" s="13"/>
    </row>
  </sheetData>
  <mergeCells count="9">
    <mergeCell ref="A1:I1"/>
    <mergeCell ref="A313:I313"/>
    <mergeCell ref="A2:I2"/>
    <mergeCell ref="A3:I3"/>
    <mergeCell ref="C5:C6"/>
    <mergeCell ref="D5:D6"/>
    <mergeCell ref="F5:I5"/>
    <mergeCell ref="B5:B6"/>
    <mergeCell ref="A5:A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D8503-72F1-4A65-9590-B3FBAFA89548}">
  <sheetPr>
    <pageSetUpPr fitToPage="1"/>
  </sheetPr>
  <dimension ref="A1:R453"/>
  <sheetViews>
    <sheetView showGridLines="0" workbookViewId="0">
      <pane xSplit="1" ySplit="5" topLeftCell="B6" activePane="bottomRight" state="frozen"/>
      <selection pane="bottomRight" activeCell="B6" sqref="B6"/>
      <selection pane="bottomLeft" activeCell="A6" sqref="A6"/>
      <selection pane="topRight" activeCell="B1" sqref="B1"/>
    </sheetView>
  </sheetViews>
  <sheetFormatPr defaultColWidth="11.42578125" defaultRowHeight="15"/>
  <cols>
    <col min="1" max="1" width="1.7109375" style="70" customWidth="1"/>
    <col min="2" max="2" width="24.42578125" style="70" customWidth="1"/>
    <col min="3" max="3" width="9.140625" style="70" customWidth="1"/>
    <col min="4" max="4" width="1.7109375" style="70" customWidth="1"/>
    <col min="5" max="9" width="7.5703125" style="70" customWidth="1"/>
    <col min="10" max="10" width="9.5703125" style="36" bestFit="1" customWidth="1"/>
    <col min="11" max="12" width="7.5703125" style="36" customWidth="1"/>
    <col min="13" max="13" width="13.140625" style="36" customWidth="1"/>
    <col min="14" max="14" width="8.7109375" style="36" customWidth="1"/>
    <col min="15" max="15" width="11.5703125" style="36" bestFit="1" customWidth="1"/>
    <col min="16" max="16" width="8.85546875" style="36" customWidth="1"/>
    <col min="17" max="17" width="7.5703125" style="36" customWidth="1"/>
    <col min="18" max="16384" width="11.42578125" style="36"/>
  </cols>
  <sheetData>
    <row r="1" spans="1:18" ht="15" customHeight="1">
      <c r="A1" s="157" t="s">
        <v>917</v>
      </c>
      <c r="B1" s="157"/>
      <c r="C1" s="157"/>
      <c r="D1" s="157"/>
      <c r="E1" s="157"/>
      <c r="F1" s="157"/>
      <c r="G1" s="157"/>
      <c r="H1" s="157"/>
      <c r="I1" s="157"/>
      <c r="J1" s="157"/>
      <c r="K1" s="157"/>
      <c r="L1" s="157"/>
      <c r="M1" s="157"/>
      <c r="N1" s="157"/>
      <c r="O1" s="157"/>
      <c r="P1" s="157"/>
      <c r="Q1" s="157"/>
    </row>
    <row r="2" spans="1:18" s="37" customFormat="1" ht="15" customHeight="1">
      <c r="A2" s="157" t="s">
        <v>388</v>
      </c>
      <c r="B2" s="157"/>
      <c r="C2" s="157"/>
      <c r="D2" s="157"/>
      <c r="E2" s="157"/>
      <c r="F2" s="157"/>
      <c r="G2" s="157"/>
      <c r="H2" s="157"/>
      <c r="I2" s="157"/>
      <c r="J2" s="157"/>
      <c r="K2" s="157"/>
      <c r="L2" s="157"/>
      <c r="M2" s="157"/>
      <c r="N2" s="157"/>
      <c r="O2" s="157"/>
      <c r="P2" s="157"/>
      <c r="Q2" s="157"/>
    </row>
    <row r="3" spans="1:18" s="38" customFormat="1" ht="15" customHeight="1">
      <c r="A3" s="157" t="s">
        <v>918</v>
      </c>
      <c r="B3" s="157"/>
      <c r="C3" s="157"/>
      <c r="D3" s="157"/>
      <c r="E3" s="157"/>
      <c r="F3" s="157"/>
      <c r="G3" s="157"/>
      <c r="H3" s="157"/>
      <c r="I3" s="157"/>
      <c r="J3" s="157"/>
      <c r="K3" s="157"/>
      <c r="L3" s="157"/>
      <c r="M3" s="157"/>
      <c r="N3" s="157"/>
      <c r="O3" s="157"/>
      <c r="P3" s="157"/>
      <c r="Q3" s="157"/>
    </row>
    <row r="4" spans="1:18" s="15" customFormat="1" ht="15.75" thickBot="1">
      <c r="A4" s="71"/>
      <c r="B4" s="71"/>
      <c r="C4" s="71"/>
      <c r="D4" s="71"/>
      <c r="E4" s="71"/>
      <c r="F4" s="71"/>
      <c r="G4" s="71"/>
      <c r="H4" s="71"/>
      <c r="I4" s="71"/>
      <c r="J4" s="71"/>
      <c r="K4" s="71"/>
      <c r="L4" s="71"/>
      <c r="M4" s="38"/>
    </row>
    <row r="5" spans="1:18" ht="22.5">
      <c r="A5" s="91"/>
      <c r="B5" s="91" t="s">
        <v>3</v>
      </c>
      <c r="C5" s="91"/>
      <c r="D5" s="91"/>
      <c r="E5" s="91" t="s">
        <v>919</v>
      </c>
      <c r="F5" s="91" t="s">
        <v>920</v>
      </c>
      <c r="G5" s="91" t="s">
        <v>921</v>
      </c>
      <c r="H5" s="91" t="s">
        <v>922</v>
      </c>
      <c r="I5" s="91" t="s">
        <v>923</v>
      </c>
      <c r="J5" s="91" t="s">
        <v>924</v>
      </c>
      <c r="K5" s="91" t="s">
        <v>925</v>
      </c>
      <c r="L5" s="91" t="s">
        <v>926</v>
      </c>
      <c r="M5" s="91" t="s">
        <v>927</v>
      </c>
      <c r="N5" s="91" t="s">
        <v>928</v>
      </c>
      <c r="O5" s="91" t="s">
        <v>929</v>
      </c>
      <c r="P5" s="91" t="s">
        <v>930</v>
      </c>
      <c r="Q5" s="91" t="s">
        <v>915</v>
      </c>
      <c r="R5" s="15"/>
    </row>
    <row r="6" spans="1:18" s="38" customFormat="1">
      <c r="A6" s="3"/>
      <c r="B6" s="3"/>
      <c r="C6" s="3"/>
      <c r="I6" s="41"/>
      <c r="O6" s="72"/>
      <c r="P6" s="72"/>
      <c r="R6" s="15"/>
    </row>
    <row r="7" spans="1:18" s="40" customFormat="1">
      <c r="A7" s="5" t="s">
        <v>11</v>
      </c>
      <c r="B7" s="5"/>
      <c r="C7" s="73">
        <f>SUM(E7:Q7)</f>
        <v>21717</v>
      </c>
      <c r="D7" s="74"/>
      <c r="E7" s="6">
        <f t="shared" ref="E7:Q7" si="0">SUM(E10+E15+E26+E30+E34+E44+E48+E63+E74+E98+E104+E121+E131+E140+E162+E204+E217+E224+E229+E245+E257+E275+E283+E289+E298+E307+E316+E324+E334+E339+E360+E368)</f>
        <v>345</v>
      </c>
      <c r="F7" s="6">
        <f t="shared" si="0"/>
        <v>257</v>
      </c>
      <c r="G7" s="6">
        <f t="shared" si="0"/>
        <v>620</v>
      </c>
      <c r="H7" s="6">
        <f t="shared" si="0"/>
        <v>228</v>
      </c>
      <c r="I7" s="6">
        <f t="shared" si="0"/>
        <v>244</v>
      </c>
      <c r="J7" s="6">
        <f t="shared" si="0"/>
        <v>1303</v>
      </c>
      <c r="K7" s="6">
        <f t="shared" si="0"/>
        <v>12284</v>
      </c>
      <c r="L7" s="6">
        <f t="shared" si="0"/>
        <v>4355</v>
      </c>
      <c r="M7" s="6">
        <f t="shared" si="0"/>
        <v>831</v>
      </c>
      <c r="N7" s="6">
        <f t="shared" si="0"/>
        <v>293</v>
      </c>
      <c r="O7" s="6">
        <f t="shared" si="0"/>
        <v>817</v>
      </c>
      <c r="P7" s="6">
        <f t="shared" si="0"/>
        <v>109</v>
      </c>
      <c r="Q7" s="6">
        <f t="shared" si="0"/>
        <v>31</v>
      </c>
      <c r="R7" s="10"/>
    </row>
    <row r="8" spans="1:18" s="69" customFormat="1">
      <c r="A8" s="5"/>
      <c r="B8" s="5" t="s">
        <v>473</v>
      </c>
      <c r="C8" s="75">
        <f>C7/C7*100</f>
        <v>100</v>
      </c>
      <c r="D8" s="75"/>
      <c r="E8" s="9">
        <f t="shared" ref="E8:Q8" si="1">E7/$C$7*100</f>
        <v>1.588617212322144</v>
      </c>
      <c r="F8" s="9">
        <f t="shared" si="1"/>
        <v>1.1834047059906987</v>
      </c>
      <c r="G8" s="9">
        <f t="shared" si="1"/>
        <v>2.8549062946079107</v>
      </c>
      <c r="H8" s="9">
        <f t="shared" si="1"/>
        <v>1.0498687664041995</v>
      </c>
      <c r="I8" s="9">
        <f t="shared" si="1"/>
        <v>1.1235437675553712</v>
      </c>
      <c r="J8" s="9">
        <f t="shared" si="1"/>
        <v>5.999907906248561</v>
      </c>
      <c r="K8" s="9">
        <f t="shared" si="1"/>
        <v>56.563982133812218</v>
      </c>
      <c r="L8" s="9">
        <f t="shared" si="1"/>
        <v>20.053414375834599</v>
      </c>
      <c r="M8" s="9">
        <f t="shared" si="1"/>
        <v>3.8264953722889903</v>
      </c>
      <c r="N8" s="9">
        <f t="shared" si="1"/>
        <v>1.3491734585808353</v>
      </c>
      <c r="O8" s="9">
        <f t="shared" si="1"/>
        <v>3.7620297462817152</v>
      </c>
      <c r="P8" s="9">
        <f t="shared" si="1"/>
        <v>0.50191094534235847</v>
      </c>
      <c r="Q8" s="9">
        <f t="shared" si="1"/>
        <v>0.14274531473039553</v>
      </c>
      <c r="R8" s="76"/>
    </row>
    <row r="9" spans="1:18" s="38" customFormat="1">
      <c r="A9" s="214" t="s">
        <v>12</v>
      </c>
      <c r="B9" s="214"/>
      <c r="C9" s="77"/>
      <c r="D9" s="42"/>
      <c r="E9" s="78"/>
      <c r="F9" s="78"/>
      <c r="G9" s="78"/>
      <c r="H9" s="78"/>
      <c r="I9" s="79"/>
      <c r="J9" s="78"/>
      <c r="K9" s="78"/>
      <c r="L9" s="78"/>
      <c r="M9" s="78"/>
      <c r="N9" s="15"/>
      <c r="O9" s="72"/>
      <c r="P9" s="72"/>
      <c r="Q9" s="15"/>
      <c r="R9" s="15"/>
    </row>
    <row r="10" spans="1:18" s="38" customFormat="1">
      <c r="A10" s="214" t="s">
        <v>5</v>
      </c>
      <c r="B10" s="214"/>
      <c r="C10" s="77"/>
      <c r="D10" s="42"/>
      <c r="E10" s="6">
        <f t="shared" ref="E10:Q10" si="2">SUM(E11:E13)</f>
        <v>2</v>
      </c>
      <c r="F10" s="6">
        <f t="shared" si="2"/>
        <v>1</v>
      </c>
      <c r="G10" s="6">
        <f t="shared" si="2"/>
        <v>3</v>
      </c>
      <c r="H10" s="6">
        <f t="shared" si="2"/>
        <v>1</v>
      </c>
      <c r="I10" s="6">
        <f t="shared" si="2"/>
        <v>1</v>
      </c>
      <c r="J10" s="6">
        <f t="shared" si="2"/>
        <v>57</v>
      </c>
      <c r="K10" s="6">
        <f t="shared" si="2"/>
        <v>82</v>
      </c>
      <c r="L10" s="6">
        <f t="shared" si="2"/>
        <v>34</v>
      </c>
      <c r="M10" s="6">
        <f t="shared" si="2"/>
        <v>54</v>
      </c>
      <c r="N10" s="6">
        <f t="shared" si="2"/>
        <v>0</v>
      </c>
      <c r="O10" s="6">
        <f t="shared" si="2"/>
        <v>0</v>
      </c>
      <c r="P10" s="6">
        <f t="shared" si="2"/>
        <v>0</v>
      </c>
      <c r="Q10" s="6">
        <f t="shared" si="2"/>
        <v>0</v>
      </c>
      <c r="R10" s="15"/>
    </row>
    <row r="11" spans="1:18" s="38" customFormat="1">
      <c r="A11" s="80"/>
      <c r="B11" s="80" t="s">
        <v>13</v>
      </c>
      <c r="C11" s="80"/>
      <c r="D11" s="42"/>
      <c r="E11" s="14">
        <v>0</v>
      </c>
      <c r="F11" s="14">
        <v>0</v>
      </c>
      <c r="G11" s="14">
        <v>1</v>
      </c>
      <c r="H11" s="14">
        <v>0</v>
      </c>
      <c r="I11" s="14">
        <v>0</v>
      </c>
      <c r="J11" s="14">
        <v>2</v>
      </c>
      <c r="K11" s="14">
        <v>61</v>
      </c>
      <c r="L11" s="14">
        <v>20</v>
      </c>
      <c r="M11" s="14">
        <v>0</v>
      </c>
      <c r="N11" s="15">
        <v>0</v>
      </c>
      <c r="O11" s="15">
        <v>0</v>
      </c>
      <c r="P11" s="15">
        <v>0</v>
      </c>
      <c r="Q11" s="15">
        <v>0</v>
      </c>
      <c r="R11" s="15"/>
    </row>
    <row r="12" spans="1:18" s="38" customFormat="1">
      <c r="A12" s="80"/>
      <c r="B12" s="80" t="s">
        <v>14</v>
      </c>
      <c r="C12" s="80"/>
      <c r="D12" s="42"/>
      <c r="E12" s="14">
        <v>1</v>
      </c>
      <c r="F12" s="14">
        <v>0</v>
      </c>
      <c r="G12" s="14">
        <v>1</v>
      </c>
      <c r="H12" s="14">
        <v>0</v>
      </c>
      <c r="I12" s="14">
        <v>0</v>
      </c>
      <c r="J12" s="14">
        <v>3</v>
      </c>
      <c r="K12" s="14">
        <v>20</v>
      </c>
      <c r="L12" s="14">
        <v>13</v>
      </c>
      <c r="M12" s="14">
        <v>2</v>
      </c>
      <c r="N12" s="15">
        <v>0</v>
      </c>
      <c r="O12" s="15">
        <v>0</v>
      </c>
      <c r="P12" s="15">
        <v>0</v>
      </c>
      <c r="Q12" s="15">
        <v>0</v>
      </c>
      <c r="R12" s="15"/>
    </row>
    <row r="13" spans="1:18" s="38" customFormat="1">
      <c r="A13" s="80"/>
      <c r="B13" s="80" t="s">
        <v>15</v>
      </c>
      <c r="C13" s="80"/>
      <c r="D13" s="42"/>
      <c r="E13" s="14">
        <v>1</v>
      </c>
      <c r="F13" s="14">
        <v>1</v>
      </c>
      <c r="G13" s="14">
        <v>1</v>
      </c>
      <c r="H13" s="14">
        <v>1</v>
      </c>
      <c r="I13" s="14">
        <v>1</v>
      </c>
      <c r="J13" s="14">
        <v>52</v>
      </c>
      <c r="K13" s="14">
        <v>1</v>
      </c>
      <c r="L13" s="14">
        <v>1</v>
      </c>
      <c r="M13" s="14">
        <v>52</v>
      </c>
      <c r="N13" s="15">
        <v>0</v>
      </c>
      <c r="O13" s="15">
        <v>0</v>
      </c>
      <c r="P13" s="15">
        <v>0</v>
      </c>
      <c r="Q13" s="15">
        <v>0</v>
      </c>
      <c r="R13" s="15"/>
    </row>
    <row r="14" spans="1:18" s="38" customFormat="1">
      <c r="A14" s="214" t="s">
        <v>16</v>
      </c>
      <c r="B14" s="214"/>
      <c r="C14" s="77"/>
      <c r="D14" s="42"/>
      <c r="E14" s="14"/>
      <c r="F14" s="14"/>
      <c r="G14" s="14"/>
      <c r="H14" s="14"/>
      <c r="I14" s="14"/>
      <c r="J14" s="14"/>
      <c r="K14" s="14"/>
      <c r="L14" s="14"/>
      <c r="M14" s="14"/>
      <c r="N14" s="15"/>
      <c r="O14" s="15"/>
      <c r="P14" s="15"/>
      <c r="Q14" s="15"/>
      <c r="R14" s="15"/>
    </row>
    <row r="15" spans="1:18" s="38" customFormat="1">
      <c r="A15" s="214" t="s">
        <v>5</v>
      </c>
      <c r="B15" s="214"/>
      <c r="C15" s="77"/>
      <c r="D15" s="42"/>
      <c r="E15" s="6">
        <f t="shared" ref="E15:Q15" si="3">SUM(E16:E24)</f>
        <v>6</v>
      </c>
      <c r="F15" s="6">
        <f t="shared" si="3"/>
        <v>7</v>
      </c>
      <c r="G15" s="6">
        <f t="shared" si="3"/>
        <v>13</v>
      </c>
      <c r="H15" s="6">
        <f t="shared" si="3"/>
        <v>4</v>
      </c>
      <c r="I15" s="6">
        <f t="shared" si="3"/>
        <v>5</v>
      </c>
      <c r="J15" s="6">
        <f t="shared" si="3"/>
        <v>81</v>
      </c>
      <c r="K15" s="6">
        <f t="shared" si="3"/>
        <v>99</v>
      </c>
      <c r="L15" s="6">
        <f t="shared" si="3"/>
        <v>101</v>
      </c>
      <c r="M15" s="6">
        <f t="shared" si="3"/>
        <v>3</v>
      </c>
      <c r="N15" s="6">
        <f t="shared" si="3"/>
        <v>2</v>
      </c>
      <c r="O15" s="6">
        <f t="shared" si="3"/>
        <v>4</v>
      </c>
      <c r="P15" s="6">
        <f t="shared" si="3"/>
        <v>0</v>
      </c>
      <c r="Q15" s="6">
        <f t="shared" si="3"/>
        <v>0</v>
      </c>
      <c r="R15" s="15"/>
    </row>
    <row r="16" spans="1:18" s="38" customFormat="1">
      <c r="A16" s="80"/>
      <c r="B16" s="80" t="s">
        <v>17</v>
      </c>
      <c r="C16" s="80"/>
      <c r="D16" s="42"/>
      <c r="E16" s="14">
        <v>1</v>
      </c>
      <c r="F16" s="14">
        <v>1</v>
      </c>
      <c r="G16" s="14">
        <v>5</v>
      </c>
      <c r="H16" s="14">
        <v>0</v>
      </c>
      <c r="I16" s="14">
        <v>1</v>
      </c>
      <c r="J16" s="14">
        <v>40</v>
      </c>
      <c r="K16" s="14">
        <v>1</v>
      </c>
      <c r="L16" s="14">
        <v>1</v>
      </c>
      <c r="M16" s="14">
        <v>1</v>
      </c>
      <c r="N16" s="15">
        <v>1</v>
      </c>
      <c r="O16" s="15">
        <v>0</v>
      </c>
      <c r="P16" s="15">
        <v>0</v>
      </c>
      <c r="Q16" s="15">
        <v>0</v>
      </c>
      <c r="R16" s="15"/>
    </row>
    <row r="17" spans="1:18" s="38" customFormat="1">
      <c r="A17" s="80"/>
      <c r="B17" s="80" t="s">
        <v>18</v>
      </c>
      <c r="C17" s="80"/>
      <c r="D17" s="42"/>
      <c r="E17" s="14">
        <v>1</v>
      </c>
      <c r="F17" s="14">
        <v>1</v>
      </c>
      <c r="G17" s="14">
        <v>1</v>
      </c>
      <c r="H17" s="14">
        <v>1</v>
      </c>
      <c r="I17" s="14">
        <v>1</v>
      </c>
      <c r="J17" s="14">
        <v>0</v>
      </c>
      <c r="K17" s="14">
        <v>0</v>
      </c>
      <c r="L17" s="14">
        <v>50</v>
      </c>
      <c r="M17" s="14">
        <v>1</v>
      </c>
      <c r="N17" s="15">
        <v>1</v>
      </c>
      <c r="O17" s="15">
        <v>2</v>
      </c>
      <c r="P17" s="15">
        <v>0</v>
      </c>
      <c r="Q17" s="15">
        <v>0</v>
      </c>
      <c r="R17" s="15"/>
    </row>
    <row r="18" spans="1:18" s="38" customFormat="1">
      <c r="A18" s="80"/>
      <c r="B18" s="80" t="s">
        <v>19</v>
      </c>
      <c r="C18" s="80"/>
      <c r="D18" s="42"/>
      <c r="E18" s="14">
        <v>1</v>
      </c>
      <c r="F18" s="14">
        <v>1</v>
      </c>
      <c r="G18" s="14">
        <v>1</v>
      </c>
      <c r="H18" s="14">
        <v>0</v>
      </c>
      <c r="I18" s="14">
        <v>0</v>
      </c>
      <c r="J18" s="14">
        <v>1</v>
      </c>
      <c r="K18" s="14">
        <v>20</v>
      </c>
      <c r="L18" s="14">
        <v>0</v>
      </c>
      <c r="M18" s="14">
        <v>0</v>
      </c>
      <c r="N18" s="15">
        <v>0</v>
      </c>
      <c r="O18" s="15">
        <v>2</v>
      </c>
      <c r="P18" s="15">
        <v>0</v>
      </c>
      <c r="Q18" s="15">
        <v>0</v>
      </c>
      <c r="R18" s="15"/>
    </row>
    <row r="19" spans="1:18" s="38" customFormat="1">
      <c r="A19" s="80"/>
      <c r="B19" s="80" t="s">
        <v>20</v>
      </c>
      <c r="C19" s="80"/>
      <c r="D19" s="42"/>
      <c r="E19" s="14">
        <v>0</v>
      </c>
      <c r="F19" s="14">
        <v>0</v>
      </c>
      <c r="G19" s="14">
        <v>0</v>
      </c>
      <c r="H19" s="14">
        <v>0</v>
      </c>
      <c r="I19" s="14">
        <v>0</v>
      </c>
      <c r="J19" s="14">
        <v>2</v>
      </c>
      <c r="K19" s="14">
        <v>0</v>
      </c>
      <c r="L19" s="14">
        <v>0</v>
      </c>
      <c r="M19" s="14">
        <v>0</v>
      </c>
      <c r="N19" s="15">
        <v>0</v>
      </c>
      <c r="O19" s="15">
        <v>0</v>
      </c>
      <c r="P19" s="15">
        <v>0</v>
      </c>
      <c r="Q19" s="15">
        <v>0</v>
      </c>
      <c r="R19" s="15"/>
    </row>
    <row r="20" spans="1:18" s="38" customFormat="1">
      <c r="A20" s="80"/>
      <c r="B20" s="80" t="s">
        <v>21</v>
      </c>
      <c r="C20" s="80"/>
      <c r="D20" s="42"/>
      <c r="E20" s="14">
        <v>1</v>
      </c>
      <c r="F20" s="14">
        <v>1</v>
      </c>
      <c r="G20" s="14">
        <v>1</v>
      </c>
      <c r="H20" s="14">
        <v>1</v>
      </c>
      <c r="I20" s="14">
        <v>1</v>
      </c>
      <c r="J20" s="14">
        <v>2</v>
      </c>
      <c r="K20" s="14">
        <v>0</v>
      </c>
      <c r="L20" s="14">
        <v>0</v>
      </c>
      <c r="M20" s="14">
        <v>1</v>
      </c>
      <c r="N20" s="15">
        <v>0</v>
      </c>
      <c r="O20" s="15">
        <v>0</v>
      </c>
      <c r="P20" s="15">
        <v>0</v>
      </c>
      <c r="Q20" s="15">
        <v>0</v>
      </c>
      <c r="R20" s="15"/>
    </row>
    <row r="21" spans="1:18" s="38" customFormat="1">
      <c r="A21" s="80"/>
      <c r="B21" s="80" t="s">
        <v>22</v>
      </c>
      <c r="C21" s="80"/>
      <c r="D21" s="42"/>
      <c r="E21" s="14">
        <v>1</v>
      </c>
      <c r="F21" s="14">
        <v>1</v>
      </c>
      <c r="G21" s="14">
        <v>1</v>
      </c>
      <c r="H21" s="14">
        <v>1</v>
      </c>
      <c r="I21" s="14">
        <v>1</v>
      </c>
      <c r="J21" s="14">
        <v>31</v>
      </c>
      <c r="K21" s="14">
        <v>0</v>
      </c>
      <c r="L21" s="14">
        <v>0</v>
      </c>
      <c r="M21" s="14">
        <v>0</v>
      </c>
      <c r="N21" s="15">
        <v>0</v>
      </c>
      <c r="O21" s="15">
        <v>0</v>
      </c>
      <c r="P21" s="15">
        <v>0</v>
      </c>
      <c r="Q21" s="15">
        <v>0</v>
      </c>
      <c r="R21" s="15"/>
    </row>
    <row r="22" spans="1:18" s="38" customFormat="1">
      <c r="A22" s="80"/>
      <c r="B22" s="80" t="s">
        <v>23</v>
      </c>
      <c r="C22" s="80"/>
      <c r="D22" s="42"/>
      <c r="E22" s="14">
        <v>1</v>
      </c>
      <c r="F22" s="14">
        <v>1</v>
      </c>
      <c r="G22" s="14">
        <v>1</v>
      </c>
      <c r="H22" s="14">
        <v>1</v>
      </c>
      <c r="I22" s="14">
        <v>1</v>
      </c>
      <c r="J22" s="14">
        <v>2</v>
      </c>
      <c r="K22" s="14">
        <v>50</v>
      </c>
      <c r="L22" s="14">
        <v>23</v>
      </c>
      <c r="M22" s="14">
        <v>0</v>
      </c>
      <c r="N22" s="15">
        <v>0</v>
      </c>
      <c r="O22" s="15">
        <v>0</v>
      </c>
      <c r="P22" s="15">
        <v>0</v>
      </c>
      <c r="Q22" s="15">
        <v>0</v>
      </c>
      <c r="R22" s="15"/>
    </row>
    <row r="23" spans="1:18" s="38" customFormat="1">
      <c r="A23" s="80"/>
      <c r="B23" s="80" t="s">
        <v>24</v>
      </c>
      <c r="C23" s="80"/>
      <c r="D23" s="42"/>
      <c r="E23" s="14">
        <v>0</v>
      </c>
      <c r="F23" s="14">
        <v>0</v>
      </c>
      <c r="G23" s="14">
        <v>1</v>
      </c>
      <c r="H23" s="14">
        <v>0</v>
      </c>
      <c r="I23" s="14">
        <v>0</v>
      </c>
      <c r="J23" s="14">
        <v>3</v>
      </c>
      <c r="K23" s="14">
        <v>8</v>
      </c>
      <c r="L23" s="14">
        <v>22</v>
      </c>
      <c r="M23" s="14">
        <v>0</v>
      </c>
      <c r="N23" s="15">
        <v>0</v>
      </c>
      <c r="O23" s="15">
        <v>0</v>
      </c>
      <c r="P23" s="15">
        <v>0</v>
      </c>
      <c r="Q23" s="15">
        <v>0</v>
      </c>
      <c r="R23" s="15"/>
    </row>
    <row r="24" spans="1:18" s="38" customFormat="1">
      <c r="A24" s="80"/>
      <c r="B24" s="80" t="s">
        <v>25</v>
      </c>
      <c r="C24" s="80"/>
      <c r="D24" s="42"/>
      <c r="E24" s="14">
        <v>0</v>
      </c>
      <c r="F24" s="14">
        <v>1</v>
      </c>
      <c r="G24" s="14">
        <v>2</v>
      </c>
      <c r="H24" s="14">
        <v>0</v>
      </c>
      <c r="I24" s="14">
        <v>0</v>
      </c>
      <c r="J24" s="14">
        <v>0</v>
      </c>
      <c r="K24" s="14">
        <v>20</v>
      </c>
      <c r="L24" s="14">
        <v>5</v>
      </c>
      <c r="M24" s="14">
        <v>0</v>
      </c>
      <c r="N24" s="15">
        <v>0</v>
      </c>
      <c r="O24" s="15">
        <v>0</v>
      </c>
      <c r="P24" s="15">
        <v>0</v>
      </c>
      <c r="Q24" s="15">
        <v>0</v>
      </c>
      <c r="R24" s="15"/>
    </row>
    <row r="25" spans="1:18" s="38" customFormat="1">
      <c r="A25" s="214" t="s">
        <v>26</v>
      </c>
      <c r="B25" s="214"/>
      <c r="C25" s="77"/>
      <c r="D25" s="42"/>
      <c r="E25" s="14"/>
      <c r="F25" s="14"/>
      <c r="G25" s="14"/>
      <c r="H25" s="14"/>
      <c r="I25" s="14"/>
      <c r="J25" s="14"/>
      <c r="K25" s="14"/>
      <c r="L25" s="14"/>
      <c r="M25" s="14"/>
      <c r="N25" s="15"/>
      <c r="O25" s="15"/>
      <c r="P25" s="15"/>
      <c r="Q25" s="15"/>
      <c r="R25" s="15"/>
    </row>
    <row r="26" spans="1:18" s="38" customFormat="1">
      <c r="A26" s="214" t="s">
        <v>5</v>
      </c>
      <c r="B26" s="214"/>
      <c r="C26" s="77"/>
      <c r="D26" s="42"/>
      <c r="E26" s="6">
        <f t="shared" ref="E26:Q26" si="4">SUM(E27:E28)</f>
        <v>1</v>
      </c>
      <c r="F26" s="6">
        <f t="shared" si="4"/>
        <v>1</v>
      </c>
      <c r="G26" s="6">
        <f t="shared" si="4"/>
        <v>2</v>
      </c>
      <c r="H26" s="6">
        <f t="shared" si="4"/>
        <v>1</v>
      </c>
      <c r="I26" s="6">
        <f t="shared" si="4"/>
        <v>1</v>
      </c>
      <c r="J26" s="6">
        <f t="shared" si="4"/>
        <v>47</v>
      </c>
      <c r="K26" s="6">
        <f t="shared" si="4"/>
        <v>21</v>
      </c>
      <c r="L26" s="6">
        <f t="shared" si="4"/>
        <v>21</v>
      </c>
      <c r="M26" s="6">
        <f t="shared" si="4"/>
        <v>16</v>
      </c>
      <c r="N26" s="6">
        <f t="shared" si="4"/>
        <v>0</v>
      </c>
      <c r="O26" s="6">
        <f t="shared" si="4"/>
        <v>19</v>
      </c>
      <c r="P26" s="6">
        <f t="shared" si="4"/>
        <v>0</v>
      </c>
      <c r="Q26" s="6">
        <f t="shared" si="4"/>
        <v>0</v>
      </c>
      <c r="R26" s="15"/>
    </row>
    <row r="27" spans="1:18" s="38" customFormat="1">
      <c r="A27" s="80"/>
      <c r="B27" s="80" t="s">
        <v>27</v>
      </c>
      <c r="C27" s="80"/>
      <c r="D27" s="42"/>
      <c r="E27" s="14">
        <v>1</v>
      </c>
      <c r="F27" s="14">
        <v>1</v>
      </c>
      <c r="G27" s="14">
        <v>1</v>
      </c>
      <c r="H27" s="14">
        <v>1</v>
      </c>
      <c r="I27" s="14">
        <v>1</v>
      </c>
      <c r="J27" s="14">
        <v>44</v>
      </c>
      <c r="K27" s="14">
        <v>2</v>
      </c>
      <c r="L27" s="14">
        <v>2</v>
      </c>
      <c r="M27" s="14">
        <v>16</v>
      </c>
      <c r="N27" s="15">
        <v>0</v>
      </c>
      <c r="O27" s="15">
        <v>11</v>
      </c>
      <c r="P27" s="15">
        <v>0</v>
      </c>
      <c r="Q27" s="15">
        <v>0</v>
      </c>
      <c r="R27" s="15"/>
    </row>
    <row r="28" spans="1:18" s="38" customFormat="1">
      <c r="A28" s="80"/>
      <c r="B28" s="80" t="s">
        <v>28</v>
      </c>
      <c r="C28" s="80"/>
      <c r="D28" s="42"/>
      <c r="E28" s="14">
        <v>0</v>
      </c>
      <c r="F28" s="14">
        <v>0</v>
      </c>
      <c r="G28" s="14">
        <v>1</v>
      </c>
      <c r="H28" s="14">
        <v>0</v>
      </c>
      <c r="I28" s="14">
        <v>0</v>
      </c>
      <c r="J28" s="14">
        <v>3</v>
      </c>
      <c r="K28" s="14">
        <v>19</v>
      </c>
      <c r="L28" s="14">
        <v>19</v>
      </c>
      <c r="M28" s="14">
        <v>0</v>
      </c>
      <c r="N28" s="15">
        <v>0</v>
      </c>
      <c r="O28" s="15">
        <v>8</v>
      </c>
      <c r="P28" s="15">
        <v>0</v>
      </c>
      <c r="Q28" s="15">
        <v>0</v>
      </c>
      <c r="R28" s="15"/>
    </row>
    <row r="29" spans="1:18" s="38" customFormat="1">
      <c r="A29" s="214" t="s">
        <v>29</v>
      </c>
      <c r="B29" s="214"/>
      <c r="C29" s="77"/>
      <c r="D29" s="42"/>
      <c r="E29" s="14"/>
      <c r="F29" s="14"/>
      <c r="G29" s="14"/>
      <c r="H29" s="14"/>
      <c r="I29" s="14"/>
      <c r="J29" s="14"/>
      <c r="K29" s="14"/>
      <c r="L29" s="14"/>
      <c r="M29" s="14"/>
      <c r="N29" s="15"/>
      <c r="O29" s="15"/>
      <c r="P29" s="15"/>
      <c r="Q29" s="15"/>
      <c r="R29" s="15"/>
    </row>
    <row r="30" spans="1:18" s="38" customFormat="1">
      <c r="A30" s="214" t="s">
        <v>5</v>
      </c>
      <c r="B30" s="214"/>
      <c r="C30" s="77"/>
      <c r="D30" s="42"/>
      <c r="E30" s="6">
        <f t="shared" ref="E30:Q30" si="5">SUM(E31:E32)</f>
        <v>3</v>
      </c>
      <c r="F30" s="6">
        <f t="shared" si="5"/>
        <v>2</v>
      </c>
      <c r="G30" s="6">
        <f t="shared" si="5"/>
        <v>3</v>
      </c>
      <c r="H30" s="6">
        <f t="shared" si="5"/>
        <v>3</v>
      </c>
      <c r="I30" s="6">
        <f t="shared" si="5"/>
        <v>2</v>
      </c>
      <c r="J30" s="6">
        <f t="shared" si="5"/>
        <v>4</v>
      </c>
      <c r="K30" s="6">
        <f t="shared" si="5"/>
        <v>64</v>
      </c>
      <c r="L30" s="6">
        <f t="shared" si="5"/>
        <v>23</v>
      </c>
      <c r="M30" s="6">
        <f t="shared" si="5"/>
        <v>3</v>
      </c>
      <c r="N30" s="6">
        <f t="shared" si="5"/>
        <v>4</v>
      </c>
      <c r="O30" s="6">
        <f t="shared" si="5"/>
        <v>1</v>
      </c>
      <c r="P30" s="6">
        <f t="shared" si="5"/>
        <v>0</v>
      </c>
      <c r="Q30" s="6">
        <f t="shared" si="5"/>
        <v>0</v>
      </c>
      <c r="R30" s="15"/>
    </row>
    <row r="31" spans="1:18" s="38" customFormat="1">
      <c r="A31" s="80"/>
      <c r="B31" s="80" t="s">
        <v>30</v>
      </c>
      <c r="C31" s="80"/>
      <c r="D31" s="42"/>
      <c r="E31" s="14">
        <v>1</v>
      </c>
      <c r="F31" s="14">
        <v>1</v>
      </c>
      <c r="G31" s="14">
        <v>1</v>
      </c>
      <c r="H31" s="14">
        <v>1</v>
      </c>
      <c r="I31" s="14">
        <v>1</v>
      </c>
      <c r="J31" s="14">
        <v>2</v>
      </c>
      <c r="K31" s="14">
        <v>11</v>
      </c>
      <c r="L31" s="14">
        <v>3</v>
      </c>
      <c r="M31" s="14">
        <v>3</v>
      </c>
      <c r="N31" s="15">
        <v>2</v>
      </c>
      <c r="O31" s="15">
        <v>1</v>
      </c>
      <c r="P31" s="15">
        <v>0</v>
      </c>
      <c r="Q31" s="15">
        <v>0</v>
      </c>
      <c r="R31" s="15"/>
    </row>
    <row r="32" spans="1:18" s="38" customFormat="1">
      <c r="A32" s="80"/>
      <c r="B32" s="80" t="s">
        <v>31</v>
      </c>
      <c r="C32" s="80"/>
      <c r="D32" s="42"/>
      <c r="E32" s="14">
        <v>2</v>
      </c>
      <c r="F32" s="14">
        <v>1</v>
      </c>
      <c r="G32" s="14">
        <v>2</v>
      </c>
      <c r="H32" s="14">
        <v>2</v>
      </c>
      <c r="I32" s="14">
        <v>1</v>
      </c>
      <c r="J32" s="14">
        <v>2</v>
      </c>
      <c r="K32" s="14">
        <v>53</v>
      </c>
      <c r="L32" s="14">
        <v>20</v>
      </c>
      <c r="M32" s="14">
        <v>0</v>
      </c>
      <c r="N32" s="15">
        <v>2</v>
      </c>
      <c r="O32" s="15">
        <v>0</v>
      </c>
      <c r="P32" s="15">
        <v>0</v>
      </c>
      <c r="Q32" s="15">
        <v>0</v>
      </c>
      <c r="R32" s="15"/>
    </row>
    <row r="33" spans="1:18" s="38" customFormat="1">
      <c r="A33" s="214" t="s">
        <v>32</v>
      </c>
      <c r="B33" s="214"/>
      <c r="C33" s="77"/>
      <c r="D33" s="42"/>
      <c r="E33" s="14"/>
      <c r="F33" s="14"/>
      <c r="G33" s="14"/>
      <c r="H33" s="14"/>
      <c r="I33" s="14"/>
      <c r="J33" s="14"/>
      <c r="K33" s="14"/>
      <c r="L33" s="14"/>
      <c r="M33" s="14"/>
      <c r="N33" s="15"/>
      <c r="O33" s="15"/>
      <c r="P33" s="15"/>
      <c r="Q33" s="15"/>
      <c r="R33" s="15"/>
    </row>
    <row r="34" spans="1:18" s="38" customFormat="1">
      <c r="A34" s="214" t="s">
        <v>5</v>
      </c>
      <c r="B34" s="214"/>
      <c r="C34" s="77"/>
      <c r="D34" s="42"/>
      <c r="E34" s="6">
        <f t="shared" ref="E34:Q34" si="6">SUM(E35:E42)</f>
        <v>4</v>
      </c>
      <c r="F34" s="6">
        <f t="shared" si="6"/>
        <v>2</v>
      </c>
      <c r="G34" s="6">
        <f t="shared" si="6"/>
        <v>45</v>
      </c>
      <c r="H34" s="6">
        <f t="shared" si="6"/>
        <v>2</v>
      </c>
      <c r="I34" s="6">
        <f t="shared" si="6"/>
        <v>2</v>
      </c>
      <c r="J34" s="6">
        <f t="shared" si="6"/>
        <v>35</v>
      </c>
      <c r="K34" s="6">
        <f t="shared" si="6"/>
        <v>287</v>
      </c>
      <c r="L34" s="6">
        <f t="shared" si="6"/>
        <v>52</v>
      </c>
      <c r="M34" s="6">
        <f t="shared" si="6"/>
        <v>1</v>
      </c>
      <c r="N34" s="6">
        <f t="shared" si="6"/>
        <v>0</v>
      </c>
      <c r="O34" s="6">
        <f t="shared" si="6"/>
        <v>1</v>
      </c>
      <c r="P34" s="6">
        <f t="shared" si="6"/>
        <v>0</v>
      </c>
      <c r="Q34" s="6">
        <f t="shared" si="6"/>
        <v>0</v>
      </c>
      <c r="R34" s="15"/>
    </row>
    <row r="35" spans="1:18" s="38" customFormat="1">
      <c r="A35" s="80"/>
      <c r="B35" s="80" t="s">
        <v>33</v>
      </c>
      <c r="C35" s="80"/>
      <c r="D35" s="42"/>
      <c r="E35" s="14">
        <v>0</v>
      </c>
      <c r="F35" s="14">
        <v>0</v>
      </c>
      <c r="G35" s="14">
        <v>1</v>
      </c>
      <c r="H35" s="14">
        <v>0</v>
      </c>
      <c r="I35" s="14">
        <v>0</v>
      </c>
      <c r="J35" s="14">
        <v>3</v>
      </c>
      <c r="K35" s="14">
        <v>28</v>
      </c>
      <c r="L35" s="14">
        <v>0</v>
      </c>
      <c r="M35" s="14">
        <v>0</v>
      </c>
      <c r="N35" s="15">
        <v>0</v>
      </c>
      <c r="O35" s="15">
        <v>0</v>
      </c>
      <c r="P35" s="15">
        <v>0</v>
      </c>
      <c r="Q35" s="15">
        <v>0</v>
      </c>
      <c r="R35" s="15"/>
    </row>
    <row r="36" spans="1:18" s="38" customFormat="1">
      <c r="A36" s="80"/>
      <c r="B36" s="80" t="s">
        <v>34</v>
      </c>
      <c r="C36" s="80"/>
      <c r="D36" s="42"/>
      <c r="E36" s="14">
        <v>0</v>
      </c>
      <c r="F36" s="14">
        <v>0</v>
      </c>
      <c r="G36" s="14">
        <v>1</v>
      </c>
      <c r="H36" s="14">
        <v>0</v>
      </c>
      <c r="I36" s="14">
        <v>0</v>
      </c>
      <c r="J36" s="14">
        <v>3</v>
      </c>
      <c r="K36" s="14">
        <v>45</v>
      </c>
      <c r="L36" s="14">
        <v>7</v>
      </c>
      <c r="M36" s="14">
        <v>0</v>
      </c>
      <c r="N36" s="15">
        <v>0</v>
      </c>
      <c r="O36" s="15">
        <v>0</v>
      </c>
      <c r="P36" s="15">
        <v>0</v>
      </c>
      <c r="Q36" s="15">
        <v>0</v>
      </c>
      <c r="R36" s="15"/>
    </row>
    <row r="37" spans="1:18" s="38" customFormat="1">
      <c r="A37" s="80"/>
      <c r="B37" s="80" t="s">
        <v>35</v>
      </c>
      <c r="C37" s="80"/>
      <c r="D37" s="42"/>
      <c r="E37" s="14">
        <v>1</v>
      </c>
      <c r="F37" s="14">
        <v>1</v>
      </c>
      <c r="G37" s="14">
        <v>25</v>
      </c>
      <c r="H37" s="14">
        <v>1</v>
      </c>
      <c r="I37" s="14">
        <v>1</v>
      </c>
      <c r="J37" s="14">
        <v>2</v>
      </c>
      <c r="K37" s="14">
        <v>50</v>
      </c>
      <c r="L37" s="14">
        <v>5</v>
      </c>
      <c r="M37" s="14">
        <v>1</v>
      </c>
      <c r="N37" s="15">
        <v>0</v>
      </c>
      <c r="O37" s="15">
        <v>0</v>
      </c>
      <c r="P37" s="15">
        <v>0</v>
      </c>
      <c r="Q37" s="15">
        <v>0</v>
      </c>
      <c r="R37" s="15"/>
    </row>
    <row r="38" spans="1:18" s="38" customFormat="1">
      <c r="A38" s="80"/>
      <c r="B38" s="80" t="s">
        <v>36</v>
      </c>
      <c r="C38" s="80"/>
      <c r="D38" s="42"/>
      <c r="E38" s="14">
        <v>0</v>
      </c>
      <c r="F38" s="14">
        <v>0</v>
      </c>
      <c r="G38" s="14">
        <v>0</v>
      </c>
      <c r="H38" s="14">
        <v>0</v>
      </c>
      <c r="I38" s="14">
        <v>0</v>
      </c>
      <c r="J38" s="14">
        <v>2</v>
      </c>
      <c r="K38" s="14">
        <v>44</v>
      </c>
      <c r="L38" s="14">
        <v>0</v>
      </c>
      <c r="M38" s="14">
        <v>0</v>
      </c>
      <c r="N38" s="15">
        <v>0</v>
      </c>
      <c r="O38" s="15">
        <v>0</v>
      </c>
      <c r="P38" s="15">
        <v>0</v>
      </c>
      <c r="Q38" s="15">
        <v>0</v>
      </c>
      <c r="R38" s="15"/>
    </row>
    <row r="39" spans="1:18" s="38" customFormat="1">
      <c r="A39" s="80"/>
      <c r="B39" s="80" t="s">
        <v>37</v>
      </c>
      <c r="C39" s="80"/>
      <c r="D39" s="42"/>
      <c r="E39" s="14">
        <v>1</v>
      </c>
      <c r="F39" s="14">
        <v>0</v>
      </c>
      <c r="G39" s="14">
        <v>1</v>
      </c>
      <c r="H39" s="14">
        <v>0</v>
      </c>
      <c r="I39" s="14">
        <v>0</v>
      </c>
      <c r="J39" s="14">
        <v>1</v>
      </c>
      <c r="K39" s="14">
        <v>44</v>
      </c>
      <c r="L39" s="14">
        <v>20</v>
      </c>
      <c r="M39" s="14">
        <v>0</v>
      </c>
      <c r="N39" s="15">
        <v>0</v>
      </c>
      <c r="O39" s="15">
        <v>1</v>
      </c>
      <c r="P39" s="15">
        <v>0</v>
      </c>
      <c r="Q39" s="15">
        <v>0</v>
      </c>
      <c r="R39" s="15"/>
    </row>
    <row r="40" spans="1:18" s="38" customFormat="1">
      <c r="A40" s="80"/>
      <c r="B40" s="80" t="s">
        <v>38</v>
      </c>
      <c r="C40" s="80"/>
      <c r="D40" s="42"/>
      <c r="E40" s="14">
        <v>1</v>
      </c>
      <c r="F40" s="14">
        <v>0</v>
      </c>
      <c r="G40" s="14">
        <v>1</v>
      </c>
      <c r="H40" s="14">
        <v>0</v>
      </c>
      <c r="I40" s="14">
        <v>0</v>
      </c>
      <c r="J40" s="14">
        <v>6</v>
      </c>
      <c r="K40" s="14">
        <v>36</v>
      </c>
      <c r="L40" s="14">
        <v>12</v>
      </c>
      <c r="M40" s="14">
        <v>0</v>
      </c>
      <c r="N40" s="15">
        <v>0</v>
      </c>
      <c r="O40" s="15">
        <v>0</v>
      </c>
      <c r="P40" s="15">
        <v>0</v>
      </c>
      <c r="Q40" s="15">
        <v>0</v>
      </c>
      <c r="R40" s="15"/>
    </row>
    <row r="41" spans="1:18" s="38" customFormat="1">
      <c r="A41" s="80"/>
      <c r="B41" s="80" t="s">
        <v>39</v>
      </c>
      <c r="C41" s="80"/>
      <c r="D41" s="42"/>
      <c r="E41" s="14">
        <v>0</v>
      </c>
      <c r="F41" s="14">
        <v>0</v>
      </c>
      <c r="G41" s="14">
        <v>15</v>
      </c>
      <c r="H41" s="14">
        <v>0</v>
      </c>
      <c r="I41" s="14">
        <v>0</v>
      </c>
      <c r="J41" s="14">
        <v>15</v>
      </c>
      <c r="K41" s="14">
        <v>30</v>
      </c>
      <c r="L41" s="14">
        <v>5</v>
      </c>
      <c r="M41" s="14">
        <v>0</v>
      </c>
      <c r="N41" s="15">
        <v>0</v>
      </c>
      <c r="O41" s="15">
        <v>0</v>
      </c>
      <c r="P41" s="15">
        <v>0</v>
      </c>
      <c r="Q41" s="15">
        <v>0</v>
      </c>
      <c r="R41" s="15"/>
    </row>
    <row r="42" spans="1:18" s="38" customFormat="1">
      <c r="A42" s="80"/>
      <c r="B42" s="80" t="s">
        <v>40</v>
      </c>
      <c r="C42" s="80"/>
      <c r="D42" s="42"/>
      <c r="E42" s="14">
        <v>1</v>
      </c>
      <c r="F42" s="14">
        <v>1</v>
      </c>
      <c r="G42" s="14">
        <v>1</v>
      </c>
      <c r="H42" s="14">
        <v>1</v>
      </c>
      <c r="I42" s="14">
        <v>1</v>
      </c>
      <c r="J42" s="14">
        <v>3</v>
      </c>
      <c r="K42" s="14">
        <v>10</v>
      </c>
      <c r="L42" s="14">
        <v>3</v>
      </c>
      <c r="M42" s="14">
        <v>0</v>
      </c>
      <c r="N42" s="15">
        <v>0</v>
      </c>
      <c r="O42" s="15">
        <v>0</v>
      </c>
      <c r="P42" s="15">
        <v>0</v>
      </c>
      <c r="Q42" s="15">
        <v>0</v>
      </c>
      <c r="R42" s="15"/>
    </row>
    <row r="43" spans="1:18" s="38" customFormat="1">
      <c r="A43" s="214" t="s">
        <v>41</v>
      </c>
      <c r="B43" s="214"/>
      <c r="C43" s="77"/>
      <c r="D43" s="42"/>
      <c r="E43" s="14"/>
      <c r="F43" s="14"/>
      <c r="G43" s="14"/>
      <c r="H43" s="14"/>
      <c r="I43" s="14"/>
      <c r="J43" s="14"/>
      <c r="K43" s="14"/>
      <c r="L43" s="14"/>
      <c r="M43" s="14"/>
      <c r="N43" s="15"/>
      <c r="O43" s="15"/>
      <c r="P43" s="15"/>
      <c r="Q43" s="15"/>
      <c r="R43" s="15"/>
    </row>
    <row r="44" spans="1:18" s="38" customFormat="1">
      <c r="A44" s="214" t="s">
        <v>5</v>
      </c>
      <c r="B44" s="214"/>
      <c r="C44" s="77"/>
      <c r="D44" s="42"/>
      <c r="E44" s="6">
        <f t="shared" ref="E44:Q44" si="7">SUM(E45:E46)</f>
        <v>5</v>
      </c>
      <c r="F44" s="6">
        <f t="shared" si="7"/>
        <v>0</v>
      </c>
      <c r="G44" s="6">
        <f t="shared" si="7"/>
        <v>6</v>
      </c>
      <c r="H44" s="6">
        <f t="shared" si="7"/>
        <v>0</v>
      </c>
      <c r="I44" s="6">
        <f t="shared" si="7"/>
        <v>0</v>
      </c>
      <c r="J44" s="6">
        <f t="shared" si="7"/>
        <v>3</v>
      </c>
      <c r="K44" s="6">
        <f t="shared" si="7"/>
        <v>48</v>
      </c>
      <c r="L44" s="6">
        <f t="shared" si="7"/>
        <v>28</v>
      </c>
      <c r="M44" s="6">
        <f t="shared" si="7"/>
        <v>6</v>
      </c>
      <c r="N44" s="6">
        <f t="shared" si="7"/>
        <v>0</v>
      </c>
      <c r="O44" s="6">
        <f t="shared" si="7"/>
        <v>0</v>
      </c>
      <c r="P44" s="6">
        <f t="shared" si="7"/>
        <v>0</v>
      </c>
      <c r="Q44" s="6">
        <f t="shared" si="7"/>
        <v>0</v>
      </c>
      <c r="R44" s="15"/>
    </row>
    <row r="45" spans="1:18" s="38" customFormat="1">
      <c r="A45" s="80"/>
      <c r="B45" s="80" t="s">
        <v>42</v>
      </c>
      <c r="C45" s="80"/>
      <c r="D45" s="42"/>
      <c r="E45" s="14">
        <v>0</v>
      </c>
      <c r="F45" s="14">
        <v>0</v>
      </c>
      <c r="G45" s="14">
        <v>1</v>
      </c>
      <c r="H45" s="14">
        <v>0</v>
      </c>
      <c r="I45" s="14">
        <v>0</v>
      </c>
      <c r="J45" s="14">
        <v>1</v>
      </c>
      <c r="K45" s="14">
        <v>23</v>
      </c>
      <c r="L45" s="14">
        <v>23</v>
      </c>
      <c r="M45" s="14">
        <v>0</v>
      </c>
      <c r="N45" s="15">
        <v>0</v>
      </c>
      <c r="O45" s="15">
        <v>0</v>
      </c>
      <c r="P45" s="15">
        <v>0</v>
      </c>
      <c r="Q45" s="15">
        <v>0</v>
      </c>
      <c r="R45" s="15"/>
    </row>
    <row r="46" spans="1:18" s="38" customFormat="1">
      <c r="A46" s="80"/>
      <c r="B46" s="80" t="s">
        <v>43</v>
      </c>
      <c r="C46" s="80"/>
      <c r="D46" s="42"/>
      <c r="E46" s="14">
        <v>5</v>
      </c>
      <c r="F46" s="14">
        <v>0</v>
      </c>
      <c r="G46" s="14">
        <v>5</v>
      </c>
      <c r="H46" s="14">
        <v>0</v>
      </c>
      <c r="I46" s="14">
        <v>0</v>
      </c>
      <c r="J46" s="14">
        <v>2</v>
      </c>
      <c r="K46" s="14">
        <v>25</v>
      </c>
      <c r="L46" s="14">
        <v>5</v>
      </c>
      <c r="M46" s="14">
        <v>6</v>
      </c>
      <c r="N46" s="15">
        <v>0</v>
      </c>
      <c r="O46" s="15">
        <v>0</v>
      </c>
      <c r="P46" s="15">
        <v>0</v>
      </c>
      <c r="Q46" s="15">
        <v>0</v>
      </c>
      <c r="R46" s="15"/>
    </row>
    <row r="47" spans="1:18" s="38" customFormat="1">
      <c r="A47" s="214" t="s">
        <v>44</v>
      </c>
      <c r="B47" s="214"/>
      <c r="C47" s="77"/>
      <c r="D47" s="42"/>
      <c r="E47" s="14"/>
      <c r="F47" s="14"/>
      <c r="G47" s="14"/>
      <c r="H47" s="14"/>
      <c r="I47" s="14"/>
      <c r="J47" s="14"/>
      <c r="K47" s="14"/>
      <c r="L47" s="14"/>
      <c r="M47" s="14"/>
      <c r="N47" s="15"/>
      <c r="O47" s="15"/>
      <c r="P47" s="15"/>
      <c r="Q47" s="15"/>
      <c r="R47" s="15"/>
    </row>
    <row r="48" spans="1:18" s="38" customFormat="1">
      <c r="A48" s="214" t="s">
        <v>5</v>
      </c>
      <c r="B48" s="214"/>
      <c r="C48" s="77"/>
      <c r="D48" s="42"/>
      <c r="E48" s="6">
        <f t="shared" ref="E48:Q48" si="8">SUM(E49:E61)</f>
        <v>9</v>
      </c>
      <c r="F48" s="6">
        <f t="shared" si="8"/>
        <v>4</v>
      </c>
      <c r="G48" s="6">
        <f t="shared" si="8"/>
        <v>31</v>
      </c>
      <c r="H48" s="6">
        <f t="shared" si="8"/>
        <v>4</v>
      </c>
      <c r="I48" s="6">
        <f t="shared" si="8"/>
        <v>3</v>
      </c>
      <c r="J48" s="6">
        <f t="shared" si="8"/>
        <v>72</v>
      </c>
      <c r="K48" s="6">
        <f t="shared" si="8"/>
        <v>229</v>
      </c>
      <c r="L48" s="6">
        <f t="shared" si="8"/>
        <v>77</v>
      </c>
      <c r="M48" s="6">
        <f t="shared" si="8"/>
        <v>1</v>
      </c>
      <c r="N48" s="6">
        <f t="shared" si="8"/>
        <v>0</v>
      </c>
      <c r="O48" s="6">
        <f t="shared" si="8"/>
        <v>35</v>
      </c>
      <c r="P48" s="6">
        <f t="shared" si="8"/>
        <v>1</v>
      </c>
      <c r="Q48" s="6">
        <f t="shared" si="8"/>
        <v>0</v>
      </c>
      <c r="R48" s="15"/>
    </row>
    <row r="49" spans="1:18" s="38" customFormat="1">
      <c r="A49" s="80"/>
      <c r="B49" s="80" t="s">
        <v>45</v>
      </c>
      <c r="C49" s="80"/>
      <c r="D49" s="42"/>
      <c r="E49" s="14">
        <v>1</v>
      </c>
      <c r="F49" s="14">
        <v>0</v>
      </c>
      <c r="G49" s="14">
        <v>1</v>
      </c>
      <c r="H49" s="14">
        <v>1</v>
      </c>
      <c r="I49" s="14">
        <v>0</v>
      </c>
      <c r="J49" s="14">
        <v>4</v>
      </c>
      <c r="K49" s="14">
        <v>4</v>
      </c>
      <c r="L49" s="14">
        <v>2</v>
      </c>
      <c r="M49" s="14">
        <v>0</v>
      </c>
      <c r="N49" s="15">
        <v>0</v>
      </c>
      <c r="O49" s="15">
        <v>9</v>
      </c>
      <c r="P49" s="15">
        <v>0</v>
      </c>
      <c r="Q49" s="15">
        <v>0</v>
      </c>
      <c r="R49" s="15"/>
    </row>
    <row r="50" spans="1:18" s="38" customFormat="1">
      <c r="A50" s="80"/>
      <c r="B50" s="80" t="s">
        <v>46</v>
      </c>
      <c r="C50" s="80"/>
      <c r="D50" s="42"/>
      <c r="E50" s="14">
        <v>0</v>
      </c>
      <c r="F50" s="14">
        <v>0</v>
      </c>
      <c r="G50" s="14">
        <v>0</v>
      </c>
      <c r="H50" s="14">
        <v>0</v>
      </c>
      <c r="I50" s="14">
        <v>0</v>
      </c>
      <c r="J50" s="14">
        <v>0</v>
      </c>
      <c r="K50" s="14">
        <v>21</v>
      </c>
      <c r="L50" s="14">
        <v>0</v>
      </c>
      <c r="M50" s="14">
        <v>0</v>
      </c>
      <c r="N50" s="15">
        <v>0</v>
      </c>
      <c r="O50" s="15">
        <v>0</v>
      </c>
      <c r="P50" s="15">
        <v>0</v>
      </c>
      <c r="Q50" s="15">
        <v>0</v>
      </c>
      <c r="R50" s="15"/>
    </row>
    <row r="51" spans="1:18" s="38" customFormat="1">
      <c r="A51" s="80"/>
      <c r="B51" s="80" t="s">
        <v>47</v>
      </c>
      <c r="C51" s="80"/>
      <c r="D51" s="42"/>
      <c r="E51" s="14">
        <v>1</v>
      </c>
      <c r="F51" s="14">
        <v>0</v>
      </c>
      <c r="G51" s="14">
        <v>10</v>
      </c>
      <c r="H51" s="14">
        <v>0</v>
      </c>
      <c r="I51" s="14">
        <v>0</v>
      </c>
      <c r="J51" s="14">
        <v>35</v>
      </c>
      <c r="K51" s="14">
        <v>0</v>
      </c>
      <c r="L51" s="14">
        <v>12</v>
      </c>
      <c r="M51" s="14">
        <v>0</v>
      </c>
      <c r="N51" s="15">
        <v>0</v>
      </c>
      <c r="O51" s="15">
        <v>0</v>
      </c>
      <c r="P51" s="15">
        <v>0</v>
      </c>
      <c r="Q51" s="15">
        <v>0</v>
      </c>
      <c r="R51" s="15"/>
    </row>
    <row r="52" spans="1:18" s="38" customFormat="1">
      <c r="A52" s="80"/>
      <c r="B52" s="80" t="s">
        <v>48</v>
      </c>
      <c r="C52" s="80"/>
      <c r="D52" s="42"/>
      <c r="E52" s="14">
        <v>1</v>
      </c>
      <c r="F52" s="14">
        <v>1</v>
      </c>
      <c r="G52" s="14">
        <v>1</v>
      </c>
      <c r="H52" s="14">
        <v>1</v>
      </c>
      <c r="I52" s="14">
        <v>1</v>
      </c>
      <c r="J52" s="14">
        <v>4</v>
      </c>
      <c r="K52" s="14">
        <v>25</v>
      </c>
      <c r="L52" s="14">
        <v>22</v>
      </c>
      <c r="M52" s="14">
        <v>0</v>
      </c>
      <c r="N52" s="15">
        <v>0</v>
      </c>
      <c r="O52" s="15">
        <v>0</v>
      </c>
      <c r="P52" s="15">
        <v>0</v>
      </c>
      <c r="Q52" s="15">
        <v>0</v>
      </c>
      <c r="R52" s="15"/>
    </row>
    <row r="53" spans="1:18" s="38" customFormat="1">
      <c r="A53" s="80"/>
      <c r="B53" s="80" t="s">
        <v>49</v>
      </c>
      <c r="C53" s="80"/>
      <c r="D53" s="42"/>
      <c r="E53" s="14">
        <v>1</v>
      </c>
      <c r="F53" s="14">
        <v>1</v>
      </c>
      <c r="G53" s="14">
        <v>1</v>
      </c>
      <c r="H53" s="14">
        <v>1</v>
      </c>
      <c r="I53" s="14">
        <v>1</v>
      </c>
      <c r="J53" s="14">
        <v>1</v>
      </c>
      <c r="K53" s="14">
        <v>8</v>
      </c>
      <c r="L53" s="14">
        <v>6</v>
      </c>
      <c r="M53" s="14">
        <v>0</v>
      </c>
      <c r="N53" s="15">
        <v>0</v>
      </c>
      <c r="O53" s="15">
        <v>0</v>
      </c>
      <c r="P53" s="15">
        <v>0</v>
      </c>
      <c r="Q53" s="15">
        <v>0</v>
      </c>
      <c r="R53" s="15"/>
    </row>
    <row r="54" spans="1:18" s="38" customFormat="1">
      <c r="A54" s="80"/>
      <c r="B54" s="80" t="s">
        <v>50</v>
      </c>
      <c r="C54" s="80"/>
      <c r="D54" s="42"/>
      <c r="E54" s="14">
        <v>0</v>
      </c>
      <c r="F54" s="14">
        <v>0</v>
      </c>
      <c r="G54" s="14">
        <v>1</v>
      </c>
      <c r="H54" s="14">
        <v>0</v>
      </c>
      <c r="I54" s="14">
        <v>0</v>
      </c>
      <c r="J54" s="14">
        <v>3</v>
      </c>
      <c r="K54" s="14">
        <v>0</v>
      </c>
      <c r="L54" s="14">
        <v>0</v>
      </c>
      <c r="M54" s="14">
        <v>0</v>
      </c>
      <c r="N54" s="15">
        <v>0</v>
      </c>
      <c r="O54" s="15">
        <v>11</v>
      </c>
      <c r="P54" s="15">
        <v>1</v>
      </c>
      <c r="Q54" s="15">
        <v>0</v>
      </c>
      <c r="R54" s="15"/>
    </row>
    <row r="55" spans="1:18" s="38" customFormat="1">
      <c r="A55" s="80"/>
      <c r="B55" s="80" t="s">
        <v>51</v>
      </c>
      <c r="C55" s="80"/>
      <c r="D55" s="42"/>
      <c r="E55" s="14">
        <v>0</v>
      </c>
      <c r="F55" s="14">
        <v>0</v>
      </c>
      <c r="G55" s="14">
        <v>0</v>
      </c>
      <c r="H55" s="14">
        <v>0</v>
      </c>
      <c r="I55" s="14">
        <v>0</v>
      </c>
      <c r="J55" s="14">
        <v>0</v>
      </c>
      <c r="K55" s="14">
        <v>6</v>
      </c>
      <c r="L55" s="14">
        <v>3</v>
      </c>
      <c r="M55" s="14">
        <v>0</v>
      </c>
      <c r="N55" s="15">
        <v>0</v>
      </c>
      <c r="O55" s="15">
        <v>0</v>
      </c>
      <c r="P55" s="15">
        <v>0</v>
      </c>
      <c r="Q55" s="15">
        <v>0</v>
      </c>
      <c r="R55" s="15"/>
    </row>
    <row r="56" spans="1:18" s="38" customFormat="1">
      <c r="A56" s="80"/>
      <c r="B56" s="80" t="s">
        <v>52</v>
      </c>
      <c r="C56" s="80"/>
      <c r="D56" s="42"/>
      <c r="E56" s="14">
        <v>0</v>
      </c>
      <c r="F56" s="14">
        <v>0</v>
      </c>
      <c r="G56" s="14">
        <v>1</v>
      </c>
      <c r="H56" s="14">
        <v>0</v>
      </c>
      <c r="I56" s="14">
        <v>0</v>
      </c>
      <c r="J56" s="14">
        <v>0</v>
      </c>
      <c r="K56" s="14">
        <v>21</v>
      </c>
      <c r="L56" s="14">
        <v>0</v>
      </c>
      <c r="M56" s="14">
        <v>0</v>
      </c>
      <c r="N56" s="15">
        <v>0</v>
      </c>
      <c r="O56" s="15">
        <v>0</v>
      </c>
      <c r="P56" s="15">
        <v>0</v>
      </c>
      <c r="Q56" s="15">
        <v>0</v>
      </c>
      <c r="R56" s="15"/>
    </row>
    <row r="57" spans="1:18" s="38" customFormat="1">
      <c r="A57" s="80"/>
      <c r="B57" s="80" t="s">
        <v>53</v>
      </c>
      <c r="C57" s="80"/>
      <c r="D57" s="42"/>
      <c r="E57" s="14">
        <v>1</v>
      </c>
      <c r="F57" s="14">
        <v>1</v>
      </c>
      <c r="G57" s="14">
        <v>1</v>
      </c>
      <c r="H57" s="14">
        <v>0</v>
      </c>
      <c r="I57" s="14">
        <v>0</v>
      </c>
      <c r="J57" s="14">
        <v>3</v>
      </c>
      <c r="K57" s="14">
        <v>135</v>
      </c>
      <c r="L57" s="14">
        <v>22</v>
      </c>
      <c r="M57" s="14">
        <v>0</v>
      </c>
      <c r="N57" s="15">
        <v>0</v>
      </c>
      <c r="O57" s="15">
        <v>0</v>
      </c>
      <c r="P57" s="15">
        <v>0</v>
      </c>
      <c r="Q57" s="15">
        <v>0</v>
      </c>
      <c r="R57" s="15"/>
    </row>
    <row r="58" spans="1:18" s="38" customFormat="1">
      <c r="A58" s="80"/>
      <c r="B58" s="80" t="s">
        <v>54</v>
      </c>
      <c r="C58" s="80"/>
      <c r="D58" s="42"/>
      <c r="E58" s="14">
        <v>1</v>
      </c>
      <c r="F58" s="14">
        <v>0</v>
      </c>
      <c r="G58" s="14">
        <v>1</v>
      </c>
      <c r="H58" s="14">
        <v>0</v>
      </c>
      <c r="I58" s="14">
        <v>0</v>
      </c>
      <c r="J58" s="14">
        <v>2</v>
      </c>
      <c r="K58" s="14">
        <v>7</v>
      </c>
      <c r="L58" s="14">
        <v>2</v>
      </c>
      <c r="M58" s="14">
        <v>0</v>
      </c>
      <c r="N58" s="15">
        <v>0</v>
      </c>
      <c r="O58" s="15">
        <v>0</v>
      </c>
      <c r="P58" s="15">
        <v>0</v>
      </c>
      <c r="Q58" s="15">
        <v>0</v>
      </c>
      <c r="R58" s="15"/>
    </row>
    <row r="59" spans="1:18" s="38" customFormat="1">
      <c r="A59" s="80"/>
      <c r="B59" s="80" t="s">
        <v>55</v>
      </c>
      <c r="C59" s="80"/>
      <c r="D59" s="42"/>
      <c r="E59" s="14">
        <v>1</v>
      </c>
      <c r="F59" s="14">
        <v>0</v>
      </c>
      <c r="G59" s="14">
        <v>3</v>
      </c>
      <c r="H59" s="14">
        <v>0</v>
      </c>
      <c r="I59" s="14">
        <v>0</v>
      </c>
      <c r="J59" s="14">
        <v>14</v>
      </c>
      <c r="K59" s="14">
        <v>0</v>
      </c>
      <c r="L59" s="14">
        <v>3</v>
      </c>
      <c r="M59" s="14">
        <v>0</v>
      </c>
      <c r="N59" s="15">
        <v>0</v>
      </c>
      <c r="O59" s="15">
        <v>8</v>
      </c>
      <c r="P59" s="15">
        <v>0</v>
      </c>
      <c r="Q59" s="15">
        <v>0</v>
      </c>
      <c r="R59" s="15"/>
    </row>
    <row r="60" spans="1:18" s="38" customFormat="1">
      <c r="A60" s="80"/>
      <c r="B60" s="80" t="s">
        <v>56</v>
      </c>
      <c r="C60" s="80"/>
      <c r="D60" s="42"/>
      <c r="E60" s="14">
        <v>1</v>
      </c>
      <c r="F60" s="14">
        <v>1</v>
      </c>
      <c r="G60" s="14">
        <v>1</v>
      </c>
      <c r="H60" s="14">
        <v>1</v>
      </c>
      <c r="I60" s="14">
        <v>1</v>
      </c>
      <c r="J60" s="14">
        <v>2</v>
      </c>
      <c r="K60" s="14">
        <v>2</v>
      </c>
      <c r="L60" s="14">
        <v>2</v>
      </c>
      <c r="M60" s="14">
        <v>0</v>
      </c>
      <c r="N60" s="15">
        <v>0</v>
      </c>
      <c r="O60" s="15">
        <v>0</v>
      </c>
      <c r="P60" s="15">
        <v>0</v>
      </c>
      <c r="Q60" s="15">
        <v>0</v>
      </c>
      <c r="R60" s="15"/>
    </row>
    <row r="61" spans="1:18" s="38" customFormat="1">
      <c r="A61" s="80"/>
      <c r="B61" s="80" t="s">
        <v>57</v>
      </c>
      <c r="C61" s="80"/>
      <c r="D61" s="42"/>
      <c r="E61" s="14">
        <v>1</v>
      </c>
      <c r="F61" s="14">
        <v>0</v>
      </c>
      <c r="G61" s="14">
        <v>10</v>
      </c>
      <c r="H61" s="14">
        <v>0</v>
      </c>
      <c r="I61" s="14">
        <v>0</v>
      </c>
      <c r="J61" s="14">
        <v>4</v>
      </c>
      <c r="K61" s="14">
        <v>0</v>
      </c>
      <c r="L61" s="14">
        <v>3</v>
      </c>
      <c r="M61" s="14">
        <v>1</v>
      </c>
      <c r="N61" s="15">
        <v>0</v>
      </c>
      <c r="O61" s="15">
        <v>7</v>
      </c>
      <c r="P61" s="15">
        <v>0</v>
      </c>
      <c r="Q61" s="15">
        <v>0</v>
      </c>
      <c r="R61" s="15"/>
    </row>
    <row r="62" spans="1:18" s="38" customFormat="1">
      <c r="A62" s="214" t="s">
        <v>58</v>
      </c>
      <c r="B62" s="214"/>
      <c r="C62" s="77"/>
      <c r="D62" s="42"/>
      <c r="E62" s="14"/>
      <c r="F62" s="14"/>
      <c r="G62" s="14"/>
      <c r="H62" s="14"/>
      <c r="I62" s="14"/>
      <c r="J62" s="14"/>
      <c r="K62" s="14"/>
      <c r="L62" s="14"/>
      <c r="M62" s="14"/>
      <c r="N62" s="15"/>
      <c r="O62" s="15"/>
      <c r="P62" s="15"/>
      <c r="Q62" s="15"/>
      <c r="R62" s="15"/>
    </row>
    <row r="63" spans="1:18" s="38" customFormat="1">
      <c r="A63" s="214" t="s">
        <v>5</v>
      </c>
      <c r="B63" s="214"/>
      <c r="C63" s="77"/>
      <c r="D63" s="42"/>
      <c r="E63" s="6">
        <f t="shared" ref="E63:Q63" si="9">SUM(E64:E72)</f>
        <v>6</v>
      </c>
      <c r="F63" s="6">
        <f t="shared" si="9"/>
        <v>6</v>
      </c>
      <c r="G63" s="6">
        <f t="shared" si="9"/>
        <v>7</v>
      </c>
      <c r="H63" s="6">
        <f t="shared" si="9"/>
        <v>6</v>
      </c>
      <c r="I63" s="6">
        <f t="shared" si="9"/>
        <v>5</v>
      </c>
      <c r="J63" s="6">
        <f t="shared" si="9"/>
        <v>66</v>
      </c>
      <c r="K63" s="6">
        <f t="shared" si="9"/>
        <v>38</v>
      </c>
      <c r="L63" s="6">
        <f t="shared" si="9"/>
        <v>61</v>
      </c>
      <c r="M63" s="6">
        <f t="shared" si="9"/>
        <v>12</v>
      </c>
      <c r="N63" s="6">
        <f t="shared" si="9"/>
        <v>0</v>
      </c>
      <c r="O63" s="6">
        <f t="shared" si="9"/>
        <v>23</v>
      </c>
      <c r="P63" s="6">
        <f t="shared" si="9"/>
        <v>0</v>
      </c>
      <c r="Q63" s="6">
        <f t="shared" si="9"/>
        <v>0</v>
      </c>
      <c r="R63" s="15"/>
    </row>
    <row r="64" spans="1:18" s="38" customFormat="1">
      <c r="A64" s="80"/>
      <c r="B64" s="80" t="s">
        <v>59</v>
      </c>
      <c r="C64" s="80"/>
      <c r="D64" s="42"/>
      <c r="E64" s="14">
        <v>1</v>
      </c>
      <c r="F64" s="14">
        <v>1</v>
      </c>
      <c r="G64" s="14">
        <v>1</v>
      </c>
      <c r="H64" s="14">
        <v>1</v>
      </c>
      <c r="I64" s="14">
        <v>1</v>
      </c>
      <c r="J64" s="14">
        <v>2</v>
      </c>
      <c r="K64" s="14">
        <v>18</v>
      </c>
      <c r="L64" s="14">
        <v>0</v>
      </c>
      <c r="M64" s="14">
        <v>0</v>
      </c>
      <c r="N64" s="15">
        <v>0</v>
      </c>
      <c r="O64" s="15">
        <v>0</v>
      </c>
      <c r="P64" s="15">
        <v>0</v>
      </c>
      <c r="Q64" s="15">
        <v>0</v>
      </c>
      <c r="R64" s="15"/>
    </row>
    <row r="65" spans="1:18" s="38" customFormat="1">
      <c r="A65" s="80"/>
      <c r="B65" s="80" t="s">
        <v>60</v>
      </c>
      <c r="C65" s="80"/>
      <c r="D65" s="42"/>
      <c r="E65" s="14">
        <v>1</v>
      </c>
      <c r="F65" s="14">
        <v>1</v>
      </c>
      <c r="G65" s="14">
        <v>1</v>
      </c>
      <c r="H65" s="14">
        <v>1</v>
      </c>
      <c r="I65" s="14">
        <v>1</v>
      </c>
      <c r="J65" s="14">
        <v>3</v>
      </c>
      <c r="K65" s="14">
        <v>2</v>
      </c>
      <c r="L65" s="14">
        <v>1</v>
      </c>
      <c r="M65" s="14">
        <v>3</v>
      </c>
      <c r="N65" s="15">
        <v>0</v>
      </c>
      <c r="O65" s="15">
        <v>2</v>
      </c>
      <c r="P65" s="15">
        <v>0</v>
      </c>
      <c r="Q65" s="15">
        <v>0</v>
      </c>
      <c r="R65" s="15"/>
    </row>
    <row r="66" spans="1:18" s="38" customFormat="1">
      <c r="A66" s="80"/>
      <c r="B66" s="80" t="s">
        <v>61</v>
      </c>
      <c r="C66" s="80"/>
      <c r="D66" s="42"/>
      <c r="E66" s="14">
        <v>1</v>
      </c>
      <c r="F66" s="14">
        <v>1</v>
      </c>
      <c r="G66" s="14">
        <v>1</v>
      </c>
      <c r="H66" s="14">
        <v>1</v>
      </c>
      <c r="I66" s="14">
        <v>0</v>
      </c>
      <c r="J66" s="14">
        <v>12</v>
      </c>
      <c r="K66" s="14">
        <v>0</v>
      </c>
      <c r="L66" s="14">
        <v>0</v>
      </c>
      <c r="M66" s="14">
        <v>0</v>
      </c>
      <c r="N66" s="15">
        <v>0</v>
      </c>
      <c r="O66" s="15">
        <v>0</v>
      </c>
      <c r="P66" s="15">
        <v>0</v>
      </c>
      <c r="Q66" s="15">
        <v>0</v>
      </c>
      <c r="R66" s="15"/>
    </row>
    <row r="67" spans="1:18" s="38" customFormat="1">
      <c r="A67" s="80"/>
      <c r="B67" s="80" t="s">
        <v>62</v>
      </c>
      <c r="C67" s="80"/>
      <c r="D67" s="42"/>
      <c r="E67" s="14">
        <v>1</v>
      </c>
      <c r="F67" s="14">
        <v>1</v>
      </c>
      <c r="G67" s="14">
        <v>1</v>
      </c>
      <c r="H67" s="14">
        <v>1</v>
      </c>
      <c r="I67" s="14">
        <v>1</v>
      </c>
      <c r="J67" s="14">
        <v>4</v>
      </c>
      <c r="K67" s="14">
        <v>3</v>
      </c>
      <c r="L67" s="14">
        <v>0</v>
      </c>
      <c r="M67" s="14">
        <v>1</v>
      </c>
      <c r="N67" s="15">
        <v>0</v>
      </c>
      <c r="O67" s="15">
        <v>0</v>
      </c>
      <c r="P67" s="15">
        <v>0</v>
      </c>
      <c r="Q67" s="15">
        <v>0</v>
      </c>
      <c r="R67" s="15"/>
    </row>
    <row r="68" spans="1:18" s="38" customFormat="1">
      <c r="A68" s="80"/>
      <c r="B68" s="80" t="s">
        <v>63</v>
      </c>
      <c r="C68" s="80"/>
      <c r="D68" s="42"/>
      <c r="E68" s="14">
        <v>0</v>
      </c>
      <c r="F68" s="14">
        <v>0</v>
      </c>
      <c r="G68" s="14">
        <v>0</v>
      </c>
      <c r="H68" s="14">
        <v>0</v>
      </c>
      <c r="I68" s="14">
        <v>0</v>
      </c>
      <c r="J68" s="14">
        <v>2</v>
      </c>
      <c r="K68" s="14">
        <v>0</v>
      </c>
      <c r="L68" s="14">
        <v>0</v>
      </c>
      <c r="M68" s="14">
        <v>0</v>
      </c>
      <c r="N68" s="15">
        <v>0</v>
      </c>
      <c r="O68" s="15">
        <v>0</v>
      </c>
      <c r="P68" s="15">
        <v>0</v>
      </c>
      <c r="Q68" s="15">
        <v>0</v>
      </c>
      <c r="R68" s="15"/>
    </row>
    <row r="69" spans="1:18" s="38" customFormat="1">
      <c r="A69" s="80"/>
      <c r="B69" s="80" t="s">
        <v>64</v>
      </c>
      <c r="C69" s="80"/>
      <c r="D69" s="42"/>
      <c r="E69" s="14">
        <v>1</v>
      </c>
      <c r="F69" s="14">
        <v>1</v>
      </c>
      <c r="G69" s="14">
        <v>1</v>
      </c>
      <c r="H69" s="14">
        <v>1</v>
      </c>
      <c r="I69" s="14">
        <v>1</v>
      </c>
      <c r="J69" s="14">
        <v>30</v>
      </c>
      <c r="K69" s="14">
        <v>0</v>
      </c>
      <c r="L69" s="14">
        <v>0</v>
      </c>
      <c r="M69" s="14">
        <v>2</v>
      </c>
      <c r="N69" s="15">
        <v>0</v>
      </c>
      <c r="O69" s="15">
        <v>2</v>
      </c>
      <c r="P69" s="15">
        <v>0</v>
      </c>
      <c r="Q69" s="15">
        <v>0</v>
      </c>
      <c r="R69" s="15"/>
    </row>
    <row r="70" spans="1:18" s="38" customFormat="1">
      <c r="A70" s="80"/>
      <c r="B70" s="80" t="s">
        <v>65</v>
      </c>
      <c r="C70" s="80"/>
      <c r="D70" s="42"/>
      <c r="E70" s="14">
        <v>1</v>
      </c>
      <c r="F70" s="14">
        <v>1</v>
      </c>
      <c r="G70" s="14">
        <v>1</v>
      </c>
      <c r="H70" s="14">
        <v>1</v>
      </c>
      <c r="I70" s="14">
        <v>1</v>
      </c>
      <c r="J70" s="14">
        <v>5</v>
      </c>
      <c r="K70" s="14">
        <v>15</v>
      </c>
      <c r="L70" s="14">
        <v>6</v>
      </c>
      <c r="M70" s="14">
        <v>6</v>
      </c>
      <c r="N70" s="15">
        <v>0</v>
      </c>
      <c r="O70" s="15">
        <v>19</v>
      </c>
      <c r="P70" s="15">
        <v>0</v>
      </c>
      <c r="Q70" s="15">
        <v>0</v>
      </c>
      <c r="R70" s="15"/>
    </row>
    <row r="71" spans="1:18" s="38" customFormat="1">
      <c r="A71" s="80"/>
      <c r="B71" s="80" t="s">
        <v>66</v>
      </c>
      <c r="C71" s="80"/>
      <c r="D71" s="42"/>
      <c r="E71" s="14">
        <v>0</v>
      </c>
      <c r="F71" s="14">
        <v>0</v>
      </c>
      <c r="G71" s="14">
        <v>0</v>
      </c>
      <c r="H71" s="14">
        <v>0</v>
      </c>
      <c r="I71" s="14">
        <v>0</v>
      </c>
      <c r="J71" s="14">
        <v>3</v>
      </c>
      <c r="K71" s="14">
        <v>0</v>
      </c>
      <c r="L71" s="14">
        <v>26</v>
      </c>
      <c r="M71" s="14">
        <v>0</v>
      </c>
      <c r="N71" s="15">
        <v>0</v>
      </c>
      <c r="O71" s="15">
        <v>0</v>
      </c>
      <c r="P71" s="15">
        <v>0</v>
      </c>
      <c r="Q71" s="15">
        <v>0</v>
      </c>
      <c r="R71" s="15"/>
    </row>
    <row r="72" spans="1:18" s="38" customFormat="1">
      <c r="A72" s="80"/>
      <c r="B72" s="80" t="s">
        <v>67</v>
      </c>
      <c r="C72" s="80"/>
      <c r="D72" s="42"/>
      <c r="E72" s="14">
        <v>0</v>
      </c>
      <c r="F72" s="14">
        <v>0</v>
      </c>
      <c r="G72" s="14">
        <v>1</v>
      </c>
      <c r="H72" s="14">
        <v>0</v>
      </c>
      <c r="I72" s="14">
        <v>0</v>
      </c>
      <c r="J72" s="14">
        <v>5</v>
      </c>
      <c r="K72" s="14">
        <v>0</v>
      </c>
      <c r="L72" s="14">
        <v>28</v>
      </c>
      <c r="M72" s="14">
        <v>0</v>
      </c>
      <c r="N72" s="15">
        <v>0</v>
      </c>
      <c r="O72" s="15">
        <v>0</v>
      </c>
      <c r="P72" s="15">
        <v>0</v>
      </c>
      <c r="Q72" s="15">
        <v>0</v>
      </c>
      <c r="R72" s="15"/>
    </row>
    <row r="73" spans="1:18" s="38" customFormat="1">
      <c r="A73" s="214" t="s">
        <v>68</v>
      </c>
      <c r="B73" s="214"/>
      <c r="C73" s="77"/>
      <c r="D73" s="42"/>
      <c r="E73" s="14"/>
      <c r="F73" s="14"/>
      <c r="G73" s="14"/>
      <c r="H73" s="14"/>
      <c r="I73" s="14"/>
      <c r="J73" s="14"/>
      <c r="K73" s="14"/>
      <c r="L73" s="14"/>
      <c r="M73" s="14"/>
      <c r="N73" s="15"/>
      <c r="O73" s="15"/>
      <c r="P73" s="15"/>
      <c r="Q73" s="15"/>
      <c r="R73" s="15"/>
    </row>
    <row r="74" spans="1:18" s="38" customFormat="1">
      <c r="A74" s="214" t="s">
        <v>5</v>
      </c>
      <c r="B74" s="214"/>
      <c r="C74" s="77"/>
      <c r="D74" s="42"/>
      <c r="E74" s="6">
        <f t="shared" ref="E74:Q74" si="10">SUM(E75:E96)</f>
        <v>16</v>
      </c>
      <c r="F74" s="6">
        <f t="shared" si="10"/>
        <v>11</v>
      </c>
      <c r="G74" s="6">
        <f t="shared" si="10"/>
        <v>54</v>
      </c>
      <c r="H74" s="6">
        <f t="shared" si="10"/>
        <v>7</v>
      </c>
      <c r="I74" s="6">
        <f t="shared" si="10"/>
        <v>9</v>
      </c>
      <c r="J74" s="6">
        <f t="shared" si="10"/>
        <v>124</v>
      </c>
      <c r="K74" s="6">
        <f t="shared" si="10"/>
        <v>605</v>
      </c>
      <c r="L74" s="6">
        <f t="shared" si="10"/>
        <v>304</v>
      </c>
      <c r="M74" s="6">
        <f t="shared" si="10"/>
        <v>79</v>
      </c>
      <c r="N74" s="6">
        <f t="shared" si="10"/>
        <v>11</v>
      </c>
      <c r="O74" s="6">
        <f t="shared" si="10"/>
        <v>70</v>
      </c>
      <c r="P74" s="6">
        <f t="shared" si="10"/>
        <v>0</v>
      </c>
      <c r="Q74" s="6">
        <f t="shared" si="10"/>
        <v>0</v>
      </c>
      <c r="R74" s="15"/>
    </row>
    <row r="75" spans="1:18" s="38" customFormat="1">
      <c r="A75" s="80"/>
      <c r="B75" s="80" t="s">
        <v>69</v>
      </c>
      <c r="C75" s="80"/>
      <c r="D75" s="42"/>
      <c r="E75" s="14">
        <v>1</v>
      </c>
      <c r="F75" s="14">
        <v>0</v>
      </c>
      <c r="G75" s="14">
        <v>1</v>
      </c>
      <c r="H75" s="14">
        <v>0</v>
      </c>
      <c r="I75" s="14">
        <v>0</v>
      </c>
      <c r="J75" s="14">
        <v>2</v>
      </c>
      <c r="K75" s="14">
        <v>15</v>
      </c>
      <c r="L75" s="14">
        <v>3</v>
      </c>
      <c r="M75" s="14">
        <v>1</v>
      </c>
      <c r="N75" s="15">
        <v>0</v>
      </c>
      <c r="O75" s="15">
        <v>2</v>
      </c>
      <c r="P75" s="15">
        <v>0</v>
      </c>
      <c r="Q75" s="15">
        <v>0</v>
      </c>
      <c r="R75" s="15"/>
    </row>
    <row r="76" spans="1:18" s="38" customFormat="1">
      <c r="A76" s="80"/>
      <c r="B76" s="80" t="s">
        <v>70</v>
      </c>
      <c r="C76" s="80"/>
      <c r="D76" s="42"/>
      <c r="E76" s="14">
        <v>1</v>
      </c>
      <c r="F76" s="14">
        <v>1</v>
      </c>
      <c r="G76" s="14">
        <v>1</v>
      </c>
      <c r="H76" s="14">
        <v>1</v>
      </c>
      <c r="I76" s="14">
        <v>1</v>
      </c>
      <c r="J76" s="14">
        <v>2</v>
      </c>
      <c r="K76" s="14">
        <v>0</v>
      </c>
      <c r="L76" s="14">
        <v>31</v>
      </c>
      <c r="M76" s="14">
        <v>0</v>
      </c>
      <c r="N76" s="15">
        <v>0</v>
      </c>
      <c r="O76" s="15">
        <v>0</v>
      </c>
      <c r="P76" s="15">
        <v>0</v>
      </c>
      <c r="Q76" s="15">
        <v>0</v>
      </c>
      <c r="R76" s="15"/>
    </row>
    <row r="77" spans="1:18" s="38" customFormat="1">
      <c r="A77" s="80"/>
      <c r="B77" s="80" t="s">
        <v>71</v>
      </c>
      <c r="C77" s="80"/>
      <c r="D77" s="42"/>
      <c r="E77" s="14">
        <v>0</v>
      </c>
      <c r="F77" s="14">
        <v>0</v>
      </c>
      <c r="G77" s="14">
        <v>1</v>
      </c>
      <c r="H77" s="14">
        <v>0</v>
      </c>
      <c r="I77" s="14">
        <v>0</v>
      </c>
      <c r="J77" s="14">
        <v>1</v>
      </c>
      <c r="K77" s="14">
        <v>50</v>
      </c>
      <c r="L77" s="14">
        <v>4</v>
      </c>
      <c r="M77" s="14">
        <v>0</v>
      </c>
      <c r="N77" s="15">
        <v>0</v>
      </c>
      <c r="O77" s="15">
        <v>0</v>
      </c>
      <c r="P77" s="15">
        <v>0</v>
      </c>
      <c r="Q77" s="15">
        <v>0</v>
      </c>
      <c r="R77" s="15"/>
    </row>
    <row r="78" spans="1:18" s="38" customFormat="1">
      <c r="A78" s="80"/>
      <c r="B78" s="80" t="s">
        <v>72</v>
      </c>
      <c r="C78" s="80"/>
      <c r="D78" s="42"/>
      <c r="E78" s="14">
        <v>1</v>
      </c>
      <c r="F78" s="14">
        <v>1</v>
      </c>
      <c r="G78" s="14">
        <v>1</v>
      </c>
      <c r="H78" s="14">
        <v>0</v>
      </c>
      <c r="I78" s="14">
        <v>1</v>
      </c>
      <c r="J78" s="14">
        <v>5</v>
      </c>
      <c r="K78" s="14">
        <v>22</v>
      </c>
      <c r="L78" s="14">
        <v>3</v>
      </c>
      <c r="M78" s="14">
        <v>2</v>
      </c>
      <c r="N78" s="15">
        <v>1</v>
      </c>
      <c r="O78" s="15">
        <v>1</v>
      </c>
      <c r="P78" s="15">
        <v>0</v>
      </c>
      <c r="Q78" s="15">
        <v>0</v>
      </c>
      <c r="R78" s="15"/>
    </row>
    <row r="79" spans="1:18" s="38" customFormat="1">
      <c r="A79" s="80"/>
      <c r="B79" s="80" t="s">
        <v>73</v>
      </c>
      <c r="C79" s="80"/>
      <c r="D79" s="42"/>
      <c r="E79" s="14">
        <v>1</v>
      </c>
      <c r="F79" s="14">
        <v>1</v>
      </c>
      <c r="G79" s="14">
        <v>1</v>
      </c>
      <c r="H79" s="14">
        <v>0</v>
      </c>
      <c r="I79" s="14">
        <v>0</v>
      </c>
      <c r="J79" s="14">
        <v>1</v>
      </c>
      <c r="K79" s="14">
        <v>36</v>
      </c>
      <c r="L79" s="14">
        <v>23</v>
      </c>
      <c r="M79" s="14">
        <v>6</v>
      </c>
      <c r="N79" s="15">
        <v>3</v>
      </c>
      <c r="O79" s="15">
        <v>0</v>
      </c>
      <c r="P79" s="15">
        <v>0</v>
      </c>
      <c r="Q79" s="15">
        <v>0</v>
      </c>
      <c r="R79" s="15"/>
    </row>
    <row r="80" spans="1:18" s="38" customFormat="1">
      <c r="A80" s="80"/>
      <c r="B80" s="80" t="s">
        <v>74</v>
      </c>
      <c r="C80" s="80"/>
      <c r="D80" s="42"/>
      <c r="E80" s="14">
        <v>1</v>
      </c>
      <c r="F80" s="14">
        <v>0</v>
      </c>
      <c r="G80" s="14">
        <v>1</v>
      </c>
      <c r="H80" s="14">
        <v>0</v>
      </c>
      <c r="I80" s="14">
        <v>0</v>
      </c>
      <c r="J80" s="14">
        <v>3</v>
      </c>
      <c r="K80" s="14">
        <v>50</v>
      </c>
      <c r="L80" s="14">
        <v>25</v>
      </c>
      <c r="M80" s="14">
        <v>0</v>
      </c>
      <c r="N80" s="15">
        <v>0</v>
      </c>
      <c r="O80" s="15">
        <v>2</v>
      </c>
      <c r="P80" s="15">
        <v>0</v>
      </c>
      <c r="Q80" s="15">
        <v>0</v>
      </c>
      <c r="R80" s="15"/>
    </row>
    <row r="81" spans="1:18" s="38" customFormat="1">
      <c r="A81" s="80"/>
      <c r="B81" s="80" t="s">
        <v>75</v>
      </c>
      <c r="C81" s="80"/>
      <c r="D81" s="42"/>
      <c r="E81" s="14">
        <v>0</v>
      </c>
      <c r="F81" s="14">
        <v>0</v>
      </c>
      <c r="G81" s="14">
        <v>1</v>
      </c>
      <c r="H81" s="14">
        <v>0</v>
      </c>
      <c r="I81" s="14">
        <v>0</v>
      </c>
      <c r="J81" s="14">
        <v>2</v>
      </c>
      <c r="K81" s="14">
        <v>2</v>
      </c>
      <c r="L81" s="14">
        <v>26</v>
      </c>
      <c r="M81" s="14">
        <v>0</v>
      </c>
      <c r="N81" s="15">
        <v>0</v>
      </c>
      <c r="O81" s="15">
        <v>2</v>
      </c>
      <c r="P81" s="15">
        <v>0</v>
      </c>
      <c r="Q81" s="15">
        <v>0</v>
      </c>
      <c r="R81" s="15"/>
    </row>
    <row r="82" spans="1:18" s="38" customFormat="1">
      <c r="A82" s="80"/>
      <c r="B82" s="80" t="s">
        <v>76</v>
      </c>
      <c r="C82" s="80"/>
      <c r="D82" s="42"/>
      <c r="E82" s="14">
        <v>1</v>
      </c>
      <c r="F82" s="14">
        <v>1</v>
      </c>
      <c r="G82" s="14">
        <v>1</v>
      </c>
      <c r="H82" s="14">
        <v>1</v>
      </c>
      <c r="I82" s="14">
        <v>1</v>
      </c>
      <c r="J82" s="14">
        <v>0</v>
      </c>
      <c r="K82" s="14">
        <v>15</v>
      </c>
      <c r="L82" s="14">
        <v>15</v>
      </c>
      <c r="M82" s="14">
        <v>0</v>
      </c>
      <c r="N82" s="15">
        <v>0</v>
      </c>
      <c r="O82" s="15">
        <v>0</v>
      </c>
      <c r="P82" s="15">
        <v>0</v>
      </c>
      <c r="Q82" s="15">
        <v>0</v>
      </c>
      <c r="R82" s="15"/>
    </row>
    <row r="83" spans="1:18" s="38" customFormat="1">
      <c r="A83" s="80"/>
      <c r="B83" s="80" t="s">
        <v>77</v>
      </c>
      <c r="C83" s="80"/>
      <c r="D83" s="42"/>
      <c r="E83" s="14">
        <v>1</v>
      </c>
      <c r="F83" s="14">
        <v>1</v>
      </c>
      <c r="G83" s="14">
        <v>1</v>
      </c>
      <c r="H83" s="14">
        <v>1</v>
      </c>
      <c r="I83" s="14">
        <v>1</v>
      </c>
      <c r="J83" s="14">
        <v>2</v>
      </c>
      <c r="K83" s="14">
        <v>3</v>
      </c>
      <c r="L83" s="14">
        <v>2</v>
      </c>
      <c r="M83" s="14">
        <v>0</v>
      </c>
      <c r="N83" s="15">
        <v>0</v>
      </c>
      <c r="O83" s="15">
        <v>0</v>
      </c>
      <c r="P83" s="15">
        <v>0</v>
      </c>
      <c r="Q83" s="15">
        <v>0</v>
      </c>
      <c r="R83" s="15"/>
    </row>
    <row r="84" spans="1:18" s="38" customFormat="1">
      <c r="A84" s="80"/>
      <c r="B84" s="80" t="s">
        <v>78</v>
      </c>
      <c r="C84" s="80"/>
      <c r="D84" s="42"/>
      <c r="E84" s="14">
        <v>1</v>
      </c>
      <c r="F84" s="14">
        <v>1</v>
      </c>
      <c r="G84" s="14">
        <v>1</v>
      </c>
      <c r="H84" s="14">
        <v>0</v>
      </c>
      <c r="I84" s="14">
        <v>1</v>
      </c>
      <c r="J84" s="14">
        <v>2</v>
      </c>
      <c r="K84" s="14">
        <v>1</v>
      </c>
      <c r="L84" s="14">
        <v>1</v>
      </c>
      <c r="M84" s="14">
        <v>0</v>
      </c>
      <c r="N84" s="15">
        <v>0</v>
      </c>
      <c r="O84" s="15">
        <v>1</v>
      </c>
      <c r="P84" s="15">
        <v>0</v>
      </c>
      <c r="Q84" s="15">
        <v>0</v>
      </c>
      <c r="R84" s="15"/>
    </row>
    <row r="85" spans="1:18" s="38" customFormat="1">
      <c r="A85" s="80"/>
      <c r="B85" s="80" t="s">
        <v>79</v>
      </c>
      <c r="C85" s="80"/>
      <c r="D85" s="42"/>
      <c r="E85" s="14">
        <v>1</v>
      </c>
      <c r="F85" s="14">
        <v>0</v>
      </c>
      <c r="G85" s="14">
        <v>1</v>
      </c>
      <c r="H85" s="14">
        <v>0</v>
      </c>
      <c r="I85" s="14">
        <v>0</v>
      </c>
      <c r="J85" s="14">
        <v>2</v>
      </c>
      <c r="K85" s="14">
        <v>29</v>
      </c>
      <c r="L85" s="14">
        <v>4</v>
      </c>
      <c r="M85" s="14">
        <v>2</v>
      </c>
      <c r="N85" s="15">
        <v>3</v>
      </c>
      <c r="O85" s="15">
        <v>0</v>
      </c>
      <c r="P85" s="15">
        <v>0</v>
      </c>
      <c r="Q85" s="15">
        <v>0</v>
      </c>
      <c r="R85" s="15"/>
    </row>
    <row r="86" spans="1:18" s="38" customFormat="1">
      <c r="A86" s="80"/>
      <c r="B86" s="80" t="s">
        <v>80</v>
      </c>
      <c r="C86" s="80"/>
      <c r="D86" s="42"/>
      <c r="E86" s="14">
        <v>1</v>
      </c>
      <c r="F86" s="14">
        <v>1</v>
      </c>
      <c r="G86" s="14">
        <v>0</v>
      </c>
      <c r="H86" s="14">
        <v>0</v>
      </c>
      <c r="I86" s="14">
        <v>0</v>
      </c>
      <c r="J86" s="14">
        <v>50</v>
      </c>
      <c r="K86" s="14">
        <v>0</v>
      </c>
      <c r="L86" s="14">
        <v>0</v>
      </c>
      <c r="M86" s="14">
        <v>50</v>
      </c>
      <c r="N86" s="15">
        <v>0</v>
      </c>
      <c r="O86" s="15">
        <v>50</v>
      </c>
      <c r="P86" s="15">
        <v>0</v>
      </c>
      <c r="Q86" s="15">
        <v>0</v>
      </c>
      <c r="R86" s="15"/>
    </row>
    <row r="87" spans="1:18" s="38" customFormat="1">
      <c r="A87" s="80"/>
      <c r="B87" s="80" t="s">
        <v>81</v>
      </c>
      <c r="C87" s="80"/>
      <c r="D87" s="42"/>
      <c r="E87" s="14">
        <v>1</v>
      </c>
      <c r="F87" s="14">
        <v>0</v>
      </c>
      <c r="G87" s="14">
        <v>1</v>
      </c>
      <c r="H87" s="14">
        <v>0</v>
      </c>
      <c r="I87" s="14">
        <v>0</v>
      </c>
      <c r="J87" s="14">
        <v>2</v>
      </c>
      <c r="K87" s="14">
        <v>22</v>
      </c>
      <c r="L87" s="14">
        <v>22</v>
      </c>
      <c r="M87" s="14">
        <v>2</v>
      </c>
      <c r="N87" s="15">
        <v>0</v>
      </c>
      <c r="O87" s="15">
        <v>2</v>
      </c>
      <c r="P87" s="15">
        <v>0</v>
      </c>
      <c r="Q87" s="15">
        <v>0</v>
      </c>
      <c r="R87" s="15"/>
    </row>
    <row r="88" spans="1:18" s="38" customFormat="1">
      <c r="A88" s="80"/>
      <c r="B88" s="80" t="s">
        <v>82</v>
      </c>
      <c r="C88" s="80"/>
      <c r="D88" s="42"/>
      <c r="E88" s="14">
        <v>1</v>
      </c>
      <c r="F88" s="14">
        <v>1</v>
      </c>
      <c r="G88" s="14">
        <v>1</v>
      </c>
      <c r="H88" s="14">
        <v>1</v>
      </c>
      <c r="I88" s="14">
        <v>1</v>
      </c>
      <c r="J88" s="14">
        <v>1</v>
      </c>
      <c r="K88" s="14">
        <v>0</v>
      </c>
      <c r="L88" s="14">
        <v>26</v>
      </c>
      <c r="M88" s="14">
        <v>0</v>
      </c>
      <c r="N88" s="15">
        <v>0</v>
      </c>
      <c r="O88" s="15">
        <v>0</v>
      </c>
      <c r="P88" s="15">
        <v>0</v>
      </c>
      <c r="Q88" s="15">
        <v>0</v>
      </c>
      <c r="R88" s="15"/>
    </row>
    <row r="89" spans="1:18" s="38" customFormat="1">
      <c r="A89" s="80"/>
      <c r="B89" s="80" t="s">
        <v>83</v>
      </c>
      <c r="C89" s="80"/>
      <c r="D89" s="42"/>
      <c r="E89" s="14">
        <v>0</v>
      </c>
      <c r="F89" s="14">
        <v>0</v>
      </c>
      <c r="G89" s="14">
        <v>3</v>
      </c>
      <c r="H89" s="14">
        <v>0</v>
      </c>
      <c r="I89" s="14">
        <v>0</v>
      </c>
      <c r="J89" s="14">
        <v>3</v>
      </c>
      <c r="K89" s="14">
        <v>50</v>
      </c>
      <c r="L89" s="14">
        <v>17</v>
      </c>
      <c r="M89" s="14">
        <v>2</v>
      </c>
      <c r="N89" s="15">
        <v>0</v>
      </c>
      <c r="O89" s="15">
        <v>0</v>
      </c>
      <c r="P89" s="15">
        <v>0</v>
      </c>
      <c r="Q89" s="15">
        <v>0</v>
      </c>
      <c r="R89" s="15"/>
    </row>
    <row r="90" spans="1:18" s="38" customFormat="1">
      <c r="A90" s="80"/>
      <c r="B90" s="80" t="s">
        <v>84</v>
      </c>
      <c r="C90" s="80"/>
      <c r="D90" s="42"/>
      <c r="E90" s="14">
        <v>1</v>
      </c>
      <c r="F90" s="14">
        <v>1</v>
      </c>
      <c r="G90" s="14">
        <v>1</v>
      </c>
      <c r="H90" s="14">
        <v>1</v>
      </c>
      <c r="I90" s="14">
        <v>1</v>
      </c>
      <c r="J90" s="14">
        <v>4</v>
      </c>
      <c r="K90" s="14">
        <v>48</v>
      </c>
      <c r="L90" s="14">
        <v>23</v>
      </c>
      <c r="M90" s="14">
        <v>0</v>
      </c>
      <c r="N90" s="15">
        <v>0</v>
      </c>
      <c r="O90" s="15">
        <v>6</v>
      </c>
      <c r="P90" s="15">
        <v>0</v>
      </c>
      <c r="Q90" s="15">
        <v>0</v>
      </c>
      <c r="R90" s="15"/>
    </row>
    <row r="91" spans="1:18" s="38" customFormat="1">
      <c r="A91" s="80"/>
      <c r="B91" s="80" t="s">
        <v>85</v>
      </c>
      <c r="C91" s="80"/>
      <c r="D91" s="42"/>
      <c r="E91" s="14">
        <v>1</v>
      </c>
      <c r="F91" s="14">
        <v>1</v>
      </c>
      <c r="G91" s="14">
        <v>1</v>
      </c>
      <c r="H91" s="14">
        <v>1</v>
      </c>
      <c r="I91" s="14">
        <v>1</v>
      </c>
      <c r="J91" s="14">
        <v>2</v>
      </c>
      <c r="K91" s="14">
        <v>0</v>
      </c>
      <c r="L91" s="14">
        <v>24</v>
      </c>
      <c r="M91" s="14">
        <v>4</v>
      </c>
      <c r="N91" s="15">
        <v>3</v>
      </c>
      <c r="O91" s="15">
        <v>0</v>
      </c>
      <c r="P91" s="15">
        <v>0</v>
      </c>
      <c r="Q91" s="15">
        <v>0</v>
      </c>
      <c r="R91" s="15"/>
    </row>
    <row r="92" spans="1:18" s="38" customFormat="1">
      <c r="A92" s="80"/>
      <c r="B92" s="80" t="s">
        <v>86</v>
      </c>
      <c r="C92" s="80"/>
      <c r="D92" s="42"/>
      <c r="E92" s="14">
        <v>0</v>
      </c>
      <c r="F92" s="14">
        <v>0</v>
      </c>
      <c r="G92" s="14">
        <v>1</v>
      </c>
      <c r="H92" s="14">
        <v>0</v>
      </c>
      <c r="I92" s="14">
        <v>0</v>
      </c>
      <c r="J92" s="14">
        <v>3</v>
      </c>
      <c r="K92" s="14">
        <v>20</v>
      </c>
      <c r="L92" s="14">
        <v>0</v>
      </c>
      <c r="M92" s="14">
        <v>0</v>
      </c>
      <c r="N92" s="15">
        <v>0</v>
      </c>
      <c r="O92" s="15">
        <v>0</v>
      </c>
      <c r="P92" s="15">
        <v>0</v>
      </c>
      <c r="Q92" s="15">
        <v>0</v>
      </c>
      <c r="R92" s="15"/>
    </row>
    <row r="93" spans="1:18" s="38" customFormat="1">
      <c r="A93" s="80"/>
      <c r="B93" s="80" t="s">
        <v>87</v>
      </c>
      <c r="C93" s="80"/>
      <c r="D93" s="42"/>
      <c r="E93" s="14">
        <v>1</v>
      </c>
      <c r="F93" s="14">
        <v>0</v>
      </c>
      <c r="G93" s="14">
        <v>1</v>
      </c>
      <c r="H93" s="14">
        <v>0</v>
      </c>
      <c r="I93" s="14">
        <v>0</v>
      </c>
      <c r="J93" s="14">
        <v>3</v>
      </c>
      <c r="K93" s="14">
        <v>135</v>
      </c>
      <c r="L93" s="14">
        <v>25</v>
      </c>
      <c r="M93" s="14">
        <v>5</v>
      </c>
      <c r="N93" s="15">
        <v>1</v>
      </c>
      <c r="O93" s="15">
        <v>2</v>
      </c>
      <c r="P93" s="15">
        <v>0</v>
      </c>
      <c r="Q93" s="15">
        <v>0</v>
      </c>
      <c r="R93" s="15"/>
    </row>
    <row r="94" spans="1:18" s="38" customFormat="1">
      <c r="A94" s="80"/>
      <c r="B94" s="80" t="s">
        <v>88</v>
      </c>
      <c r="C94" s="80"/>
      <c r="D94" s="42"/>
      <c r="E94" s="14">
        <v>1</v>
      </c>
      <c r="F94" s="14">
        <v>1</v>
      </c>
      <c r="G94" s="14">
        <v>1</v>
      </c>
      <c r="H94" s="14">
        <v>1</v>
      </c>
      <c r="I94" s="14">
        <v>1</v>
      </c>
      <c r="J94" s="14">
        <v>2</v>
      </c>
      <c r="K94" s="14">
        <v>15</v>
      </c>
      <c r="L94" s="14">
        <v>14</v>
      </c>
      <c r="M94" s="14">
        <v>3</v>
      </c>
      <c r="N94" s="15">
        <v>0</v>
      </c>
      <c r="O94" s="15">
        <v>0</v>
      </c>
      <c r="P94" s="15">
        <v>0</v>
      </c>
      <c r="Q94" s="15">
        <v>0</v>
      </c>
      <c r="R94" s="15"/>
    </row>
    <row r="95" spans="1:18" s="38" customFormat="1">
      <c r="A95" s="80"/>
      <c r="B95" s="80" t="s">
        <v>89</v>
      </c>
      <c r="C95" s="80"/>
      <c r="D95" s="42"/>
      <c r="E95" s="14">
        <v>0</v>
      </c>
      <c r="F95" s="14">
        <v>0</v>
      </c>
      <c r="G95" s="14">
        <v>11</v>
      </c>
      <c r="H95" s="14">
        <v>0</v>
      </c>
      <c r="I95" s="14">
        <v>0</v>
      </c>
      <c r="J95" s="14">
        <v>2</v>
      </c>
      <c r="K95" s="14">
        <v>28</v>
      </c>
      <c r="L95" s="14">
        <v>4</v>
      </c>
      <c r="M95" s="14">
        <v>2</v>
      </c>
      <c r="N95" s="15">
        <v>0</v>
      </c>
      <c r="O95" s="15">
        <v>0</v>
      </c>
      <c r="P95" s="15">
        <v>0</v>
      </c>
      <c r="Q95" s="15">
        <v>0</v>
      </c>
      <c r="R95" s="15"/>
    </row>
    <row r="96" spans="1:18" s="38" customFormat="1">
      <c r="A96" s="80"/>
      <c r="B96" s="80" t="s">
        <v>90</v>
      </c>
      <c r="C96" s="80"/>
      <c r="D96" s="42"/>
      <c r="E96" s="14">
        <v>0</v>
      </c>
      <c r="F96" s="14">
        <v>0</v>
      </c>
      <c r="G96" s="14">
        <v>22</v>
      </c>
      <c r="H96" s="14">
        <v>0</v>
      </c>
      <c r="I96" s="14">
        <v>0</v>
      </c>
      <c r="J96" s="14">
        <v>30</v>
      </c>
      <c r="K96" s="14">
        <v>64</v>
      </c>
      <c r="L96" s="14">
        <v>12</v>
      </c>
      <c r="M96" s="14">
        <v>0</v>
      </c>
      <c r="N96" s="15">
        <v>0</v>
      </c>
      <c r="O96" s="15">
        <v>2</v>
      </c>
      <c r="P96" s="15">
        <v>0</v>
      </c>
      <c r="Q96" s="15">
        <v>0</v>
      </c>
      <c r="R96" s="15"/>
    </row>
    <row r="97" spans="1:18" s="38" customFormat="1">
      <c r="A97" s="214" t="s">
        <v>91</v>
      </c>
      <c r="B97" s="214"/>
      <c r="C97" s="77"/>
      <c r="D97" s="42"/>
      <c r="E97" s="14"/>
      <c r="F97" s="14"/>
      <c r="G97" s="14"/>
      <c r="H97" s="14"/>
      <c r="I97" s="14"/>
      <c r="J97" s="14"/>
      <c r="K97" s="14"/>
      <c r="L97" s="14"/>
      <c r="M97" s="14"/>
      <c r="N97" s="15"/>
      <c r="O97" s="15"/>
      <c r="P97" s="15"/>
      <c r="Q97" s="15"/>
      <c r="R97" s="15"/>
    </row>
    <row r="98" spans="1:18" s="38" customFormat="1">
      <c r="A98" s="214" t="s">
        <v>5</v>
      </c>
      <c r="B98" s="214"/>
      <c r="C98" s="77"/>
      <c r="D98" s="42"/>
      <c r="E98" s="6">
        <f t="shared" ref="E98:Q98" si="11">SUM(E99:E102)</f>
        <v>5</v>
      </c>
      <c r="F98" s="6">
        <f t="shared" si="11"/>
        <v>3</v>
      </c>
      <c r="G98" s="6">
        <f t="shared" si="11"/>
        <v>10</v>
      </c>
      <c r="H98" s="6">
        <f t="shared" si="11"/>
        <v>2</v>
      </c>
      <c r="I98" s="6">
        <f t="shared" si="11"/>
        <v>2</v>
      </c>
      <c r="J98" s="6">
        <f t="shared" si="11"/>
        <v>11</v>
      </c>
      <c r="K98" s="6">
        <f t="shared" si="11"/>
        <v>80</v>
      </c>
      <c r="L98" s="6">
        <f t="shared" si="11"/>
        <v>71</v>
      </c>
      <c r="M98" s="6">
        <f t="shared" si="11"/>
        <v>0</v>
      </c>
      <c r="N98" s="6">
        <f t="shared" si="11"/>
        <v>0</v>
      </c>
      <c r="O98" s="6">
        <f t="shared" si="11"/>
        <v>2</v>
      </c>
      <c r="P98" s="6">
        <f t="shared" si="11"/>
        <v>0</v>
      </c>
      <c r="Q98" s="6">
        <f t="shared" si="11"/>
        <v>0</v>
      </c>
      <c r="R98" s="15"/>
    </row>
    <row r="99" spans="1:18" s="38" customFormat="1">
      <c r="A99" s="80"/>
      <c r="B99" s="80" t="s">
        <v>92</v>
      </c>
      <c r="C99" s="80"/>
      <c r="D99" s="42"/>
      <c r="E99" s="14">
        <v>2</v>
      </c>
      <c r="F99" s="14">
        <v>2</v>
      </c>
      <c r="G99" s="14">
        <v>6</v>
      </c>
      <c r="H99" s="14">
        <v>1</v>
      </c>
      <c r="I99" s="14">
        <v>1</v>
      </c>
      <c r="J99" s="14">
        <v>7</v>
      </c>
      <c r="K99" s="14">
        <v>13</v>
      </c>
      <c r="L99" s="14">
        <v>25</v>
      </c>
      <c r="M99" s="14">
        <v>0</v>
      </c>
      <c r="N99" s="15">
        <v>0</v>
      </c>
      <c r="O99" s="15">
        <v>0</v>
      </c>
      <c r="P99" s="15">
        <v>0</v>
      </c>
      <c r="Q99" s="15">
        <v>0</v>
      </c>
      <c r="R99" s="15"/>
    </row>
    <row r="100" spans="1:18" s="38" customFormat="1">
      <c r="A100" s="80"/>
      <c r="B100" s="80" t="s">
        <v>93</v>
      </c>
      <c r="C100" s="80"/>
      <c r="D100" s="42"/>
      <c r="E100" s="14">
        <v>1</v>
      </c>
      <c r="F100" s="14">
        <v>1</v>
      </c>
      <c r="G100" s="14">
        <v>1</v>
      </c>
      <c r="H100" s="14">
        <v>1</v>
      </c>
      <c r="I100" s="14">
        <v>1</v>
      </c>
      <c r="J100" s="14">
        <v>1</v>
      </c>
      <c r="K100" s="14">
        <v>27</v>
      </c>
      <c r="L100" s="14">
        <v>3</v>
      </c>
      <c r="M100" s="14">
        <v>0</v>
      </c>
      <c r="N100" s="15">
        <v>0</v>
      </c>
      <c r="O100" s="15">
        <v>1</v>
      </c>
      <c r="P100" s="15">
        <v>0</v>
      </c>
      <c r="Q100" s="15">
        <v>0</v>
      </c>
      <c r="R100" s="15"/>
    </row>
    <row r="101" spans="1:18" s="38" customFormat="1">
      <c r="A101" s="80"/>
      <c r="B101" s="80" t="s">
        <v>94</v>
      </c>
      <c r="C101" s="80"/>
      <c r="D101" s="42"/>
      <c r="E101" s="14">
        <v>1</v>
      </c>
      <c r="F101" s="14">
        <v>0</v>
      </c>
      <c r="G101" s="14">
        <v>1</v>
      </c>
      <c r="H101" s="14">
        <v>0</v>
      </c>
      <c r="I101" s="14">
        <v>0</v>
      </c>
      <c r="J101" s="14">
        <v>1</v>
      </c>
      <c r="K101" s="14">
        <v>0</v>
      </c>
      <c r="L101" s="14">
        <v>30</v>
      </c>
      <c r="M101" s="14">
        <v>0</v>
      </c>
      <c r="N101" s="15">
        <v>0</v>
      </c>
      <c r="O101" s="15">
        <v>0</v>
      </c>
      <c r="P101" s="15">
        <v>0</v>
      </c>
      <c r="Q101" s="15">
        <v>0</v>
      </c>
      <c r="R101" s="15"/>
    </row>
    <row r="102" spans="1:18" s="38" customFormat="1">
      <c r="A102" s="80"/>
      <c r="B102" s="80" t="s">
        <v>95</v>
      </c>
      <c r="C102" s="80"/>
      <c r="D102" s="42"/>
      <c r="E102" s="14">
        <v>1</v>
      </c>
      <c r="F102" s="14">
        <v>0</v>
      </c>
      <c r="G102" s="14">
        <v>2</v>
      </c>
      <c r="H102" s="14">
        <v>0</v>
      </c>
      <c r="I102" s="14">
        <v>0</v>
      </c>
      <c r="J102" s="14">
        <v>2</v>
      </c>
      <c r="K102" s="14">
        <v>40</v>
      </c>
      <c r="L102" s="14">
        <v>13</v>
      </c>
      <c r="M102" s="14">
        <v>0</v>
      </c>
      <c r="N102" s="15">
        <v>0</v>
      </c>
      <c r="O102" s="15">
        <v>1</v>
      </c>
      <c r="P102" s="15">
        <v>0</v>
      </c>
      <c r="Q102" s="15">
        <v>0</v>
      </c>
      <c r="R102" s="15"/>
    </row>
    <row r="103" spans="1:18" s="38" customFormat="1">
      <c r="A103" s="214" t="s">
        <v>96</v>
      </c>
      <c r="B103" s="214"/>
      <c r="C103" s="77"/>
      <c r="D103" s="42"/>
      <c r="E103" s="14"/>
      <c r="F103" s="14"/>
      <c r="G103" s="14"/>
      <c r="H103" s="14"/>
      <c r="I103" s="14"/>
      <c r="J103" s="14"/>
      <c r="K103" s="14"/>
      <c r="L103" s="14"/>
      <c r="M103" s="14"/>
      <c r="N103" s="15"/>
      <c r="O103" s="15"/>
      <c r="P103" s="15"/>
      <c r="Q103" s="15"/>
      <c r="R103" s="15"/>
    </row>
    <row r="104" spans="1:18" s="38" customFormat="1">
      <c r="A104" s="214" t="s">
        <v>5</v>
      </c>
      <c r="B104" s="214"/>
      <c r="C104" s="77"/>
      <c r="D104" s="42"/>
      <c r="E104" s="6">
        <f t="shared" ref="E104:Q104" si="12">SUM(E105:E119)</f>
        <v>16</v>
      </c>
      <c r="F104" s="6">
        <f t="shared" si="12"/>
        <v>10</v>
      </c>
      <c r="G104" s="6">
        <f t="shared" si="12"/>
        <v>33</v>
      </c>
      <c r="H104" s="6">
        <f t="shared" si="12"/>
        <v>12</v>
      </c>
      <c r="I104" s="6">
        <f t="shared" si="12"/>
        <v>8</v>
      </c>
      <c r="J104" s="6">
        <f t="shared" si="12"/>
        <v>73</v>
      </c>
      <c r="K104" s="6">
        <f t="shared" si="12"/>
        <v>624</v>
      </c>
      <c r="L104" s="6">
        <f t="shared" si="12"/>
        <v>137</v>
      </c>
      <c r="M104" s="6">
        <f t="shared" si="12"/>
        <v>40</v>
      </c>
      <c r="N104" s="6">
        <f t="shared" si="12"/>
        <v>6</v>
      </c>
      <c r="O104" s="6">
        <f t="shared" si="12"/>
        <v>34</v>
      </c>
      <c r="P104" s="6">
        <f t="shared" si="12"/>
        <v>0</v>
      </c>
      <c r="Q104" s="6">
        <f t="shared" si="12"/>
        <v>0</v>
      </c>
      <c r="R104" s="15"/>
    </row>
    <row r="105" spans="1:18" s="38" customFormat="1">
      <c r="A105" s="80"/>
      <c r="B105" s="80" t="s">
        <v>97</v>
      </c>
      <c r="C105" s="80"/>
      <c r="D105" s="42"/>
      <c r="E105" s="14">
        <v>3</v>
      </c>
      <c r="F105" s="14">
        <v>3</v>
      </c>
      <c r="G105" s="14">
        <v>6</v>
      </c>
      <c r="H105" s="14">
        <v>3</v>
      </c>
      <c r="I105" s="14">
        <v>3</v>
      </c>
      <c r="J105" s="14">
        <v>0</v>
      </c>
      <c r="K105" s="14">
        <v>50</v>
      </c>
      <c r="L105" s="14">
        <v>21</v>
      </c>
      <c r="M105" s="14">
        <v>3</v>
      </c>
      <c r="N105" s="15">
        <v>0</v>
      </c>
      <c r="O105" s="15">
        <v>10</v>
      </c>
      <c r="P105" s="15">
        <v>0</v>
      </c>
      <c r="Q105" s="15">
        <v>0</v>
      </c>
      <c r="R105" s="15"/>
    </row>
    <row r="106" spans="1:18" s="38" customFormat="1">
      <c r="A106" s="80"/>
      <c r="B106" s="80" t="s">
        <v>98</v>
      </c>
      <c r="C106" s="80"/>
      <c r="D106" s="42"/>
      <c r="E106" s="14">
        <v>1</v>
      </c>
      <c r="F106" s="14">
        <v>1</v>
      </c>
      <c r="G106" s="14">
        <v>1</v>
      </c>
      <c r="H106" s="14">
        <v>1</v>
      </c>
      <c r="I106" s="14">
        <v>1</v>
      </c>
      <c r="J106" s="14">
        <v>1</v>
      </c>
      <c r="K106" s="14">
        <v>20</v>
      </c>
      <c r="L106" s="14">
        <v>0</v>
      </c>
      <c r="M106" s="14">
        <v>6</v>
      </c>
      <c r="N106" s="15">
        <v>0</v>
      </c>
      <c r="O106" s="15">
        <v>0</v>
      </c>
      <c r="P106" s="15">
        <v>0</v>
      </c>
      <c r="Q106" s="15">
        <v>0</v>
      </c>
      <c r="R106" s="15"/>
    </row>
    <row r="107" spans="1:18" s="38" customFormat="1">
      <c r="A107" s="80"/>
      <c r="B107" s="80" t="s">
        <v>99</v>
      </c>
      <c r="C107" s="80"/>
      <c r="D107" s="42"/>
      <c r="E107" s="14">
        <v>0</v>
      </c>
      <c r="F107" s="14">
        <v>0</v>
      </c>
      <c r="G107" s="14">
        <v>1</v>
      </c>
      <c r="H107" s="14">
        <v>0</v>
      </c>
      <c r="I107" s="14">
        <v>0</v>
      </c>
      <c r="J107" s="14">
        <v>2</v>
      </c>
      <c r="K107" s="14">
        <v>0</v>
      </c>
      <c r="L107" s="14">
        <v>2</v>
      </c>
      <c r="M107" s="14">
        <v>0</v>
      </c>
      <c r="N107" s="15">
        <v>0</v>
      </c>
      <c r="O107" s="15">
        <v>0</v>
      </c>
      <c r="P107" s="15">
        <v>0</v>
      </c>
      <c r="Q107" s="15">
        <v>0</v>
      </c>
      <c r="R107" s="15"/>
    </row>
    <row r="108" spans="1:18" s="38" customFormat="1">
      <c r="A108" s="80"/>
      <c r="B108" s="80" t="s">
        <v>100</v>
      </c>
      <c r="C108" s="80"/>
      <c r="D108" s="42"/>
      <c r="E108" s="14">
        <v>1</v>
      </c>
      <c r="F108" s="14">
        <v>1</v>
      </c>
      <c r="G108" s="14">
        <v>1</v>
      </c>
      <c r="H108" s="14">
        <v>0</v>
      </c>
      <c r="I108" s="14">
        <v>0</v>
      </c>
      <c r="J108" s="14">
        <v>3</v>
      </c>
      <c r="K108" s="14">
        <v>10</v>
      </c>
      <c r="L108" s="14">
        <v>8</v>
      </c>
      <c r="M108" s="14">
        <v>6</v>
      </c>
      <c r="N108" s="15">
        <v>0</v>
      </c>
      <c r="O108" s="15">
        <v>0</v>
      </c>
      <c r="P108" s="15">
        <v>0</v>
      </c>
      <c r="Q108" s="15">
        <v>0</v>
      </c>
      <c r="R108" s="15"/>
    </row>
    <row r="109" spans="1:18" s="38" customFormat="1">
      <c r="A109" s="80"/>
      <c r="B109" s="80" t="s">
        <v>101</v>
      </c>
      <c r="C109" s="80"/>
      <c r="D109" s="42"/>
      <c r="E109" s="14">
        <v>1</v>
      </c>
      <c r="F109" s="14">
        <v>1</v>
      </c>
      <c r="G109" s="14">
        <v>1</v>
      </c>
      <c r="H109" s="14">
        <v>1</v>
      </c>
      <c r="I109" s="14">
        <v>1</v>
      </c>
      <c r="J109" s="14">
        <v>3</v>
      </c>
      <c r="K109" s="14">
        <v>15</v>
      </c>
      <c r="L109" s="14">
        <v>21</v>
      </c>
      <c r="M109" s="14">
        <v>0</v>
      </c>
      <c r="N109" s="15">
        <v>0</v>
      </c>
      <c r="O109" s="15">
        <v>0</v>
      </c>
      <c r="P109" s="15">
        <v>0</v>
      </c>
      <c r="Q109" s="15">
        <v>0</v>
      </c>
      <c r="R109" s="15"/>
    </row>
    <row r="110" spans="1:18" s="38" customFormat="1">
      <c r="A110" s="80"/>
      <c r="B110" s="80" t="s">
        <v>102</v>
      </c>
      <c r="C110" s="80"/>
      <c r="D110" s="42"/>
      <c r="E110" s="14">
        <v>2</v>
      </c>
      <c r="F110" s="14">
        <v>0</v>
      </c>
      <c r="G110" s="14">
        <v>15</v>
      </c>
      <c r="H110" s="14">
        <v>5</v>
      </c>
      <c r="I110" s="14">
        <v>0</v>
      </c>
      <c r="J110" s="14">
        <v>39</v>
      </c>
      <c r="K110" s="14">
        <v>0</v>
      </c>
      <c r="L110" s="14">
        <v>5</v>
      </c>
      <c r="M110" s="14">
        <v>5</v>
      </c>
      <c r="N110" s="15">
        <v>0</v>
      </c>
      <c r="O110" s="15">
        <v>3</v>
      </c>
      <c r="P110" s="15">
        <v>0</v>
      </c>
      <c r="Q110" s="15">
        <v>0</v>
      </c>
      <c r="R110" s="15"/>
    </row>
    <row r="111" spans="1:18" s="38" customFormat="1">
      <c r="A111" s="80"/>
      <c r="B111" s="80" t="s">
        <v>103</v>
      </c>
      <c r="C111" s="80"/>
      <c r="D111" s="42"/>
      <c r="E111" s="14">
        <v>1</v>
      </c>
      <c r="F111" s="14">
        <v>0</v>
      </c>
      <c r="G111" s="14">
        <v>1</v>
      </c>
      <c r="H111" s="14">
        <v>0</v>
      </c>
      <c r="I111" s="14">
        <v>0</v>
      </c>
      <c r="J111" s="14">
        <v>3</v>
      </c>
      <c r="K111" s="14">
        <v>118</v>
      </c>
      <c r="L111" s="14">
        <v>20</v>
      </c>
      <c r="M111" s="14">
        <v>0</v>
      </c>
      <c r="N111" s="15">
        <v>0</v>
      </c>
      <c r="O111" s="15">
        <v>5</v>
      </c>
      <c r="P111" s="15">
        <v>0</v>
      </c>
      <c r="Q111" s="15">
        <v>0</v>
      </c>
      <c r="R111" s="15"/>
    </row>
    <row r="112" spans="1:18" s="38" customFormat="1">
      <c r="A112" s="80"/>
      <c r="B112" s="80" t="s">
        <v>104</v>
      </c>
      <c r="C112" s="80"/>
      <c r="D112" s="42"/>
      <c r="E112" s="14">
        <v>1</v>
      </c>
      <c r="F112" s="14">
        <v>1</v>
      </c>
      <c r="G112" s="14">
        <v>1</v>
      </c>
      <c r="H112" s="14">
        <v>1</v>
      </c>
      <c r="I112" s="14">
        <v>1</v>
      </c>
      <c r="J112" s="14">
        <v>2</v>
      </c>
      <c r="K112" s="14">
        <v>20</v>
      </c>
      <c r="L112" s="14">
        <v>3</v>
      </c>
      <c r="M112" s="14">
        <v>3</v>
      </c>
      <c r="N112" s="15">
        <v>0</v>
      </c>
      <c r="O112" s="15">
        <v>0</v>
      </c>
      <c r="P112" s="15">
        <v>0</v>
      </c>
      <c r="Q112" s="15">
        <v>0</v>
      </c>
      <c r="R112" s="15"/>
    </row>
    <row r="113" spans="1:18" s="38" customFormat="1">
      <c r="A113" s="80"/>
      <c r="B113" s="80" t="s">
        <v>105</v>
      </c>
      <c r="C113" s="80"/>
      <c r="D113" s="42"/>
      <c r="E113" s="14">
        <v>1</v>
      </c>
      <c r="F113" s="14">
        <v>1</v>
      </c>
      <c r="G113" s="14">
        <v>1</v>
      </c>
      <c r="H113" s="14">
        <v>0</v>
      </c>
      <c r="I113" s="14">
        <v>0</v>
      </c>
      <c r="J113" s="14">
        <v>3</v>
      </c>
      <c r="K113" s="14">
        <v>126</v>
      </c>
      <c r="L113" s="14">
        <v>21</v>
      </c>
      <c r="M113" s="14">
        <v>6</v>
      </c>
      <c r="N113" s="15">
        <v>2</v>
      </c>
      <c r="O113" s="15">
        <v>0</v>
      </c>
      <c r="P113" s="15">
        <v>0</v>
      </c>
      <c r="Q113" s="15">
        <v>0</v>
      </c>
      <c r="R113" s="15"/>
    </row>
    <row r="114" spans="1:18" s="38" customFormat="1">
      <c r="A114" s="80"/>
      <c r="B114" s="80" t="s">
        <v>106</v>
      </c>
      <c r="C114" s="80"/>
      <c r="D114" s="42"/>
      <c r="E114" s="14">
        <v>1</v>
      </c>
      <c r="F114" s="14">
        <v>1</v>
      </c>
      <c r="G114" s="14">
        <v>1</v>
      </c>
      <c r="H114" s="14">
        <v>0</v>
      </c>
      <c r="I114" s="14">
        <v>0</v>
      </c>
      <c r="J114" s="14">
        <v>6</v>
      </c>
      <c r="K114" s="14">
        <v>0</v>
      </c>
      <c r="L114" s="14">
        <v>0</v>
      </c>
      <c r="M114" s="14">
        <v>0</v>
      </c>
      <c r="N114" s="15">
        <v>0</v>
      </c>
      <c r="O114" s="15">
        <v>8</v>
      </c>
      <c r="P114" s="15">
        <v>0</v>
      </c>
      <c r="Q114" s="15">
        <v>0</v>
      </c>
      <c r="R114" s="15"/>
    </row>
    <row r="115" spans="1:18" s="38" customFormat="1">
      <c r="A115" s="80"/>
      <c r="B115" s="80" t="s">
        <v>107</v>
      </c>
      <c r="C115" s="80"/>
      <c r="D115" s="42"/>
      <c r="E115" s="14">
        <v>1</v>
      </c>
      <c r="F115" s="14">
        <v>0</v>
      </c>
      <c r="G115" s="14">
        <v>1</v>
      </c>
      <c r="H115" s="14">
        <v>0</v>
      </c>
      <c r="I115" s="14">
        <v>1</v>
      </c>
      <c r="J115" s="14">
        <v>0</v>
      </c>
      <c r="K115" s="14">
        <v>33</v>
      </c>
      <c r="L115" s="14">
        <v>0</v>
      </c>
      <c r="M115" s="14">
        <v>0</v>
      </c>
      <c r="N115" s="15">
        <v>0</v>
      </c>
      <c r="O115" s="15">
        <v>0</v>
      </c>
      <c r="P115" s="15">
        <v>0</v>
      </c>
      <c r="Q115" s="15">
        <v>0</v>
      </c>
      <c r="R115" s="15"/>
    </row>
    <row r="116" spans="1:18" s="38" customFormat="1">
      <c r="A116" s="80"/>
      <c r="B116" s="80" t="s">
        <v>108</v>
      </c>
      <c r="C116" s="80"/>
      <c r="D116" s="42"/>
      <c r="E116" s="14">
        <v>0</v>
      </c>
      <c r="F116" s="14">
        <v>0</v>
      </c>
      <c r="G116" s="14">
        <v>0</v>
      </c>
      <c r="H116" s="14">
        <v>0</v>
      </c>
      <c r="I116" s="14">
        <v>0</v>
      </c>
      <c r="J116" s="14">
        <v>0</v>
      </c>
      <c r="K116" s="14">
        <v>0</v>
      </c>
      <c r="L116" s="14">
        <v>0</v>
      </c>
      <c r="M116" s="14">
        <v>0</v>
      </c>
      <c r="N116" s="14">
        <v>0</v>
      </c>
      <c r="O116" s="14">
        <v>0</v>
      </c>
      <c r="P116" s="14">
        <v>0</v>
      </c>
      <c r="Q116" s="14">
        <v>0</v>
      </c>
      <c r="R116" s="15"/>
    </row>
    <row r="117" spans="1:18" s="38" customFormat="1">
      <c r="A117" s="80"/>
      <c r="B117" s="80" t="s">
        <v>109</v>
      </c>
      <c r="C117" s="80"/>
      <c r="D117" s="42"/>
      <c r="E117" s="14">
        <v>1</v>
      </c>
      <c r="F117" s="14">
        <v>1</v>
      </c>
      <c r="G117" s="14">
        <v>1</v>
      </c>
      <c r="H117" s="14">
        <v>1</v>
      </c>
      <c r="I117" s="14">
        <v>1</v>
      </c>
      <c r="J117" s="14">
        <v>5</v>
      </c>
      <c r="K117" s="14">
        <v>156</v>
      </c>
      <c r="L117" s="14">
        <v>26</v>
      </c>
      <c r="M117" s="14">
        <v>6</v>
      </c>
      <c r="N117" s="15">
        <v>4</v>
      </c>
      <c r="O117" s="15">
        <v>5</v>
      </c>
      <c r="P117" s="15">
        <v>0</v>
      </c>
      <c r="Q117" s="15">
        <v>0</v>
      </c>
      <c r="R117" s="15"/>
    </row>
    <row r="118" spans="1:18" s="38" customFormat="1">
      <c r="A118" s="80"/>
      <c r="B118" s="80" t="s">
        <v>110</v>
      </c>
      <c r="C118" s="80"/>
      <c r="D118" s="42"/>
      <c r="E118" s="14">
        <v>1</v>
      </c>
      <c r="F118" s="14">
        <v>0</v>
      </c>
      <c r="G118" s="14">
        <v>1</v>
      </c>
      <c r="H118" s="14">
        <v>0</v>
      </c>
      <c r="I118" s="14">
        <v>0</v>
      </c>
      <c r="J118" s="14">
        <v>5</v>
      </c>
      <c r="K118" s="14">
        <v>36</v>
      </c>
      <c r="L118" s="14">
        <v>10</v>
      </c>
      <c r="M118" s="14">
        <v>0</v>
      </c>
      <c r="N118" s="15">
        <v>0</v>
      </c>
      <c r="O118" s="15">
        <v>0</v>
      </c>
      <c r="P118" s="15">
        <v>0</v>
      </c>
      <c r="Q118" s="15">
        <v>0</v>
      </c>
      <c r="R118" s="15"/>
    </row>
    <row r="119" spans="1:18" s="38" customFormat="1">
      <c r="A119" s="80"/>
      <c r="B119" s="80" t="s">
        <v>111</v>
      </c>
      <c r="C119" s="80"/>
      <c r="D119" s="42"/>
      <c r="E119" s="14">
        <v>1</v>
      </c>
      <c r="F119" s="14">
        <v>0</v>
      </c>
      <c r="G119" s="14">
        <v>1</v>
      </c>
      <c r="H119" s="14">
        <v>0</v>
      </c>
      <c r="I119" s="14">
        <v>0</v>
      </c>
      <c r="J119" s="14">
        <v>1</v>
      </c>
      <c r="K119" s="14">
        <v>40</v>
      </c>
      <c r="L119" s="14">
        <v>0</v>
      </c>
      <c r="M119" s="14">
        <v>5</v>
      </c>
      <c r="N119" s="15">
        <v>0</v>
      </c>
      <c r="O119" s="15">
        <v>3</v>
      </c>
      <c r="P119" s="15">
        <v>0</v>
      </c>
      <c r="Q119" s="15">
        <v>0</v>
      </c>
      <c r="R119" s="15"/>
    </row>
    <row r="120" spans="1:18" s="38" customFormat="1">
      <c r="A120" s="214" t="s">
        <v>112</v>
      </c>
      <c r="B120" s="214"/>
      <c r="C120" s="77"/>
      <c r="D120" s="42"/>
      <c r="E120" s="14"/>
      <c r="F120" s="14"/>
      <c r="G120" s="14"/>
      <c r="H120" s="14"/>
      <c r="I120" s="14"/>
      <c r="J120" s="14"/>
      <c r="K120" s="14"/>
      <c r="L120" s="14"/>
      <c r="M120" s="14"/>
      <c r="N120" s="15"/>
      <c r="O120" s="15"/>
      <c r="P120" s="15"/>
      <c r="Q120" s="15"/>
      <c r="R120" s="15"/>
    </row>
    <row r="121" spans="1:18" s="38" customFormat="1">
      <c r="A121" s="214" t="s">
        <v>5</v>
      </c>
      <c r="B121" s="214"/>
      <c r="C121" s="77"/>
      <c r="D121" s="42"/>
      <c r="E121" s="6">
        <f t="shared" ref="E121:Q121" si="13">SUM(E122:E129)</f>
        <v>7</v>
      </c>
      <c r="F121" s="6">
        <f t="shared" si="13"/>
        <v>7</v>
      </c>
      <c r="G121" s="6">
        <f t="shared" si="13"/>
        <v>12</v>
      </c>
      <c r="H121" s="6">
        <f t="shared" si="13"/>
        <v>7</v>
      </c>
      <c r="I121" s="6">
        <f t="shared" si="13"/>
        <v>9</v>
      </c>
      <c r="J121" s="6">
        <f t="shared" si="13"/>
        <v>33</v>
      </c>
      <c r="K121" s="6">
        <f t="shared" si="13"/>
        <v>1257</v>
      </c>
      <c r="L121" s="6">
        <f t="shared" si="13"/>
        <v>171</v>
      </c>
      <c r="M121" s="6">
        <f t="shared" si="13"/>
        <v>30</v>
      </c>
      <c r="N121" s="6">
        <f t="shared" si="13"/>
        <v>15</v>
      </c>
      <c r="O121" s="6">
        <f t="shared" si="13"/>
        <v>21</v>
      </c>
      <c r="P121" s="6">
        <f t="shared" si="13"/>
        <v>4</v>
      </c>
      <c r="Q121" s="6">
        <f t="shared" si="13"/>
        <v>1</v>
      </c>
      <c r="R121" s="15"/>
    </row>
    <row r="122" spans="1:18" s="38" customFormat="1">
      <c r="A122" s="80"/>
      <c r="B122" s="80" t="s">
        <v>113</v>
      </c>
      <c r="C122" s="80"/>
      <c r="D122" s="42"/>
      <c r="E122" s="14">
        <v>1</v>
      </c>
      <c r="F122" s="14">
        <v>1</v>
      </c>
      <c r="G122" s="14">
        <v>1</v>
      </c>
      <c r="H122" s="14">
        <v>1</v>
      </c>
      <c r="I122" s="14">
        <v>1</v>
      </c>
      <c r="J122" s="14">
        <v>3</v>
      </c>
      <c r="K122" s="14">
        <v>176</v>
      </c>
      <c r="L122" s="14">
        <v>35</v>
      </c>
      <c r="M122" s="14">
        <v>6</v>
      </c>
      <c r="N122" s="15">
        <v>0</v>
      </c>
      <c r="O122" s="15">
        <v>4</v>
      </c>
      <c r="P122" s="15">
        <v>0</v>
      </c>
      <c r="Q122" s="15">
        <v>0</v>
      </c>
      <c r="R122" s="15"/>
    </row>
    <row r="123" spans="1:18" s="38" customFormat="1">
      <c r="A123" s="80"/>
      <c r="B123" s="80" t="s">
        <v>114</v>
      </c>
      <c r="C123" s="80"/>
      <c r="D123" s="42"/>
      <c r="E123" s="14">
        <v>0</v>
      </c>
      <c r="F123" s="14">
        <v>0</v>
      </c>
      <c r="G123" s="14">
        <v>1</v>
      </c>
      <c r="H123" s="14">
        <v>0</v>
      </c>
      <c r="I123" s="14">
        <v>0</v>
      </c>
      <c r="J123" s="14">
        <v>2</v>
      </c>
      <c r="K123" s="14">
        <v>118</v>
      </c>
      <c r="L123" s="14">
        <v>20</v>
      </c>
      <c r="M123" s="14">
        <v>0</v>
      </c>
      <c r="N123" s="15">
        <v>0</v>
      </c>
      <c r="O123" s="15">
        <v>0</v>
      </c>
      <c r="P123" s="15">
        <v>0</v>
      </c>
      <c r="Q123" s="15">
        <v>0</v>
      </c>
      <c r="R123" s="15"/>
    </row>
    <row r="124" spans="1:18" s="38" customFormat="1">
      <c r="A124" s="80"/>
      <c r="B124" s="80" t="s">
        <v>115</v>
      </c>
      <c r="C124" s="80"/>
      <c r="D124" s="42"/>
      <c r="E124" s="14">
        <v>1</v>
      </c>
      <c r="F124" s="14">
        <v>1</v>
      </c>
      <c r="G124" s="14">
        <v>1</v>
      </c>
      <c r="H124" s="14">
        <v>1</v>
      </c>
      <c r="I124" s="14">
        <v>1</v>
      </c>
      <c r="J124" s="14">
        <v>1</v>
      </c>
      <c r="K124" s="14">
        <v>167</v>
      </c>
      <c r="L124" s="14">
        <v>1</v>
      </c>
      <c r="M124" s="14">
        <v>6</v>
      </c>
      <c r="N124" s="15">
        <v>2</v>
      </c>
      <c r="O124" s="15">
        <v>4</v>
      </c>
      <c r="P124" s="15">
        <v>0</v>
      </c>
      <c r="Q124" s="15">
        <v>0</v>
      </c>
      <c r="R124" s="15"/>
    </row>
    <row r="125" spans="1:18" s="38" customFormat="1">
      <c r="A125" s="80"/>
      <c r="B125" s="80" t="s">
        <v>116</v>
      </c>
      <c r="C125" s="80"/>
      <c r="D125" s="42"/>
      <c r="E125" s="14">
        <v>1</v>
      </c>
      <c r="F125" s="14">
        <v>1</v>
      </c>
      <c r="G125" s="14">
        <v>1</v>
      </c>
      <c r="H125" s="14">
        <v>1</v>
      </c>
      <c r="I125" s="14">
        <v>3</v>
      </c>
      <c r="J125" s="14">
        <v>5</v>
      </c>
      <c r="K125" s="14">
        <v>140</v>
      </c>
      <c r="L125" s="14">
        <v>23</v>
      </c>
      <c r="M125" s="14">
        <v>1</v>
      </c>
      <c r="N125" s="15">
        <v>1</v>
      </c>
      <c r="O125" s="15">
        <v>1</v>
      </c>
      <c r="P125" s="15">
        <v>0</v>
      </c>
      <c r="Q125" s="15">
        <v>0</v>
      </c>
      <c r="R125" s="15"/>
    </row>
    <row r="126" spans="1:18" s="38" customFormat="1">
      <c r="A126" s="80"/>
      <c r="B126" s="80" t="s">
        <v>117</v>
      </c>
      <c r="C126" s="80"/>
      <c r="D126" s="42"/>
      <c r="E126" s="14">
        <v>1</v>
      </c>
      <c r="F126" s="14">
        <v>1</v>
      </c>
      <c r="G126" s="14">
        <v>1</v>
      </c>
      <c r="H126" s="14">
        <v>1</v>
      </c>
      <c r="I126" s="14">
        <v>1</v>
      </c>
      <c r="J126" s="14">
        <v>7</v>
      </c>
      <c r="K126" s="14">
        <v>164</v>
      </c>
      <c r="L126" s="14">
        <v>27</v>
      </c>
      <c r="M126" s="14">
        <v>6</v>
      </c>
      <c r="N126" s="15">
        <v>4</v>
      </c>
      <c r="O126" s="15">
        <v>2</v>
      </c>
      <c r="P126" s="15">
        <v>4</v>
      </c>
      <c r="Q126" s="15">
        <v>0</v>
      </c>
      <c r="R126" s="15"/>
    </row>
    <row r="127" spans="1:18" s="38" customFormat="1">
      <c r="A127" s="80"/>
      <c r="B127" s="80" t="s">
        <v>118</v>
      </c>
      <c r="C127" s="80"/>
      <c r="D127" s="42"/>
      <c r="E127" s="14">
        <v>1</v>
      </c>
      <c r="F127" s="14">
        <v>1</v>
      </c>
      <c r="G127" s="14">
        <v>1</v>
      </c>
      <c r="H127" s="14">
        <v>1</v>
      </c>
      <c r="I127" s="14">
        <v>1</v>
      </c>
      <c r="J127" s="14">
        <v>3</v>
      </c>
      <c r="K127" s="14">
        <v>168</v>
      </c>
      <c r="L127" s="14">
        <v>28</v>
      </c>
      <c r="M127" s="14">
        <v>6</v>
      </c>
      <c r="N127" s="15">
        <v>3</v>
      </c>
      <c r="O127" s="15">
        <v>5</v>
      </c>
      <c r="P127" s="15">
        <v>0</v>
      </c>
      <c r="Q127" s="15">
        <v>0</v>
      </c>
      <c r="R127" s="15"/>
    </row>
    <row r="128" spans="1:18" s="38" customFormat="1">
      <c r="A128" s="80"/>
      <c r="B128" s="80" t="s">
        <v>119</v>
      </c>
      <c r="C128" s="80"/>
      <c r="D128" s="42"/>
      <c r="E128" s="14">
        <v>1</v>
      </c>
      <c r="F128" s="14">
        <v>1</v>
      </c>
      <c r="G128" s="14">
        <v>5</v>
      </c>
      <c r="H128" s="14">
        <v>1</v>
      </c>
      <c r="I128" s="14">
        <v>1</v>
      </c>
      <c r="J128" s="14">
        <v>10</v>
      </c>
      <c r="K128" s="14">
        <v>149</v>
      </c>
      <c r="L128" s="14">
        <v>8</v>
      </c>
      <c r="M128" s="14">
        <v>0</v>
      </c>
      <c r="N128" s="15">
        <v>0</v>
      </c>
      <c r="O128" s="15">
        <v>0</v>
      </c>
      <c r="P128" s="15">
        <v>0</v>
      </c>
      <c r="Q128" s="15">
        <v>0</v>
      </c>
      <c r="R128" s="15"/>
    </row>
    <row r="129" spans="1:18" s="38" customFormat="1">
      <c r="A129" s="80"/>
      <c r="B129" s="80" t="s">
        <v>120</v>
      </c>
      <c r="C129" s="80"/>
      <c r="D129" s="42"/>
      <c r="E129" s="14">
        <v>1</v>
      </c>
      <c r="F129" s="14">
        <v>1</v>
      </c>
      <c r="G129" s="14">
        <v>1</v>
      </c>
      <c r="H129" s="14">
        <v>1</v>
      </c>
      <c r="I129" s="14">
        <v>1</v>
      </c>
      <c r="J129" s="14">
        <v>2</v>
      </c>
      <c r="K129" s="14">
        <v>175</v>
      </c>
      <c r="L129" s="14">
        <v>29</v>
      </c>
      <c r="M129" s="14">
        <v>5</v>
      </c>
      <c r="N129" s="15">
        <v>5</v>
      </c>
      <c r="O129" s="15">
        <v>5</v>
      </c>
      <c r="P129" s="15">
        <v>0</v>
      </c>
      <c r="Q129" s="15">
        <v>1</v>
      </c>
      <c r="R129" s="15"/>
    </row>
    <row r="130" spans="1:18" s="38" customFormat="1">
      <c r="A130" s="214" t="s">
        <v>121</v>
      </c>
      <c r="B130" s="214"/>
      <c r="C130" s="77"/>
      <c r="D130" s="42"/>
      <c r="E130" s="14"/>
      <c r="F130" s="14"/>
      <c r="G130" s="14"/>
      <c r="H130" s="14"/>
      <c r="I130" s="14"/>
      <c r="J130" s="14"/>
      <c r="K130" s="14"/>
      <c r="L130" s="14"/>
      <c r="M130" s="14"/>
      <c r="N130" s="15"/>
      <c r="O130" s="15"/>
      <c r="P130" s="15"/>
      <c r="Q130" s="15"/>
      <c r="R130" s="15"/>
    </row>
    <row r="131" spans="1:18" s="38" customFormat="1">
      <c r="A131" s="214" t="s">
        <v>5</v>
      </c>
      <c r="B131" s="214"/>
      <c r="C131" s="77"/>
      <c r="D131" s="42"/>
      <c r="E131" s="6">
        <f t="shared" ref="E131:Q131" si="14">SUM(E132:E138)</f>
        <v>7</v>
      </c>
      <c r="F131" s="6">
        <f t="shared" si="14"/>
        <v>6</v>
      </c>
      <c r="G131" s="6">
        <f t="shared" si="14"/>
        <v>8</v>
      </c>
      <c r="H131" s="6">
        <f t="shared" si="14"/>
        <v>5</v>
      </c>
      <c r="I131" s="6">
        <f t="shared" si="14"/>
        <v>6</v>
      </c>
      <c r="J131" s="6">
        <f t="shared" si="14"/>
        <v>15</v>
      </c>
      <c r="K131" s="6">
        <f t="shared" si="14"/>
        <v>907</v>
      </c>
      <c r="L131" s="6">
        <f t="shared" si="14"/>
        <v>111</v>
      </c>
      <c r="M131" s="6">
        <f t="shared" si="14"/>
        <v>29</v>
      </c>
      <c r="N131" s="6">
        <f t="shared" si="14"/>
        <v>2</v>
      </c>
      <c r="O131" s="6">
        <f t="shared" si="14"/>
        <v>6</v>
      </c>
      <c r="P131" s="6">
        <f t="shared" si="14"/>
        <v>0</v>
      </c>
      <c r="Q131" s="6">
        <f t="shared" si="14"/>
        <v>0</v>
      </c>
      <c r="R131" s="15"/>
    </row>
    <row r="132" spans="1:18" s="38" customFormat="1">
      <c r="A132" s="80"/>
      <c r="B132" s="80" t="s">
        <v>122</v>
      </c>
      <c r="C132" s="80"/>
      <c r="D132" s="42"/>
      <c r="E132" s="14">
        <v>1</v>
      </c>
      <c r="F132" s="14">
        <v>1</v>
      </c>
      <c r="G132" s="14">
        <v>1</v>
      </c>
      <c r="H132" s="14">
        <v>1</v>
      </c>
      <c r="I132" s="14">
        <v>1</v>
      </c>
      <c r="J132" s="14">
        <v>1</v>
      </c>
      <c r="K132" s="14">
        <v>161</v>
      </c>
      <c r="L132" s="14">
        <v>27</v>
      </c>
      <c r="M132" s="14">
        <v>6</v>
      </c>
      <c r="N132" s="15">
        <v>0</v>
      </c>
      <c r="O132" s="15">
        <v>0</v>
      </c>
      <c r="P132" s="15">
        <v>0</v>
      </c>
      <c r="Q132" s="15">
        <v>0</v>
      </c>
      <c r="R132" s="15"/>
    </row>
    <row r="133" spans="1:18" s="38" customFormat="1">
      <c r="A133" s="80"/>
      <c r="B133" s="80" t="s">
        <v>123</v>
      </c>
      <c r="C133" s="80"/>
      <c r="D133" s="42"/>
      <c r="E133" s="14">
        <v>1</v>
      </c>
      <c r="F133" s="14">
        <v>1</v>
      </c>
      <c r="G133" s="14">
        <v>1</v>
      </c>
      <c r="H133" s="14">
        <v>0</v>
      </c>
      <c r="I133" s="14">
        <v>0</v>
      </c>
      <c r="J133" s="14">
        <v>2</v>
      </c>
      <c r="K133" s="14">
        <v>174</v>
      </c>
      <c r="L133" s="14">
        <v>29</v>
      </c>
      <c r="M133" s="14">
        <v>3</v>
      </c>
      <c r="N133" s="15">
        <v>0</v>
      </c>
      <c r="O133" s="15">
        <v>4</v>
      </c>
      <c r="P133" s="15">
        <v>0</v>
      </c>
      <c r="Q133" s="15">
        <v>0</v>
      </c>
      <c r="R133" s="15"/>
    </row>
    <row r="134" spans="1:18" s="38" customFormat="1">
      <c r="A134" s="80"/>
      <c r="B134" s="80" t="s">
        <v>124</v>
      </c>
      <c r="C134" s="80"/>
      <c r="D134" s="42"/>
      <c r="E134" s="14">
        <v>1</v>
      </c>
      <c r="F134" s="14">
        <v>0</v>
      </c>
      <c r="G134" s="14">
        <v>1</v>
      </c>
      <c r="H134" s="14">
        <v>0</v>
      </c>
      <c r="I134" s="14">
        <v>1</v>
      </c>
      <c r="J134" s="14">
        <v>1</v>
      </c>
      <c r="K134" s="14">
        <v>149</v>
      </c>
      <c r="L134" s="14">
        <v>12</v>
      </c>
      <c r="M134" s="14">
        <v>4</v>
      </c>
      <c r="N134" s="15">
        <v>0</v>
      </c>
      <c r="O134" s="15">
        <v>0</v>
      </c>
      <c r="P134" s="15">
        <v>0</v>
      </c>
      <c r="Q134" s="15">
        <v>0</v>
      </c>
      <c r="R134" s="15"/>
    </row>
    <row r="135" spans="1:18" s="38" customFormat="1">
      <c r="A135" s="80"/>
      <c r="B135" s="80" t="s">
        <v>125</v>
      </c>
      <c r="C135" s="80"/>
      <c r="D135" s="42"/>
      <c r="E135" s="14">
        <v>1</v>
      </c>
      <c r="F135" s="14">
        <v>1</v>
      </c>
      <c r="G135" s="14">
        <v>1</v>
      </c>
      <c r="H135" s="14">
        <v>1</v>
      </c>
      <c r="I135" s="14">
        <v>1</v>
      </c>
      <c r="J135" s="14">
        <v>2</v>
      </c>
      <c r="K135" s="14">
        <v>137</v>
      </c>
      <c r="L135" s="14">
        <v>23</v>
      </c>
      <c r="M135" s="14">
        <v>0</v>
      </c>
      <c r="N135" s="15">
        <v>0</v>
      </c>
      <c r="O135" s="15">
        <v>2</v>
      </c>
      <c r="P135" s="15">
        <v>0</v>
      </c>
      <c r="Q135" s="15">
        <v>0</v>
      </c>
      <c r="R135" s="15"/>
    </row>
    <row r="136" spans="1:18" s="38" customFormat="1">
      <c r="A136" s="80"/>
      <c r="B136" s="80" t="s">
        <v>126</v>
      </c>
      <c r="C136" s="80"/>
      <c r="D136" s="42"/>
      <c r="E136" s="14">
        <v>1</v>
      </c>
      <c r="F136" s="14">
        <v>1</v>
      </c>
      <c r="G136" s="14">
        <v>1</v>
      </c>
      <c r="H136" s="14">
        <v>1</v>
      </c>
      <c r="I136" s="14">
        <v>1</v>
      </c>
      <c r="J136" s="14">
        <v>1</v>
      </c>
      <c r="K136" s="14">
        <v>146</v>
      </c>
      <c r="L136" s="14">
        <v>0</v>
      </c>
      <c r="M136" s="14">
        <v>6</v>
      </c>
      <c r="N136" s="15">
        <v>0</v>
      </c>
      <c r="O136" s="15">
        <v>0</v>
      </c>
      <c r="P136" s="15">
        <v>0</v>
      </c>
      <c r="Q136" s="15">
        <v>0</v>
      </c>
      <c r="R136" s="15"/>
    </row>
    <row r="137" spans="1:18" s="38" customFormat="1">
      <c r="A137" s="80"/>
      <c r="B137" s="80" t="s">
        <v>127</v>
      </c>
      <c r="C137" s="80"/>
      <c r="D137" s="42"/>
      <c r="E137" s="14">
        <v>1</v>
      </c>
      <c r="F137" s="14">
        <v>1</v>
      </c>
      <c r="G137" s="14">
        <v>2</v>
      </c>
      <c r="H137" s="14">
        <v>1</v>
      </c>
      <c r="I137" s="14">
        <v>1</v>
      </c>
      <c r="J137" s="14">
        <v>2</v>
      </c>
      <c r="K137" s="14">
        <v>140</v>
      </c>
      <c r="L137" s="14">
        <v>20</v>
      </c>
      <c r="M137" s="14">
        <v>5</v>
      </c>
      <c r="N137" s="15">
        <v>2</v>
      </c>
      <c r="O137" s="15">
        <v>0</v>
      </c>
      <c r="P137" s="15">
        <v>0</v>
      </c>
      <c r="Q137" s="15">
        <v>0</v>
      </c>
      <c r="R137" s="15"/>
    </row>
    <row r="138" spans="1:18" s="38" customFormat="1">
      <c r="A138" s="80"/>
      <c r="B138" s="80" t="s">
        <v>128</v>
      </c>
      <c r="C138" s="80"/>
      <c r="D138" s="42"/>
      <c r="E138" s="14">
        <v>1</v>
      </c>
      <c r="F138" s="14">
        <v>1</v>
      </c>
      <c r="G138" s="14">
        <v>1</v>
      </c>
      <c r="H138" s="14">
        <v>1</v>
      </c>
      <c r="I138" s="14">
        <v>1</v>
      </c>
      <c r="J138" s="14">
        <v>6</v>
      </c>
      <c r="K138" s="14">
        <v>0</v>
      </c>
      <c r="L138" s="14">
        <v>0</v>
      </c>
      <c r="M138" s="14">
        <v>5</v>
      </c>
      <c r="N138" s="15">
        <v>0</v>
      </c>
      <c r="O138" s="15">
        <v>0</v>
      </c>
      <c r="P138" s="15">
        <v>0</v>
      </c>
      <c r="Q138" s="15">
        <v>0</v>
      </c>
      <c r="R138" s="15"/>
    </row>
    <row r="139" spans="1:18" s="38" customFormat="1">
      <c r="A139" s="214" t="s">
        <v>129</v>
      </c>
      <c r="B139" s="214"/>
      <c r="C139" s="77"/>
      <c r="D139" s="42"/>
      <c r="E139" s="14"/>
      <c r="F139" s="14"/>
      <c r="G139" s="14"/>
      <c r="H139" s="14"/>
      <c r="I139" s="14"/>
      <c r="J139" s="14"/>
      <c r="K139" s="14"/>
      <c r="L139" s="14"/>
      <c r="M139" s="14"/>
      <c r="N139" s="15"/>
      <c r="O139" s="15"/>
      <c r="P139" s="15"/>
      <c r="Q139" s="15"/>
      <c r="R139" s="15"/>
    </row>
    <row r="140" spans="1:18" s="38" customFormat="1">
      <c r="A140" s="214" t="s">
        <v>5</v>
      </c>
      <c r="B140" s="214"/>
      <c r="C140" s="77"/>
      <c r="D140" s="42"/>
      <c r="E140" s="6">
        <f t="shared" ref="E140:Q140" si="15">SUM(E141:E160)</f>
        <v>17</v>
      </c>
      <c r="F140" s="6">
        <f t="shared" si="15"/>
        <v>11</v>
      </c>
      <c r="G140" s="6">
        <f t="shared" si="15"/>
        <v>28</v>
      </c>
      <c r="H140" s="6">
        <f t="shared" si="15"/>
        <v>9</v>
      </c>
      <c r="I140" s="6">
        <f t="shared" si="15"/>
        <v>8</v>
      </c>
      <c r="J140" s="6">
        <f t="shared" si="15"/>
        <v>38</v>
      </c>
      <c r="K140" s="6">
        <f t="shared" si="15"/>
        <v>736</v>
      </c>
      <c r="L140" s="6">
        <f t="shared" si="15"/>
        <v>374</v>
      </c>
      <c r="M140" s="6">
        <f t="shared" si="15"/>
        <v>19</v>
      </c>
      <c r="N140" s="6">
        <f t="shared" si="15"/>
        <v>5</v>
      </c>
      <c r="O140" s="6">
        <f t="shared" si="15"/>
        <v>39</v>
      </c>
      <c r="P140" s="6">
        <f t="shared" si="15"/>
        <v>0</v>
      </c>
      <c r="Q140" s="6">
        <f t="shared" si="15"/>
        <v>1</v>
      </c>
      <c r="R140" s="15"/>
    </row>
    <row r="141" spans="1:18" s="38" customFormat="1">
      <c r="A141" s="80"/>
      <c r="B141" s="80" t="s">
        <v>130</v>
      </c>
      <c r="C141" s="80"/>
      <c r="D141" s="42"/>
      <c r="E141" s="14">
        <v>2</v>
      </c>
      <c r="F141" s="14">
        <v>1</v>
      </c>
      <c r="G141" s="14">
        <v>2</v>
      </c>
      <c r="H141" s="14">
        <v>1</v>
      </c>
      <c r="I141" s="14">
        <v>1</v>
      </c>
      <c r="J141" s="14">
        <v>2</v>
      </c>
      <c r="K141" s="14">
        <v>80</v>
      </c>
      <c r="L141" s="14">
        <v>12</v>
      </c>
      <c r="M141" s="14">
        <v>1</v>
      </c>
      <c r="N141" s="15">
        <v>0</v>
      </c>
      <c r="O141" s="15">
        <v>25</v>
      </c>
      <c r="P141" s="15">
        <v>0</v>
      </c>
      <c r="Q141" s="15">
        <v>0</v>
      </c>
      <c r="R141" s="15"/>
    </row>
    <row r="142" spans="1:18" s="38" customFormat="1">
      <c r="A142" s="80"/>
      <c r="B142" s="80" t="s">
        <v>131</v>
      </c>
      <c r="C142" s="80"/>
      <c r="D142" s="42"/>
      <c r="E142" s="14">
        <v>0</v>
      </c>
      <c r="F142" s="14">
        <v>0</v>
      </c>
      <c r="G142" s="14">
        <v>1</v>
      </c>
      <c r="H142" s="14">
        <v>1</v>
      </c>
      <c r="I142" s="14">
        <v>0</v>
      </c>
      <c r="J142" s="14">
        <v>3</v>
      </c>
      <c r="K142" s="14">
        <v>0</v>
      </c>
      <c r="L142" s="14">
        <v>2</v>
      </c>
      <c r="M142" s="14">
        <v>0</v>
      </c>
      <c r="N142" s="15">
        <v>0</v>
      </c>
      <c r="O142" s="15">
        <v>0</v>
      </c>
      <c r="P142" s="15">
        <v>0</v>
      </c>
      <c r="Q142" s="15">
        <v>1</v>
      </c>
      <c r="R142" s="15"/>
    </row>
    <row r="143" spans="1:18" s="38" customFormat="1">
      <c r="A143" s="80"/>
      <c r="B143" s="80" t="s">
        <v>132</v>
      </c>
      <c r="C143" s="80"/>
      <c r="D143" s="42"/>
      <c r="E143" s="14">
        <v>0</v>
      </c>
      <c r="F143" s="14">
        <v>0</v>
      </c>
      <c r="G143" s="14">
        <v>1</v>
      </c>
      <c r="H143" s="14">
        <v>0</v>
      </c>
      <c r="I143" s="14">
        <v>0</v>
      </c>
      <c r="J143" s="14">
        <v>1</v>
      </c>
      <c r="K143" s="14">
        <v>0</v>
      </c>
      <c r="L143" s="14">
        <v>24</v>
      </c>
      <c r="M143" s="14">
        <v>0</v>
      </c>
      <c r="N143" s="15">
        <v>0</v>
      </c>
      <c r="O143" s="15">
        <v>0</v>
      </c>
      <c r="P143" s="15">
        <v>0</v>
      </c>
      <c r="Q143" s="15">
        <v>0</v>
      </c>
      <c r="R143" s="15"/>
    </row>
    <row r="144" spans="1:18" s="38" customFormat="1">
      <c r="A144" s="80"/>
      <c r="B144" s="80" t="s">
        <v>133</v>
      </c>
      <c r="C144" s="80"/>
      <c r="D144" s="42"/>
      <c r="E144" s="14">
        <v>1</v>
      </c>
      <c r="F144" s="14">
        <v>1</v>
      </c>
      <c r="G144" s="14">
        <v>1</v>
      </c>
      <c r="H144" s="14">
        <v>1</v>
      </c>
      <c r="I144" s="14">
        <v>1</v>
      </c>
      <c r="J144" s="14">
        <v>0</v>
      </c>
      <c r="K144" s="14">
        <v>23</v>
      </c>
      <c r="L144" s="14">
        <v>23</v>
      </c>
      <c r="M144" s="14">
        <v>6</v>
      </c>
      <c r="N144" s="15">
        <v>5</v>
      </c>
      <c r="O144" s="15">
        <v>2</v>
      </c>
      <c r="P144" s="15">
        <v>0</v>
      </c>
      <c r="Q144" s="15">
        <v>0</v>
      </c>
      <c r="R144" s="15"/>
    </row>
    <row r="145" spans="1:18" s="38" customFormat="1">
      <c r="A145" s="80"/>
      <c r="B145" s="80" t="s">
        <v>134</v>
      </c>
      <c r="C145" s="80"/>
      <c r="D145" s="42"/>
      <c r="E145" s="14">
        <v>1</v>
      </c>
      <c r="F145" s="14">
        <v>0</v>
      </c>
      <c r="G145" s="14">
        <v>1</v>
      </c>
      <c r="H145" s="14">
        <v>0</v>
      </c>
      <c r="I145" s="14">
        <v>0</v>
      </c>
      <c r="J145" s="14">
        <v>2</v>
      </c>
      <c r="K145" s="14">
        <v>0</v>
      </c>
      <c r="L145" s="14">
        <v>23</v>
      </c>
      <c r="M145" s="14">
        <v>1</v>
      </c>
      <c r="N145" s="15">
        <v>0</v>
      </c>
      <c r="O145" s="15">
        <v>2</v>
      </c>
      <c r="P145" s="15">
        <v>0</v>
      </c>
      <c r="Q145" s="15">
        <v>0</v>
      </c>
      <c r="R145" s="15"/>
    </row>
    <row r="146" spans="1:18" s="38" customFormat="1">
      <c r="A146" s="80"/>
      <c r="B146" s="80" t="s">
        <v>135</v>
      </c>
      <c r="C146" s="80"/>
      <c r="D146" s="42"/>
      <c r="E146" s="14">
        <v>1</v>
      </c>
      <c r="F146" s="14">
        <v>0</v>
      </c>
      <c r="G146" s="14">
        <v>1</v>
      </c>
      <c r="H146" s="14">
        <v>0</v>
      </c>
      <c r="I146" s="14">
        <v>0</v>
      </c>
      <c r="J146" s="14">
        <v>2</v>
      </c>
      <c r="K146" s="14">
        <v>40</v>
      </c>
      <c r="L146" s="14">
        <v>20</v>
      </c>
      <c r="M146" s="14">
        <v>0</v>
      </c>
      <c r="N146" s="15">
        <v>0</v>
      </c>
      <c r="O146" s="15">
        <v>0</v>
      </c>
      <c r="P146" s="15">
        <v>0</v>
      </c>
      <c r="Q146" s="15">
        <v>0</v>
      </c>
      <c r="R146" s="15"/>
    </row>
    <row r="147" spans="1:18" s="38" customFormat="1">
      <c r="A147" s="80"/>
      <c r="B147" s="80" t="s">
        <v>51</v>
      </c>
      <c r="C147" s="80"/>
      <c r="D147" s="42"/>
      <c r="E147" s="14">
        <v>0</v>
      </c>
      <c r="F147" s="14">
        <v>0</v>
      </c>
      <c r="G147" s="14">
        <v>1</v>
      </c>
      <c r="H147" s="14">
        <v>0</v>
      </c>
      <c r="I147" s="14">
        <v>0</v>
      </c>
      <c r="J147" s="14">
        <v>1</v>
      </c>
      <c r="K147" s="14">
        <v>50</v>
      </c>
      <c r="L147" s="14">
        <v>17</v>
      </c>
      <c r="M147" s="14">
        <v>0</v>
      </c>
      <c r="N147" s="15">
        <v>0</v>
      </c>
      <c r="O147" s="15">
        <v>1</v>
      </c>
      <c r="P147" s="15">
        <v>0</v>
      </c>
      <c r="Q147" s="15">
        <v>0</v>
      </c>
      <c r="R147" s="15"/>
    </row>
    <row r="148" spans="1:18" s="38" customFormat="1">
      <c r="A148" s="80"/>
      <c r="B148" s="80" t="s">
        <v>136</v>
      </c>
      <c r="C148" s="80"/>
      <c r="D148" s="42"/>
      <c r="E148" s="14">
        <v>1</v>
      </c>
      <c r="F148" s="14">
        <v>1</v>
      </c>
      <c r="G148" s="14">
        <v>1</v>
      </c>
      <c r="H148" s="14">
        <v>1</v>
      </c>
      <c r="I148" s="14">
        <v>1</v>
      </c>
      <c r="J148" s="14">
        <v>3</v>
      </c>
      <c r="K148" s="14">
        <v>65</v>
      </c>
      <c r="L148" s="14">
        <v>30</v>
      </c>
      <c r="M148" s="14">
        <v>2</v>
      </c>
      <c r="N148" s="15">
        <v>0</v>
      </c>
      <c r="O148" s="15">
        <v>2</v>
      </c>
      <c r="P148" s="15">
        <v>0</v>
      </c>
      <c r="Q148" s="15">
        <v>0</v>
      </c>
      <c r="R148" s="15"/>
    </row>
    <row r="149" spans="1:18" s="38" customFormat="1">
      <c r="A149" s="80"/>
      <c r="B149" s="80" t="s">
        <v>137</v>
      </c>
      <c r="C149" s="80"/>
      <c r="D149" s="42"/>
      <c r="E149" s="14">
        <v>1</v>
      </c>
      <c r="F149" s="14">
        <v>1</v>
      </c>
      <c r="G149" s="14">
        <v>1</v>
      </c>
      <c r="H149" s="14">
        <v>0</v>
      </c>
      <c r="I149" s="14">
        <v>0</v>
      </c>
      <c r="J149" s="14">
        <v>3</v>
      </c>
      <c r="K149" s="14">
        <v>149</v>
      </c>
      <c r="L149" s="14">
        <v>25</v>
      </c>
      <c r="M149" s="14">
        <v>0</v>
      </c>
      <c r="N149" s="15">
        <v>0</v>
      </c>
      <c r="O149" s="15">
        <v>2</v>
      </c>
      <c r="P149" s="15">
        <v>0</v>
      </c>
      <c r="Q149" s="15">
        <v>0</v>
      </c>
      <c r="R149" s="15"/>
    </row>
    <row r="150" spans="1:18" s="38" customFormat="1">
      <c r="A150" s="80"/>
      <c r="B150" s="80" t="s">
        <v>138</v>
      </c>
      <c r="C150" s="80"/>
      <c r="D150" s="42"/>
      <c r="E150" s="14">
        <v>1</v>
      </c>
      <c r="F150" s="14">
        <v>1</v>
      </c>
      <c r="G150" s="14">
        <v>1</v>
      </c>
      <c r="H150" s="14">
        <v>1</v>
      </c>
      <c r="I150" s="14">
        <v>1</v>
      </c>
      <c r="J150" s="14">
        <v>2</v>
      </c>
      <c r="K150" s="14">
        <v>2</v>
      </c>
      <c r="L150" s="14">
        <v>21</v>
      </c>
      <c r="M150" s="14">
        <v>3</v>
      </c>
      <c r="N150" s="15">
        <v>0</v>
      </c>
      <c r="O150" s="15">
        <v>0</v>
      </c>
      <c r="P150" s="15">
        <v>0</v>
      </c>
      <c r="Q150" s="15">
        <v>0</v>
      </c>
      <c r="R150" s="15"/>
    </row>
    <row r="151" spans="1:18" s="38" customFormat="1">
      <c r="A151" s="80"/>
      <c r="B151" s="80" t="s">
        <v>139</v>
      </c>
      <c r="C151" s="80"/>
      <c r="D151" s="42"/>
      <c r="E151" s="14">
        <v>1</v>
      </c>
      <c r="F151" s="14">
        <v>1</v>
      </c>
      <c r="G151" s="14">
        <v>4</v>
      </c>
      <c r="H151" s="14">
        <v>1</v>
      </c>
      <c r="I151" s="14">
        <v>1</v>
      </c>
      <c r="J151" s="14">
        <v>0</v>
      </c>
      <c r="K151" s="14">
        <v>0</v>
      </c>
      <c r="L151" s="14">
        <v>56</v>
      </c>
      <c r="M151" s="14">
        <v>0</v>
      </c>
      <c r="N151" s="15">
        <v>0</v>
      </c>
      <c r="O151" s="15">
        <v>1</v>
      </c>
      <c r="P151" s="15">
        <v>0</v>
      </c>
      <c r="Q151" s="15">
        <v>0</v>
      </c>
      <c r="R151" s="15"/>
    </row>
    <row r="152" spans="1:18" s="38" customFormat="1">
      <c r="A152" s="80"/>
      <c r="B152" s="80" t="s">
        <v>140</v>
      </c>
      <c r="C152" s="80"/>
      <c r="D152" s="42"/>
      <c r="E152" s="14">
        <v>0</v>
      </c>
      <c r="F152" s="14">
        <v>0</v>
      </c>
      <c r="G152" s="14">
        <v>0</v>
      </c>
      <c r="H152" s="14">
        <v>0</v>
      </c>
      <c r="I152" s="14">
        <v>0</v>
      </c>
      <c r="J152" s="14">
        <v>0</v>
      </c>
      <c r="K152" s="14">
        <v>34</v>
      </c>
      <c r="L152" s="14">
        <v>0</v>
      </c>
      <c r="M152" s="14">
        <v>0</v>
      </c>
      <c r="N152" s="15">
        <v>0</v>
      </c>
      <c r="O152" s="15">
        <v>0</v>
      </c>
      <c r="P152" s="15">
        <v>0</v>
      </c>
      <c r="Q152" s="15">
        <v>0</v>
      </c>
      <c r="R152" s="15"/>
    </row>
    <row r="153" spans="1:18" s="38" customFormat="1">
      <c r="A153" s="80"/>
      <c r="B153" s="80" t="s">
        <v>141</v>
      </c>
      <c r="C153" s="80"/>
      <c r="D153" s="42"/>
      <c r="E153" s="14">
        <v>1</v>
      </c>
      <c r="F153" s="14">
        <v>1</v>
      </c>
      <c r="G153" s="14">
        <v>1</v>
      </c>
      <c r="H153" s="14">
        <v>0</v>
      </c>
      <c r="I153" s="14">
        <v>0</v>
      </c>
      <c r="J153" s="14">
        <v>3</v>
      </c>
      <c r="K153" s="14">
        <v>70</v>
      </c>
      <c r="L153" s="14">
        <v>10</v>
      </c>
      <c r="M153" s="14">
        <v>1</v>
      </c>
      <c r="N153" s="15">
        <v>0</v>
      </c>
      <c r="O153" s="15">
        <v>0</v>
      </c>
      <c r="P153" s="15">
        <v>0</v>
      </c>
      <c r="Q153" s="15">
        <v>0</v>
      </c>
      <c r="R153" s="15"/>
    </row>
    <row r="154" spans="1:18" s="38" customFormat="1">
      <c r="A154" s="80"/>
      <c r="B154" s="80" t="s">
        <v>142</v>
      </c>
      <c r="C154" s="80"/>
      <c r="D154" s="42"/>
      <c r="E154" s="14">
        <v>1</v>
      </c>
      <c r="F154" s="14">
        <v>0</v>
      </c>
      <c r="G154" s="14">
        <v>1</v>
      </c>
      <c r="H154" s="14">
        <v>0</v>
      </c>
      <c r="I154" s="14">
        <v>0</v>
      </c>
      <c r="J154" s="14">
        <v>1</v>
      </c>
      <c r="K154" s="14">
        <v>51</v>
      </c>
      <c r="L154" s="14">
        <v>17</v>
      </c>
      <c r="M154" s="14">
        <v>0</v>
      </c>
      <c r="N154" s="15">
        <v>0</v>
      </c>
      <c r="O154" s="15">
        <v>0</v>
      </c>
      <c r="P154" s="15">
        <v>0</v>
      </c>
      <c r="Q154" s="15">
        <v>0</v>
      </c>
      <c r="R154" s="15"/>
    </row>
    <row r="155" spans="1:18" s="38" customFormat="1">
      <c r="A155" s="80"/>
      <c r="B155" s="80" t="s">
        <v>143</v>
      </c>
      <c r="C155" s="80"/>
      <c r="D155" s="42"/>
      <c r="E155" s="14">
        <v>1</v>
      </c>
      <c r="F155" s="14">
        <v>0</v>
      </c>
      <c r="G155" s="14">
        <v>1</v>
      </c>
      <c r="H155" s="14">
        <v>0</v>
      </c>
      <c r="I155" s="14">
        <v>0</v>
      </c>
      <c r="J155" s="14">
        <v>4</v>
      </c>
      <c r="K155" s="14">
        <v>0</v>
      </c>
      <c r="L155" s="14">
        <v>0</v>
      </c>
      <c r="M155" s="14">
        <v>0</v>
      </c>
      <c r="N155" s="15">
        <v>0</v>
      </c>
      <c r="O155" s="15">
        <v>0</v>
      </c>
      <c r="P155" s="15">
        <v>0</v>
      </c>
      <c r="Q155" s="15">
        <v>0</v>
      </c>
      <c r="R155" s="15"/>
    </row>
    <row r="156" spans="1:18" s="38" customFormat="1">
      <c r="A156" s="80"/>
      <c r="B156" s="80" t="s">
        <v>144</v>
      </c>
      <c r="C156" s="80"/>
      <c r="D156" s="42"/>
      <c r="E156" s="14">
        <v>1</v>
      </c>
      <c r="F156" s="14">
        <v>1</v>
      </c>
      <c r="G156" s="14">
        <v>5</v>
      </c>
      <c r="H156" s="14">
        <v>1</v>
      </c>
      <c r="I156" s="14">
        <v>1</v>
      </c>
      <c r="J156" s="14">
        <v>4</v>
      </c>
      <c r="K156" s="14">
        <v>73</v>
      </c>
      <c r="L156" s="14">
        <v>21</v>
      </c>
      <c r="M156" s="14">
        <v>0</v>
      </c>
      <c r="N156" s="15">
        <v>0</v>
      </c>
      <c r="O156" s="15">
        <v>0</v>
      </c>
      <c r="P156" s="15">
        <v>0</v>
      </c>
      <c r="Q156" s="15">
        <v>0</v>
      </c>
      <c r="R156" s="15"/>
    </row>
    <row r="157" spans="1:18" s="38" customFormat="1">
      <c r="A157" s="80"/>
      <c r="B157" s="80" t="s">
        <v>145</v>
      </c>
      <c r="C157" s="80"/>
      <c r="D157" s="42"/>
      <c r="E157" s="14">
        <v>1</v>
      </c>
      <c r="F157" s="14">
        <v>1</v>
      </c>
      <c r="G157" s="14">
        <v>1</v>
      </c>
      <c r="H157" s="14">
        <v>1</v>
      </c>
      <c r="I157" s="14">
        <v>1</v>
      </c>
      <c r="J157" s="14">
        <v>1</v>
      </c>
      <c r="K157" s="14">
        <v>0</v>
      </c>
      <c r="L157" s="14">
        <v>20</v>
      </c>
      <c r="M157" s="14">
        <v>0</v>
      </c>
      <c r="N157" s="15">
        <v>0</v>
      </c>
      <c r="O157" s="15">
        <v>2</v>
      </c>
      <c r="P157" s="15">
        <v>0</v>
      </c>
      <c r="Q157" s="15">
        <v>0</v>
      </c>
      <c r="R157" s="15"/>
    </row>
    <row r="158" spans="1:18" s="38" customFormat="1">
      <c r="A158" s="80"/>
      <c r="B158" s="80" t="s">
        <v>146</v>
      </c>
      <c r="C158" s="80"/>
      <c r="D158" s="42"/>
      <c r="E158" s="14">
        <v>1</v>
      </c>
      <c r="F158" s="14">
        <v>0</v>
      </c>
      <c r="G158" s="14">
        <v>1</v>
      </c>
      <c r="H158" s="14">
        <v>0</v>
      </c>
      <c r="I158" s="14">
        <v>0</v>
      </c>
      <c r="J158" s="14">
        <v>3</v>
      </c>
      <c r="K158" s="14">
        <v>28</v>
      </c>
      <c r="L158" s="14">
        <v>25</v>
      </c>
      <c r="M158" s="14">
        <v>0</v>
      </c>
      <c r="N158" s="15">
        <v>0</v>
      </c>
      <c r="O158" s="15">
        <v>1</v>
      </c>
      <c r="P158" s="15">
        <v>0</v>
      </c>
      <c r="Q158" s="15">
        <v>0</v>
      </c>
      <c r="R158" s="15"/>
    </row>
    <row r="159" spans="1:18" s="38" customFormat="1">
      <c r="A159" s="80"/>
      <c r="B159" s="80" t="s">
        <v>147</v>
      </c>
      <c r="C159" s="80"/>
      <c r="D159" s="42"/>
      <c r="E159" s="14">
        <v>1</v>
      </c>
      <c r="F159" s="14">
        <v>1</v>
      </c>
      <c r="G159" s="14">
        <v>1</v>
      </c>
      <c r="H159" s="14">
        <v>1</v>
      </c>
      <c r="I159" s="14">
        <v>1</v>
      </c>
      <c r="J159" s="14">
        <v>2</v>
      </c>
      <c r="K159" s="14">
        <v>48</v>
      </c>
      <c r="L159" s="14">
        <v>12</v>
      </c>
      <c r="M159" s="14">
        <v>5</v>
      </c>
      <c r="N159" s="15">
        <v>0</v>
      </c>
      <c r="O159" s="15">
        <v>1</v>
      </c>
      <c r="P159" s="15">
        <v>0</v>
      </c>
      <c r="Q159" s="15">
        <v>0</v>
      </c>
      <c r="R159" s="15"/>
    </row>
    <row r="160" spans="1:18" s="38" customFormat="1">
      <c r="A160" s="80"/>
      <c r="B160" s="80" t="s">
        <v>148</v>
      </c>
      <c r="C160" s="80"/>
      <c r="D160" s="42"/>
      <c r="E160" s="14">
        <v>1</v>
      </c>
      <c r="F160" s="14">
        <v>1</v>
      </c>
      <c r="G160" s="14">
        <v>2</v>
      </c>
      <c r="H160" s="14">
        <v>0</v>
      </c>
      <c r="I160" s="14">
        <v>0</v>
      </c>
      <c r="J160" s="14">
        <v>1</v>
      </c>
      <c r="K160" s="14">
        <v>23</v>
      </c>
      <c r="L160" s="14">
        <v>16</v>
      </c>
      <c r="M160" s="14">
        <v>0</v>
      </c>
      <c r="N160" s="15">
        <v>0</v>
      </c>
      <c r="O160" s="15">
        <v>0</v>
      </c>
      <c r="P160" s="15">
        <v>0</v>
      </c>
      <c r="Q160" s="15">
        <v>0</v>
      </c>
      <c r="R160" s="15"/>
    </row>
    <row r="161" spans="1:18" s="38" customFormat="1">
      <c r="A161" s="214" t="s">
        <v>149</v>
      </c>
      <c r="B161" s="214"/>
      <c r="C161" s="77"/>
      <c r="D161" s="42"/>
      <c r="E161" s="14"/>
      <c r="F161" s="14"/>
      <c r="G161" s="14"/>
      <c r="H161" s="14"/>
      <c r="I161" s="14"/>
      <c r="J161" s="14"/>
      <c r="K161" s="14"/>
      <c r="L161" s="14"/>
      <c r="M161" s="14"/>
      <c r="N161" s="15"/>
      <c r="O161" s="15"/>
      <c r="P161" s="15"/>
      <c r="Q161" s="15"/>
      <c r="R161" s="15"/>
    </row>
    <row r="162" spans="1:18" s="38" customFormat="1">
      <c r="A162" s="214" t="s">
        <v>5</v>
      </c>
      <c r="B162" s="214"/>
      <c r="C162" s="77"/>
      <c r="D162" s="42"/>
      <c r="E162" s="6">
        <f t="shared" ref="E162:Q162" si="16">SUM(E163:E202)</f>
        <v>64</v>
      </c>
      <c r="F162" s="6">
        <f t="shared" si="16"/>
        <v>55</v>
      </c>
      <c r="G162" s="6">
        <f t="shared" si="16"/>
        <v>56</v>
      </c>
      <c r="H162" s="6">
        <f t="shared" si="16"/>
        <v>54</v>
      </c>
      <c r="I162" s="6">
        <f t="shared" si="16"/>
        <v>52</v>
      </c>
      <c r="J162" s="6">
        <f t="shared" si="16"/>
        <v>113</v>
      </c>
      <c r="K162" s="6">
        <f t="shared" si="16"/>
        <v>1852</v>
      </c>
      <c r="L162" s="6">
        <f t="shared" si="16"/>
        <v>662</v>
      </c>
      <c r="M162" s="6">
        <f t="shared" si="16"/>
        <v>174</v>
      </c>
      <c r="N162" s="6">
        <f t="shared" si="16"/>
        <v>145</v>
      </c>
      <c r="O162" s="6">
        <f t="shared" si="16"/>
        <v>157</v>
      </c>
      <c r="P162" s="6">
        <f t="shared" si="16"/>
        <v>43</v>
      </c>
      <c r="Q162" s="6">
        <f t="shared" si="16"/>
        <v>2</v>
      </c>
      <c r="R162" s="15"/>
    </row>
    <row r="163" spans="1:18" s="38" customFormat="1">
      <c r="A163" s="80"/>
      <c r="B163" s="80" t="s">
        <v>150</v>
      </c>
      <c r="C163" s="80"/>
      <c r="D163" s="42"/>
      <c r="E163" s="14">
        <v>1</v>
      </c>
      <c r="F163" s="14">
        <v>1</v>
      </c>
      <c r="G163" s="14">
        <v>1</v>
      </c>
      <c r="H163" s="14">
        <v>1</v>
      </c>
      <c r="I163" s="14">
        <v>1</v>
      </c>
      <c r="J163" s="14">
        <v>3</v>
      </c>
      <c r="K163" s="14">
        <v>27</v>
      </c>
      <c r="L163" s="14">
        <v>14</v>
      </c>
      <c r="M163" s="14">
        <v>6</v>
      </c>
      <c r="N163" s="15">
        <v>2</v>
      </c>
      <c r="O163" s="15">
        <v>4</v>
      </c>
      <c r="P163" s="15">
        <v>0</v>
      </c>
      <c r="Q163" s="15">
        <v>0</v>
      </c>
      <c r="R163" s="15"/>
    </row>
    <row r="164" spans="1:18" s="38" customFormat="1">
      <c r="A164" s="80"/>
      <c r="B164" s="80" t="s">
        <v>151</v>
      </c>
      <c r="C164" s="80"/>
      <c r="D164" s="42"/>
      <c r="E164" s="14">
        <v>7</v>
      </c>
      <c r="F164" s="14">
        <v>7</v>
      </c>
      <c r="G164" s="14">
        <v>7</v>
      </c>
      <c r="H164" s="14">
        <v>7</v>
      </c>
      <c r="I164" s="14">
        <v>7</v>
      </c>
      <c r="J164" s="14">
        <v>7</v>
      </c>
      <c r="K164" s="14">
        <v>43</v>
      </c>
      <c r="L164" s="14">
        <v>43</v>
      </c>
      <c r="M164" s="14">
        <v>7</v>
      </c>
      <c r="N164" s="15">
        <v>7</v>
      </c>
      <c r="O164" s="15">
        <v>4</v>
      </c>
      <c r="P164" s="15">
        <v>4</v>
      </c>
      <c r="Q164" s="15">
        <v>0</v>
      </c>
      <c r="R164" s="15"/>
    </row>
    <row r="165" spans="1:18" s="38" customFormat="1">
      <c r="A165" s="80"/>
      <c r="B165" s="80" t="s">
        <v>152</v>
      </c>
      <c r="C165" s="80"/>
      <c r="D165" s="42"/>
      <c r="E165" s="14">
        <v>1</v>
      </c>
      <c r="F165" s="14">
        <v>1</v>
      </c>
      <c r="G165" s="14">
        <v>1</v>
      </c>
      <c r="H165" s="14">
        <v>1</v>
      </c>
      <c r="I165" s="14">
        <v>1</v>
      </c>
      <c r="J165" s="14">
        <v>5</v>
      </c>
      <c r="K165" s="14">
        <v>129</v>
      </c>
      <c r="L165" s="14">
        <v>22</v>
      </c>
      <c r="M165" s="14">
        <v>1</v>
      </c>
      <c r="N165" s="15">
        <v>0</v>
      </c>
      <c r="O165" s="15">
        <v>4</v>
      </c>
      <c r="P165" s="15">
        <v>0</v>
      </c>
      <c r="Q165" s="15">
        <v>0</v>
      </c>
      <c r="R165" s="15"/>
    </row>
    <row r="166" spans="1:18" s="38" customFormat="1">
      <c r="A166" s="80"/>
      <c r="B166" s="80" t="s">
        <v>153</v>
      </c>
      <c r="C166" s="80"/>
      <c r="D166" s="42"/>
      <c r="E166" s="14">
        <v>1</v>
      </c>
      <c r="F166" s="14">
        <v>1</v>
      </c>
      <c r="G166" s="14">
        <v>1</v>
      </c>
      <c r="H166" s="14">
        <v>0</v>
      </c>
      <c r="I166" s="14">
        <v>0</v>
      </c>
      <c r="J166" s="14">
        <v>1</v>
      </c>
      <c r="K166" s="14">
        <v>49</v>
      </c>
      <c r="L166" s="14">
        <v>0</v>
      </c>
      <c r="M166" s="14">
        <v>4</v>
      </c>
      <c r="N166" s="15">
        <v>2</v>
      </c>
      <c r="O166" s="15">
        <v>2</v>
      </c>
      <c r="P166" s="15">
        <v>7</v>
      </c>
      <c r="Q166" s="15">
        <v>0</v>
      </c>
      <c r="R166" s="15"/>
    </row>
    <row r="167" spans="1:18" s="38" customFormat="1">
      <c r="A167" s="80"/>
      <c r="B167" s="80" t="s">
        <v>154</v>
      </c>
      <c r="C167" s="80"/>
      <c r="D167" s="42"/>
      <c r="E167" s="14">
        <v>1</v>
      </c>
      <c r="F167" s="14">
        <v>1</v>
      </c>
      <c r="G167" s="14">
        <v>1</v>
      </c>
      <c r="H167" s="14">
        <v>1</v>
      </c>
      <c r="I167" s="14">
        <v>1</v>
      </c>
      <c r="J167" s="14">
        <v>4</v>
      </c>
      <c r="K167" s="14">
        <v>50</v>
      </c>
      <c r="L167" s="14">
        <v>19</v>
      </c>
      <c r="M167" s="14">
        <v>6</v>
      </c>
      <c r="N167" s="15">
        <v>7</v>
      </c>
      <c r="O167" s="15">
        <v>2</v>
      </c>
      <c r="P167" s="15">
        <v>0</v>
      </c>
      <c r="Q167" s="15">
        <v>0</v>
      </c>
      <c r="R167" s="15"/>
    </row>
    <row r="168" spans="1:18" s="38" customFormat="1">
      <c r="A168" s="80"/>
      <c r="B168" s="80" t="s">
        <v>155</v>
      </c>
      <c r="C168" s="80"/>
      <c r="D168" s="42"/>
      <c r="E168" s="14">
        <v>1</v>
      </c>
      <c r="F168" s="14">
        <v>1</v>
      </c>
      <c r="G168" s="14">
        <v>1</v>
      </c>
      <c r="H168" s="14">
        <v>1</v>
      </c>
      <c r="I168" s="14">
        <v>1</v>
      </c>
      <c r="J168" s="14">
        <v>3</v>
      </c>
      <c r="K168" s="14">
        <v>21</v>
      </c>
      <c r="L168" s="14">
        <v>5</v>
      </c>
      <c r="M168" s="14">
        <v>4</v>
      </c>
      <c r="N168" s="15">
        <v>3</v>
      </c>
      <c r="O168" s="15">
        <v>4</v>
      </c>
      <c r="P168" s="15">
        <v>0</v>
      </c>
      <c r="Q168" s="15">
        <v>0</v>
      </c>
      <c r="R168" s="15"/>
    </row>
    <row r="169" spans="1:18" s="38" customFormat="1">
      <c r="A169" s="80"/>
      <c r="B169" s="80" t="s">
        <v>156</v>
      </c>
      <c r="C169" s="80"/>
      <c r="D169" s="42"/>
      <c r="E169" s="14">
        <v>1</v>
      </c>
      <c r="F169" s="14">
        <v>1</v>
      </c>
      <c r="G169" s="14">
        <v>1</v>
      </c>
      <c r="H169" s="14">
        <v>1</v>
      </c>
      <c r="I169" s="14">
        <v>1</v>
      </c>
      <c r="J169" s="14">
        <v>3</v>
      </c>
      <c r="K169" s="14">
        <v>0</v>
      </c>
      <c r="L169" s="14">
        <v>24</v>
      </c>
      <c r="M169" s="14">
        <v>4</v>
      </c>
      <c r="N169" s="15">
        <v>6</v>
      </c>
      <c r="O169" s="15">
        <v>6</v>
      </c>
      <c r="P169" s="15">
        <v>6</v>
      </c>
      <c r="Q169" s="15">
        <v>0</v>
      </c>
      <c r="R169" s="15"/>
    </row>
    <row r="170" spans="1:18" s="38" customFormat="1">
      <c r="A170" s="80"/>
      <c r="B170" s="80" t="s">
        <v>157</v>
      </c>
      <c r="C170" s="80"/>
      <c r="D170" s="42"/>
      <c r="E170" s="14">
        <v>1</v>
      </c>
      <c r="F170" s="14">
        <v>1</v>
      </c>
      <c r="G170" s="14">
        <v>1</v>
      </c>
      <c r="H170" s="14">
        <v>1</v>
      </c>
      <c r="I170" s="14">
        <v>1</v>
      </c>
      <c r="J170" s="14">
        <v>2</v>
      </c>
      <c r="K170" s="14">
        <v>1</v>
      </c>
      <c r="L170" s="14">
        <v>0</v>
      </c>
      <c r="M170" s="14">
        <v>5</v>
      </c>
      <c r="N170" s="15">
        <v>2</v>
      </c>
      <c r="O170" s="15">
        <v>1</v>
      </c>
      <c r="P170" s="15">
        <v>0</v>
      </c>
      <c r="Q170" s="15">
        <v>0</v>
      </c>
      <c r="R170" s="15"/>
    </row>
    <row r="171" spans="1:18" s="38" customFormat="1">
      <c r="A171" s="80"/>
      <c r="B171" s="80" t="s">
        <v>158</v>
      </c>
      <c r="C171" s="80"/>
      <c r="D171" s="42"/>
      <c r="E171" s="14">
        <v>1</v>
      </c>
      <c r="F171" s="14">
        <v>1</v>
      </c>
      <c r="G171" s="14">
        <v>1</v>
      </c>
      <c r="H171" s="14">
        <v>1</v>
      </c>
      <c r="I171" s="14">
        <v>1</v>
      </c>
      <c r="J171" s="14">
        <v>2</v>
      </c>
      <c r="K171" s="14">
        <v>132</v>
      </c>
      <c r="L171" s="14">
        <v>22</v>
      </c>
      <c r="M171" s="14">
        <v>4</v>
      </c>
      <c r="N171" s="15">
        <v>2</v>
      </c>
      <c r="O171" s="15">
        <v>13</v>
      </c>
      <c r="P171" s="15">
        <v>5</v>
      </c>
      <c r="Q171" s="15">
        <v>0</v>
      </c>
      <c r="R171" s="15"/>
    </row>
    <row r="172" spans="1:18" s="38" customFormat="1">
      <c r="A172" s="80"/>
      <c r="B172" s="80" t="s">
        <v>159</v>
      </c>
      <c r="C172" s="80"/>
      <c r="D172" s="42"/>
      <c r="E172" s="14">
        <v>1</v>
      </c>
      <c r="F172" s="14">
        <v>1</v>
      </c>
      <c r="G172" s="14">
        <v>1</v>
      </c>
      <c r="H172" s="14">
        <v>1</v>
      </c>
      <c r="I172" s="14">
        <v>1</v>
      </c>
      <c r="J172" s="14">
        <v>1</v>
      </c>
      <c r="K172" s="14">
        <v>20</v>
      </c>
      <c r="L172" s="14">
        <v>20</v>
      </c>
      <c r="M172" s="14">
        <v>1</v>
      </c>
      <c r="N172" s="15">
        <v>1</v>
      </c>
      <c r="O172" s="15">
        <v>4</v>
      </c>
      <c r="P172" s="15">
        <v>0</v>
      </c>
      <c r="Q172" s="15">
        <v>0</v>
      </c>
      <c r="R172" s="15"/>
    </row>
    <row r="173" spans="1:18" s="38" customFormat="1">
      <c r="A173" s="80"/>
      <c r="B173" s="80" t="s">
        <v>160</v>
      </c>
      <c r="C173" s="80"/>
      <c r="D173" s="42"/>
      <c r="E173" s="14">
        <v>1</v>
      </c>
      <c r="F173" s="14">
        <v>1</v>
      </c>
      <c r="G173" s="14">
        <v>1</v>
      </c>
      <c r="H173" s="14">
        <v>1</v>
      </c>
      <c r="I173" s="14">
        <v>1</v>
      </c>
      <c r="J173" s="14">
        <v>1</v>
      </c>
      <c r="K173" s="14">
        <v>22</v>
      </c>
      <c r="L173" s="14">
        <v>22</v>
      </c>
      <c r="M173" s="14">
        <v>5</v>
      </c>
      <c r="N173" s="15">
        <v>0</v>
      </c>
      <c r="O173" s="15">
        <v>0</v>
      </c>
      <c r="P173" s="15">
        <v>0</v>
      </c>
      <c r="Q173" s="15">
        <v>0</v>
      </c>
      <c r="R173" s="15"/>
    </row>
    <row r="174" spans="1:18" s="38" customFormat="1">
      <c r="A174" s="80"/>
      <c r="B174" s="80" t="s">
        <v>161</v>
      </c>
      <c r="C174" s="80"/>
      <c r="D174" s="42"/>
      <c r="E174" s="14">
        <v>1</v>
      </c>
      <c r="F174" s="14">
        <v>1</v>
      </c>
      <c r="G174" s="14">
        <v>1</v>
      </c>
      <c r="H174" s="14">
        <v>1</v>
      </c>
      <c r="I174" s="14">
        <v>1</v>
      </c>
      <c r="J174" s="14">
        <v>2</v>
      </c>
      <c r="K174" s="14">
        <v>116</v>
      </c>
      <c r="L174" s="14">
        <v>19</v>
      </c>
      <c r="M174" s="14">
        <v>6</v>
      </c>
      <c r="N174" s="15">
        <v>4</v>
      </c>
      <c r="O174" s="15">
        <v>6</v>
      </c>
      <c r="P174" s="15">
        <v>2</v>
      </c>
      <c r="Q174" s="15">
        <v>0</v>
      </c>
      <c r="R174" s="15"/>
    </row>
    <row r="175" spans="1:18" s="38" customFormat="1">
      <c r="A175" s="80"/>
      <c r="B175" s="80" t="s">
        <v>162</v>
      </c>
      <c r="C175" s="80"/>
      <c r="D175" s="42"/>
      <c r="E175" s="14">
        <v>1</v>
      </c>
      <c r="F175" s="14">
        <v>1</v>
      </c>
      <c r="G175" s="14">
        <v>1</v>
      </c>
      <c r="H175" s="14">
        <v>1</v>
      </c>
      <c r="I175" s="14">
        <v>1</v>
      </c>
      <c r="J175" s="14">
        <v>3</v>
      </c>
      <c r="K175" s="14">
        <v>20</v>
      </c>
      <c r="L175" s="14">
        <v>27</v>
      </c>
      <c r="M175" s="14">
        <v>6</v>
      </c>
      <c r="N175" s="15">
        <v>5</v>
      </c>
      <c r="O175" s="15">
        <v>3</v>
      </c>
      <c r="P175" s="15">
        <v>0</v>
      </c>
      <c r="Q175" s="15">
        <v>0</v>
      </c>
      <c r="R175" s="15"/>
    </row>
    <row r="176" spans="1:18" s="38" customFormat="1">
      <c r="A176" s="80"/>
      <c r="B176" s="80" t="s">
        <v>163</v>
      </c>
      <c r="C176" s="80"/>
      <c r="D176" s="42"/>
      <c r="E176" s="14">
        <v>1</v>
      </c>
      <c r="F176" s="14">
        <v>1</v>
      </c>
      <c r="G176" s="14">
        <v>1</v>
      </c>
      <c r="H176" s="14">
        <v>1</v>
      </c>
      <c r="I176" s="14">
        <v>1</v>
      </c>
      <c r="J176" s="14">
        <v>0</v>
      </c>
      <c r="K176" s="14">
        <v>0</v>
      </c>
      <c r="L176" s="14">
        <v>0</v>
      </c>
      <c r="M176" s="14">
        <v>2</v>
      </c>
      <c r="N176" s="15">
        <v>2</v>
      </c>
      <c r="O176" s="15">
        <v>0</v>
      </c>
      <c r="P176" s="15">
        <v>0</v>
      </c>
      <c r="Q176" s="15">
        <v>0</v>
      </c>
      <c r="R176" s="15"/>
    </row>
    <row r="177" spans="1:18" s="38" customFormat="1">
      <c r="A177" s="80"/>
      <c r="B177" s="80" t="s">
        <v>164</v>
      </c>
      <c r="C177" s="80"/>
      <c r="D177" s="42"/>
      <c r="E177" s="14">
        <v>1</v>
      </c>
      <c r="F177" s="14">
        <v>1</v>
      </c>
      <c r="G177" s="14">
        <v>1</v>
      </c>
      <c r="H177" s="14">
        <v>1</v>
      </c>
      <c r="I177" s="14">
        <v>1</v>
      </c>
      <c r="J177" s="14">
        <v>1</v>
      </c>
      <c r="K177" s="14">
        <v>129</v>
      </c>
      <c r="L177" s="14">
        <v>21</v>
      </c>
      <c r="M177" s="14">
        <v>5</v>
      </c>
      <c r="N177" s="15">
        <v>8</v>
      </c>
      <c r="O177" s="15">
        <v>3</v>
      </c>
      <c r="P177" s="15">
        <v>0</v>
      </c>
      <c r="Q177" s="15">
        <v>0</v>
      </c>
      <c r="R177" s="15"/>
    </row>
    <row r="178" spans="1:18" s="38" customFormat="1">
      <c r="A178" s="80"/>
      <c r="B178" s="80" t="s">
        <v>165</v>
      </c>
      <c r="C178" s="80"/>
      <c r="D178" s="42"/>
      <c r="E178" s="14">
        <v>1</v>
      </c>
      <c r="F178" s="14">
        <v>1</v>
      </c>
      <c r="G178" s="14">
        <v>1</v>
      </c>
      <c r="H178" s="14">
        <v>1</v>
      </c>
      <c r="I178" s="14">
        <v>1</v>
      </c>
      <c r="J178" s="14">
        <v>4</v>
      </c>
      <c r="K178" s="14">
        <v>20</v>
      </c>
      <c r="L178" s="14">
        <v>12</v>
      </c>
      <c r="M178" s="14">
        <v>6</v>
      </c>
      <c r="N178" s="15">
        <v>6</v>
      </c>
      <c r="O178" s="15">
        <v>2</v>
      </c>
      <c r="P178" s="15">
        <v>0</v>
      </c>
      <c r="Q178" s="15">
        <v>0</v>
      </c>
      <c r="R178" s="15"/>
    </row>
    <row r="179" spans="1:18" s="38" customFormat="1">
      <c r="A179" s="80"/>
      <c r="B179" s="80" t="s">
        <v>166</v>
      </c>
      <c r="C179" s="80"/>
      <c r="D179" s="42"/>
      <c r="E179" s="14">
        <v>1</v>
      </c>
      <c r="F179" s="14">
        <v>1</v>
      </c>
      <c r="G179" s="14">
        <v>1</v>
      </c>
      <c r="H179" s="14">
        <v>1</v>
      </c>
      <c r="I179" s="14">
        <v>1</v>
      </c>
      <c r="J179" s="14">
        <v>5</v>
      </c>
      <c r="K179" s="14">
        <v>53</v>
      </c>
      <c r="L179" s="14">
        <v>0</v>
      </c>
      <c r="M179" s="14">
        <v>4</v>
      </c>
      <c r="N179" s="15">
        <v>2</v>
      </c>
      <c r="O179" s="15">
        <v>10</v>
      </c>
      <c r="P179" s="15">
        <v>3</v>
      </c>
      <c r="Q179" s="15">
        <v>0</v>
      </c>
      <c r="R179" s="15"/>
    </row>
    <row r="180" spans="1:18" s="38" customFormat="1">
      <c r="A180" s="80"/>
      <c r="B180" s="80" t="s">
        <v>167</v>
      </c>
      <c r="C180" s="80"/>
      <c r="D180" s="42"/>
      <c r="E180" s="14">
        <v>3</v>
      </c>
      <c r="F180" s="14">
        <v>3</v>
      </c>
      <c r="G180" s="14">
        <v>3</v>
      </c>
      <c r="H180" s="14">
        <v>3</v>
      </c>
      <c r="I180" s="14">
        <v>1</v>
      </c>
      <c r="J180" s="14">
        <v>5</v>
      </c>
      <c r="K180" s="14">
        <v>6</v>
      </c>
      <c r="L180" s="14">
        <v>3</v>
      </c>
      <c r="M180" s="14">
        <v>8</v>
      </c>
      <c r="N180" s="15">
        <v>6</v>
      </c>
      <c r="O180" s="15">
        <v>7</v>
      </c>
      <c r="P180" s="15">
        <v>8</v>
      </c>
      <c r="Q180" s="15">
        <v>0</v>
      </c>
      <c r="R180" s="15"/>
    </row>
    <row r="181" spans="1:18" s="38" customFormat="1">
      <c r="A181" s="80"/>
      <c r="B181" s="80" t="s">
        <v>168</v>
      </c>
      <c r="C181" s="80"/>
      <c r="D181" s="42"/>
      <c r="E181" s="14">
        <v>1</v>
      </c>
      <c r="F181" s="14">
        <v>1</v>
      </c>
      <c r="G181" s="14">
        <v>1</v>
      </c>
      <c r="H181" s="14">
        <v>1</v>
      </c>
      <c r="I181" s="14">
        <v>1</v>
      </c>
      <c r="J181" s="14">
        <v>3</v>
      </c>
      <c r="K181" s="14">
        <v>41</v>
      </c>
      <c r="L181" s="14">
        <v>29</v>
      </c>
      <c r="M181" s="14">
        <v>5</v>
      </c>
      <c r="N181" s="15">
        <v>6</v>
      </c>
      <c r="O181" s="15">
        <v>0</v>
      </c>
      <c r="P181" s="15">
        <v>0</v>
      </c>
      <c r="Q181" s="15">
        <v>0</v>
      </c>
      <c r="R181" s="15"/>
    </row>
    <row r="182" spans="1:18" s="38" customFormat="1">
      <c r="A182" s="80"/>
      <c r="B182" s="80" t="s">
        <v>169</v>
      </c>
      <c r="C182" s="80"/>
      <c r="D182" s="42"/>
      <c r="E182" s="14">
        <v>9</v>
      </c>
      <c r="F182" s="14">
        <v>9</v>
      </c>
      <c r="G182" s="14">
        <v>9</v>
      </c>
      <c r="H182" s="14">
        <v>9</v>
      </c>
      <c r="I182" s="14">
        <v>9</v>
      </c>
      <c r="J182" s="14">
        <v>9</v>
      </c>
      <c r="K182" s="14">
        <v>41</v>
      </c>
      <c r="L182" s="14">
        <v>14</v>
      </c>
      <c r="M182" s="14">
        <v>9</v>
      </c>
      <c r="N182" s="15">
        <v>9</v>
      </c>
      <c r="O182" s="15">
        <v>5</v>
      </c>
      <c r="P182" s="15">
        <v>0</v>
      </c>
      <c r="Q182" s="15">
        <v>0</v>
      </c>
      <c r="R182" s="15"/>
    </row>
    <row r="183" spans="1:18" s="38" customFormat="1">
      <c r="A183" s="80"/>
      <c r="B183" s="80" t="s">
        <v>170</v>
      </c>
      <c r="C183" s="80"/>
      <c r="D183" s="42"/>
      <c r="E183" s="14">
        <v>0</v>
      </c>
      <c r="F183" s="14">
        <v>0</v>
      </c>
      <c r="G183" s="14">
        <v>0</v>
      </c>
      <c r="H183" s="14">
        <v>0</v>
      </c>
      <c r="I183" s="14">
        <v>0</v>
      </c>
      <c r="J183" s="14">
        <v>0</v>
      </c>
      <c r="K183" s="14">
        <v>0</v>
      </c>
      <c r="L183" s="14">
        <v>0</v>
      </c>
      <c r="M183" s="14">
        <v>0</v>
      </c>
      <c r="N183" s="14">
        <v>0</v>
      </c>
      <c r="O183" s="14">
        <v>0</v>
      </c>
      <c r="P183" s="14">
        <v>0</v>
      </c>
      <c r="Q183" s="14">
        <v>0</v>
      </c>
      <c r="R183" s="15"/>
    </row>
    <row r="184" spans="1:18" s="38" customFormat="1">
      <c r="A184" s="80"/>
      <c r="B184" s="80" t="s">
        <v>171</v>
      </c>
      <c r="C184" s="80"/>
      <c r="D184" s="42"/>
      <c r="E184" s="14">
        <v>10</v>
      </c>
      <c r="F184" s="14">
        <v>1</v>
      </c>
      <c r="G184" s="14">
        <v>1</v>
      </c>
      <c r="H184" s="14">
        <v>1</v>
      </c>
      <c r="I184" s="14">
        <v>1</v>
      </c>
      <c r="J184" s="14">
        <v>2</v>
      </c>
      <c r="K184" s="14">
        <v>80</v>
      </c>
      <c r="L184" s="14">
        <v>25</v>
      </c>
      <c r="M184" s="14">
        <v>3</v>
      </c>
      <c r="N184" s="15">
        <v>2</v>
      </c>
      <c r="O184" s="15">
        <v>5</v>
      </c>
      <c r="P184" s="15">
        <v>1</v>
      </c>
      <c r="Q184" s="15">
        <v>0</v>
      </c>
      <c r="R184" s="15"/>
    </row>
    <row r="185" spans="1:18" s="38" customFormat="1">
      <c r="A185" s="80"/>
      <c r="B185" s="80" t="s">
        <v>172</v>
      </c>
      <c r="C185" s="80"/>
      <c r="D185" s="42"/>
      <c r="E185" s="14">
        <v>1</v>
      </c>
      <c r="F185" s="14">
        <v>1</v>
      </c>
      <c r="G185" s="14">
        <v>1</v>
      </c>
      <c r="H185" s="14">
        <v>1</v>
      </c>
      <c r="I185" s="14">
        <v>1</v>
      </c>
      <c r="J185" s="14">
        <v>2</v>
      </c>
      <c r="K185" s="14">
        <v>36</v>
      </c>
      <c r="L185" s="14">
        <v>4</v>
      </c>
      <c r="M185" s="14">
        <v>1</v>
      </c>
      <c r="N185" s="15">
        <v>2</v>
      </c>
      <c r="O185" s="15">
        <v>10</v>
      </c>
      <c r="P185" s="15">
        <v>0</v>
      </c>
      <c r="Q185" s="15">
        <v>0</v>
      </c>
      <c r="R185" s="15"/>
    </row>
    <row r="186" spans="1:18" s="38" customFormat="1">
      <c r="A186" s="80"/>
      <c r="B186" s="80" t="s">
        <v>173</v>
      </c>
      <c r="C186" s="80"/>
      <c r="D186" s="42"/>
      <c r="E186" s="14">
        <v>1</v>
      </c>
      <c r="F186" s="14">
        <v>1</v>
      </c>
      <c r="G186" s="14">
        <v>1</v>
      </c>
      <c r="H186" s="14">
        <v>1</v>
      </c>
      <c r="I186" s="14">
        <v>1</v>
      </c>
      <c r="J186" s="14">
        <v>1</v>
      </c>
      <c r="K186" s="14">
        <v>65</v>
      </c>
      <c r="L186" s="14">
        <v>29</v>
      </c>
      <c r="M186" s="14">
        <v>3</v>
      </c>
      <c r="N186" s="15">
        <v>2</v>
      </c>
      <c r="O186" s="15">
        <v>12</v>
      </c>
      <c r="P186" s="15">
        <v>0</v>
      </c>
      <c r="Q186" s="15">
        <v>0</v>
      </c>
      <c r="R186" s="15"/>
    </row>
    <row r="187" spans="1:18" s="38" customFormat="1">
      <c r="A187" s="80"/>
      <c r="B187" s="80" t="s">
        <v>174</v>
      </c>
      <c r="C187" s="80"/>
      <c r="D187" s="42"/>
      <c r="E187" s="14">
        <v>1</v>
      </c>
      <c r="F187" s="14">
        <v>1</v>
      </c>
      <c r="G187" s="14">
        <v>1</v>
      </c>
      <c r="H187" s="14">
        <v>1</v>
      </c>
      <c r="I187" s="14">
        <v>1</v>
      </c>
      <c r="J187" s="14">
        <v>1</v>
      </c>
      <c r="K187" s="14">
        <v>36</v>
      </c>
      <c r="L187" s="14">
        <v>10</v>
      </c>
      <c r="M187" s="14">
        <v>6</v>
      </c>
      <c r="N187" s="15">
        <v>3</v>
      </c>
      <c r="O187" s="15">
        <v>0</v>
      </c>
      <c r="P187" s="15">
        <v>0</v>
      </c>
      <c r="Q187" s="15">
        <v>0</v>
      </c>
      <c r="R187" s="15"/>
    </row>
    <row r="188" spans="1:18" s="38" customFormat="1">
      <c r="A188" s="80"/>
      <c r="B188" s="80" t="s">
        <v>175</v>
      </c>
      <c r="C188" s="80"/>
      <c r="D188" s="42"/>
      <c r="E188" s="14">
        <v>2</v>
      </c>
      <c r="F188" s="14">
        <v>2</v>
      </c>
      <c r="G188" s="14">
        <v>2</v>
      </c>
      <c r="H188" s="14">
        <v>2</v>
      </c>
      <c r="I188" s="14">
        <v>2</v>
      </c>
      <c r="J188" s="14">
        <v>5</v>
      </c>
      <c r="K188" s="14">
        <v>49</v>
      </c>
      <c r="L188" s="14">
        <v>49</v>
      </c>
      <c r="M188" s="14">
        <v>2</v>
      </c>
      <c r="N188" s="15">
        <v>2</v>
      </c>
      <c r="O188" s="15">
        <v>3</v>
      </c>
      <c r="P188" s="15">
        <v>0</v>
      </c>
      <c r="Q188" s="15">
        <v>0</v>
      </c>
      <c r="R188" s="15"/>
    </row>
    <row r="189" spans="1:18" s="38" customFormat="1">
      <c r="A189" s="80"/>
      <c r="B189" s="80" t="s">
        <v>176</v>
      </c>
      <c r="C189" s="80"/>
      <c r="D189" s="42"/>
      <c r="E189" s="14">
        <v>1</v>
      </c>
      <c r="F189" s="14">
        <v>1</v>
      </c>
      <c r="G189" s="14">
        <v>1</v>
      </c>
      <c r="H189" s="14">
        <v>1</v>
      </c>
      <c r="I189" s="14">
        <v>1</v>
      </c>
      <c r="J189" s="14">
        <v>4</v>
      </c>
      <c r="K189" s="14">
        <v>47</v>
      </c>
      <c r="L189" s="14">
        <v>0</v>
      </c>
      <c r="M189" s="14">
        <v>6</v>
      </c>
      <c r="N189" s="15">
        <v>3</v>
      </c>
      <c r="O189" s="15">
        <v>16</v>
      </c>
      <c r="P189" s="15">
        <v>0</v>
      </c>
      <c r="Q189" s="15">
        <v>0</v>
      </c>
      <c r="R189" s="15"/>
    </row>
    <row r="190" spans="1:18" s="38" customFormat="1">
      <c r="A190" s="80"/>
      <c r="B190" s="80" t="s">
        <v>177</v>
      </c>
      <c r="C190" s="80"/>
      <c r="D190" s="42"/>
      <c r="E190" s="14">
        <v>1</v>
      </c>
      <c r="F190" s="14">
        <v>1</v>
      </c>
      <c r="G190" s="14">
        <v>1</v>
      </c>
      <c r="H190" s="14">
        <v>1</v>
      </c>
      <c r="I190" s="14">
        <v>1</v>
      </c>
      <c r="J190" s="14">
        <v>1</v>
      </c>
      <c r="K190" s="14">
        <v>0</v>
      </c>
      <c r="L190" s="14">
        <v>0</v>
      </c>
      <c r="M190" s="14">
        <v>3</v>
      </c>
      <c r="N190" s="15">
        <v>1</v>
      </c>
      <c r="O190" s="15">
        <v>0</v>
      </c>
      <c r="P190" s="15">
        <v>0</v>
      </c>
      <c r="Q190" s="15">
        <v>0</v>
      </c>
      <c r="R190" s="15"/>
    </row>
    <row r="191" spans="1:18" s="38" customFormat="1">
      <c r="A191" s="80"/>
      <c r="B191" s="80" t="s">
        <v>178</v>
      </c>
      <c r="C191" s="80"/>
      <c r="D191" s="42"/>
      <c r="E191" s="14">
        <v>1</v>
      </c>
      <c r="F191" s="14">
        <v>1</v>
      </c>
      <c r="G191" s="14">
        <v>1</v>
      </c>
      <c r="H191" s="14">
        <v>1</v>
      </c>
      <c r="I191" s="14">
        <v>1</v>
      </c>
      <c r="J191" s="14">
        <v>5</v>
      </c>
      <c r="K191" s="14">
        <v>52</v>
      </c>
      <c r="L191" s="14">
        <v>26</v>
      </c>
      <c r="M191" s="14">
        <v>6</v>
      </c>
      <c r="N191" s="15">
        <v>8</v>
      </c>
      <c r="O191" s="15">
        <v>10</v>
      </c>
      <c r="P191" s="15">
        <v>0</v>
      </c>
      <c r="Q191" s="15">
        <v>0</v>
      </c>
      <c r="R191" s="15"/>
    </row>
    <row r="192" spans="1:18" s="38" customFormat="1">
      <c r="A192" s="80"/>
      <c r="B192" s="80" t="s">
        <v>179</v>
      </c>
      <c r="C192" s="80"/>
      <c r="D192" s="42"/>
      <c r="E192" s="14">
        <v>1</v>
      </c>
      <c r="F192" s="14">
        <v>1</v>
      </c>
      <c r="G192" s="14">
        <v>1</v>
      </c>
      <c r="H192" s="14">
        <v>1</v>
      </c>
      <c r="I192" s="14">
        <v>1</v>
      </c>
      <c r="J192" s="14">
        <v>2</v>
      </c>
      <c r="K192" s="14">
        <v>48</v>
      </c>
      <c r="L192" s="14">
        <v>18</v>
      </c>
      <c r="M192" s="14">
        <v>4</v>
      </c>
      <c r="N192" s="15">
        <v>0</v>
      </c>
      <c r="O192" s="15">
        <v>3</v>
      </c>
      <c r="P192" s="15">
        <v>0</v>
      </c>
      <c r="Q192" s="15">
        <v>2</v>
      </c>
      <c r="R192" s="15"/>
    </row>
    <row r="193" spans="1:18" s="38" customFormat="1">
      <c r="A193" s="80"/>
      <c r="B193" s="80" t="s">
        <v>180</v>
      </c>
      <c r="C193" s="80"/>
      <c r="D193" s="42"/>
      <c r="E193" s="14">
        <v>1</v>
      </c>
      <c r="F193" s="14">
        <v>1</v>
      </c>
      <c r="G193" s="14">
        <v>1</v>
      </c>
      <c r="H193" s="14">
        <v>1</v>
      </c>
      <c r="I193" s="14">
        <v>1</v>
      </c>
      <c r="J193" s="14">
        <v>5</v>
      </c>
      <c r="K193" s="14">
        <v>46</v>
      </c>
      <c r="L193" s="14">
        <v>27</v>
      </c>
      <c r="M193" s="14">
        <v>6</v>
      </c>
      <c r="N193" s="15">
        <v>8</v>
      </c>
      <c r="O193" s="15">
        <v>0</v>
      </c>
      <c r="P193" s="15">
        <v>0</v>
      </c>
      <c r="Q193" s="15">
        <v>0</v>
      </c>
      <c r="R193" s="15"/>
    </row>
    <row r="194" spans="1:18" s="38" customFormat="1">
      <c r="A194" s="80"/>
      <c r="B194" s="80" t="s">
        <v>181</v>
      </c>
      <c r="C194" s="80"/>
      <c r="D194" s="42"/>
      <c r="E194" s="14">
        <v>1</v>
      </c>
      <c r="F194" s="14">
        <v>1</v>
      </c>
      <c r="G194" s="14">
        <v>1</v>
      </c>
      <c r="H194" s="14">
        <v>1</v>
      </c>
      <c r="I194" s="14">
        <v>1</v>
      </c>
      <c r="J194" s="14">
        <v>1</v>
      </c>
      <c r="K194" s="14">
        <v>108</v>
      </c>
      <c r="L194" s="14">
        <v>18</v>
      </c>
      <c r="M194" s="14">
        <v>6</v>
      </c>
      <c r="N194" s="15">
        <v>4</v>
      </c>
      <c r="O194" s="15">
        <v>10</v>
      </c>
      <c r="P194" s="15">
        <v>0</v>
      </c>
      <c r="Q194" s="15">
        <v>0</v>
      </c>
      <c r="R194" s="15"/>
    </row>
    <row r="195" spans="1:18" s="38" customFormat="1">
      <c r="A195" s="80"/>
      <c r="B195" s="80" t="s">
        <v>182</v>
      </c>
      <c r="C195" s="80"/>
      <c r="D195" s="42"/>
      <c r="E195" s="14">
        <v>1</v>
      </c>
      <c r="F195" s="14">
        <v>1</v>
      </c>
      <c r="G195" s="14">
        <v>1</v>
      </c>
      <c r="H195" s="14">
        <v>1</v>
      </c>
      <c r="I195" s="14">
        <v>1</v>
      </c>
      <c r="J195" s="14">
        <v>4</v>
      </c>
      <c r="K195" s="14">
        <v>2</v>
      </c>
      <c r="L195" s="14">
        <v>1</v>
      </c>
      <c r="M195" s="14">
        <v>3</v>
      </c>
      <c r="N195" s="15">
        <v>2</v>
      </c>
      <c r="O195" s="15">
        <v>0</v>
      </c>
      <c r="P195" s="15">
        <v>0</v>
      </c>
      <c r="Q195" s="15">
        <v>0</v>
      </c>
      <c r="R195" s="15"/>
    </row>
    <row r="196" spans="1:18" s="38" customFormat="1">
      <c r="A196" s="80"/>
      <c r="B196" s="80" t="s">
        <v>183</v>
      </c>
      <c r="C196" s="80"/>
      <c r="D196" s="42"/>
      <c r="E196" s="14">
        <v>0</v>
      </c>
      <c r="F196" s="14">
        <v>0</v>
      </c>
      <c r="G196" s="14">
        <v>1</v>
      </c>
      <c r="H196" s="14">
        <v>0</v>
      </c>
      <c r="I196" s="14">
        <v>0</v>
      </c>
      <c r="J196" s="14">
        <v>0</v>
      </c>
      <c r="K196" s="14">
        <v>0</v>
      </c>
      <c r="L196" s="14">
        <v>0</v>
      </c>
      <c r="M196" s="14">
        <v>1</v>
      </c>
      <c r="N196" s="15">
        <v>0</v>
      </c>
      <c r="O196" s="15">
        <v>0</v>
      </c>
      <c r="P196" s="15">
        <v>0</v>
      </c>
      <c r="Q196" s="15">
        <v>0</v>
      </c>
      <c r="R196" s="15"/>
    </row>
    <row r="197" spans="1:18" s="38" customFormat="1">
      <c r="A197" s="80"/>
      <c r="B197" s="80" t="s">
        <v>184</v>
      </c>
      <c r="C197" s="80"/>
      <c r="D197" s="42"/>
      <c r="E197" s="14">
        <v>1</v>
      </c>
      <c r="F197" s="14">
        <v>1</v>
      </c>
      <c r="G197" s="14">
        <v>1</v>
      </c>
      <c r="H197" s="14">
        <v>1</v>
      </c>
      <c r="I197" s="14">
        <v>1</v>
      </c>
      <c r="J197" s="14">
        <v>5</v>
      </c>
      <c r="K197" s="14">
        <v>51</v>
      </c>
      <c r="L197" s="14">
        <v>51</v>
      </c>
      <c r="M197" s="14">
        <v>1</v>
      </c>
      <c r="N197" s="15">
        <v>1</v>
      </c>
      <c r="O197" s="15">
        <v>0</v>
      </c>
      <c r="P197" s="15">
        <v>0</v>
      </c>
      <c r="Q197" s="15">
        <v>0</v>
      </c>
      <c r="R197" s="15"/>
    </row>
    <row r="198" spans="1:18" s="38" customFormat="1">
      <c r="A198" s="80"/>
      <c r="B198" s="80" t="s">
        <v>185</v>
      </c>
      <c r="C198" s="80"/>
      <c r="D198" s="42"/>
      <c r="E198" s="14">
        <v>1</v>
      </c>
      <c r="F198" s="14">
        <v>1</v>
      </c>
      <c r="G198" s="14">
        <v>1</v>
      </c>
      <c r="H198" s="14">
        <v>1</v>
      </c>
      <c r="I198" s="14">
        <v>1</v>
      </c>
      <c r="J198" s="14">
        <v>1</v>
      </c>
      <c r="K198" s="14">
        <v>16</v>
      </c>
      <c r="L198" s="14">
        <v>10</v>
      </c>
      <c r="M198" s="14">
        <v>2</v>
      </c>
      <c r="N198" s="15">
        <v>1</v>
      </c>
      <c r="O198" s="15">
        <v>0</v>
      </c>
      <c r="P198" s="15">
        <v>0</v>
      </c>
      <c r="Q198" s="15">
        <v>0</v>
      </c>
      <c r="R198" s="15"/>
    </row>
    <row r="199" spans="1:18" s="38" customFormat="1">
      <c r="A199" s="80"/>
      <c r="B199" s="80" t="s">
        <v>186</v>
      </c>
      <c r="C199" s="80"/>
      <c r="D199" s="42"/>
      <c r="E199" s="14">
        <v>1</v>
      </c>
      <c r="F199" s="14">
        <v>1</v>
      </c>
      <c r="G199" s="14">
        <v>1</v>
      </c>
      <c r="H199" s="14">
        <v>1</v>
      </c>
      <c r="I199" s="14">
        <v>1</v>
      </c>
      <c r="J199" s="14">
        <v>3</v>
      </c>
      <c r="K199" s="14">
        <v>133</v>
      </c>
      <c r="L199" s="14">
        <v>22</v>
      </c>
      <c r="M199" s="14">
        <v>6</v>
      </c>
      <c r="N199" s="15">
        <v>8</v>
      </c>
      <c r="O199" s="15">
        <v>0</v>
      </c>
      <c r="P199" s="15">
        <v>0</v>
      </c>
      <c r="Q199" s="15">
        <v>0</v>
      </c>
      <c r="R199" s="15"/>
    </row>
    <row r="200" spans="1:18" s="38" customFormat="1">
      <c r="A200" s="80"/>
      <c r="B200" s="80" t="s">
        <v>187</v>
      </c>
      <c r="C200" s="80"/>
      <c r="D200" s="42"/>
      <c r="E200" s="14">
        <v>1</v>
      </c>
      <c r="F200" s="14">
        <v>1</v>
      </c>
      <c r="G200" s="14">
        <v>1</v>
      </c>
      <c r="H200" s="14">
        <v>1</v>
      </c>
      <c r="I200" s="14">
        <v>1</v>
      </c>
      <c r="J200" s="14">
        <v>4</v>
      </c>
      <c r="K200" s="14">
        <v>32</v>
      </c>
      <c r="L200" s="14">
        <v>16</v>
      </c>
      <c r="M200" s="14">
        <v>6</v>
      </c>
      <c r="N200" s="15">
        <v>7</v>
      </c>
      <c r="O200" s="15">
        <v>0</v>
      </c>
      <c r="P200" s="15">
        <v>0</v>
      </c>
      <c r="Q200" s="15">
        <v>0</v>
      </c>
      <c r="R200" s="15"/>
    </row>
    <row r="201" spans="1:18" s="38" customFormat="1">
      <c r="A201" s="80"/>
      <c r="B201" s="80" t="s">
        <v>188</v>
      </c>
      <c r="C201" s="80"/>
      <c r="D201" s="42"/>
      <c r="E201" s="14">
        <v>1</v>
      </c>
      <c r="F201" s="14">
        <v>1</v>
      </c>
      <c r="G201" s="14">
        <v>1</v>
      </c>
      <c r="H201" s="14">
        <v>1</v>
      </c>
      <c r="I201" s="14">
        <v>1</v>
      </c>
      <c r="J201" s="14">
        <v>1</v>
      </c>
      <c r="K201" s="14">
        <v>76</v>
      </c>
      <c r="L201" s="14">
        <v>18</v>
      </c>
      <c r="M201" s="14">
        <v>5</v>
      </c>
      <c r="N201" s="15">
        <v>3</v>
      </c>
      <c r="O201" s="15">
        <v>8</v>
      </c>
      <c r="P201" s="15">
        <v>7</v>
      </c>
      <c r="Q201" s="15">
        <v>0</v>
      </c>
      <c r="R201" s="15"/>
    </row>
    <row r="202" spans="1:18" s="38" customFormat="1">
      <c r="A202" s="80"/>
      <c r="B202" s="80" t="s">
        <v>189</v>
      </c>
      <c r="C202" s="80"/>
      <c r="D202" s="42"/>
      <c r="E202" s="14">
        <v>1</v>
      </c>
      <c r="F202" s="14">
        <v>1</v>
      </c>
      <c r="G202" s="14">
        <v>1</v>
      </c>
      <c r="H202" s="14">
        <v>1</v>
      </c>
      <c r="I202" s="14">
        <v>1</v>
      </c>
      <c r="J202" s="14">
        <v>2</v>
      </c>
      <c r="K202" s="14">
        <v>55</v>
      </c>
      <c r="L202" s="14">
        <v>22</v>
      </c>
      <c r="M202" s="14">
        <v>6</v>
      </c>
      <c r="N202" s="15">
        <v>8</v>
      </c>
      <c r="O202" s="15">
        <v>0</v>
      </c>
      <c r="P202" s="15">
        <v>0</v>
      </c>
      <c r="Q202" s="15">
        <v>0</v>
      </c>
      <c r="R202" s="15"/>
    </row>
    <row r="203" spans="1:18" s="38" customFormat="1">
      <c r="A203" s="214" t="s">
        <v>190</v>
      </c>
      <c r="B203" s="214"/>
      <c r="C203" s="77"/>
      <c r="D203" s="42"/>
      <c r="E203" s="14"/>
      <c r="F203" s="14"/>
      <c r="G203" s="14"/>
      <c r="H203" s="14"/>
      <c r="I203" s="14"/>
      <c r="J203" s="14"/>
      <c r="K203" s="14"/>
      <c r="L203" s="14"/>
      <c r="M203" s="14"/>
      <c r="N203" s="15"/>
      <c r="O203" s="15"/>
      <c r="P203" s="15"/>
      <c r="Q203" s="15"/>
      <c r="R203" s="15"/>
    </row>
    <row r="204" spans="1:18" s="38" customFormat="1">
      <c r="A204" s="214" t="s">
        <v>5</v>
      </c>
      <c r="B204" s="214"/>
      <c r="C204" s="77"/>
      <c r="D204" s="42"/>
      <c r="E204" s="6">
        <f t="shared" ref="E204:Q204" si="17">SUM(E205:E215)</f>
        <v>16</v>
      </c>
      <c r="F204" s="6">
        <f t="shared" si="17"/>
        <v>8</v>
      </c>
      <c r="G204" s="6">
        <f t="shared" si="17"/>
        <v>12</v>
      </c>
      <c r="H204" s="6">
        <f t="shared" si="17"/>
        <v>6</v>
      </c>
      <c r="I204" s="6">
        <f t="shared" si="17"/>
        <v>14</v>
      </c>
      <c r="J204" s="6">
        <f t="shared" si="17"/>
        <v>82</v>
      </c>
      <c r="K204" s="6">
        <f t="shared" si="17"/>
        <v>331</v>
      </c>
      <c r="L204" s="6">
        <f t="shared" si="17"/>
        <v>189</v>
      </c>
      <c r="M204" s="6">
        <f t="shared" si="17"/>
        <v>79</v>
      </c>
      <c r="N204" s="6">
        <f t="shared" si="17"/>
        <v>8</v>
      </c>
      <c r="O204" s="6">
        <f t="shared" si="17"/>
        <v>87</v>
      </c>
      <c r="P204" s="6">
        <f t="shared" si="17"/>
        <v>12</v>
      </c>
      <c r="Q204" s="6">
        <f t="shared" si="17"/>
        <v>24</v>
      </c>
      <c r="R204" s="15"/>
    </row>
    <row r="205" spans="1:18" s="38" customFormat="1">
      <c r="A205" s="80"/>
      <c r="B205" s="80" t="s">
        <v>191</v>
      </c>
      <c r="C205" s="80"/>
      <c r="D205" s="42"/>
      <c r="E205" s="14">
        <v>7</v>
      </c>
      <c r="F205" s="14">
        <v>0</v>
      </c>
      <c r="G205" s="14">
        <v>1</v>
      </c>
      <c r="H205" s="14">
        <v>0</v>
      </c>
      <c r="I205" s="14">
        <v>7</v>
      </c>
      <c r="J205" s="14">
        <v>7</v>
      </c>
      <c r="K205" s="14">
        <v>30</v>
      </c>
      <c r="L205" s="14">
        <v>34</v>
      </c>
      <c r="M205" s="14">
        <v>7</v>
      </c>
      <c r="N205" s="15">
        <v>0</v>
      </c>
      <c r="O205" s="15">
        <v>4</v>
      </c>
      <c r="P205" s="15">
        <v>0</v>
      </c>
      <c r="Q205" s="15">
        <v>0</v>
      </c>
      <c r="R205" s="15"/>
    </row>
    <row r="206" spans="1:18" s="38" customFormat="1">
      <c r="A206" s="80"/>
      <c r="B206" s="80" t="s">
        <v>192</v>
      </c>
      <c r="C206" s="80"/>
      <c r="D206" s="42"/>
      <c r="E206" s="14">
        <v>0</v>
      </c>
      <c r="F206" s="14">
        <v>1</v>
      </c>
      <c r="G206" s="14">
        <v>1</v>
      </c>
      <c r="H206" s="14">
        <v>0</v>
      </c>
      <c r="I206" s="14">
        <v>0</v>
      </c>
      <c r="J206" s="14">
        <v>4</v>
      </c>
      <c r="K206" s="14">
        <v>20</v>
      </c>
      <c r="L206" s="14">
        <v>24</v>
      </c>
      <c r="M206" s="14">
        <v>5</v>
      </c>
      <c r="N206" s="15">
        <v>0</v>
      </c>
      <c r="O206" s="15">
        <v>6</v>
      </c>
      <c r="P206" s="15">
        <v>0</v>
      </c>
      <c r="Q206" s="15">
        <v>0</v>
      </c>
      <c r="R206" s="15"/>
    </row>
    <row r="207" spans="1:18" s="38" customFormat="1">
      <c r="A207" s="80"/>
      <c r="B207" s="80" t="s">
        <v>193</v>
      </c>
      <c r="C207" s="80"/>
      <c r="D207" s="42"/>
      <c r="E207" s="14">
        <v>1</v>
      </c>
      <c r="F207" s="14">
        <v>1</v>
      </c>
      <c r="G207" s="14">
        <v>1</v>
      </c>
      <c r="H207" s="14">
        <v>1</v>
      </c>
      <c r="I207" s="14">
        <v>1</v>
      </c>
      <c r="J207" s="14">
        <v>3</v>
      </c>
      <c r="K207" s="14">
        <v>42</v>
      </c>
      <c r="L207" s="14">
        <v>15</v>
      </c>
      <c r="M207" s="14">
        <v>4</v>
      </c>
      <c r="N207" s="15">
        <v>0</v>
      </c>
      <c r="O207" s="15">
        <v>20</v>
      </c>
      <c r="P207" s="15">
        <v>0</v>
      </c>
      <c r="Q207" s="15">
        <v>0</v>
      </c>
      <c r="R207" s="15"/>
    </row>
    <row r="208" spans="1:18" s="38" customFormat="1">
      <c r="A208" s="80"/>
      <c r="B208" s="80" t="s">
        <v>194</v>
      </c>
      <c r="C208" s="80"/>
      <c r="D208" s="42"/>
      <c r="E208" s="14">
        <v>1</v>
      </c>
      <c r="F208" s="14">
        <v>1</v>
      </c>
      <c r="G208" s="14">
        <v>1</v>
      </c>
      <c r="H208" s="14">
        <v>0</v>
      </c>
      <c r="I208" s="14">
        <v>1</v>
      </c>
      <c r="J208" s="14">
        <v>2</v>
      </c>
      <c r="K208" s="14">
        <v>2</v>
      </c>
      <c r="L208" s="14">
        <v>15</v>
      </c>
      <c r="M208" s="14">
        <v>6</v>
      </c>
      <c r="N208" s="15">
        <v>2</v>
      </c>
      <c r="O208" s="15">
        <v>0</v>
      </c>
      <c r="P208" s="15">
        <v>0</v>
      </c>
      <c r="Q208" s="15">
        <v>0</v>
      </c>
      <c r="R208" s="15"/>
    </row>
    <row r="209" spans="1:18" s="38" customFormat="1">
      <c r="A209" s="80"/>
      <c r="B209" s="80" t="s">
        <v>195</v>
      </c>
      <c r="C209" s="80"/>
      <c r="D209" s="42"/>
      <c r="E209" s="14">
        <v>1</v>
      </c>
      <c r="F209" s="14">
        <v>1</v>
      </c>
      <c r="G209" s="14">
        <v>1</v>
      </c>
      <c r="H209" s="14">
        <v>1</v>
      </c>
      <c r="I209" s="14">
        <v>1</v>
      </c>
      <c r="J209" s="14">
        <v>5</v>
      </c>
      <c r="K209" s="14">
        <v>12</v>
      </c>
      <c r="L209" s="14">
        <v>12</v>
      </c>
      <c r="M209" s="14">
        <v>6</v>
      </c>
      <c r="N209" s="15">
        <v>0</v>
      </c>
      <c r="O209" s="15">
        <v>0</v>
      </c>
      <c r="P209" s="15">
        <v>0</v>
      </c>
      <c r="Q209" s="15">
        <v>0</v>
      </c>
      <c r="R209" s="15"/>
    </row>
    <row r="210" spans="1:18" s="38" customFormat="1">
      <c r="A210" s="80"/>
      <c r="B210" s="80" t="s">
        <v>196</v>
      </c>
      <c r="C210" s="80"/>
      <c r="D210" s="42"/>
      <c r="E210" s="14">
        <v>1</v>
      </c>
      <c r="F210" s="14">
        <v>1</v>
      </c>
      <c r="G210" s="14">
        <v>1</v>
      </c>
      <c r="H210" s="14">
        <v>1</v>
      </c>
      <c r="I210" s="14">
        <v>1</v>
      </c>
      <c r="J210" s="14">
        <v>5</v>
      </c>
      <c r="K210" s="14">
        <v>10</v>
      </c>
      <c r="L210" s="14">
        <v>26</v>
      </c>
      <c r="M210" s="14">
        <v>6</v>
      </c>
      <c r="N210" s="15">
        <v>0</v>
      </c>
      <c r="O210" s="15">
        <v>13</v>
      </c>
      <c r="P210" s="15">
        <v>0</v>
      </c>
      <c r="Q210" s="15">
        <v>0</v>
      </c>
      <c r="R210" s="15"/>
    </row>
    <row r="211" spans="1:18" s="38" customFormat="1">
      <c r="A211" s="80"/>
      <c r="B211" s="80" t="s">
        <v>197</v>
      </c>
      <c r="C211" s="80"/>
      <c r="D211" s="42"/>
      <c r="E211" s="14">
        <v>0</v>
      </c>
      <c r="F211" s="14">
        <v>0</v>
      </c>
      <c r="G211" s="14">
        <v>1</v>
      </c>
      <c r="H211" s="14">
        <v>0</v>
      </c>
      <c r="I211" s="14">
        <v>0</v>
      </c>
      <c r="J211" s="14">
        <v>3</v>
      </c>
      <c r="K211" s="14">
        <v>25</v>
      </c>
      <c r="L211" s="14">
        <v>2</v>
      </c>
      <c r="M211" s="14">
        <v>3</v>
      </c>
      <c r="N211" s="15">
        <v>0</v>
      </c>
      <c r="O211" s="15">
        <v>0</v>
      </c>
      <c r="P211" s="15">
        <v>0</v>
      </c>
      <c r="Q211" s="15">
        <v>0</v>
      </c>
      <c r="R211" s="15"/>
    </row>
    <row r="212" spans="1:18" s="38" customFormat="1">
      <c r="A212" s="80"/>
      <c r="B212" s="80" t="s">
        <v>198</v>
      </c>
      <c r="C212" s="80"/>
      <c r="D212" s="42"/>
      <c r="E212" s="14">
        <v>2</v>
      </c>
      <c r="F212" s="14">
        <v>2</v>
      </c>
      <c r="G212" s="14">
        <v>2</v>
      </c>
      <c r="H212" s="14">
        <v>2</v>
      </c>
      <c r="I212" s="14">
        <v>2</v>
      </c>
      <c r="J212" s="14">
        <v>44</v>
      </c>
      <c r="K212" s="14">
        <v>0</v>
      </c>
      <c r="L212" s="14">
        <v>0</v>
      </c>
      <c r="M212" s="14">
        <v>30</v>
      </c>
      <c r="N212" s="15">
        <v>2</v>
      </c>
      <c r="O212" s="15">
        <v>3</v>
      </c>
      <c r="P212" s="15">
        <v>0</v>
      </c>
      <c r="Q212" s="15">
        <v>0</v>
      </c>
      <c r="R212" s="15"/>
    </row>
    <row r="213" spans="1:18" s="38" customFormat="1">
      <c r="A213" s="80"/>
      <c r="B213" s="80" t="s">
        <v>199</v>
      </c>
      <c r="C213" s="80"/>
      <c r="D213" s="42"/>
      <c r="E213" s="14">
        <v>1</v>
      </c>
      <c r="F213" s="14">
        <v>0</v>
      </c>
      <c r="G213" s="14">
        <v>1</v>
      </c>
      <c r="H213" s="14">
        <v>0</v>
      </c>
      <c r="I213" s="14">
        <v>0</v>
      </c>
      <c r="J213" s="14">
        <v>3</v>
      </c>
      <c r="K213" s="14">
        <v>131</v>
      </c>
      <c r="L213" s="14">
        <v>22</v>
      </c>
      <c r="M213" s="14">
        <v>2</v>
      </c>
      <c r="N213" s="15">
        <v>0</v>
      </c>
      <c r="O213" s="15">
        <v>12</v>
      </c>
      <c r="P213" s="15">
        <v>0</v>
      </c>
      <c r="Q213" s="15">
        <v>0</v>
      </c>
      <c r="R213" s="15"/>
    </row>
    <row r="214" spans="1:18" s="38" customFormat="1">
      <c r="A214" s="80"/>
      <c r="B214" s="80" t="s">
        <v>200</v>
      </c>
      <c r="C214" s="80"/>
      <c r="D214" s="42"/>
      <c r="E214" s="14">
        <v>1</v>
      </c>
      <c r="F214" s="14">
        <v>0</v>
      </c>
      <c r="G214" s="14">
        <v>1</v>
      </c>
      <c r="H214" s="14">
        <v>0</v>
      </c>
      <c r="I214" s="14">
        <v>1</v>
      </c>
      <c r="J214" s="14">
        <v>0</v>
      </c>
      <c r="K214" s="14">
        <v>24</v>
      </c>
      <c r="L214" s="14">
        <v>14</v>
      </c>
      <c r="M214" s="14">
        <v>5</v>
      </c>
      <c r="N214" s="15">
        <v>0</v>
      </c>
      <c r="O214" s="15">
        <v>2</v>
      </c>
      <c r="P214" s="15">
        <v>0</v>
      </c>
      <c r="Q214" s="15">
        <v>0</v>
      </c>
      <c r="R214" s="15"/>
    </row>
    <row r="215" spans="1:18" s="38" customFormat="1">
      <c r="A215" s="80"/>
      <c r="B215" s="80" t="s">
        <v>201</v>
      </c>
      <c r="C215" s="80"/>
      <c r="D215" s="42"/>
      <c r="E215" s="14">
        <v>1</v>
      </c>
      <c r="F215" s="14">
        <v>1</v>
      </c>
      <c r="G215" s="14">
        <v>1</v>
      </c>
      <c r="H215" s="14">
        <v>1</v>
      </c>
      <c r="I215" s="14">
        <v>0</v>
      </c>
      <c r="J215" s="14">
        <v>6</v>
      </c>
      <c r="K215" s="14">
        <v>35</v>
      </c>
      <c r="L215" s="14">
        <v>25</v>
      </c>
      <c r="M215" s="14">
        <v>5</v>
      </c>
      <c r="N215" s="15">
        <v>4</v>
      </c>
      <c r="O215" s="15">
        <v>27</v>
      </c>
      <c r="P215" s="15">
        <v>12</v>
      </c>
      <c r="Q215" s="15">
        <v>24</v>
      </c>
      <c r="R215" s="15"/>
    </row>
    <row r="216" spans="1:18" s="38" customFormat="1">
      <c r="A216" s="214" t="s">
        <v>202</v>
      </c>
      <c r="B216" s="214"/>
      <c r="C216" s="77"/>
      <c r="D216" s="42"/>
      <c r="E216" s="14"/>
      <c r="F216" s="14"/>
      <c r="G216" s="14"/>
      <c r="H216" s="14"/>
      <c r="I216" s="14"/>
      <c r="J216" s="14"/>
      <c r="K216" s="14"/>
      <c r="L216" s="14"/>
      <c r="M216" s="14"/>
      <c r="N216" s="15"/>
      <c r="O216" s="15"/>
      <c r="P216" s="15"/>
      <c r="Q216" s="15"/>
      <c r="R216" s="15"/>
    </row>
    <row r="217" spans="1:18" s="38" customFormat="1">
      <c r="A217" s="214" t="s">
        <v>5</v>
      </c>
      <c r="B217" s="214"/>
      <c r="C217" s="77"/>
      <c r="D217" s="42"/>
      <c r="E217" s="6">
        <f t="shared" ref="E217:Q217" si="18">SUM(E218:E222)</f>
        <v>7</v>
      </c>
      <c r="F217" s="6">
        <f t="shared" si="18"/>
        <v>7</v>
      </c>
      <c r="G217" s="6">
        <f t="shared" si="18"/>
        <v>8</v>
      </c>
      <c r="H217" s="6">
        <f t="shared" si="18"/>
        <v>6</v>
      </c>
      <c r="I217" s="6">
        <f t="shared" si="18"/>
        <v>6</v>
      </c>
      <c r="J217" s="6">
        <f t="shared" si="18"/>
        <v>11</v>
      </c>
      <c r="K217" s="6">
        <f t="shared" si="18"/>
        <v>324</v>
      </c>
      <c r="L217" s="6">
        <f t="shared" si="18"/>
        <v>41</v>
      </c>
      <c r="M217" s="6">
        <f t="shared" si="18"/>
        <v>10</v>
      </c>
      <c r="N217" s="6">
        <f t="shared" si="18"/>
        <v>0</v>
      </c>
      <c r="O217" s="6">
        <f t="shared" si="18"/>
        <v>19</v>
      </c>
      <c r="P217" s="6">
        <f t="shared" si="18"/>
        <v>0</v>
      </c>
      <c r="Q217" s="6">
        <f t="shared" si="18"/>
        <v>0</v>
      </c>
      <c r="R217" s="15"/>
    </row>
    <row r="218" spans="1:18" s="38" customFormat="1">
      <c r="A218" s="80"/>
      <c r="B218" s="80" t="s">
        <v>203</v>
      </c>
      <c r="C218" s="80"/>
      <c r="D218" s="42"/>
      <c r="E218" s="14">
        <v>1</v>
      </c>
      <c r="F218" s="14">
        <v>1</v>
      </c>
      <c r="G218" s="14">
        <v>1</v>
      </c>
      <c r="H218" s="14">
        <v>1</v>
      </c>
      <c r="I218" s="14">
        <v>1</v>
      </c>
      <c r="J218" s="14">
        <v>2</v>
      </c>
      <c r="K218" s="14">
        <v>50</v>
      </c>
      <c r="L218" s="14">
        <v>23</v>
      </c>
      <c r="M218" s="14">
        <v>4</v>
      </c>
      <c r="N218" s="15">
        <v>0</v>
      </c>
      <c r="O218" s="15">
        <v>3</v>
      </c>
      <c r="P218" s="15">
        <v>0</v>
      </c>
      <c r="Q218" s="15">
        <v>0</v>
      </c>
      <c r="R218" s="15"/>
    </row>
    <row r="219" spans="1:18" s="38" customFormat="1">
      <c r="A219" s="80"/>
      <c r="B219" s="80" t="s">
        <v>204</v>
      </c>
      <c r="C219" s="80"/>
      <c r="D219" s="42"/>
      <c r="E219" s="14">
        <v>0</v>
      </c>
      <c r="F219" s="14">
        <v>1</v>
      </c>
      <c r="G219" s="14">
        <v>1</v>
      </c>
      <c r="H219" s="14">
        <v>0</v>
      </c>
      <c r="I219" s="14">
        <v>0</v>
      </c>
      <c r="J219" s="14">
        <v>3</v>
      </c>
      <c r="K219" s="14">
        <v>36</v>
      </c>
      <c r="L219" s="14">
        <v>0</v>
      </c>
      <c r="M219" s="14">
        <v>0</v>
      </c>
      <c r="N219" s="15">
        <v>0</v>
      </c>
      <c r="O219" s="15">
        <v>0</v>
      </c>
      <c r="P219" s="15">
        <v>0</v>
      </c>
      <c r="Q219" s="15">
        <v>0</v>
      </c>
      <c r="R219" s="15"/>
    </row>
    <row r="220" spans="1:18" s="38" customFormat="1">
      <c r="A220" s="80"/>
      <c r="B220" s="80" t="s">
        <v>205</v>
      </c>
      <c r="C220" s="80"/>
      <c r="D220" s="42"/>
      <c r="E220" s="14">
        <v>1</v>
      </c>
      <c r="F220" s="14">
        <v>0</v>
      </c>
      <c r="G220" s="14">
        <v>1</v>
      </c>
      <c r="H220" s="14">
        <v>0</v>
      </c>
      <c r="I220" s="14">
        <v>0</v>
      </c>
      <c r="J220" s="14">
        <v>1</v>
      </c>
      <c r="K220" s="14">
        <v>56</v>
      </c>
      <c r="L220" s="14">
        <v>0</v>
      </c>
      <c r="M220" s="14">
        <v>0</v>
      </c>
      <c r="N220" s="15">
        <v>0</v>
      </c>
      <c r="O220" s="15">
        <v>0</v>
      </c>
      <c r="P220" s="15">
        <v>0</v>
      </c>
      <c r="Q220" s="15">
        <v>0</v>
      </c>
      <c r="R220" s="15"/>
    </row>
    <row r="221" spans="1:18" s="38" customFormat="1">
      <c r="A221" s="80"/>
      <c r="B221" s="80" t="s">
        <v>206</v>
      </c>
      <c r="C221" s="80"/>
      <c r="D221" s="42"/>
      <c r="E221" s="14">
        <v>0</v>
      </c>
      <c r="F221" s="14">
        <v>0</v>
      </c>
      <c r="G221" s="14">
        <v>0</v>
      </c>
      <c r="H221" s="14">
        <v>0</v>
      </c>
      <c r="I221" s="14">
        <v>0</v>
      </c>
      <c r="J221" s="14">
        <v>0</v>
      </c>
      <c r="K221" s="14">
        <v>0</v>
      </c>
      <c r="L221" s="14">
        <v>0</v>
      </c>
      <c r="M221" s="14">
        <v>0</v>
      </c>
      <c r="N221" s="14">
        <v>0</v>
      </c>
      <c r="O221" s="14">
        <v>0</v>
      </c>
      <c r="P221" s="14">
        <v>0</v>
      </c>
      <c r="Q221" s="14">
        <v>0</v>
      </c>
      <c r="R221" s="15"/>
    </row>
    <row r="222" spans="1:18" s="38" customFormat="1">
      <c r="A222" s="80"/>
      <c r="B222" s="80" t="s">
        <v>207</v>
      </c>
      <c r="C222" s="80"/>
      <c r="D222" s="42"/>
      <c r="E222" s="14">
        <v>5</v>
      </c>
      <c r="F222" s="14">
        <v>5</v>
      </c>
      <c r="G222" s="14">
        <v>5</v>
      </c>
      <c r="H222" s="14">
        <v>5</v>
      </c>
      <c r="I222" s="14">
        <v>5</v>
      </c>
      <c r="J222" s="14">
        <v>5</v>
      </c>
      <c r="K222" s="14">
        <v>182</v>
      </c>
      <c r="L222" s="14">
        <v>18</v>
      </c>
      <c r="M222" s="14">
        <v>6</v>
      </c>
      <c r="N222" s="15">
        <v>0</v>
      </c>
      <c r="O222" s="15">
        <v>16</v>
      </c>
      <c r="P222" s="15">
        <v>0</v>
      </c>
      <c r="Q222" s="15">
        <v>0</v>
      </c>
      <c r="R222" s="15"/>
    </row>
    <row r="223" spans="1:18" s="38" customFormat="1">
      <c r="A223" s="214" t="s">
        <v>208</v>
      </c>
      <c r="B223" s="214"/>
      <c r="C223" s="77"/>
      <c r="D223" s="42"/>
      <c r="E223" s="14"/>
      <c r="F223" s="14"/>
      <c r="G223" s="14"/>
      <c r="H223" s="14"/>
      <c r="I223" s="14"/>
      <c r="J223" s="14"/>
      <c r="K223" s="14"/>
      <c r="L223" s="14"/>
      <c r="M223" s="14"/>
      <c r="N223" s="15"/>
      <c r="O223" s="15"/>
      <c r="P223" s="15"/>
      <c r="Q223" s="15"/>
      <c r="R223" s="15"/>
    </row>
    <row r="224" spans="1:18" s="38" customFormat="1">
      <c r="A224" s="214" t="s">
        <v>5</v>
      </c>
      <c r="B224" s="214"/>
      <c r="C224" s="77"/>
      <c r="D224" s="42"/>
      <c r="E224" s="6">
        <f t="shared" ref="E224:Q224" si="19">SUM(E225:E227)</f>
        <v>3</v>
      </c>
      <c r="F224" s="6">
        <f t="shared" si="19"/>
        <v>3</v>
      </c>
      <c r="G224" s="6">
        <f t="shared" si="19"/>
        <v>5</v>
      </c>
      <c r="H224" s="6">
        <f t="shared" si="19"/>
        <v>3</v>
      </c>
      <c r="I224" s="6">
        <f t="shared" si="19"/>
        <v>3</v>
      </c>
      <c r="J224" s="6">
        <f t="shared" si="19"/>
        <v>6</v>
      </c>
      <c r="K224" s="6">
        <f t="shared" si="19"/>
        <v>26</v>
      </c>
      <c r="L224" s="6">
        <f t="shared" si="19"/>
        <v>27</v>
      </c>
      <c r="M224" s="6">
        <f t="shared" si="19"/>
        <v>3</v>
      </c>
      <c r="N224" s="6">
        <f t="shared" si="19"/>
        <v>1</v>
      </c>
      <c r="O224" s="6">
        <f t="shared" si="19"/>
        <v>2</v>
      </c>
      <c r="P224" s="6">
        <f t="shared" si="19"/>
        <v>0</v>
      </c>
      <c r="Q224" s="6">
        <f t="shared" si="19"/>
        <v>0</v>
      </c>
      <c r="R224" s="15"/>
    </row>
    <row r="225" spans="1:18" s="38" customFormat="1">
      <c r="A225" s="80"/>
      <c r="B225" s="80" t="s">
        <v>209</v>
      </c>
      <c r="C225" s="80"/>
      <c r="D225" s="42"/>
      <c r="E225" s="14">
        <v>1</v>
      </c>
      <c r="F225" s="14">
        <v>1</v>
      </c>
      <c r="G225" s="14">
        <v>1</v>
      </c>
      <c r="H225" s="14">
        <v>1</v>
      </c>
      <c r="I225" s="14">
        <v>1</v>
      </c>
      <c r="J225" s="14">
        <v>1</v>
      </c>
      <c r="K225" s="14">
        <v>1</v>
      </c>
      <c r="L225" s="14">
        <v>1</v>
      </c>
      <c r="M225" s="14">
        <v>2</v>
      </c>
      <c r="N225" s="15">
        <v>1</v>
      </c>
      <c r="O225" s="15">
        <v>2</v>
      </c>
      <c r="P225" s="15">
        <v>0</v>
      </c>
      <c r="Q225" s="15">
        <v>0</v>
      </c>
      <c r="R225" s="15"/>
    </row>
    <row r="226" spans="1:18" s="38" customFormat="1">
      <c r="A226" s="80"/>
      <c r="B226" s="80" t="s">
        <v>210</v>
      </c>
      <c r="C226" s="80"/>
      <c r="D226" s="42"/>
      <c r="E226" s="14">
        <v>1</v>
      </c>
      <c r="F226" s="14">
        <v>1</v>
      </c>
      <c r="G226" s="14">
        <v>3</v>
      </c>
      <c r="H226" s="14">
        <v>1</v>
      </c>
      <c r="I226" s="14">
        <v>1</v>
      </c>
      <c r="J226" s="14">
        <v>3</v>
      </c>
      <c r="K226" s="14">
        <v>0</v>
      </c>
      <c r="L226" s="14">
        <v>0</v>
      </c>
      <c r="M226" s="14">
        <v>0</v>
      </c>
      <c r="N226" s="15">
        <v>0</v>
      </c>
      <c r="O226" s="15">
        <v>0</v>
      </c>
      <c r="P226" s="15">
        <v>0</v>
      </c>
      <c r="Q226" s="15">
        <v>0</v>
      </c>
      <c r="R226" s="15"/>
    </row>
    <row r="227" spans="1:18" s="38" customFormat="1">
      <c r="A227" s="80"/>
      <c r="B227" s="80" t="s">
        <v>211</v>
      </c>
      <c r="C227" s="80"/>
      <c r="D227" s="42"/>
      <c r="E227" s="14">
        <v>1</v>
      </c>
      <c r="F227" s="14">
        <v>1</v>
      </c>
      <c r="G227" s="14">
        <v>1</v>
      </c>
      <c r="H227" s="14">
        <v>1</v>
      </c>
      <c r="I227" s="14">
        <v>1</v>
      </c>
      <c r="J227" s="14">
        <v>2</v>
      </c>
      <c r="K227" s="14">
        <v>25</v>
      </c>
      <c r="L227" s="14">
        <v>26</v>
      </c>
      <c r="M227" s="14">
        <v>1</v>
      </c>
      <c r="N227" s="15">
        <v>0</v>
      </c>
      <c r="O227" s="15">
        <v>0</v>
      </c>
      <c r="P227" s="15">
        <v>0</v>
      </c>
      <c r="Q227" s="15">
        <v>0</v>
      </c>
      <c r="R227" s="15"/>
    </row>
    <row r="228" spans="1:18" s="38" customFormat="1">
      <c r="A228" s="214" t="s">
        <v>212</v>
      </c>
      <c r="B228" s="214"/>
      <c r="C228" s="77"/>
      <c r="D228" s="42"/>
      <c r="E228" s="14"/>
      <c r="F228" s="14"/>
      <c r="G228" s="14"/>
      <c r="H228" s="14"/>
      <c r="I228" s="14"/>
      <c r="J228" s="14"/>
      <c r="K228" s="14"/>
      <c r="L228" s="14"/>
      <c r="M228" s="14"/>
      <c r="N228" s="15"/>
      <c r="O228" s="15"/>
      <c r="P228" s="15"/>
      <c r="Q228" s="15"/>
      <c r="R228" s="15"/>
    </row>
    <row r="229" spans="1:18" s="38" customFormat="1">
      <c r="A229" s="214" t="s">
        <v>5</v>
      </c>
      <c r="B229" s="214"/>
      <c r="C229" s="77"/>
      <c r="D229" s="42"/>
      <c r="E229" s="6">
        <f t="shared" ref="E229:Q229" si="20">SUM(E230:E243)</f>
        <v>16</v>
      </c>
      <c r="F229" s="6">
        <f t="shared" si="20"/>
        <v>11</v>
      </c>
      <c r="G229" s="6">
        <f t="shared" si="20"/>
        <v>28</v>
      </c>
      <c r="H229" s="6">
        <f t="shared" si="20"/>
        <v>10</v>
      </c>
      <c r="I229" s="6">
        <f t="shared" si="20"/>
        <v>12</v>
      </c>
      <c r="J229" s="6">
        <f t="shared" si="20"/>
        <v>79</v>
      </c>
      <c r="K229" s="6">
        <f t="shared" si="20"/>
        <v>299</v>
      </c>
      <c r="L229" s="6">
        <f t="shared" si="20"/>
        <v>196</v>
      </c>
      <c r="M229" s="6">
        <f t="shared" si="20"/>
        <v>16</v>
      </c>
      <c r="N229" s="6">
        <f t="shared" si="20"/>
        <v>1</v>
      </c>
      <c r="O229" s="6">
        <f t="shared" si="20"/>
        <v>3</v>
      </c>
      <c r="P229" s="6">
        <f t="shared" si="20"/>
        <v>0</v>
      </c>
      <c r="Q229" s="6">
        <f t="shared" si="20"/>
        <v>0</v>
      </c>
      <c r="R229" s="15"/>
    </row>
    <row r="230" spans="1:18" s="38" customFormat="1">
      <c r="A230" s="80"/>
      <c r="B230" s="80" t="s">
        <v>213</v>
      </c>
      <c r="C230" s="80"/>
      <c r="D230" s="42"/>
      <c r="E230" s="14">
        <v>1</v>
      </c>
      <c r="F230" s="14">
        <v>1</v>
      </c>
      <c r="G230" s="14">
        <v>1</v>
      </c>
      <c r="H230" s="14">
        <v>1</v>
      </c>
      <c r="I230" s="14">
        <v>1</v>
      </c>
      <c r="J230" s="14">
        <v>2</v>
      </c>
      <c r="K230" s="14">
        <v>28</v>
      </c>
      <c r="L230" s="14">
        <v>23</v>
      </c>
      <c r="M230" s="14">
        <v>6</v>
      </c>
      <c r="N230" s="15">
        <v>0</v>
      </c>
      <c r="O230" s="15">
        <v>0</v>
      </c>
      <c r="P230" s="15">
        <v>0</v>
      </c>
      <c r="Q230" s="15">
        <v>0</v>
      </c>
      <c r="R230" s="15"/>
    </row>
    <row r="231" spans="1:18" s="38" customFormat="1">
      <c r="A231" s="80"/>
      <c r="B231" s="80" t="s">
        <v>214</v>
      </c>
      <c r="C231" s="80"/>
      <c r="D231" s="42"/>
      <c r="E231" s="14">
        <v>1</v>
      </c>
      <c r="F231" s="14">
        <v>0</v>
      </c>
      <c r="G231" s="14">
        <v>1</v>
      </c>
      <c r="H231" s="14">
        <v>0</v>
      </c>
      <c r="I231" s="14">
        <v>0</v>
      </c>
      <c r="J231" s="14">
        <v>1</v>
      </c>
      <c r="K231" s="14">
        <v>46</v>
      </c>
      <c r="L231" s="14">
        <v>6</v>
      </c>
      <c r="M231" s="14">
        <v>0</v>
      </c>
      <c r="N231" s="15">
        <v>0</v>
      </c>
      <c r="O231" s="15">
        <v>0</v>
      </c>
      <c r="P231" s="15">
        <v>0</v>
      </c>
      <c r="Q231" s="15">
        <v>0</v>
      </c>
      <c r="R231" s="15"/>
    </row>
    <row r="232" spans="1:18" s="38" customFormat="1">
      <c r="A232" s="80"/>
      <c r="B232" s="80" t="s">
        <v>215</v>
      </c>
      <c r="C232" s="80"/>
      <c r="D232" s="42"/>
      <c r="E232" s="14">
        <v>1</v>
      </c>
      <c r="F232" s="14">
        <v>1</v>
      </c>
      <c r="G232" s="14">
        <v>1</v>
      </c>
      <c r="H232" s="14">
        <v>0</v>
      </c>
      <c r="I232" s="14">
        <v>0</v>
      </c>
      <c r="J232" s="14">
        <v>2</v>
      </c>
      <c r="K232" s="14">
        <v>0</v>
      </c>
      <c r="L232" s="14">
        <v>5</v>
      </c>
      <c r="M232" s="14">
        <v>1</v>
      </c>
      <c r="N232" s="15">
        <v>1</v>
      </c>
      <c r="O232" s="15">
        <v>1</v>
      </c>
      <c r="P232" s="15">
        <v>0</v>
      </c>
      <c r="Q232" s="15">
        <v>0</v>
      </c>
      <c r="R232" s="15"/>
    </row>
    <row r="233" spans="1:18" s="38" customFormat="1">
      <c r="A233" s="80"/>
      <c r="B233" s="80" t="s">
        <v>216</v>
      </c>
      <c r="C233" s="80"/>
      <c r="D233" s="42"/>
      <c r="E233" s="14">
        <v>0</v>
      </c>
      <c r="F233" s="14">
        <v>1</v>
      </c>
      <c r="G233" s="14">
        <v>1</v>
      </c>
      <c r="H233" s="14">
        <v>0</v>
      </c>
      <c r="I233" s="14">
        <v>0</v>
      </c>
      <c r="J233" s="14">
        <v>1</v>
      </c>
      <c r="K233" s="14">
        <v>1</v>
      </c>
      <c r="L233" s="14">
        <v>0</v>
      </c>
      <c r="M233" s="14">
        <v>0</v>
      </c>
      <c r="N233" s="15">
        <v>0</v>
      </c>
      <c r="O233" s="15">
        <v>0</v>
      </c>
      <c r="P233" s="15">
        <v>0</v>
      </c>
      <c r="Q233" s="15">
        <v>0</v>
      </c>
      <c r="R233" s="15"/>
    </row>
    <row r="234" spans="1:18" s="38" customFormat="1">
      <c r="A234" s="80"/>
      <c r="B234" s="80" t="s">
        <v>217</v>
      </c>
      <c r="C234" s="80"/>
      <c r="D234" s="42"/>
      <c r="E234" s="14">
        <v>1</v>
      </c>
      <c r="F234" s="14">
        <v>1</v>
      </c>
      <c r="G234" s="14">
        <v>1</v>
      </c>
      <c r="H234" s="14">
        <v>1</v>
      </c>
      <c r="I234" s="14">
        <v>1</v>
      </c>
      <c r="J234" s="14">
        <v>3</v>
      </c>
      <c r="K234" s="14">
        <v>20</v>
      </c>
      <c r="L234" s="14">
        <v>21</v>
      </c>
      <c r="M234" s="14">
        <v>0</v>
      </c>
      <c r="N234" s="15">
        <v>0</v>
      </c>
      <c r="O234" s="15">
        <v>0</v>
      </c>
      <c r="P234" s="15">
        <v>0</v>
      </c>
      <c r="Q234" s="15">
        <v>0</v>
      </c>
      <c r="R234" s="15"/>
    </row>
    <row r="235" spans="1:18" s="38" customFormat="1">
      <c r="A235" s="80"/>
      <c r="B235" s="80" t="s">
        <v>218</v>
      </c>
      <c r="C235" s="80"/>
      <c r="D235" s="42"/>
      <c r="E235" s="14">
        <v>1</v>
      </c>
      <c r="F235" s="14">
        <v>0</v>
      </c>
      <c r="G235" s="14">
        <v>1</v>
      </c>
      <c r="H235" s="14">
        <v>0</v>
      </c>
      <c r="I235" s="14">
        <v>0</v>
      </c>
      <c r="J235" s="14">
        <v>0</v>
      </c>
      <c r="K235" s="14">
        <v>50</v>
      </c>
      <c r="L235" s="14">
        <v>10</v>
      </c>
      <c r="M235" s="14">
        <v>0</v>
      </c>
      <c r="N235" s="15">
        <v>0</v>
      </c>
      <c r="O235" s="15">
        <v>0</v>
      </c>
      <c r="P235" s="15">
        <v>0</v>
      </c>
      <c r="Q235" s="15">
        <v>0</v>
      </c>
      <c r="R235" s="15"/>
    </row>
    <row r="236" spans="1:18" s="38" customFormat="1">
      <c r="A236" s="80"/>
      <c r="B236" s="80" t="s">
        <v>219</v>
      </c>
      <c r="C236" s="80"/>
      <c r="D236" s="42"/>
      <c r="E236" s="14">
        <v>1</v>
      </c>
      <c r="F236" s="14">
        <v>0</v>
      </c>
      <c r="G236" s="14">
        <v>1</v>
      </c>
      <c r="H236" s="14">
        <v>0</v>
      </c>
      <c r="I236" s="14">
        <v>0</v>
      </c>
      <c r="J236" s="14">
        <v>2</v>
      </c>
      <c r="K236" s="14">
        <v>10</v>
      </c>
      <c r="L236" s="14">
        <v>5</v>
      </c>
      <c r="M236" s="14">
        <v>2</v>
      </c>
      <c r="N236" s="15">
        <v>0</v>
      </c>
      <c r="O236" s="15">
        <v>0</v>
      </c>
      <c r="P236" s="15">
        <v>0</v>
      </c>
      <c r="Q236" s="15">
        <v>0</v>
      </c>
      <c r="R236" s="15"/>
    </row>
    <row r="237" spans="1:18" s="38" customFormat="1">
      <c r="A237" s="80"/>
      <c r="B237" s="80" t="s">
        <v>220</v>
      </c>
      <c r="C237" s="80"/>
      <c r="D237" s="42"/>
      <c r="E237" s="14">
        <v>1</v>
      </c>
      <c r="F237" s="14">
        <v>1</v>
      </c>
      <c r="G237" s="14">
        <v>3</v>
      </c>
      <c r="H237" s="14">
        <v>1</v>
      </c>
      <c r="I237" s="14">
        <v>1</v>
      </c>
      <c r="J237" s="14">
        <v>35</v>
      </c>
      <c r="K237" s="14">
        <v>40</v>
      </c>
      <c r="L237" s="14">
        <v>40</v>
      </c>
      <c r="M237" s="14">
        <v>5</v>
      </c>
      <c r="N237" s="15">
        <v>0</v>
      </c>
      <c r="O237" s="15">
        <v>0</v>
      </c>
      <c r="P237" s="15">
        <v>0</v>
      </c>
      <c r="Q237" s="15">
        <v>0</v>
      </c>
      <c r="R237" s="15"/>
    </row>
    <row r="238" spans="1:18" s="38" customFormat="1">
      <c r="A238" s="80"/>
      <c r="B238" s="80" t="s">
        <v>221</v>
      </c>
      <c r="C238" s="80"/>
      <c r="D238" s="42"/>
      <c r="E238" s="14">
        <v>1</v>
      </c>
      <c r="F238" s="14">
        <v>1</v>
      </c>
      <c r="G238" s="14">
        <v>1</v>
      </c>
      <c r="H238" s="14">
        <v>1</v>
      </c>
      <c r="I238" s="14">
        <v>2</v>
      </c>
      <c r="J238" s="14">
        <v>6</v>
      </c>
      <c r="K238" s="14">
        <v>51</v>
      </c>
      <c r="L238" s="14">
        <v>23</v>
      </c>
      <c r="M238" s="14">
        <v>0</v>
      </c>
      <c r="N238" s="15">
        <v>0</v>
      </c>
      <c r="O238" s="15">
        <v>0</v>
      </c>
      <c r="P238" s="15">
        <v>0</v>
      </c>
      <c r="Q238" s="15">
        <v>0</v>
      </c>
      <c r="R238" s="15"/>
    </row>
    <row r="239" spans="1:18" s="38" customFormat="1">
      <c r="A239" s="80"/>
      <c r="B239" s="80" t="s">
        <v>222</v>
      </c>
      <c r="C239" s="80"/>
      <c r="D239" s="42"/>
      <c r="E239" s="14">
        <v>0</v>
      </c>
      <c r="F239" s="14">
        <v>0</v>
      </c>
      <c r="G239" s="14">
        <v>0</v>
      </c>
      <c r="H239" s="14">
        <v>0</v>
      </c>
      <c r="I239" s="14">
        <v>0</v>
      </c>
      <c r="J239" s="14">
        <v>0</v>
      </c>
      <c r="K239" s="14">
        <v>0</v>
      </c>
      <c r="L239" s="14">
        <v>24</v>
      </c>
      <c r="M239" s="14">
        <v>0</v>
      </c>
      <c r="N239" s="15">
        <v>0</v>
      </c>
      <c r="O239" s="15">
        <v>0</v>
      </c>
      <c r="P239" s="15">
        <v>0</v>
      </c>
      <c r="Q239" s="15">
        <v>0</v>
      </c>
      <c r="R239" s="15"/>
    </row>
    <row r="240" spans="1:18" s="38" customFormat="1">
      <c r="A240" s="80"/>
      <c r="B240" s="80" t="s">
        <v>223</v>
      </c>
      <c r="C240" s="80"/>
      <c r="D240" s="42"/>
      <c r="E240" s="14">
        <v>5</v>
      </c>
      <c r="F240" s="14">
        <v>2</v>
      </c>
      <c r="G240" s="14">
        <v>8</v>
      </c>
      <c r="H240" s="14">
        <v>4</v>
      </c>
      <c r="I240" s="14">
        <v>4</v>
      </c>
      <c r="J240" s="14">
        <v>15</v>
      </c>
      <c r="K240" s="14">
        <v>0</v>
      </c>
      <c r="L240" s="14">
        <v>25</v>
      </c>
      <c r="M240" s="14">
        <v>2</v>
      </c>
      <c r="N240" s="15">
        <v>0</v>
      </c>
      <c r="O240" s="15">
        <v>1</v>
      </c>
      <c r="P240" s="15">
        <v>0</v>
      </c>
      <c r="Q240" s="15">
        <v>0</v>
      </c>
      <c r="R240" s="15"/>
    </row>
    <row r="241" spans="1:18" s="38" customFormat="1">
      <c r="A241" s="80"/>
      <c r="B241" s="35" t="s">
        <v>224</v>
      </c>
      <c r="C241" s="35"/>
      <c r="D241" s="42"/>
      <c r="E241" s="14">
        <v>2</v>
      </c>
      <c r="F241" s="14">
        <v>2</v>
      </c>
      <c r="G241" s="14">
        <v>4</v>
      </c>
      <c r="H241" s="14">
        <v>2</v>
      </c>
      <c r="I241" s="14">
        <v>2</v>
      </c>
      <c r="J241" s="14">
        <v>0</v>
      </c>
      <c r="K241" s="14">
        <v>50</v>
      </c>
      <c r="L241" s="14">
        <v>0</v>
      </c>
      <c r="M241" s="14">
        <v>0</v>
      </c>
      <c r="N241" s="15">
        <v>0</v>
      </c>
      <c r="O241" s="15">
        <v>0</v>
      </c>
      <c r="P241" s="15">
        <v>0</v>
      </c>
      <c r="Q241" s="15">
        <v>0</v>
      </c>
      <c r="R241" s="15"/>
    </row>
    <row r="242" spans="1:18" s="38" customFormat="1">
      <c r="A242" s="80"/>
      <c r="B242" s="35" t="s">
        <v>225</v>
      </c>
      <c r="C242" s="35"/>
      <c r="D242" s="42"/>
      <c r="E242" s="14">
        <v>1</v>
      </c>
      <c r="F242" s="14">
        <v>1</v>
      </c>
      <c r="G242" s="14">
        <v>1</v>
      </c>
      <c r="H242" s="14">
        <v>0</v>
      </c>
      <c r="I242" s="14">
        <v>1</v>
      </c>
      <c r="J242" s="14">
        <v>2</v>
      </c>
      <c r="K242" s="14">
        <v>0</v>
      </c>
      <c r="L242" s="14">
        <v>3</v>
      </c>
      <c r="M242" s="14">
        <v>0</v>
      </c>
      <c r="N242" s="15">
        <v>0</v>
      </c>
      <c r="O242" s="15">
        <v>1</v>
      </c>
      <c r="P242" s="15">
        <v>0</v>
      </c>
      <c r="Q242" s="15">
        <v>0</v>
      </c>
      <c r="R242" s="15"/>
    </row>
    <row r="243" spans="1:18" s="38" customFormat="1">
      <c r="A243" s="80"/>
      <c r="B243" s="35" t="s">
        <v>226</v>
      </c>
      <c r="C243" s="35"/>
      <c r="D243" s="42"/>
      <c r="E243" s="14">
        <v>0</v>
      </c>
      <c r="F243" s="14">
        <v>0</v>
      </c>
      <c r="G243" s="14">
        <v>4</v>
      </c>
      <c r="H243" s="14">
        <v>0</v>
      </c>
      <c r="I243" s="14">
        <v>0</v>
      </c>
      <c r="J243" s="14">
        <v>10</v>
      </c>
      <c r="K243" s="14">
        <v>3</v>
      </c>
      <c r="L243" s="14">
        <v>11</v>
      </c>
      <c r="M243" s="14">
        <v>0</v>
      </c>
      <c r="N243" s="15">
        <v>0</v>
      </c>
      <c r="O243" s="15">
        <v>0</v>
      </c>
      <c r="P243" s="15">
        <v>0</v>
      </c>
      <c r="Q243" s="15">
        <v>0</v>
      </c>
      <c r="R243" s="15"/>
    </row>
    <row r="244" spans="1:18" s="38" customFormat="1">
      <c r="A244" s="214" t="s">
        <v>227</v>
      </c>
      <c r="B244" s="214"/>
      <c r="C244" s="77"/>
      <c r="D244" s="42"/>
      <c r="E244" s="14"/>
      <c r="F244" s="14"/>
      <c r="G244" s="14"/>
      <c r="H244" s="14"/>
      <c r="I244" s="14"/>
      <c r="J244" s="14"/>
      <c r="K244" s="14"/>
      <c r="L244" s="14"/>
      <c r="M244" s="14"/>
      <c r="N244" s="15"/>
      <c r="O244" s="15"/>
      <c r="P244" s="15"/>
      <c r="Q244" s="15"/>
      <c r="R244" s="15"/>
    </row>
    <row r="245" spans="1:18" s="38" customFormat="1">
      <c r="A245" s="214" t="s">
        <v>5</v>
      </c>
      <c r="B245" s="214"/>
      <c r="C245" s="77"/>
      <c r="D245" s="42"/>
      <c r="E245" s="6">
        <f t="shared" ref="E245:Q245" si="21">SUM(E246:E255)</f>
        <v>8</v>
      </c>
      <c r="F245" s="6">
        <f t="shared" si="21"/>
        <v>10</v>
      </c>
      <c r="G245" s="6">
        <f t="shared" si="21"/>
        <v>22</v>
      </c>
      <c r="H245" s="6">
        <f t="shared" si="21"/>
        <v>6</v>
      </c>
      <c r="I245" s="6">
        <f t="shared" si="21"/>
        <v>8</v>
      </c>
      <c r="J245" s="6">
        <f t="shared" si="21"/>
        <v>47</v>
      </c>
      <c r="K245" s="6">
        <f t="shared" si="21"/>
        <v>660</v>
      </c>
      <c r="L245" s="6">
        <f t="shared" si="21"/>
        <v>194</v>
      </c>
      <c r="M245" s="6">
        <f t="shared" si="21"/>
        <v>29</v>
      </c>
      <c r="N245" s="6">
        <f t="shared" si="21"/>
        <v>3</v>
      </c>
      <c r="O245" s="6">
        <f t="shared" si="21"/>
        <v>52</v>
      </c>
      <c r="P245" s="6">
        <f t="shared" si="21"/>
        <v>0</v>
      </c>
      <c r="Q245" s="6">
        <f t="shared" si="21"/>
        <v>0</v>
      </c>
      <c r="R245" s="15"/>
    </row>
    <row r="246" spans="1:18" s="38" customFormat="1">
      <c r="A246" s="80"/>
      <c r="B246" s="80" t="s">
        <v>228</v>
      </c>
      <c r="C246" s="80"/>
      <c r="D246" s="42"/>
      <c r="E246" s="14">
        <v>1</v>
      </c>
      <c r="F246" s="14">
        <v>1</v>
      </c>
      <c r="G246" s="14">
        <v>1</v>
      </c>
      <c r="H246" s="14">
        <v>1</v>
      </c>
      <c r="I246" s="14">
        <v>1</v>
      </c>
      <c r="J246" s="14">
        <v>2</v>
      </c>
      <c r="K246" s="14">
        <v>10</v>
      </c>
      <c r="L246" s="14">
        <v>17</v>
      </c>
      <c r="M246" s="14">
        <v>2</v>
      </c>
      <c r="N246" s="15">
        <v>1</v>
      </c>
      <c r="O246" s="15">
        <v>0</v>
      </c>
      <c r="P246" s="15">
        <v>0</v>
      </c>
      <c r="Q246" s="15">
        <v>0</v>
      </c>
      <c r="R246" s="15"/>
    </row>
    <row r="247" spans="1:18" s="38" customFormat="1">
      <c r="A247" s="80"/>
      <c r="B247" s="80" t="s">
        <v>229</v>
      </c>
      <c r="C247" s="80"/>
      <c r="D247" s="42"/>
      <c r="E247" s="14">
        <v>0</v>
      </c>
      <c r="F247" s="14">
        <v>2</v>
      </c>
      <c r="G247" s="14">
        <v>4</v>
      </c>
      <c r="H247" s="14">
        <v>0</v>
      </c>
      <c r="I247" s="14">
        <v>0</v>
      </c>
      <c r="J247" s="14">
        <v>4</v>
      </c>
      <c r="K247" s="14">
        <v>0</v>
      </c>
      <c r="L247" s="14">
        <v>46</v>
      </c>
      <c r="M247" s="14">
        <v>4</v>
      </c>
      <c r="N247" s="15">
        <v>0</v>
      </c>
      <c r="O247" s="15">
        <v>2</v>
      </c>
      <c r="P247" s="15">
        <v>0</v>
      </c>
      <c r="Q247" s="15">
        <v>0</v>
      </c>
      <c r="R247" s="15"/>
    </row>
    <row r="248" spans="1:18" s="38" customFormat="1">
      <c r="A248" s="80"/>
      <c r="B248" s="80" t="s">
        <v>230</v>
      </c>
      <c r="C248" s="80"/>
      <c r="D248" s="42"/>
      <c r="E248" s="14">
        <v>0</v>
      </c>
      <c r="F248" s="14">
        <v>0</v>
      </c>
      <c r="G248" s="14">
        <v>1</v>
      </c>
      <c r="H248" s="14">
        <v>0</v>
      </c>
      <c r="I248" s="14">
        <v>0</v>
      </c>
      <c r="J248" s="14">
        <v>5</v>
      </c>
      <c r="K248" s="14">
        <v>171</v>
      </c>
      <c r="L248" s="14">
        <v>29</v>
      </c>
      <c r="M248" s="14">
        <v>0</v>
      </c>
      <c r="N248" s="15">
        <v>0</v>
      </c>
      <c r="O248" s="15">
        <v>7</v>
      </c>
      <c r="P248" s="15">
        <v>0</v>
      </c>
      <c r="Q248" s="15">
        <v>0</v>
      </c>
      <c r="R248" s="15"/>
    </row>
    <row r="249" spans="1:18" s="38" customFormat="1">
      <c r="A249" s="80"/>
      <c r="B249" s="80" t="s">
        <v>231</v>
      </c>
      <c r="C249" s="80"/>
      <c r="D249" s="42"/>
      <c r="E249" s="14">
        <v>1</v>
      </c>
      <c r="F249" s="14">
        <v>1</v>
      </c>
      <c r="G249" s="14">
        <v>10</v>
      </c>
      <c r="H249" s="14">
        <v>1</v>
      </c>
      <c r="I249" s="14">
        <v>2</v>
      </c>
      <c r="J249" s="14">
        <v>20</v>
      </c>
      <c r="K249" s="14">
        <v>171</v>
      </c>
      <c r="L249" s="14">
        <v>29</v>
      </c>
      <c r="M249" s="14">
        <v>6</v>
      </c>
      <c r="N249" s="15">
        <v>0</v>
      </c>
      <c r="O249" s="15">
        <v>4</v>
      </c>
      <c r="P249" s="15">
        <v>0</v>
      </c>
      <c r="Q249" s="15">
        <v>0</v>
      </c>
      <c r="R249" s="15"/>
    </row>
    <row r="250" spans="1:18" s="38" customFormat="1">
      <c r="A250" s="80"/>
      <c r="B250" s="80" t="s">
        <v>232</v>
      </c>
      <c r="C250" s="80"/>
      <c r="D250" s="42"/>
      <c r="E250" s="14">
        <v>1</v>
      </c>
      <c r="F250" s="14">
        <v>1</v>
      </c>
      <c r="G250" s="14">
        <v>1</v>
      </c>
      <c r="H250" s="14">
        <v>0</v>
      </c>
      <c r="I250" s="14">
        <v>0</v>
      </c>
      <c r="J250" s="14">
        <v>4</v>
      </c>
      <c r="K250" s="14">
        <v>4</v>
      </c>
      <c r="L250" s="14">
        <v>1</v>
      </c>
      <c r="M250" s="14">
        <v>3</v>
      </c>
      <c r="N250" s="15">
        <v>0</v>
      </c>
      <c r="O250" s="15">
        <v>3</v>
      </c>
      <c r="P250" s="15">
        <v>0</v>
      </c>
      <c r="Q250" s="15">
        <v>0</v>
      </c>
      <c r="R250" s="15"/>
    </row>
    <row r="251" spans="1:18" s="38" customFormat="1">
      <c r="A251" s="80"/>
      <c r="B251" s="80" t="s">
        <v>233</v>
      </c>
      <c r="C251" s="80"/>
      <c r="D251" s="42"/>
      <c r="E251" s="14">
        <v>1</v>
      </c>
      <c r="F251" s="14">
        <v>1</v>
      </c>
      <c r="G251" s="14">
        <v>1</v>
      </c>
      <c r="H251" s="14">
        <v>0</v>
      </c>
      <c r="I251" s="14">
        <v>1</v>
      </c>
      <c r="J251" s="14">
        <v>0</v>
      </c>
      <c r="K251" s="14">
        <v>0</v>
      </c>
      <c r="L251" s="14">
        <v>0</v>
      </c>
      <c r="M251" s="14">
        <v>2</v>
      </c>
      <c r="N251" s="15">
        <v>0</v>
      </c>
      <c r="O251" s="15">
        <v>0</v>
      </c>
      <c r="P251" s="15">
        <v>0</v>
      </c>
      <c r="Q251" s="15">
        <v>0</v>
      </c>
      <c r="R251" s="15"/>
    </row>
    <row r="252" spans="1:18" s="38" customFormat="1">
      <c r="A252" s="80"/>
      <c r="B252" s="80" t="s">
        <v>234</v>
      </c>
      <c r="C252" s="80"/>
      <c r="D252" s="42"/>
      <c r="E252" s="14">
        <v>1</v>
      </c>
      <c r="F252" s="14">
        <v>1</v>
      </c>
      <c r="G252" s="14">
        <v>1</v>
      </c>
      <c r="H252" s="14">
        <v>1</v>
      </c>
      <c r="I252" s="14">
        <v>1</v>
      </c>
      <c r="J252" s="14">
        <v>4</v>
      </c>
      <c r="K252" s="14">
        <v>0</v>
      </c>
      <c r="L252" s="14">
        <v>21</v>
      </c>
      <c r="M252" s="14">
        <v>6</v>
      </c>
      <c r="N252" s="15">
        <v>1</v>
      </c>
      <c r="O252" s="15">
        <v>4</v>
      </c>
      <c r="P252" s="15">
        <v>0</v>
      </c>
      <c r="Q252" s="15">
        <v>0</v>
      </c>
      <c r="R252" s="15"/>
    </row>
    <row r="253" spans="1:18" s="38" customFormat="1">
      <c r="A253" s="80"/>
      <c r="B253" s="80" t="s">
        <v>235</v>
      </c>
      <c r="C253" s="80"/>
      <c r="D253" s="42"/>
      <c r="E253" s="14">
        <v>1</v>
      </c>
      <c r="F253" s="14">
        <v>1</v>
      </c>
      <c r="G253" s="14">
        <v>1</v>
      </c>
      <c r="H253" s="14">
        <v>1</v>
      </c>
      <c r="I253" s="14">
        <v>1</v>
      </c>
      <c r="J253" s="14">
        <v>1</v>
      </c>
      <c r="K253" s="14">
        <v>148</v>
      </c>
      <c r="L253" s="14">
        <v>25</v>
      </c>
      <c r="M253" s="14">
        <v>0</v>
      </c>
      <c r="N253" s="15">
        <v>0</v>
      </c>
      <c r="O253" s="15">
        <v>0</v>
      </c>
      <c r="P253" s="15">
        <v>0</v>
      </c>
      <c r="Q253" s="15">
        <v>0</v>
      </c>
      <c r="R253" s="15"/>
    </row>
    <row r="254" spans="1:18" s="38" customFormat="1">
      <c r="A254" s="80"/>
      <c r="B254" s="80" t="s">
        <v>236</v>
      </c>
      <c r="C254" s="80"/>
      <c r="D254" s="42"/>
      <c r="E254" s="14">
        <v>1</v>
      </c>
      <c r="F254" s="14">
        <v>1</v>
      </c>
      <c r="G254" s="14">
        <v>1</v>
      </c>
      <c r="H254" s="14">
        <v>1</v>
      </c>
      <c r="I254" s="14">
        <v>1</v>
      </c>
      <c r="J254" s="14">
        <v>1</v>
      </c>
      <c r="K254" s="14">
        <v>0</v>
      </c>
      <c r="L254" s="14">
        <v>0</v>
      </c>
      <c r="M254" s="14">
        <v>0</v>
      </c>
      <c r="N254" s="15">
        <v>0</v>
      </c>
      <c r="O254" s="15">
        <v>17</v>
      </c>
      <c r="P254" s="15">
        <v>0</v>
      </c>
      <c r="Q254" s="15">
        <v>0</v>
      </c>
      <c r="R254" s="15"/>
    </row>
    <row r="255" spans="1:18" s="38" customFormat="1">
      <c r="A255" s="80"/>
      <c r="B255" s="80" t="s">
        <v>237</v>
      </c>
      <c r="C255" s="80"/>
      <c r="D255" s="42"/>
      <c r="E255" s="14">
        <v>1</v>
      </c>
      <c r="F255" s="14">
        <v>1</v>
      </c>
      <c r="G255" s="14">
        <v>1</v>
      </c>
      <c r="H255" s="14">
        <v>1</v>
      </c>
      <c r="I255" s="14">
        <v>1</v>
      </c>
      <c r="J255" s="14">
        <v>6</v>
      </c>
      <c r="K255" s="14">
        <v>156</v>
      </c>
      <c r="L255" s="14">
        <v>26</v>
      </c>
      <c r="M255" s="14">
        <v>6</v>
      </c>
      <c r="N255" s="15">
        <v>1</v>
      </c>
      <c r="O255" s="15">
        <v>15</v>
      </c>
      <c r="P255" s="15">
        <v>0</v>
      </c>
      <c r="Q255" s="15">
        <v>0</v>
      </c>
      <c r="R255" s="15"/>
    </row>
    <row r="256" spans="1:18" s="38" customFormat="1">
      <c r="A256" s="214" t="s">
        <v>238</v>
      </c>
      <c r="B256" s="214"/>
      <c r="C256" s="77"/>
      <c r="D256" s="42"/>
      <c r="E256" s="14"/>
      <c r="F256" s="14"/>
      <c r="G256" s="14"/>
      <c r="H256" s="14"/>
      <c r="I256" s="14"/>
      <c r="J256" s="14"/>
      <c r="K256" s="14"/>
      <c r="L256" s="14"/>
      <c r="M256" s="14"/>
      <c r="N256" s="15"/>
      <c r="O256" s="15"/>
      <c r="P256" s="15"/>
      <c r="Q256" s="15"/>
      <c r="R256" s="15"/>
    </row>
    <row r="257" spans="1:18" s="38" customFormat="1">
      <c r="A257" s="214" t="s">
        <v>5</v>
      </c>
      <c r="B257" s="214"/>
      <c r="C257" s="77"/>
      <c r="D257" s="42"/>
      <c r="E257" s="6">
        <f t="shared" ref="E257:Q257" si="22">SUM(E258:E273)</f>
        <v>28</v>
      </c>
      <c r="F257" s="6">
        <f t="shared" si="22"/>
        <v>33</v>
      </c>
      <c r="G257" s="6">
        <f t="shared" si="22"/>
        <v>37</v>
      </c>
      <c r="H257" s="6">
        <f t="shared" si="22"/>
        <v>23</v>
      </c>
      <c r="I257" s="6">
        <f t="shared" si="22"/>
        <v>23</v>
      </c>
      <c r="J257" s="6">
        <f t="shared" si="22"/>
        <v>44</v>
      </c>
      <c r="K257" s="6">
        <f t="shared" si="22"/>
        <v>612</v>
      </c>
      <c r="L257" s="6">
        <f t="shared" si="22"/>
        <v>226</v>
      </c>
      <c r="M257" s="6">
        <f t="shared" si="22"/>
        <v>46</v>
      </c>
      <c r="N257" s="6">
        <f t="shared" si="22"/>
        <v>25</v>
      </c>
      <c r="O257" s="6">
        <f t="shared" si="22"/>
        <v>150</v>
      </c>
      <c r="P257" s="6">
        <f t="shared" si="22"/>
        <v>41</v>
      </c>
      <c r="Q257" s="6">
        <f t="shared" si="22"/>
        <v>0</v>
      </c>
      <c r="R257" s="15"/>
    </row>
    <row r="258" spans="1:18" s="38" customFormat="1">
      <c r="A258" s="80"/>
      <c r="B258" s="80" t="s">
        <v>239</v>
      </c>
      <c r="C258" s="80"/>
      <c r="D258" s="42"/>
      <c r="E258" s="14">
        <v>0</v>
      </c>
      <c r="F258" s="14">
        <v>0</v>
      </c>
      <c r="G258" s="14">
        <v>2</v>
      </c>
      <c r="H258" s="14">
        <v>2</v>
      </c>
      <c r="I258" s="14">
        <v>0</v>
      </c>
      <c r="J258" s="14">
        <v>2</v>
      </c>
      <c r="K258" s="14">
        <v>62</v>
      </c>
      <c r="L258" s="14">
        <v>22</v>
      </c>
      <c r="M258" s="14">
        <v>8</v>
      </c>
      <c r="N258" s="15">
        <v>6</v>
      </c>
      <c r="O258" s="15">
        <v>4</v>
      </c>
      <c r="P258" s="15">
        <v>0</v>
      </c>
      <c r="Q258" s="15">
        <v>0</v>
      </c>
      <c r="R258" s="15"/>
    </row>
    <row r="259" spans="1:18" s="38" customFormat="1">
      <c r="A259" s="80"/>
      <c r="B259" s="80" t="s">
        <v>351</v>
      </c>
      <c r="C259" s="80"/>
      <c r="D259" s="42"/>
      <c r="E259" s="14">
        <v>1</v>
      </c>
      <c r="F259" s="14">
        <v>1</v>
      </c>
      <c r="G259" s="14">
        <v>5</v>
      </c>
      <c r="H259" s="14">
        <v>0</v>
      </c>
      <c r="I259" s="14">
        <v>0</v>
      </c>
      <c r="J259" s="14">
        <v>10</v>
      </c>
      <c r="K259" s="14">
        <v>98</v>
      </c>
      <c r="L259" s="14">
        <v>10</v>
      </c>
      <c r="M259" s="14">
        <v>1</v>
      </c>
      <c r="N259" s="15">
        <v>0</v>
      </c>
      <c r="O259" s="15">
        <v>0</v>
      </c>
      <c r="P259" s="15">
        <v>0</v>
      </c>
      <c r="Q259" s="15">
        <v>0</v>
      </c>
      <c r="R259" s="15"/>
    </row>
    <row r="260" spans="1:18" s="38" customFormat="1">
      <c r="A260" s="80"/>
      <c r="B260" s="80" t="s">
        <v>241</v>
      </c>
      <c r="C260" s="80"/>
      <c r="D260" s="42"/>
      <c r="E260" s="14">
        <v>1</v>
      </c>
      <c r="F260" s="14">
        <v>1</v>
      </c>
      <c r="G260" s="14">
        <v>1</v>
      </c>
      <c r="H260" s="14">
        <v>1</v>
      </c>
      <c r="I260" s="14">
        <v>1</v>
      </c>
      <c r="J260" s="14">
        <v>5</v>
      </c>
      <c r="K260" s="14">
        <v>48</v>
      </c>
      <c r="L260" s="14">
        <v>22</v>
      </c>
      <c r="M260" s="14">
        <v>6</v>
      </c>
      <c r="N260" s="15">
        <v>1</v>
      </c>
      <c r="O260" s="15">
        <v>0</v>
      </c>
      <c r="P260" s="15">
        <v>0</v>
      </c>
      <c r="Q260" s="15">
        <v>0</v>
      </c>
      <c r="R260" s="15"/>
    </row>
    <row r="261" spans="1:18" s="38" customFormat="1">
      <c r="A261" s="80"/>
      <c r="B261" s="80" t="s">
        <v>242</v>
      </c>
      <c r="C261" s="80"/>
      <c r="D261" s="42"/>
      <c r="E261" s="14">
        <v>1</v>
      </c>
      <c r="F261" s="14">
        <v>1</v>
      </c>
      <c r="G261" s="14">
        <v>1</v>
      </c>
      <c r="H261" s="14">
        <v>1</v>
      </c>
      <c r="I261" s="14">
        <v>0</v>
      </c>
      <c r="J261" s="14">
        <v>3</v>
      </c>
      <c r="K261" s="14">
        <v>40</v>
      </c>
      <c r="L261" s="14">
        <v>40</v>
      </c>
      <c r="M261" s="14">
        <v>6</v>
      </c>
      <c r="N261" s="15">
        <v>2</v>
      </c>
      <c r="O261" s="15">
        <v>114</v>
      </c>
      <c r="P261" s="15">
        <v>41</v>
      </c>
      <c r="Q261" s="15">
        <v>0</v>
      </c>
      <c r="R261" s="15"/>
    </row>
    <row r="262" spans="1:18" s="38" customFormat="1">
      <c r="A262" s="80"/>
      <c r="B262" s="80" t="s">
        <v>243</v>
      </c>
      <c r="C262" s="80"/>
      <c r="D262" s="42"/>
      <c r="E262" s="14">
        <v>1</v>
      </c>
      <c r="F262" s="14">
        <v>0</v>
      </c>
      <c r="G262" s="14">
        <v>1</v>
      </c>
      <c r="H262" s="14">
        <v>0</v>
      </c>
      <c r="I262" s="14">
        <v>0</v>
      </c>
      <c r="J262" s="14">
        <v>3</v>
      </c>
      <c r="K262" s="14">
        <v>20</v>
      </c>
      <c r="L262" s="14">
        <v>18</v>
      </c>
      <c r="M262" s="14">
        <v>0</v>
      </c>
      <c r="N262" s="15">
        <v>0</v>
      </c>
      <c r="O262" s="15">
        <v>0</v>
      </c>
      <c r="P262" s="15">
        <v>0</v>
      </c>
      <c r="Q262" s="15">
        <v>0</v>
      </c>
      <c r="R262" s="15"/>
    </row>
    <row r="263" spans="1:18" s="38" customFormat="1">
      <c r="A263" s="80"/>
      <c r="B263" s="80" t="s">
        <v>244</v>
      </c>
      <c r="C263" s="80"/>
      <c r="D263" s="42"/>
      <c r="E263" s="14">
        <v>1</v>
      </c>
      <c r="F263" s="14">
        <v>1</v>
      </c>
      <c r="G263" s="14">
        <v>1</v>
      </c>
      <c r="H263" s="14">
        <v>1</v>
      </c>
      <c r="I263" s="14">
        <v>1</v>
      </c>
      <c r="J263" s="14">
        <v>2</v>
      </c>
      <c r="K263" s="14">
        <v>44</v>
      </c>
      <c r="L263" s="14">
        <v>22</v>
      </c>
      <c r="M263" s="14">
        <v>6</v>
      </c>
      <c r="N263" s="15">
        <v>5</v>
      </c>
      <c r="O263" s="15">
        <v>4</v>
      </c>
      <c r="P263" s="15">
        <v>0</v>
      </c>
      <c r="Q263" s="15">
        <v>0</v>
      </c>
      <c r="R263" s="15"/>
    </row>
    <row r="264" spans="1:18" s="38" customFormat="1">
      <c r="A264" s="80"/>
      <c r="B264" s="80" t="s">
        <v>245</v>
      </c>
      <c r="C264" s="80"/>
      <c r="D264" s="42"/>
      <c r="E264" s="14">
        <v>0</v>
      </c>
      <c r="F264" s="14">
        <v>0</v>
      </c>
      <c r="G264" s="14">
        <v>1</v>
      </c>
      <c r="H264" s="14">
        <v>0</v>
      </c>
      <c r="I264" s="14">
        <v>0</v>
      </c>
      <c r="J264" s="14">
        <v>1</v>
      </c>
      <c r="K264" s="14">
        <v>0</v>
      </c>
      <c r="L264" s="14">
        <v>0</v>
      </c>
      <c r="M264" s="14">
        <v>6</v>
      </c>
      <c r="N264" s="15">
        <v>0</v>
      </c>
      <c r="O264" s="15">
        <v>0</v>
      </c>
      <c r="P264" s="15">
        <v>0</v>
      </c>
      <c r="Q264" s="15">
        <v>0</v>
      </c>
      <c r="R264" s="15"/>
    </row>
    <row r="265" spans="1:18" s="38" customFormat="1">
      <c r="A265" s="80"/>
      <c r="B265" s="80" t="s">
        <v>246</v>
      </c>
      <c r="C265" s="80"/>
      <c r="D265" s="42"/>
      <c r="E265" s="14">
        <v>14</v>
      </c>
      <c r="F265" s="14">
        <v>20</v>
      </c>
      <c r="G265" s="14">
        <v>15</v>
      </c>
      <c r="H265" s="14">
        <v>10</v>
      </c>
      <c r="I265" s="14">
        <v>13</v>
      </c>
      <c r="J265" s="14">
        <v>4</v>
      </c>
      <c r="K265" s="14">
        <v>0</v>
      </c>
      <c r="L265" s="14">
        <v>0</v>
      </c>
      <c r="M265" s="14">
        <v>1</v>
      </c>
      <c r="N265" s="15">
        <v>0</v>
      </c>
      <c r="O265" s="15">
        <v>0</v>
      </c>
      <c r="P265" s="15">
        <v>0</v>
      </c>
      <c r="Q265" s="15">
        <v>0</v>
      </c>
      <c r="R265" s="15"/>
    </row>
    <row r="266" spans="1:18" s="38" customFormat="1">
      <c r="A266" s="80"/>
      <c r="B266" s="80" t="s">
        <v>247</v>
      </c>
      <c r="C266" s="80"/>
      <c r="D266" s="42"/>
      <c r="E266" s="14">
        <v>1</v>
      </c>
      <c r="F266" s="14">
        <v>1</v>
      </c>
      <c r="G266" s="14">
        <v>1</v>
      </c>
      <c r="H266" s="14">
        <v>1</v>
      </c>
      <c r="I266" s="14">
        <v>1</v>
      </c>
      <c r="J266" s="14">
        <v>2</v>
      </c>
      <c r="K266" s="14">
        <v>54</v>
      </c>
      <c r="L266" s="14">
        <v>27</v>
      </c>
      <c r="M266" s="14">
        <v>6</v>
      </c>
      <c r="N266" s="15">
        <v>0</v>
      </c>
      <c r="O266" s="15">
        <v>3</v>
      </c>
      <c r="P266" s="15">
        <v>0</v>
      </c>
      <c r="Q266" s="15">
        <v>0</v>
      </c>
      <c r="R266" s="15"/>
    </row>
    <row r="267" spans="1:18" s="38" customFormat="1">
      <c r="A267" s="80"/>
      <c r="B267" s="80" t="s">
        <v>248</v>
      </c>
      <c r="C267" s="80"/>
      <c r="D267" s="42"/>
      <c r="E267" s="14">
        <v>1</v>
      </c>
      <c r="F267" s="14">
        <v>1</v>
      </c>
      <c r="G267" s="14">
        <v>1</v>
      </c>
      <c r="H267" s="14">
        <v>0</v>
      </c>
      <c r="I267" s="14">
        <v>0</v>
      </c>
      <c r="J267" s="14">
        <v>1</v>
      </c>
      <c r="K267" s="14">
        <v>17</v>
      </c>
      <c r="L267" s="14">
        <v>0</v>
      </c>
      <c r="M267" s="14">
        <v>0</v>
      </c>
      <c r="N267" s="15">
        <v>0</v>
      </c>
      <c r="O267" s="15">
        <v>0</v>
      </c>
      <c r="P267" s="15">
        <v>0</v>
      </c>
      <c r="Q267" s="15">
        <v>0</v>
      </c>
      <c r="R267" s="15"/>
    </row>
    <row r="268" spans="1:18" s="38" customFormat="1">
      <c r="A268" s="80"/>
      <c r="B268" s="80" t="s">
        <v>249</v>
      </c>
      <c r="C268" s="80"/>
      <c r="D268" s="42"/>
      <c r="E268" s="14">
        <v>1</v>
      </c>
      <c r="F268" s="14">
        <v>1</v>
      </c>
      <c r="G268" s="14">
        <v>1</v>
      </c>
      <c r="H268" s="14">
        <v>1</v>
      </c>
      <c r="I268" s="14">
        <v>1</v>
      </c>
      <c r="J268" s="14">
        <v>1</v>
      </c>
      <c r="K268" s="14">
        <v>44</v>
      </c>
      <c r="L268" s="14">
        <v>22</v>
      </c>
      <c r="M268" s="14">
        <v>0</v>
      </c>
      <c r="N268" s="15">
        <v>0</v>
      </c>
      <c r="O268" s="15">
        <v>3</v>
      </c>
      <c r="P268" s="15">
        <v>0</v>
      </c>
      <c r="Q268" s="15">
        <v>0</v>
      </c>
      <c r="R268" s="15"/>
    </row>
    <row r="269" spans="1:18" s="38" customFormat="1">
      <c r="A269" s="80"/>
      <c r="B269" s="80" t="s">
        <v>250</v>
      </c>
      <c r="C269" s="80"/>
      <c r="D269" s="42"/>
      <c r="E269" s="14">
        <v>3</v>
      </c>
      <c r="F269" s="14">
        <v>3</v>
      </c>
      <c r="G269" s="14">
        <v>3</v>
      </c>
      <c r="H269" s="14">
        <v>3</v>
      </c>
      <c r="I269" s="14">
        <v>3</v>
      </c>
      <c r="J269" s="14">
        <v>3</v>
      </c>
      <c r="K269" s="14">
        <v>1</v>
      </c>
      <c r="L269" s="14">
        <v>1</v>
      </c>
      <c r="M269" s="14">
        <v>3</v>
      </c>
      <c r="N269" s="15">
        <v>3</v>
      </c>
      <c r="O269" s="15">
        <v>3</v>
      </c>
      <c r="P269" s="15">
        <v>0</v>
      </c>
      <c r="Q269" s="15">
        <v>0</v>
      </c>
      <c r="R269" s="15"/>
    </row>
    <row r="270" spans="1:18" s="38" customFormat="1">
      <c r="A270" s="80"/>
      <c r="B270" s="80" t="s">
        <v>251</v>
      </c>
      <c r="C270" s="80"/>
      <c r="D270" s="42"/>
      <c r="E270" s="14">
        <v>1</v>
      </c>
      <c r="F270" s="14">
        <v>1</v>
      </c>
      <c r="G270" s="14">
        <v>1</v>
      </c>
      <c r="H270" s="14">
        <v>1</v>
      </c>
      <c r="I270" s="14">
        <v>1</v>
      </c>
      <c r="J270" s="14">
        <v>2</v>
      </c>
      <c r="K270" s="14">
        <v>45</v>
      </c>
      <c r="L270" s="14">
        <v>20</v>
      </c>
      <c r="M270" s="14">
        <v>1</v>
      </c>
      <c r="N270" s="15">
        <v>1</v>
      </c>
      <c r="O270" s="15">
        <v>19</v>
      </c>
      <c r="P270" s="15">
        <v>0</v>
      </c>
      <c r="Q270" s="15">
        <v>0</v>
      </c>
      <c r="R270" s="15"/>
    </row>
    <row r="271" spans="1:18" s="38" customFormat="1">
      <c r="A271" s="80"/>
      <c r="B271" s="80" t="s">
        <v>252</v>
      </c>
      <c r="C271" s="80"/>
      <c r="D271" s="42"/>
      <c r="E271" s="14">
        <v>1</v>
      </c>
      <c r="F271" s="14">
        <v>1</v>
      </c>
      <c r="G271" s="14">
        <v>1</v>
      </c>
      <c r="H271" s="14">
        <v>1</v>
      </c>
      <c r="I271" s="14">
        <v>1</v>
      </c>
      <c r="J271" s="14">
        <v>2</v>
      </c>
      <c r="K271" s="14">
        <v>47</v>
      </c>
      <c r="L271" s="14">
        <v>0</v>
      </c>
      <c r="M271" s="14">
        <v>0</v>
      </c>
      <c r="N271" s="15">
        <v>6</v>
      </c>
      <c r="O271" s="15">
        <v>0</v>
      </c>
      <c r="P271" s="15">
        <v>0</v>
      </c>
      <c r="Q271" s="15">
        <v>0</v>
      </c>
      <c r="R271" s="15"/>
    </row>
    <row r="272" spans="1:18" s="38" customFormat="1">
      <c r="A272" s="80"/>
      <c r="B272" s="80" t="s">
        <v>253</v>
      </c>
      <c r="C272" s="80"/>
      <c r="D272" s="42"/>
      <c r="E272" s="14">
        <v>0</v>
      </c>
      <c r="F272" s="14">
        <v>0</v>
      </c>
      <c r="G272" s="14">
        <v>1</v>
      </c>
      <c r="H272" s="14">
        <v>0</v>
      </c>
      <c r="I272" s="14">
        <v>0</v>
      </c>
      <c r="J272" s="14">
        <v>1</v>
      </c>
      <c r="K272" s="14">
        <v>42</v>
      </c>
      <c r="L272" s="14">
        <v>0</v>
      </c>
      <c r="M272" s="14">
        <v>2</v>
      </c>
      <c r="N272" s="15">
        <v>1</v>
      </c>
      <c r="O272" s="15">
        <v>0</v>
      </c>
      <c r="P272" s="15">
        <v>0</v>
      </c>
      <c r="Q272" s="15">
        <v>0</v>
      </c>
      <c r="R272" s="15"/>
    </row>
    <row r="273" spans="1:18" s="38" customFormat="1">
      <c r="A273" s="80"/>
      <c r="B273" s="35" t="s">
        <v>254</v>
      </c>
      <c r="C273" s="35"/>
      <c r="D273" s="42"/>
      <c r="E273" s="14">
        <v>1</v>
      </c>
      <c r="F273" s="14">
        <v>1</v>
      </c>
      <c r="G273" s="14">
        <v>1</v>
      </c>
      <c r="H273" s="14">
        <v>1</v>
      </c>
      <c r="I273" s="14">
        <v>1</v>
      </c>
      <c r="J273" s="14">
        <v>2</v>
      </c>
      <c r="K273" s="14">
        <v>50</v>
      </c>
      <c r="L273" s="14">
        <v>22</v>
      </c>
      <c r="M273" s="14">
        <v>0</v>
      </c>
      <c r="N273" s="15">
        <v>0</v>
      </c>
      <c r="O273" s="15">
        <v>0</v>
      </c>
      <c r="P273" s="15">
        <v>0</v>
      </c>
      <c r="Q273" s="15">
        <v>0</v>
      </c>
      <c r="R273" s="15"/>
    </row>
    <row r="274" spans="1:18" s="38" customFormat="1">
      <c r="A274" s="214" t="s">
        <v>255</v>
      </c>
      <c r="B274" s="214"/>
      <c r="C274" s="77"/>
      <c r="D274" s="42"/>
      <c r="E274" s="14"/>
      <c r="F274" s="14"/>
      <c r="G274" s="14"/>
      <c r="H274" s="14"/>
      <c r="I274" s="14"/>
      <c r="J274" s="14"/>
      <c r="K274" s="14"/>
      <c r="L274" s="14"/>
      <c r="M274" s="14"/>
      <c r="N274" s="15"/>
      <c r="O274" s="15"/>
      <c r="P274" s="15"/>
      <c r="Q274" s="15"/>
      <c r="R274" s="15"/>
    </row>
    <row r="275" spans="1:18" s="38" customFormat="1">
      <c r="A275" s="214" t="s">
        <v>5</v>
      </c>
      <c r="B275" s="214"/>
      <c r="C275" s="77"/>
      <c r="D275" s="42"/>
      <c r="E275" s="6">
        <f t="shared" ref="E275:Q275" si="23">SUM(E276:E281)</f>
        <v>5</v>
      </c>
      <c r="F275" s="6">
        <f t="shared" si="23"/>
        <v>4</v>
      </c>
      <c r="G275" s="6">
        <f t="shared" si="23"/>
        <v>6</v>
      </c>
      <c r="H275" s="6">
        <f t="shared" si="23"/>
        <v>0</v>
      </c>
      <c r="I275" s="6">
        <f t="shared" si="23"/>
        <v>0</v>
      </c>
      <c r="J275" s="6">
        <f t="shared" si="23"/>
        <v>9</v>
      </c>
      <c r="K275" s="6">
        <f t="shared" si="23"/>
        <v>764</v>
      </c>
      <c r="L275" s="6">
        <f t="shared" si="23"/>
        <v>128</v>
      </c>
      <c r="M275" s="6">
        <f t="shared" si="23"/>
        <v>11</v>
      </c>
      <c r="N275" s="6">
        <f t="shared" si="23"/>
        <v>6</v>
      </c>
      <c r="O275" s="6">
        <f t="shared" si="23"/>
        <v>14</v>
      </c>
      <c r="P275" s="6">
        <f t="shared" si="23"/>
        <v>0</v>
      </c>
      <c r="Q275" s="6">
        <f t="shared" si="23"/>
        <v>0</v>
      </c>
      <c r="R275" s="15"/>
    </row>
    <row r="276" spans="1:18" s="38" customFormat="1">
      <c r="A276" s="80"/>
      <c r="B276" s="80" t="s">
        <v>256</v>
      </c>
      <c r="C276" s="80"/>
      <c r="D276" s="42"/>
      <c r="E276" s="14">
        <v>1</v>
      </c>
      <c r="F276" s="14">
        <v>1</v>
      </c>
      <c r="G276" s="14">
        <v>1</v>
      </c>
      <c r="H276" s="14">
        <v>0</v>
      </c>
      <c r="I276" s="14">
        <v>0</v>
      </c>
      <c r="J276" s="14">
        <v>3</v>
      </c>
      <c r="K276" s="14">
        <v>142</v>
      </c>
      <c r="L276" s="14">
        <v>23</v>
      </c>
      <c r="M276" s="14">
        <v>0</v>
      </c>
      <c r="N276" s="15">
        <v>0</v>
      </c>
      <c r="O276" s="15">
        <v>11</v>
      </c>
      <c r="P276" s="15">
        <v>0</v>
      </c>
      <c r="Q276" s="15">
        <v>0</v>
      </c>
      <c r="R276" s="15"/>
    </row>
    <row r="277" spans="1:18" s="38" customFormat="1">
      <c r="A277" s="80"/>
      <c r="B277" s="80" t="s">
        <v>257</v>
      </c>
      <c r="C277" s="80"/>
      <c r="D277" s="42"/>
      <c r="E277" s="14">
        <v>1</v>
      </c>
      <c r="F277" s="14">
        <v>1</v>
      </c>
      <c r="G277" s="14">
        <v>1</v>
      </c>
      <c r="H277" s="14">
        <v>0</v>
      </c>
      <c r="I277" s="14">
        <v>0</v>
      </c>
      <c r="J277" s="14">
        <v>0</v>
      </c>
      <c r="K277" s="14">
        <v>120</v>
      </c>
      <c r="L277" s="14">
        <v>20</v>
      </c>
      <c r="M277" s="14">
        <v>0</v>
      </c>
      <c r="N277" s="15">
        <v>0</v>
      </c>
      <c r="O277" s="15">
        <v>3</v>
      </c>
      <c r="P277" s="15">
        <v>0</v>
      </c>
      <c r="Q277" s="15">
        <v>0</v>
      </c>
      <c r="R277" s="15"/>
    </row>
    <row r="278" spans="1:18" s="38" customFormat="1">
      <c r="A278" s="80"/>
      <c r="B278" s="80" t="s">
        <v>258</v>
      </c>
      <c r="C278" s="80"/>
      <c r="D278" s="42"/>
      <c r="E278" s="14">
        <v>1</v>
      </c>
      <c r="F278" s="14">
        <v>1</v>
      </c>
      <c r="G278" s="14">
        <v>1</v>
      </c>
      <c r="H278" s="14">
        <v>0</v>
      </c>
      <c r="I278" s="14">
        <v>0</v>
      </c>
      <c r="J278" s="14">
        <v>1</v>
      </c>
      <c r="K278" s="14">
        <v>140</v>
      </c>
      <c r="L278" s="14">
        <v>23</v>
      </c>
      <c r="M278" s="14">
        <v>2</v>
      </c>
      <c r="N278" s="15">
        <v>0</v>
      </c>
      <c r="O278" s="15">
        <v>0</v>
      </c>
      <c r="P278" s="15">
        <v>0</v>
      </c>
      <c r="Q278" s="15">
        <v>0</v>
      </c>
      <c r="R278" s="15"/>
    </row>
    <row r="279" spans="1:18" s="38" customFormat="1">
      <c r="A279" s="80"/>
      <c r="B279" s="80" t="s">
        <v>259</v>
      </c>
      <c r="C279" s="80"/>
      <c r="D279" s="42"/>
      <c r="E279" s="14">
        <v>0</v>
      </c>
      <c r="F279" s="14">
        <v>0</v>
      </c>
      <c r="G279" s="14">
        <v>1</v>
      </c>
      <c r="H279" s="14">
        <v>0</v>
      </c>
      <c r="I279" s="14">
        <v>0</v>
      </c>
      <c r="J279" s="14">
        <v>1</v>
      </c>
      <c r="K279" s="14">
        <v>147</v>
      </c>
      <c r="L279" s="14">
        <v>25</v>
      </c>
      <c r="M279" s="14">
        <v>0</v>
      </c>
      <c r="N279" s="15">
        <v>0</v>
      </c>
      <c r="O279" s="15">
        <v>0</v>
      </c>
      <c r="P279" s="15">
        <v>0</v>
      </c>
      <c r="Q279" s="15">
        <v>0</v>
      </c>
      <c r="R279" s="15"/>
    </row>
    <row r="280" spans="1:18" s="38" customFormat="1">
      <c r="A280" s="80"/>
      <c r="B280" s="80" t="s">
        <v>260</v>
      </c>
      <c r="C280" s="80"/>
      <c r="D280" s="42"/>
      <c r="E280" s="14">
        <v>1</v>
      </c>
      <c r="F280" s="14">
        <v>0</v>
      </c>
      <c r="G280" s="14">
        <v>1</v>
      </c>
      <c r="H280" s="14">
        <v>0</v>
      </c>
      <c r="I280" s="14">
        <v>0</v>
      </c>
      <c r="J280" s="14">
        <v>1</v>
      </c>
      <c r="K280" s="14">
        <v>96</v>
      </c>
      <c r="L280" s="14">
        <v>17</v>
      </c>
      <c r="M280" s="14">
        <v>6</v>
      </c>
      <c r="N280" s="15">
        <v>4</v>
      </c>
      <c r="O280" s="15">
        <v>0</v>
      </c>
      <c r="P280" s="15">
        <v>0</v>
      </c>
      <c r="Q280" s="15">
        <v>0</v>
      </c>
      <c r="R280" s="15"/>
    </row>
    <row r="281" spans="1:18" s="38" customFormat="1">
      <c r="A281" s="80"/>
      <c r="B281" s="35" t="s">
        <v>261</v>
      </c>
      <c r="C281" s="35"/>
      <c r="D281" s="42"/>
      <c r="E281" s="14">
        <v>1</v>
      </c>
      <c r="F281" s="14">
        <v>1</v>
      </c>
      <c r="G281" s="14">
        <v>1</v>
      </c>
      <c r="H281" s="14">
        <v>0</v>
      </c>
      <c r="I281" s="14">
        <v>0</v>
      </c>
      <c r="J281" s="14">
        <v>3</v>
      </c>
      <c r="K281" s="14">
        <v>119</v>
      </c>
      <c r="L281" s="14">
        <v>20</v>
      </c>
      <c r="M281" s="14">
        <v>3</v>
      </c>
      <c r="N281" s="15">
        <v>2</v>
      </c>
      <c r="O281" s="15">
        <v>0</v>
      </c>
      <c r="P281" s="15">
        <v>0</v>
      </c>
      <c r="Q281" s="15">
        <v>0</v>
      </c>
      <c r="R281" s="15"/>
    </row>
    <row r="282" spans="1:18" s="38" customFormat="1">
      <c r="A282" s="214" t="s">
        <v>262</v>
      </c>
      <c r="B282" s="214"/>
      <c r="C282" s="77"/>
      <c r="D282" s="42"/>
      <c r="E282" s="14"/>
      <c r="F282" s="14"/>
      <c r="G282" s="14"/>
      <c r="H282" s="14"/>
      <c r="I282" s="14"/>
      <c r="J282" s="14"/>
      <c r="K282" s="14"/>
      <c r="L282" s="14"/>
      <c r="M282" s="14"/>
      <c r="N282" s="15"/>
      <c r="O282" s="15"/>
      <c r="P282" s="15"/>
      <c r="Q282" s="15"/>
      <c r="R282" s="15"/>
    </row>
    <row r="283" spans="1:18" s="38" customFormat="1">
      <c r="A283" s="214" t="s">
        <v>5</v>
      </c>
      <c r="B283" s="214"/>
      <c r="C283" s="77"/>
      <c r="D283" s="42"/>
      <c r="E283" s="6">
        <f t="shared" ref="E283:Q283" si="24">SUM(E284:E287)</f>
        <v>3</v>
      </c>
      <c r="F283" s="6">
        <f t="shared" si="24"/>
        <v>0</v>
      </c>
      <c r="G283" s="6">
        <f t="shared" si="24"/>
        <v>4</v>
      </c>
      <c r="H283" s="6">
        <f t="shared" si="24"/>
        <v>0</v>
      </c>
      <c r="I283" s="6">
        <f t="shared" si="24"/>
        <v>0</v>
      </c>
      <c r="J283" s="6">
        <f t="shared" si="24"/>
        <v>33</v>
      </c>
      <c r="K283" s="6">
        <f t="shared" si="24"/>
        <v>58</v>
      </c>
      <c r="L283" s="6">
        <f t="shared" si="24"/>
        <v>2</v>
      </c>
      <c r="M283" s="6">
        <f t="shared" si="24"/>
        <v>2</v>
      </c>
      <c r="N283" s="6">
        <f t="shared" si="24"/>
        <v>0</v>
      </c>
      <c r="O283" s="6">
        <f t="shared" si="24"/>
        <v>7</v>
      </c>
      <c r="P283" s="6">
        <f t="shared" si="24"/>
        <v>0</v>
      </c>
      <c r="Q283" s="6">
        <f t="shared" si="24"/>
        <v>0</v>
      </c>
      <c r="R283" s="15"/>
    </row>
    <row r="284" spans="1:18" s="38" customFormat="1">
      <c r="A284" s="80"/>
      <c r="B284" s="80" t="s">
        <v>263</v>
      </c>
      <c r="C284" s="80"/>
      <c r="D284" s="42"/>
      <c r="E284" s="14">
        <v>1</v>
      </c>
      <c r="F284" s="14">
        <v>0</v>
      </c>
      <c r="G284" s="14">
        <v>1</v>
      </c>
      <c r="H284" s="14">
        <v>0</v>
      </c>
      <c r="I284" s="14">
        <v>0</v>
      </c>
      <c r="J284" s="14">
        <v>3</v>
      </c>
      <c r="K284" s="14">
        <v>0</v>
      </c>
      <c r="L284" s="14">
        <v>0</v>
      </c>
      <c r="M284" s="14">
        <v>0</v>
      </c>
      <c r="N284" s="15">
        <v>0</v>
      </c>
      <c r="O284" s="15">
        <v>2</v>
      </c>
      <c r="P284" s="15">
        <v>0</v>
      </c>
      <c r="Q284" s="15">
        <v>0</v>
      </c>
      <c r="R284" s="15"/>
    </row>
    <row r="285" spans="1:18" s="38" customFormat="1">
      <c r="A285" s="80"/>
      <c r="B285" s="80" t="s">
        <v>264</v>
      </c>
      <c r="C285" s="80"/>
      <c r="D285" s="42"/>
      <c r="E285" s="14">
        <v>1</v>
      </c>
      <c r="F285" s="14">
        <v>0</v>
      </c>
      <c r="G285" s="14">
        <v>1</v>
      </c>
      <c r="H285" s="14">
        <v>0</v>
      </c>
      <c r="I285" s="14">
        <v>0</v>
      </c>
      <c r="J285" s="14">
        <v>0</v>
      </c>
      <c r="K285" s="14">
        <v>56</v>
      </c>
      <c r="L285" s="14">
        <v>0</v>
      </c>
      <c r="M285" s="14">
        <v>0</v>
      </c>
      <c r="N285" s="15">
        <v>0</v>
      </c>
      <c r="O285" s="15">
        <v>0</v>
      </c>
      <c r="P285" s="15">
        <v>0</v>
      </c>
      <c r="Q285" s="15">
        <v>0</v>
      </c>
      <c r="R285" s="15"/>
    </row>
    <row r="286" spans="1:18" s="38" customFormat="1">
      <c r="A286" s="80"/>
      <c r="B286" s="80" t="s">
        <v>265</v>
      </c>
      <c r="C286" s="80"/>
      <c r="D286" s="42"/>
      <c r="E286" s="14">
        <v>0</v>
      </c>
      <c r="F286" s="14">
        <v>0</v>
      </c>
      <c r="G286" s="14">
        <v>1</v>
      </c>
      <c r="H286" s="14">
        <v>0</v>
      </c>
      <c r="I286" s="14">
        <v>0</v>
      </c>
      <c r="J286" s="14">
        <v>4</v>
      </c>
      <c r="K286" s="14">
        <v>2</v>
      </c>
      <c r="L286" s="14">
        <v>2</v>
      </c>
      <c r="M286" s="14">
        <v>1</v>
      </c>
      <c r="N286" s="15">
        <v>0</v>
      </c>
      <c r="O286" s="15">
        <v>0</v>
      </c>
      <c r="P286" s="15">
        <v>0</v>
      </c>
      <c r="Q286" s="15">
        <v>0</v>
      </c>
      <c r="R286" s="15"/>
    </row>
    <row r="287" spans="1:18" s="38" customFormat="1">
      <c r="A287" s="80"/>
      <c r="B287" s="80" t="s">
        <v>266</v>
      </c>
      <c r="C287" s="80"/>
      <c r="D287" s="42"/>
      <c r="E287" s="14">
        <v>1</v>
      </c>
      <c r="F287" s="14">
        <v>0</v>
      </c>
      <c r="G287" s="14">
        <v>1</v>
      </c>
      <c r="H287" s="14">
        <v>0</v>
      </c>
      <c r="I287" s="14">
        <v>0</v>
      </c>
      <c r="J287" s="14">
        <v>26</v>
      </c>
      <c r="K287" s="14">
        <v>0</v>
      </c>
      <c r="L287" s="14">
        <v>0</v>
      </c>
      <c r="M287" s="14">
        <v>1</v>
      </c>
      <c r="N287" s="15">
        <v>0</v>
      </c>
      <c r="O287" s="15">
        <v>5</v>
      </c>
      <c r="P287" s="15">
        <v>0</v>
      </c>
      <c r="Q287" s="15">
        <v>0</v>
      </c>
      <c r="R287" s="15"/>
    </row>
    <row r="288" spans="1:18" s="38" customFormat="1">
      <c r="A288" s="214" t="s">
        <v>267</v>
      </c>
      <c r="B288" s="214"/>
      <c r="C288" s="77"/>
      <c r="D288" s="42"/>
      <c r="E288" s="14"/>
      <c r="F288" s="14"/>
      <c r="G288" s="14"/>
      <c r="H288" s="14"/>
      <c r="I288" s="14"/>
      <c r="J288" s="14"/>
      <c r="K288" s="14"/>
      <c r="L288" s="14"/>
      <c r="M288" s="14"/>
      <c r="N288" s="15"/>
      <c r="O288" s="15"/>
      <c r="P288" s="15"/>
      <c r="Q288" s="15"/>
      <c r="R288" s="15"/>
    </row>
    <row r="289" spans="1:18" s="38" customFormat="1">
      <c r="A289" s="214" t="s">
        <v>5</v>
      </c>
      <c r="B289" s="214"/>
      <c r="C289" s="77"/>
      <c r="D289" s="42"/>
      <c r="E289" s="6">
        <f t="shared" ref="E289:Q289" si="25">SUM(E290:E296)</f>
        <v>7</v>
      </c>
      <c r="F289" s="6">
        <f t="shared" si="25"/>
        <v>6</v>
      </c>
      <c r="G289" s="6">
        <f t="shared" si="25"/>
        <v>6</v>
      </c>
      <c r="H289" s="6">
        <f t="shared" si="25"/>
        <v>6</v>
      </c>
      <c r="I289" s="6">
        <f t="shared" si="25"/>
        <v>5</v>
      </c>
      <c r="J289" s="6">
        <f t="shared" si="25"/>
        <v>15</v>
      </c>
      <c r="K289" s="6">
        <f t="shared" si="25"/>
        <v>250</v>
      </c>
      <c r="L289" s="6">
        <f t="shared" si="25"/>
        <v>62</v>
      </c>
      <c r="M289" s="6">
        <f t="shared" si="25"/>
        <v>21</v>
      </c>
      <c r="N289" s="6">
        <f t="shared" si="25"/>
        <v>3</v>
      </c>
      <c r="O289" s="6">
        <f t="shared" si="25"/>
        <v>0</v>
      </c>
      <c r="P289" s="6">
        <f t="shared" si="25"/>
        <v>0</v>
      </c>
      <c r="Q289" s="6">
        <f t="shared" si="25"/>
        <v>0</v>
      </c>
      <c r="R289" s="15"/>
    </row>
    <row r="290" spans="1:18" s="38" customFormat="1">
      <c r="A290" s="80"/>
      <c r="B290" s="80" t="s">
        <v>268</v>
      </c>
      <c r="C290" s="80"/>
      <c r="D290" s="42"/>
      <c r="E290" s="14">
        <v>1</v>
      </c>
      <c r="F290" s="14">
        <v>1</v>
      </c>
      <c r="G290" s="14">
        <v>1</v>
      </c>
      <c r="H290" s="14">
        <v>1</v>
      </c>
      <c r="I290" s="14">
        <v>1</v>
      </c>
      <c r="J290" s="14">
        <v>2</v>
      </c>
      <c r="K290" s="14">
        <v>15</v>
      </c>
      <c r="L290" s="14">
        <v>8</v>
      </c>
      <c r="M290" s="14">
        <v>6</v>
      </c>
      <c r="N290" s="15">
        <v>0</v>
      </c>
      <c r="O290" s="15">
        <v>0</v>
      </c>
      <c r="P290" s="15">
        <v>0</v>
      </c>
      <c r="Q290" s="15">
        <v>0</v>
      </c>
      <c r="R290" s="15"/>
    </row>
    <row r="291" spans="1:18" s="38" customFormat="1">
      <c r="A291" s="80"/>
      <c r="B291" s="80" t="s">
        <v>269</v>
      </c>
      <c r="C291" s="80"/>
      <c r="D291" s="42"/>
      <c r="E291" s="14">
        <v>1</v>
      </c>
      <c r="F291" s="14">
        <v>0</v>
      </c>
      <c r="G291" s="14">
        <v>0</v>
      </c>
      <c r="H291" s="14">
        <v>0</v>
      </c>
      <c r="I291" s="14">
        <v>0</v>
      </c>
      <c r="J291" s="14">
        <v>6</v>
      </c>
      <c r="K291" s="14">
        <v>0</v>
      </c>
      <c r="L291" s="14">
        <v>0</v>
      </c>
      <c r="M291" s="14">
        <v>0</v>
      </c>
      <c r="N291" s="15">
        <v>0</v>
      </c>
      <c r="O291" s="15">
        <v>0</v>
      </c>
      <c r="P291" s="15">
        <v>0</v>
      </c>
      <c r="Q291" s="15">
        <v>0</v>
      </c>
      <c r="R291" s="15"/>
    </row>
    <row r="292" spans="1:18" s="38" customFormat="1">
      <c r="A292" s="80"/>
      <c r="B292" s="80" t="s">
        <v>270</v>
      </c>
      <c r="C292" s="80"/>
      <c r="D292" s="42"/>
      <c r="E292" s="14">
        <v>1</v>
      </c>
      <c r="F292" s="14">
        <v>1</v>
      </c>
      <c r="G292" s="14">
        <v>1</v>
      </c>
      <c r="H292" s="14">
        <v>1</v>
      </c>
      <c r="I292" s="14">
        <v>1</v>
      </c>
      <c r="J292" s="14">
        <v>1</v>
      </c>
      <c r="K292" s="14">
        <v>10</v>
      </c>
      <c r="L292" s="14">
        <v>10</v>
      </c>
      <c r="M292" s="14">
        <v>2</v>
      </c>
      <c r="N292" s="15">
        <v>0</v>
      </c>
      <c r="O292" s="15">
        <v>0</v>
      </c>
      <c r="P292" s="15">
        <v>0</v>
      </c>
      <c r="Q292" s="15">
        <v>0</v>
      </c>
      <c r="R292" s="15"/>
    </row>
    <row r="293" spans="1:18" s="38" customFormat="1">
      <c r="A293" s="80"/>
      <c r="B293" s="80" t="s">
        <v>271</v>
      </c>
      <c r="C293" s="80"/>
      <c r="D293" s="42"/>
      <c r="E293" s="14">
        <v>1</v>
      </c>
      <c r="F293" s="14">
        <v>1</v>
      </c>
      <c r="G293" s="14">
        <v>1</v>
      </c>
      <c r="H293" s="14">
        <v>1</v>
      </c>
      <c r="I293" s="14">
        <v>1</v>
      </c>
      <c r="J293" s="14">
        <v>0</v>
      </c>
      <c r="K293" s="14">
        <v>154</v>
      </c>
      <c r="L293" s="14">
        <v>26</v>
      </c>
      <c r="M293" s="14">
        <v>6</v>
      </c>
      <c r="N293" s="15">
        <v>0</v>
      </c>
      <c r="O293" s="15">
        <v>0</v>
      </c>
      <c r="P293" s="15">
        <v>0</v>
      </c>
      <c r="Q293" s="15">
        <v>0</v>
      </c>
      <c r="R293" s="15"/>
    </row>
    <row r="294" spans="1:18" s="38" customFormat="1">
      <c r="A294" s="80"/>
      <c r="B294" s="80" t="s">
        <v>272</v>
      </c>
      <c r="C294" s="80"/>
      <c r="D294" s="42"/>
      <c r="E294" s="14">
        <v>1</v>
      </c>
      <c r="F294" s="14">
        <v>1</v>
      </c>
      <c r="G294" s="14">
        <v>1</v>
      </c>
      <c r="H294" s="14">
        <v>1</v>
      </c>
      <c r="I294" s="14">
        <v>1</v>
      </c>
      <c r="J294" s="14">
        <v>1</v>
      </c>
      <c r="K294" s="14">
        <v>22</v>
      </c>
      <c r="L294" s="14">
        <v>18</v>
      </c>
      <c r="M294" s="14">
        <v>1</v>
      </c>
      <c r="N294" s="15">
        <v>0</v>
      </c>
      <c r="O294" s="15">
        <v>0</v>
      </c>
      <c r="P294" s="15">
        <v>0</v>
      </c>
      <c r="Q294" s="15">
        <v>0</v>
      </c>
      <c r="R294" s="15"/>
    </row>
    <row r="295" spans="1:18" s="38" customFormat="1">
      <c r="A295" s="80"/>
      <c r="B295" s="80" t="s">
        <v>273</v>
      </c>
      <c r="C295" s="80"/>
      <c r="D295" s="42"/>
      <c r="E295" s="14">
        <v>1</v>
      </c>
      <c r="F295" s="14">
        <v>1</v>
      </c>
      <c r="G295" s="14">
        <v>1</v>
      </c>
      <c r="H295" s="14">
        <v>1</v>
      </c>
      <c r="I295" s="14">
        <v>1</v>
      </c>
      <c r="J295" s="14">
        <v>5</v>
      </c>
      <c r="K295" s="14">
        <v>0</v>
      </c>
      <c r="L295" s="14">
        <v>0</v>
      </c>
      <c r="M295" s="14">
        <v>6</v>
      </c>
      <c r="N295" s="15">
        <v>3</v>
      </c>
      <c r="O295" s="15">
        <v>0</v>
      </c>
      <c r="P295" s="15">
        <v>0</v>
      </c>
      <c r="Q295" s="15">
        <v>0</v>
      </c>
      <c r="R295" s="15"/>
    </row>
    <row r="296" spans="1:18" s="38" customFormat="1">
      <c r="A296" s="80"/>
      <c r="B296" s="80" t="s">
        <v>274</v>
      </c>
      <c r="C296" s="80"/>
      <c r="D296" s="42"/>
      <c r="E296" s="14">
        <v>1</v>
      </c>
      <c r="F296" s="14">
        <v>1</v>
      </c>
      <c r="G296" s="14">
        <v>1</v>
      </c>
      <c r="H296" s="14">
        <v>1</v>
      </c>
      <c r="I296" s="14">
        <v>0</v>
      </c>
      <c r="J296" s="14">
        <v>0</v>
      </c>
      <c r="K296" s="14">
        <v>49</v>
      </c>
      <c r="L296" s="14">
        <v>0</v>
      </c>
      <c r="M296" s="14">
        <v>0</v>
      </c>
      <c r="N296" s="15">
        <v>0</v>
      </c>
      <c r="O296" s="15">
        <v>0</v>
      </c>
      <c r="P296" s="15">
        <v>0</v>
      </c>
      <c r="Q296" s="15">
        <v>0</v>
      </c>
      <c r="R296" s="15"/>
    </row>
    <row r="297" spans="1:18" s="38" customFormat="1">
      <c r="A297" s="214" t="s">
        <v>275</v>
      </c>
      <c r="B297" s="214"/>
      <c r="C297" s="77"/>
      <c r="D297" s="42"/>
      <c r="E297" s="14"/>
      <c r="F297" s="14"/>
      <c r="G297" s="14"/>
      <c r="H297" s="14"/>
      <c r="I297" s="14"/>
      <c r="J297" s="14"/>
      <c r="K297" s="14"/>
      <c r="L297" s="14"/>
      <c r="M297" s="14"/>
      <c r="N297" s="15"/>
      <c r="O297" s="15"/>
      <c r="P297" s="15"/>
      <c r="Q297" s="15"/>
      <c r="R297" s="15"/>
    </row>
    <row r="298" spans="1:18" s="38" customFormat="1">
      <c r="A298" s="214" t="s">
        <v>5</v>
      </c>
      <c r="B298" s="214"/>
      <c r="C298" s="77"/>
      <c r="D298" s="42"/>
      <c r="E298" s="6">
        <f t="shared" ref="E298:Q298" si="26">SUM(E299:E305)</f>
        <v>7</v>
      </c>
      <c r="F298" s="6">
        <f t="shared" si="26"/>
        <v>8</v>
      </c>
      <c r="G298" s="6">
        <f t="shared" si="26"/>
        <v>14</v>
      </c>
      <c r="H298" s="6">
        <f t="shared" si="26"/>
        <v>13</v>
      </c>
      <c r="I298" s="6">
        <f t="shared" si="26"/>
        <v>14</v>
      </c>
      <c r="J298" s="6">
        <f t="shared" si="26"/>
        <v>21</v>
      </c>
      <c r="K298" s="6">
        <f t="shared" si="26"/>
        <v>130</v>
      </c>
      <c r="L298" s="6">
        <f t="shared" si="26"/>
        <v>144</v>
      </c>
      <c r="M298" s="6">
        <f t="shared" si="26"/>
        <v>24</v>
      </c>
      <c r="N298" s="6">
        <f t="shared" si="26"/>
        <v>4</v>
      </c>
      <c r="O298" s="6">
        <f t="shared" si="26"/>
        <v>32</v>
      </c>
      <c r="P298" s="6">
        <f t="shared" si="26"/>
        <v>0</v>
      </c>
      <c r="Q298" s="6">
        <f t="shared" si="26"/>
        <v>0</v>
      </c>
      <c r="R298" s="15"/>
    </row>
    <row r="299" spans="1:18" s="38" customFormat="1">
      <c r="A299" s="80"/>
      <c r="B299" s="80" t="s">
        <v>276</v>
      </c>
      <c r="C299" s="80"/>
      <c r="D299" s="42"/>
      <c r="E299" s="14">
        <v>1</v>
      </c>
      <c r="F299" s="14">
        <v>1</v>
      </c>
      <c r="G299" s="14">
        <v>0</v>
      </c>
      <c r="H299" s="14">
        <v>1</v>
      </c>
      <c r="I299" s="14">
        <v>1</v>
      </c>
      <c r="J299" s="14">
        <v>4</v>
      </c>
      <c r="K299" s="14">
        <v>0</v>
      </c>
      <c r="L299" s="14">
        <v>28</v>
      </c>
      <c r="M299" s="14">
        <v>6</v>
      </c>
      <c r="N299" s="15">
        <v>0</v>
      </c>
      <c r="O299" s="15">
        <v>7</v>
      </c>
      <c r="P299" s="15">
        <v>0</v>
      </c>
      <c r="Q299" s="15">
        <v>0</v>
      </c>
      <c r="R299" s="15"/>
    </row>
    <row r="300" spans="1:18" s="38" customFormat="1">
      <c r="A300" s="80"/>
      <c r="B300" s="80" t="s">
        <v>277</v>
      </c>
      <c r="C300" s="80"/>
      <c r="D300" s="42"/>
      <c r="E300" s="14">
        <v>1</v>
      </c>
      <c r="F300" s="14">
        <v>1</v>
      </c>
      <c r="G300" s="14">
        <v>1</v>
      </c>
      <c r="H300" s="14">
        <v>1</v>
      </c>
      <c r="I300" s="14">
        <v>1</v>
      </c>
      <c r="J300" s="14">
        <v>0</v>
      </c>
      <c r="K300" s="14">
        <v>28</v>
      </c>
      <c r="L300" s="14">
        <v>17</v>
      </c>
      <c r="M300" s="14">
        <v>0</v>
      </c>
      <c r="N300" s="15">
        <v>0</v>
      </c>
      <c r="O300" s="15">
        <v>0</v>
      </c>
      <c r="P300" s="15">
        <v>0</v>
      </c>
      <c r="Q300" s="15">
        <v>0</v>
      </c>
      <c r="R300" s="15"/>
    </row>
    <row r="301" spans="1:18" s="38" customFormat="1">
      <c r="A301" s="80"/>
      <c r="B301" s="80" t="s">
        <v>278</v>
      </c>
      <c r="C301" s="80"/>
      <c r="D301" s="42"/>
      <c r="E301" s="14">
        <v>0</v>
      </c>
      <c r="F301" s="14">
        <v>0</v>
      </c>
      <c r="G301" s="14">
        <v>1</v>
      </c>
      <c r="H301" s="14">
        <v>0</v>
      </c>
      <c r="I301" s="14">
        <v>0</v>
      </c>
      <c r="J301" s="14">
        <v>7</v>
      </c>
      <c r="K301" s="14">
        <v>0</v>
      </c>
      <c r="L301" s="14">
        <v>22</v>
      </c>
      <c r="M301" s="14">
        <v>0</v>
      </c>
      <c r="N301" s="15">
        <v>0</v>
      </c>
      <c r="O301" s="15">
        <v>7</v>
      </c>
      <c r="P301" s="15">
        <v>0</v>
      </c>
      <c r="Q301" s="15">
        <v>0</v>
      </c>
      <c r="R301" s="15"/>
    </row>
    <row r="302" spans="1:18" s="38" customFormat="1">
      <c r="A302" s="80"/>
      <c r="B302" s="80" t="s">
        <v>279</v>
      </c>
      <c r="C302" s="80"/>
      <c r="D302" s="42"/>
      <c r="E302" s="14">
        <v>0</v>
      </c>
      <c r="F302" s="14">
        <v>1</v>
      </c>
      <c r="G302" s="14">
        <v>1</v>
      </c>
      <c r="H302" s="14">
        <v>0</v>
      </c>
      <c r="I302" s="14">
        <v>0</v>
      </c>
      <c r="J302" s="14">
        <v>0</v>
      </c>
      <c r="K302" s="14">
        <v>20</v>
      </c>
      <c r="L302" s="14">
        <v>10</v>
      </c>
      <c r="M302" s="14">
        <v>6</v>
      </c>
      <c r="N302" s="15">
        <v>4</v>
      </c>
      <c r="O302" s="15">
        <v>6</v>
      </c>
      <c r="P302" s="15">
        <v>0</v>
      </c>
      <c r="Q302" s="15">
        <v>0</v>
      </c>
      <c r="R302" s="15"/>
    </row>
    <row r="303" spans="1:18" s="38" customFormat="1">
      <c r="A303" s="80"/>
      <c r="B303" s="80" t="s">
        <v>280</v>
      </c>
      <c r="C303" s="80"/>
      <c r="D303" s="42"/>
      <c r="E303" s="14">
        <v>1</v>
      </c>
      <c r="F303" s="14">
        <v>1</v>
      </c>
      <c r="G303" s="14">
        <v>1</v>
      </c>
      <c r="H303" s="14">
        <v>1</v>
      </c>
      <c r="I303" s="14">
        <v>2</v>
      </c>
      <c r="J303" s="14">
        <v>4</v>
      </c>
      <c r="K303" s="14">
        <v>6</v>
      </c>
      <c r="L303" s="14">
        <v>23</v>
      </c>
      <c r="M303" s="14">
        <v>0</v>
      </c>
      <c r="N303" s="15">
        <v>0</v>
      </c>
      <c r="O303" s="15">
        <v>0</v>
      </c>
      <c r="P303" s="15">
        <v>0</v>
      </c>
      <c r="Q303" s="15">
        <v>0</v>
      </c>
      <c r="R303" s="15"/>
    </row>
    <row r="304" spans="1:18" s="38" customFormat="1">
      <c r="A304" s="80"/>
      <c r="B304" s="80" t="s">
        <v>281</v>
      </c>
      <c r="C304" s="80"/>
      <c r="D304" s="42"/>
      <c r="E304" s="14">
        <v>1</v>
      </c>
      <c r="F304" s="14">
        <v>1</v>
      </c>
      <c r="G304" s="14">
        <v>1</v>
      </c>
      <c r="H304" s="14">
        <v>1</v>
      </c>
      <c r="I304" s="14">
        <v>1</v>
      </c>
      <c r="J304" s="14">
        <v>4</v>
      </c>
      <c r="K304" s="14">
        <v>18</v>
      </c>
      <c r="L304" s="14">
        <v>15</v>
      </c>
      <c r="M304" s="14">
        <v>6</v>
      </c>
      <c r="N304" s="15">
        <v>0</v>
      </c>
      <c r="O304" s="15">
        <v>6</v>
      </c>
      <c r="P304" s="15">
        <v>0</v>
      </c>
      <c r="Q304" s="15">
        <v>0</v>
      </c>
      <c r="R304" s="15"/>
    </row>
    <row r="305" spans="1:18" s="38" customFormat="1">
      <c r="A305" s="80"/>
      <c r="B305" s="80" t="s">
        <v>282</v>
      </c>
      <c r="C305" s="80"/>
      <c r="D305" s="42"/>
      <c r="E305" s="14">
        <v>3</v>
      </c>
      <c r="F305" s="14">
        <v>3</v>
      </c>
      <c r="G305" s="14">
        <v>9</v>
      </c>
      <c r="H305" s="14">
        <v>9</v>
      </c>
      <c r="I305" s="14">
        <v>9</v>
      </c>
      <c r="J305" s="14">
        <v>2</v>
      </c>
      <c r="K305" s="14">
        <v>58</v>
      </c>
      <c r="L305" s="14">
        <v>29</v>
      </c>
      <c r="M305" s="14">
        <v>6</v>
      </c>
      <c r="N305" s="15">
        <v>0</v>
      </c>
      <c r="O305" s="15">
        <v>6</v>
      </c>
      <c r="P305" s="15">
        <v>0</v>
      </c>
      <c r="Q305" s="15">
        <v>0</v>
      </c>
      <c r="R305" s="15"/>
    </row>
    <row r="306" spans="1:18" s="38" customFormat="1">
      <c r="A306" s="214" t="s">
        <v>283</v>
      </c>
      <c r="B306" s="214"/>
      <c r="C306" s="77"/>
      <c r="D306" s="42"/>
      <c r="E306" s="14"/>
      <c r="F306" s="14"/>
      <c r="G306" s="14"/>
      <c r="H306" s="14"/>
      <c r="I306" s="14"/>
      <c r="J306" s="14"/>
      <c r="K306" s="14"/>
      <c r="L306" s="14"/>
      <c r="M306" s="14"/>
      <c r="N306" s="15"/>
      <c r="O306" s="15"/>
      <c r="P306" s="15"/>
      <c r="Q306" s="15"/>
      <c r="R306" s="15"/>
    </row>
    <row r="307" spans="1:18" s="38" customFormat="1">
      <c r="A307" s="214" t="s">
        <v>5</v>
      </c>
      <c r="B307" s="214"/>
      <c r="C307" s="77"/>
      <c r="D307" s="42"/>
      <c r="E307" s="6">
        <f t="shared" ref="E307:Q307" si="27">SUM(E308:E314)</f>
        <v>12</v>
      </c>
      <c r="F307" s="6">
        <f t="shared" si="27"/>
        <v>10</v>
      </c>
      <c r="G307" s="6">
        <f t="shared" si="27"/>
        <v>12</v>
      </c>
      <c r="H307" s="6">
        <f t="shared" si="27"/>
        <v>9</v>
      </c>
      <c r="I307" s="6">
        <f t="shared" si="27"/>
        <v>9</v>
      </c>
      <c r="J307" s="6">
        <f t="shared" si="27"/>
        <v>26</v>
      </c>
      <c r="K307" s="6">
        <f t="shared" si="27"/>
        <v>204</v>
      </c>
      <c r="L307" s="6">
        <f t="shared" si="27"/>
        <v>115</v>
      </c>
      <c r="M307" s="6">
        <f t="shared" si="27"/>
        <v>19</v>
      </c>
      <c r="N307" s="6">
        <f t="shared" si="27"/>
        <v>8</v>
      </c>
      <c r="O307" s="6">
        <f t="shared" si="27"/>
        <v>4</v>
      </c>
      <c r="P307" s="6">
        <f t="shared" si="27"/>
        <v>5</v>
      </c>
      <c r="Q307" s="6">
        <f t="shared" si="27"/>
        <v>2</v>
      </c>
      <c r="R307" s="15"/>
    </row>
    <row r="308" spans="1:18" s="38" customFormat="1">
      <c r="A308" s="80"/>
      <c r="B308" s="80" t="s">
        <v>284</v>
      </c>
      <c r="C308" s="80"/>
      <c r="D308" s="42"/>
      <c r="E308" s="14">
        <v>1</v>
      </c>
      <c r="F308" s="14">
        <v>1</v>
      </c>
      <c r="G308" s="14">
        <v>1</v>
      </c>
      <c r="H308" s="14">
        <v>1</v>
      </c>
      <c r="I308" s="14">
        <v>1</v>
      </c>
      <c r="J308" s="14">
        <v>1</v>
      </c>
      <c r="K308" s="14">
        <v>20</v>
      </c>
      <c r="L308" s="14">
        <v>22</v>
      </c>
      <c r="M308" s="14">
        <v>6</v>
      </c>
      <c r="N308" s="15">
        <v>5</v>
      </c>
      <c r="O308" s="15">
        <v>0</v>
      </c>
      <c r="P308" s="15">
        <v>5</v>
      </c>
      <c r="Q308" s="15">
        <v>0</v>
      </c>
      <c r="R308" s="15"/>
    </row>
    <row r="309" spans="1:18" s="38" customFormat="1">
      <c r="A309" s="80"/>
      <c r="B309" s="80" t="s">
        <v>285</v>
      </c>
      <c r="C309" s="80"/>
      <c r="D309" s="42"/>
      <c r="E309" s="14">
        <v>1</v>
      </c>
      <c r="F309" s="14">
        <v>1</v>
      </c>
      <c r="G309" s="14">
        <v>1</v>
      </c>
      <c r="H309" s="14">
        <v>1</v>
      </c>
      <c r="I309" s="14">
        <v>1</v>
      </c>
      <c r="J309" s="14">
        <v>5</v>
      </c>
      <c r="K309" s="14">
        <v>5</v>
      </c>
      <c r="L309" s="14">
        <v>2</v>
      </c>
      <c r="M309" s="14">
        <v>1</v>
      </c>
      <c r="N309" s="15">
        <v>0</v>
      </c>
      <c r="O309" s="15">
        <v>0</v>
      </c>
      <c r="P309" s="15">
        <v>0</v>
      </c>
      <c r="Q309" s="15">
        <v>1</v>
      </c>
      <c r="R309" s="15"/>
    </row>
    <row r="310" spans="1:18" s="38" customFormat="1">
      <c r="A310" s="80"/>
      <c r="B310" s="80" t="s">
        <v>286</v>
      </c>
      <c r="C310" s="80"/>
      <c r="D310" s="42"/>
      <c r="E310" s="14">
        <v>1</v>
      </c>
      <c r="F310" s="14">
        <v>0</v>
      </c>
      <c r="G310" s="14">
        <v>1</v>
      </c>
      <c r="H310" s="14">
        <v>0</v>
      </c>
      <c r="I310" s="14">
        <v>0</v>
      </c>
      <c r="J310" s="14">
        <v>3</v>
      </c>
      <c r="K310" s="14">
        <v>15</v>
      </c>
      <c r="L310" s="14">
        <v>7</v>
      </c>
      <c r="M310" s="14">
        <v>3</v>
      </c>
      <c r="N310" s="15">
        <v>0</v>
      </c>
      <c r="O310" s="15">
        <v>0</v>
      </c>
      <c r="P310" s="15">
        <v>0</v>
      </c>
      <c r="Q310" s="15">
        <v>0</v>
      </c>
      <c r="R310" s="15"/>
    </row>
    <row r="311" spans="1:18" s="38" customFormat="1">
      <c r="A311" s="80"/>
      <c r="B311" s="80" t="s">
        <v>287</v>
      </c>
      <c r="C311" s="80"/>
      <c r="D311" s="42"/>
      <c r="E311" s="14">
        <v>2</v>
      </c>
      <c r="F311" s="14">
        <v>1</v>
      </c>
      <c r="G311" s="14">
        <v>2</v>
      </c>
      <c r="H311" s="14">
        <v>0</v>
      </c>
      <c r="I311" s="14">
        <v>0</v>
      </c>
      <c r="J311" s="14">
        <v>5</v>
      </c>
      <c r="K311" s="14">
        <v>60</v>
      </c>
      <c r="L311" s="14">
        <v>14</v>
      </c>
      <c r="M311" s="14">
        <v>2</v>
      </c>
      <c r="N311" s="15">
        <v>2</v>
      </c>
      <c r="O311" s="15">
        <v>0</v>
      </c>
      <c r="P311" s="15">
        <v>0</v>
      </c>
      <c r="Q311" s="15">
        <v>0</v>
      </c>
      <c r="R311" s="15"/>
    </row>
    <row r="312" spans="1:18" s="38" customFormat="1">
      <c r="A312" s="80"/>
      <c r="B312" s="80" t="s">
        <v>288</v>
      </c>
      <c r="C312" s="80"/>
      <c r="D312" s="42"/>
      <c r="E312" s="14">
        <v>0</v>
      </c>
      <c r="F312" s="14">
        <v>0</v>
      </c>
      <c r="G312" s="14">
        <v>0</v>
      </c>
      <c r="H312" s="14">
        <v>0</v>
      </c>
      <c r="I312" s="14">
        <v>0</v>
      </c>
      <c r="J312" s="14">
        <v>5</v>
      </c>
      <c r="K312" s="14">
        <v>0</v>
      </c>
      <c r="L312" s="14">
        <v>48</v>
      </c>
      <c r="M312" s="14">
        <v>0</v>
      </c>
      <c r="N312" s="15">
        <v>0</v>
      </c>
      <c r="O312" s="15">
        <v>0</v>
      </c>
      <c r="P312" s="15">
        <v>0</v>
      </c>
      <c r="Q312" s="15">
        <v>0</v>
      </c>
      <c r="R312" s="15"/>
    </row>
    <row r="313" spans="1:18" s="38" customFormat="1">
      <c r="A313" s="80"/>
      <c r="B313" s="80" t="s">
        <v>289</v>
      </c>
      <c r="C313" s="80"/>
      <c r="D313" s="42"/>
      <c r="E313" s="14">
        <v>6</v>
      </c>
      <c r="F313" s="14">
        <v>6</v>
      </c>
      <c r="G313" s="14">
        <v>6</v>
      </c>
      <c r="H313" s="14">
        <v>6</v>
      </c>
      <c r="I313" s="14">
        <v>6</v>
      </c>
      <c r="J313" s="14">
        <v>6</v>
      </c>
      <c r="K313" s="14">
        <v>55</v>
      </c>
      <c r="L313" s="14">
        <v>11</v>
      </c>
      <c r="M313" s="14">
        <v>1</v>
      </c>
      <c r="N313" s="15">
        <v>0</v>
      </c>
      <c r="O313" s="15">
        <v>4</v>
      </c>
      <c r="P313" s="15">
        <v>0</v>
      </c>
      <c r="Q313" s="15">
        <v>1</v>
      </c>
      <c r="R313" s="15"/>
    </row>
    <row r="314" spans="1:18" s="38" customFormat="1">
      <c r="A314" s="80"/>
      <c r="B314" s="80" t="s">
        <v>290</v>
      </c>
      <c r="C314" s="80"/>
      <c r="D314" s="42"/>
      <c r="E314" s="14">
        <v>1</v>
      </c>
      <c r="F314" s="14">
        <v>1</v>
      </c>
      <c r="G314" s="14">
        <v>1</v>
      </c>
      <c r="H314" s="14">
        <v>1</v>
      </c>
      <c r="I314" s="14">
        <v>1</v>
      </c>
      <c r="J314" s="14">
        <v>1</v>
      </c>
      <c r="K314" s="14">
        <v>49</v>
      </c>
      <c r="L314" s="14">
        <v>11</v>
      </c>
      <c r="M314" s="14">
        <v>6</v>
      </c>
      <c r="N314" s="15">
        <v>1</v>
      </c>
      <c r="O314" s="15">
        <v>0</v>
      </c>
      <c r="P314" s="15">
        <v>0</v>
      </c>
      <c r="Q314" s="15">
        <v>0</v>
      </c>
      <c r="R314" s="15"/>
    </row>
    <row r="315" spans="1:18" s="38" customFormat="1">
      <c r="A315" s="214" t="s">
        <v>291</v>
      </c>
      <c r="B315" s="214"/>
      <c r="C315" s="77"/>
      <c r="D315" s="42"/>
      <c r="E315" s="14"/>
      <c r="F315" s="14"/>
      <c r="G315" s="14"/>
      <c r="H315" s="14"/>
      <c r="I315" s="14"/>
      <c r="J315" s="14"/>
      <c r="K315" s="14"/>
      <c r="L315" s="14"/>
      <c r="M315" s="14"/>
      <c r="N315" s="15"/>
      <c r="O315" s="15"/>
      <c r="P315" s="15"/>
      <c r="Q315" s="15"/>
      <c r="R315" s="15"/>
    </row>
    <row r="316" spans="1:18" s="38" customFormat="1">
      <c r="A316" s="214" t="s">
        <v>5</v>
      </c>
      <c r="B316" s="214"/>
      <c r="C316" s="77"/>
      <c r="D316" s="42"/>
      <c r="E316" s="6">
        <f t="shared" ref="E316:Q316" si="28">SUM(E317:E322)</f>
        <v>5</v>
      </c>
      <c r="F316" s="6">
        <f t="shared" si="28"/>
        <v>3</v>
      </c>
      <c r="G316" s="6">
        <f t="shared" si="28"/>
        <v>6</v>
      </c>
      <c r="H316" s="6">
        <f t="shared" si="28"/>
        <v>2</v>
      </c>
      <c r="I316" s="6">
        <f t="shared" si="28"/>
        <v>2</v>
      </c>
      <c r="J316" s="6">
        <f t="shared" si="28"/>
        <v>10</v>
      </c>
      <c r="K316" s="6">
        <f t="shared" si="28"/>
        <v>30</v>
      </c>
      <c r="L316" s="6">
        <f t="shared" si="28"/>
        <v>45</v>
      </c>
      <c r="M316" s="6">
        <f t="shared" si="28"/>
        <v>8</v>
      </c>
      <c r="N316" s="6">
        <f t="shared" si="28"/>
        <v>0</v>
      </c>
      <c r="O316" s="6">
        <f t="shared" si="28"/>
        <v>5</v>
      </c>
      <c r="P316" s="6">
        <f t="shared" si="28"/>
        <v>0</v>
      </c>
      <c r="Q316" s="6">
        <f t="shared" si="28"/>
        <v>0</v>
      </c>
      <c r="R316" s="15"/>
    </row>
    <row r="317" spans="1:18" s="38" customFormat="1">
      <c r="A317" s="80"/>
      <c r="B317" s="80" t="s">
        <v>292</v>
      </c>
      <c r="C317" s="80"/>
      <c r="D317" s="42"/>
      <c r="E317" s="14">
        <v>1</v>
      </c>
      <c r="F317" s="14">
        <v>1</v>
      </c>
      <c r="G317" s="14">
        <v>1</v>
      </c>
      <c r="H317" s="14">
        <v>1</v>
      </c>
      <c r="I317" s="14">
        <v>1</v>
      </c>
      <c r="J317" s="14">
        <v>2</v>
      </c>
      <c r="K317" s="14">
        <v>5</v>
      </c>
      <c r="L317" s="14">
        <v>20</v>
      </c>
      <c r="M317" s="14">
        <v>6</v>
      </c>
      <c r="N317" s="15">
        <v>0</v>
      </c>
      <c r="O317" s="15">
        <v>0</v>
      </c>
      <c r="P317" s="15">
        <v>0</v>
      </c>
      <c r="Q317" s="15">
        <v>0</v>
      </c>
      <c r="R317" s="15"/>
    </row>
    <row r="318" spans="1:18" s="38" customFormat="1">
      <c r="A318" s="80"/>
      <c r="B318" s="80" t="s">
        <v>293</v>
      </c>
      <c r="C318" s="80"/>
      <c r="D318" s="42"/>
      <c r="E318" s="14">
        <v>1</v>
      </c>
      <c r="F318" s="14">
        <v>0</v>
      </c>
      <c r="G318" s="14">
        <v>1</v>
      </c>
      <c r="H318" s="14">
        <v>0</v>
      </c>
      <c r="I318" s="14">
        <v>0</v>
      </c>
      <c r="J318" s="14">
        <v>3</v>
      </c>
      <c r="K318" s="14">
        <v>0</v>
      </c>
      <c r="L318" s="14">
        <v>0</v>
      </c>
      <c r="M318" s="14">
        <v>0</v>
      </c>
      <c r="N318" s="15">
        <v>0</v>
      </c>
      <c r="O318" s="15">
        <v>0</v>
      </c>
      <c r="P318" s="15">
        <v>0</v>
      </c>
      <c r="Q318" s="15">
        <v>0</v>
      </c>
      <c r="R318" s="15"/>
    </row>
    <row r="319" spans="1:18" s="40" customFormat="1">
      <c r="A319" s="80"/>
      <c r="B319" s="80" t="s">
        <v>294</v>
      </c>
      <c r="C319" s="80"/>
      <c r="D319" s="42"/>
      <c r="E319" s="14">
        <v>1</v>
      </c>
      <c r="F319" s="14">
        <v>1</v>
      </c>
      <c r="G319" s="14">
        <v>1</v>
      </c>
      <c r="H319" s="14">
        <v>0</v>
      </c>
      <c r="I319" s="14">
        <v>0</v>
      </c>
      <c r="J319" s="14">
        <v>1</v>
      </c>
      <c r="K319" s="14">
        <v>0</v>
      </c>
      <c r="L319" s="14">
        <v>7</v>
      </c>
      <c r="M319" s="14">
        <v>0</v>
      </c>
      <c r="N319" s="10">
        <v>0</v>
      </c>
      <c r="O319" s="10">
        <v>0</v>
      </c>
      <c r="P319" s="10">
        <v>0</v>
      </c>
      <c r="Q319" s="10">
        <v>0</v>
      </c>
      <c r="R319" s="10"/>
    </row>
    <row r="320" spans="1:18" s="40" customFormat="1">
      <c r="A320" s="80"/>
      <c r="B320" s="80" t="s">
        <v>295</v>
      </c>
      <c r="C320" s="80"/>
      <c r="D320" s="42"/>
      <c r="E320" s="14">
        <v>1</v>
      </c>
      <c r="F320" s="14">
        <v>0</v>
      </c>
      <c r="G320" s="14">
        <v>1</v>
      </c>
      <c r="H320" s="14">
        <v>0</v>
      </c>
      <c r="I320" s="14">
        <v>0</v>
      </c>
      <c r="J320" s="14">
        <v>2</v>
      </c>
      <c r="K320" s="14">
        <v>10</v>
      </c>
      <c r="L320" s="14">
        <v>3</v>
      </c>
      <c r="M320" s="14">
        <v>2</v>
      </c>
      <c r="N320" s="10">
        <v>0</v>
      </c>
      <c r="O320" s="10">
        <v>5</v>
      </c>
      <c r="P320" s="10">
        <v>0</v>
      </c>
      <c r="Q320" s="10">
        <v>0</v>
      </c>
      <c r="R320" s="10"/>
    </row>
    <row r="321" spans="1:18" s="38" customFormat="1">
      <c r="A321" s="80"/>
      <c r="B321" s="80" t="s">
        <v>296</v>
      </c>
      <c r="C321" s="80"/>
      <c r="D321" s="42"/>
      <c r="E321" s="14">
        <v>0</v>
      </c>
      <c r="F321" s="14">
        <v>0</v>
      </c>
      <c r="G321" s="14">
        <v>1</v>
      </c>
      <c r="H321" s="14">
        <v>0</v>
      </c>
      <c r="I321" s="14">
        <v>0</v>
      </c>
      <c r="J321" s="14">
        <v>1</v>
      </c>
      <c r="K321" s="14">
        <v>0</v>
      </c>
      <c r="L321" s="14">
        <v>0</v>
      </c>
      <c r="M321" s="14">
        <v>0</v>
      </c>
      <c r="N321" s="15">
        <v>0</v>
      </c>
      <c r="O321" s="15">
        <v>0</v>
      </c>
      <c r="P321" s="15">
        <v>0</v>
      </c>
      <c r="Q321" s="15">
        <v>0</v>
      </c>
      <c r="R321" s="15"/>
    </row>
    <row r="322" spans="1:18" s="38" customFormat="1">
      <c r="A322" s="80"/>
      <c r="B322" s="80" t="s">
        <v>297</v>
      </c>
      <c r="C322" s="80"/>
      <c r="D322" s="42"/>
      <c r="E322" s="14">
        <v>1</v>
      </c>
      <c r="F322" s="14">
        <v>1</v>
      </c>
      <c r="G322" s="14">
        <v>1</v>
      </c>
      <c r="H322" s="14">
        <v>1</v>
      </c>
      <c r="I322" s="14">
        <v>1</v>
      </c>
      <c r="J322" s="14">
        <v>1</v>
      </c>
      <c r="K322" s="14">
        <v>15</v>
      </c>
      <c r="L322" s="14">
        <v>15</v>
      </c>
      <c r="M322" s="14">
        <v>0</v>
      </c>
      <c r="N322" s="15">
        <v>0</v>
      </c>
      <c r="O322" s="15">
        <v>0</v>
      </c>
      <c r="P322" s="15">
        <v>0</v>
      </c>
      <c r="Q322" s="15">
        <v>0</v>
      </c>
      <c r="R322" s="15"/>
    </row>
    <row r="323" spans="1:18" s="38" customFormat="1">
      <c r="A323" s="214" t="s">
        <v>298</v>
      </c>
      <c r="B323" s="214"/>
      <c r="C323" s="77"/>
      <c r="D323" s="42"/>
      <c r="E323" s="14"/>
      <c r="F323" s="14"/>
      <c r="G323" s="14"/>
      <c r="H323" s="14"/>
      <c r="I323" s="14"/>
      <c r="J323" s="14"/>
      <c r="K323" s="14"/>
      <c r="L323" s="14"/>
      <c r="M323" s="14"/>
      <c r="N323" s="15"/>
      <c r="O323" s="15"/>
      <c r="P323" s="15"/>
      <c r="Q323" s="15"/>
      <c r="R323" s="15"/>
    </row>
    <row r="324" spans="1:18" s="38" customFormat="1">
      <c r="A324" s="214" t="s">
        <v>5</v>
      </c>
      <c r="B324" s="214"/>
      <c r="C324" s="77"/>
      <c r="D324" s="42"/>
      <c r="E324" s="6">
        <f t="shared" ref="E324:Q324" si="29">SUM(E325:E332)</f>
        <v>9</v>
      </c>
      <c r="F324" s="6">
        <f t="shared" si="29"/>
        <v>8</v>
      </c>
      <c r="G324" s="6">
        <f t="shared" si="29"/>
        <v>12</v>
      </c>
      <c r="H324" s="6">
        <f t="shared" si="29"/>
        <v>9</v>
      </c>
      <c r="I324" s="6">
        <f t="shared" si="29"/>
        <v>9</v>
      </c>
      <c r="J324" s="6">
        <f t="shared" si="29"/>
        <v>15</v>
      </c>
      <c r="K324" s="6">
        <f t="shared" si="29"/>
        <v>484</v>
      </c>
      <c r="L324" s="6">
        <f t="shared" si="29"/>
        <v>75</v>
      </c>
      <c r="M324" s="6">
        <f t="shared" si="29"/>
        <v>23</v>
      </c>
      <c r="N324" s="6">
        <f t="shared" si="29"/>
        <v>11</v>
      </c>
      <c r="O324" s="6">
        <f t="shared" si="29"/>
        <v>12</v>
      </c>
      <c r="P324" s="6">
        <f t="shared" si="29"/>
        <v>0</v>
      </c>
      <c r="Q324" s="6">
        <f t="shared" si="29"/>
        <v>1</v>
      </c>
      <c r="R324" s="15"/>
    </row>
    <row r="325" spans="1:18" s="38" customFormat="1">
      <c r="A325" s="80"/>
      <c r="B325" s="80" t="s">
        <v>299</v>
      </c>
      <c r="C325" s="80"/>
      <c r="D325" s="42"/>
      <c r="E325" s="14">
        <v>1</v>
      </c>
      <c r="F325" s="14">
        <v>1</v>
      </c>
      <c r="G325" s="14">
        <v>1</v>
      </c>
      <c r="H325" s="14">
        <v>1</v>
      </c>
      <c r="I325" s="14">
        <v>1</v>
      </c>
      <c r="J325" s="14">
        <v>4</v>
      </c>
      <c r="K325" s="14">
        <v>10</v>
      </c>
      <c r="L325" s="14">
        <v>5</v>
      </c>
      <c r="M325" s="14">
        <v>0</v>
      </c>
      <c r="N325" s="15">
        <v>0</v>
      </c>
      <c r="O325" s="15">
        <v>0</v>
      </c>
      <c r="P325" s="15">
        <v>0</v>
      </c>
      <c r="Q325" s="15">
        <v>0</v>
      </c>
      <c r="R325" s="15"/>
    </row>
    <row r="326" spans="1:18" s="38" customFormat="1">
      <c r="A326" s="80"/>
      <c r="B326" s="80" t="s">
        <v>300</v>
      </c>
      <c r="C326" s="80"/>
      <c r="D326" s="42"/>
      <c r="E326" s="14">
        <v>1</v>
      </c>
      <c r="F326" s="14">
        <v>1</v>
      </c>
      <c r="G326" s="14">
        <v>1</v>
      </c>
      <c r="H326" s="14">
        <v>1</v>
      </c>
      <c r="I326" s="14">
        <v>1</v>
      </c>
      <c r="J326" s="14">
        <v>1</v>
      </c>
      <c r="K326" s="14">
        <v>0</v>
      </c>
      <c r="L326" s="14">
        <v>0</v>
      </c>
      <c r="M326" s="14">
        <v>6</v>
      </c>
      <c r="N326" s="15">
        <v>0</v>
      </c>
      <c r="O326" s="15">
        <v>0</v>
      </c>
      <c r="P326" s="15">
        <v>0</v>
      </c>
      <c r="Q326" s="15">
        <v>0</v>
      </c>
      <c r="R326" s="15"/>
    </row>
    <row r="327" spans="1:18" s="38" customFormat="1">
      <c r="A327" s="80"/>
      <c r="B327" s="80" t="s">
        <v>301</v>
      </c>
      <c r="C327" s="80"/>
      <c r="D327" s="42"/>
      <c r="E327" s="14">
        <v>1</v>
      </c>
      <c r="F327" s="14">
        <v>1</v>
      </c>
      <c r="G327" s="14">
        <v>1</v>
      </c>
      <c r="H327" s="14">
        <v>1</v>
      </c>
      <c r="I327" s="14">
        <v>1</v>
      </c>
      <c r="J327" s="14">
        <v>2</v>
      </c>
      <c r="K327" s="14">
        <v>60</v>
      </c>
      <c r="L327" s="14">
        <v>20</v>
      </c>
      <c r="M327" s="14">
        <v>6</v>
      </c>
      <c r="N327" s="15">
        <v>5</v>
      </c>
      <c r="O327" s="15">
        <v>0</v>
      </c>
      <c r="P327" s="15">
        <v>0</v>
      </c>
      <c r="Q327" s="15">
        <v>0</v>
      </c>
      <c r="R327" s="15"/>
    </row>
    <row r="328" spans="1:18" s="38" customFormat="1">
      <c r="A328" s="80"/>
      <c r="B328" s="80" t="s">
        <v>302</v>
      </c>
      <c r="C328" s="80"/>
      <c r="D328" s="42"/>
      <c r="E328" s="14">
        <v>1</v>
      </c>
      <c r="F328" s="14">
        <v>1</v>
      </c>
      <c r="G328" s="14">
        <v>1</v>
      </c>
      <c r="H328" s="14">
        <v>1</v>
      </c>
      <c r="I328" s="14">
        <v>1</v>
      </c>
      <c r="J328" s="14">
        <v>1</v>
      </c>
      <c r="K328" s="14">
        <v>0</v>
      </c>
      <c r="L328" s="14">
        <v>0</v>
      </c>
      <c r="M328" s="14">
        <v>0</v>
      </c>
      <c r="N328" s="15">
        <v>0</v>
      </c>
      <c r="O328" s="15">
        <v>4</v>
      </c>
      <c r="P328" s="15">
        <v>0</v>
      </c>
      <c r="Q328" s="15">
        <v>0</v>
      </c>
      <c r="R328" s="15"/>
    </row>
    <row r="329" spans="1:18" s="38" customFormat="1">
      <c r="A329" s="80"/>
      <c r="B329" s="80" t="s">
        <v>303</v>
      </c>
      <c r="C329" s="80"/>
      <c r="D329" s="42"/>
      <c r="E329" s="14">
        <v>1</v>
      </c>
      <c r="F329" s="14">
        <v>1</v>
      </c>
      <c r="G329" s="14">
        <v>1</v>
      </c>
      <c r="H329" s="14">
        <v>1</v>
      </c>
      <c r="I329" s="14">
        <v>1</v>
      </c>
      <c r="J329" s="14">
        <v>1</v>
      </c>
      <c r="K329" s="14">
        <v>159</v>
      </c>
      <c r="L329" s="14">
        <v>0</v>
      </c>
      <c r="M329" s="14">
        <v>0</v>
      </c>
      <c r="N329" s="15">
        <v>0</v>
      </c>
      <c r="O329" s="15">
        <v>0</v>
      </c>
      <c r="P329" s="15">
        <v>0</v>
      </c>
      <c r="Q329" s="15">
        <v>0</v>
      </c>
      <c r="R329" s="15"/>
    </row>
    <row r="330" spans="1:18" s="38" customFormat="1">
      <c r="A330" s="80"/>
      <c r="B330" s="80" t="s">
        <v>304</v>
      </c>
      <c r="C330" s="80"/>
      <c r="D330" s="42"/>
      <c r="E330" s="14">
        <v>0</v>
      </c>
      <c r="F330" s="14">
        <v>0</v>
      </c>
      <c r="G330" s="14">
        <v>1</v>
      </c>
      <c r="H330" s="14">
        <v>0</v>
      </c>
      <c r="I330" s="14">
        <v>0</v>
      </c>
      <c r="J330" s="14">
        <v>0</v>
      </c>
      <c r="K330" s="14">
        <v>165</v>
      </c>
      <c r="L330" s="14">
        <v>28</v>
      </c>
      <c r="M330" s="14">
        <v>0</v>
      </c>
      <c r="N330" s="15">
        <v>0</v>
      </c>
      <c r="O330" s="15">
        <v>0</v>
      </c>
      <c r="P330" s="15">
        <v>0</v>
      </c>
      <c r="Q330" s="15">
        <v>0</v>
      </c>
      <c r="R330" s="15"/>
    </row>
    <row r="331" spans="1:18" s="38" customFormat="1">
      <c r="A331" s="80"/>
      <c r="B331" s="80" t="s">
        <v>305</v>
      </c>
      <c r="C331" s="80"/>
      <c r="D331" s="42"/>
      <c r="E331" s="14">
        <v>3</v>
      </c>
      <c r="F331" s="14">
        <v>2</v>
      </c>
      <c r="G331" s="14">
        <v>5</v>
      </c>
      <c r="H331" s="14">
        <v>3</v>
      </c>
      <c r="I331" s="14">
        <v>3</v>
      </c>
      <c r="J331" s="14">
        <v>5</v>
      </c>
      <c r="K331" s="14">
        <v>40</v>
      </c>
      <c r="L331" s="14">
        <v>13</v>
      </c>
      <c r="M331" s="14">
        <v>6</v>
      </c>
      <c r="N331" s="15">
        <v>0</v>
      </c>
      <c r="O331" s="15">
        <v>8</v>
      </c>
      <c r="P331" s="15">
        <v>0</v>
      </c>
      <c r="Q331" s="15">
        <v>0</v>
      </c>
      <c r="R331" s="15"/>
    </row>
    <row r="332" spans="1:18" s="38" customFormat="1">
      <c r="A332" s="80"/>
      <c r="B332" s="80" t="s">
        <v>306</v>
      </c>
      <c r="C332" s="80"/>
      <c r="D332" s="42"/>
      <c r="E332" s="14">
        <v>1</v>
      </c>
      <c r="F332" s="14">
        <v>1</v>
      </c>
      <c r="G332" s="14">
        <v>1</v>
      </c>
      <c r="H332" s="14">
        <v>1</v>
      </c>
      <c r="I332" s="14">
        <v>1</v>
      </c>
      <c r="J332" s="14">
        <v>1</v>
      </c>
      <c r="K332" s="14">
        <v>50</v>
      </c>
      <c r="L332" s="14">
        <v>9</v>
      </c>
      <c r="M332" s="14">
        <v>5</v>
      </c>
      <c r="N332" s="15">
        <v>6</v>
      </c>
      <c r="O332" s="15">
        <v>0</v>
      </c>
      <c r="P332" s="15">
        <v>0</v>
      </c>
      <c r="Q332" s="15">
        <v>1</v>
      </c>
      <c r="R332" s="15"/>
    </row>
    <row r="333" spans="1:18" s="38" customFormat="1">
      <c r="A333" s="214" t="s">
        <v>307</v>
      </c>
      <c r="B333" s="214"/>
      <c r="C333" s="77"/>
      <c r="D333" s="42"/>
      <c r="E333" s="14"/>
      <c r="F333" s="14"/>
      <c r="G333" s="14"/>
      <c r="H333" s="14"/>
      <c r="I333" s="14"/>
      <c r="J333" s="14"/>
      <c r="K333" s="14"/>
      <c r="L333" s="14"/>
      <c r="M333" s="14"/>
      <c r="N333" s="15"/>
      <c r="O333" s="15"/>
      <c r="P333" s="15"/>
      <c r="Q333" s="15"/>
      <c r="R333" s="15"/>
    </row>
    <row r="334" spans="1:18" s="38" customFormat="1">
      <c r="A334" s="214" t="s">
        <v>5</v>
      </c>
      <c r="B334" s="214"/>
      <c r="C334" s="77"/>
      <c r="D334" s="42"/>
      <c r="E334" s="6">
        <f t="shared" ref="E334:Q334" si="30">SUM(E335:E337)</f>
        <v>3</v>
      </c>
      <c r="F334" s="6">
        <f t="shared" si="30"/>
        <v>1</v>
      </c>
      <c r="G334" s="6">
        <f t="shared" si="30"/>
        <v>7</v>
      </c>
      <c r="H334" s="6">
        <f t="shared" si="30"/>
        <v>1</v>
      </c>
      <c r="I334" s="6">
        <f t="shared" si="30"/>
        <v>1</v>
      </c>
      <c r="J334" s="6">
        <f t="shared" si="30"/>
        <v>5</v>
      </c>
      <c r="K334" s="6">
        <f t="shared" si="30"/>
        <v>157</v>
      </c>
      <c r="L334" s="6">
        <f t="shared" si="30"/>
        <v>43</v>
      </c>
      <c r="M334" s="6">
        <f t="shared" si="30"/>
        <v>7</v>
      </c>
      <c r="N334" s="6">
        <f t="shared" si="30"/>
        <v>12</v>
      </c>
      <c r="O334" s="6">
        <f t="shared" si="30"/>
        <v>0</v>
      </c>
      <c r="P334" s="6">
        <f t="shared" si="30"/>
        <v>0</v>
      </c>
      <c r="Q334" s="6">
        <f t="shared" si="30"/>
        <v>0</v>
      </c>
      <c r="R334" s="15"/>
    </row>
    <row r="335" spans="1:18" s="38" customFormat="1">
      <c r="A335" s="80"/>
      <c r="B335" s="80" t="s">
        <v>308</v>
      </c>
      <c r="C335" s="80"/>
      <c r="D335" s="42"/>
      <c r="E335" s="14">
        <v>1</v>
      </c>
      <c r="F335" s="14">
        <v>0</v>
      </c>
      <c r="G335" s="14">
        <v>1</v>
      </c>
      <c r="H335" s="14">
        <v>0</v>
      </c>
      <c r="I335" s="14">
        <v>0</v>
      </c>
      <c r="J335" s="14">
        <v>0</v>
      </c>
      <c r="K335" s="14">
        <v>30</v>
      </c>
      <c r="L335" s="14">
        <v>22</v>
      </c>
      <c r="M335" s="14">
        <v>6</v>
      </c>
      <c r="N335" s="15">
        <v>7</v>
      </c>
      <c r="O335" s="15">
        <v>0</v>
      </c>
      <c r="P335" s="15">
        <v>0</v>
      </c>
      <c r="Q335" s="15">
        <v>0</v>
      </c>
      <c r="R335" s="15"/>
    </row>
    <row r="336" spans="1:18" s="38" customFormat="1">
      <c r="A336" s="80"/>
      <c r="B336" s="80" t="s">
        <v>309</v>
      </c>
      <c r="C336" s="80"/>
      <c r="D336" s="42"/>
      <c r="E336" s="14">
        <v>1</v>
      </c>
      <c r="F336" s="14">
        <v>1</v>
      </c>
      <c r="G336" s="14">
        <v>1</v>
      </c>
      <c r="H336" s="14">
        <v>1</v>
      </c>
      <c r="I336" s="14">
        <v>1</v>
      </c>
      <c r="J336" s="14">
        <v>0</v>
      </c>
      <c r="K336" s="14">
        <v>55</v>
      </c>
      <c r="L336" s="14">
        <v>0</v>
      </c>
      <c r="M336" s="14">
        <v>1</v>
      </c>
      <c r="N336" s="15">
        <v>0</v>
      </c>
      <c r="O336" s="15">
        <v>0</v>
      </c>
      <c r="P336" s="15">
        <v>0</v>
      </c>
      <c r="Q336" s="15">
        <v>0</v>
      </c>
      <c r="R336" s="15"/>
    </row>
    <row r="337" spans="1:18" s="38" customFormat="1">
      <c r="A337" s="80"/>
      <c r="B337" s="80" t="s">
        <v>310</v>
      </c>
      <c r="C337" s="80"/>
      <c r="D337" s="42"/>
      <c r="E337" s="14">
        <v>1</v>
      </c>
      <c r="F337" s="14">
        <v>0</v>
      </c>
      <c r="G337" s="14">
        <v>5</v>
      </c>
      <c r="H337" s="14">
        <v>0</v>
      </c>
      <c r="I337" s="14">
        <v>0</v>
      </c>
      <c r="J337" s="14">
        <v>5</v>
      </c>
      <c r="K337" s="14">
        <v>72</v>
      </c>
      <c r="L337" s="14">
        <v>21</v>
      </c>
      <c r="M337" s="14">
        <v>0</v>
      </c>
      <c r="N337" s="15">
        <v>5</v>
      </c>
      <c r="O337" s="15">
        <v>0</v>
      </c>
      <c r="P337" s="15">
        <v>0</v>
      </c>
      <c r="Q337" s="15">
        <v>0</v>
      </c>
      <c r="R337" s="15"/>
    </row>
    <row r="338" spans="1:18" s="38" customFormat="1">
      <c r="A338" s="214" t="s">
        <v>311</v>
      </c>
      <c r="B338" s="214"/>
      <c r="C338" s="77"/>
      <c r="D338" s="42"/>
      <c r="E338" s="14"/>
      <c r="F338" s="14"/>
      <c r="G338" s="14"/>
      <c r="H338" s="14"/>
      <c r="I338" s="14"/>
      <c r="J338" s="14"/>
      <c r="K338" s="14"/>
      <c r="L338" s="14"/>
      <c r="M338" s="14"/>
      <c r="N338" s="15"/>
      <c r="O338" s="15"/>
      <c r="P338" s="15"/>
      <c r="Q338" s="15"/>
      <c r="R338" s="15"/>
    </row>
    <row r="339" spans="1:18" s="38" customFormat="1">
      <c r="A339" s="214" t="s">
        <v>5</v>
      </c>
      <c r="B339" s="214"/>
      <c r="C339" s="77"/>
      <c r="D339" s="42"/>
      <c r="E339" s="6">
        <f t="shared" ref="E339:Q339" si="31">SUM(E340:E358)</f>
        <v>23</v>
      </c>
      <c r="F339" s="6">
        <f t="shared" si="31"/>
        <v>7</v>
      </c>
      <c r="G339" s="6">
        <f t="shared" si="31"/>
        <v>50</v>
      </c>
      <c r="H339" s="6">
        <f t="shared" si="31"/>
        <v>6</v>
      </c>
      <c r="I339" s="6">
        <f t="shared" si="31"/>
        <v>9</v>
      </c>
      <c r="J339" s="6">
        <f t="shared" si="31"/>
        <v>39</v>
      </c>
      <c r="K339" s="6">
        <f t="shared" si="31"/>
        <v>681</v>
      </c>
      <c r="L339" s="6">
        <f t="shared" si="31"/>
        <v>304</v>
      </c>
      <c r="M339" s="6">
        <f t="shared" si="31"/>
        <v>40</v>
      </c>
      <c r="N339" s="6">
        <f t="shared" si="31"/>
        <v>15</v>
      </c>
      <c r="O339" s="6">
        <f t="shared" si="31"/>
        <v>8</v>
      </c>
      <c r="P339" s="6">
        <f t="shared" si="31"/>
        <v>3</v>
      </c>
      <c r="Q339" s="6">
        <f t="shared" si="31"/>
        <v>0</v>
      </c>
      <c r="R339" s="15"/>
    </row>
    <row r="340" spans="1:18" s="38" customFormat="1">
      <c r="A340" s="80"/>
      <c r="B340" s="80" t="s">
        <v>312</v>
      </c>
      <c r="C340" s="80"/>
      <c r="D340" s="42"/>
      <c r="E340" s="14">
        <v>0</v>
      </c>
      <c r="F340" s="14">
        <v>0</v>
      </c>
      <c r="G340" s="14">
        <v>1</v>
      </c>
      <c r="H340" s="14">
        <v>0</v>
      </c>
      <c r="I340" s="14">
        <v>0</v>
      </c>
      <c r="J340" s="14">
        <v>0</v>
      </c>
      <c r="K340" s="14">
        <v>50</v>
      </c>
      <c r="L340" s="14">
        <v>0</v>
      </c>
      <c r="M340" s="14">
        <v>0</v>
      </c>
      <c r="N340" s="15">
        <v>0</v>
      </c>
      <c r="O340" s="15">
        <v>0</v>
      </c>
      <c r="P340" s="15">
        <v>0</v>
      </c>
      <c r="Q340" s="15">
        <v>0</v>
      </c>
      <c r="R340" s="15"/>
    </row>
    <row r="341" spans="1:18" s="38" customFormat="1">
      <c r="A341" s="80"/>
      <c r="B341" s="80" t="s">
        <v>313</v>
      </c>
      <c r="C341" s="80"/>
      <c r="D341" s="42"/>
      <c r="E341" s="14">
        <v>2</v>
      </c>
      <c r="F341" s="14">
        <v>0</v>
      </c>
      <c r="G341" s="14">
        <v>3</v>
      </c>
      <c r="H341" s="14">
        <v>0</v>
      </c>
      <c r="I341" s="14">
        <v>0</v>
      </c>
      <c r="J341" s="14">
        <v>10</v>
      </c>
      <c r="K341" s="14">
        <v>20</v>
      </c>
      <c r="L341" s="14">
        <v>10</v>
      </c>
      <c r="M341" s="14">
        <v>3</v>
      </c>
      <c r="N341" s="15">
        <v>0</v>
      </c>
      <c r="O341" s="15">
        <v>0</v>
      </c>
      <c r="P341" s="15">
        <v>0</v>
      </c>
      <c r="Q341" s="15">
        <v>0</v>
      </c>
      <c r="R341" s="15"/>
    </row>
    <row r="342" spans="1:18" s="38" customFormat="1">
      <c r="A342" s="80"/>
      <c r="B342" s="80" t="s">
        <v>314</v>
      </c>
      <c r="C342" s="80"/>
      <c r="D342" s="42"/>
      <c r="E342" s="14">
        <v>1</v>
      </c>
      <c r="F342" s="14">
        <v>0</v>
      </c>
      <c r="G342" s="14">
        <v>1</v>
      </c>
      <c r="H342" s="14">
        <v>0</v>
      </c>
      <c r="I342" s="14">
        <v>1</v>
      </c>
      <c r="J342" s="14">
        <v>0</v>
      </c>
      <c r="K342" s="14">
        <v>120</v>
      </c>
      <c r="L342" s="14">
        <v>25</v>
      </c>
      <c r="M342" s="14">
        <v>0</v>
      </c>
      <c r="N342" s="15">
        <v>0</v>
      </c>
      <c r="O342" s="15">
        <v>0</v>
      </c>
      <c r="P342" s="15">
        <v>0</v>
      </c>
      <c r="Q342" s="15">
        <v>0</v>
      </c>
      <c r="R342" s="15"/>
    </row>
    <row r="343" spans="1:18" s="38" customFormat="1">
      <c r="A343" s="80"/>
      <c r="B343" s="80" t="s">
        <v>315</v>
      </c>
      <c r="C343" s="80"/>
      <c r="D343" s="42"/>
      <c r="E343" s="14">
        <v>7</v>
      </c>
      <c r="F343" s="14">
        <v>1</v>
      </c>
      <c r="G343" s="14">
        <v>7</v>
      </c>
      <c r="H343" s="14">
        <v>1</v>
      </c>
      <c r="I343" s="14">
        <v>1</v>
      </c>
      <c r="J343" s="14">
        <v>7</v>
      </c>
      <c r="K343" s="14">
        <v>43</v>
      </c>
      <c r="L343" s="14">
        <v>16</v>
      </c>
      <c r="M343" s="14">
        <v>7</v>
      </c>
      <c r="N343" s="15">
        <v>7</v>
      </c>
      <c r="O343" s="15">
        <v>0</v>
      </c>
      <c r="P343" s="15">
        <v>0</v>
      </c>
      <c r="Q343" s="15">
        <v>0</v>
      </c>
      <c r="R343" s="15"/>
    </row>
    <row r="344" spans="1:18" s="38" customFormat="1">
      <c r="A344" s="80"/>
      <c r="B344" s="80" t="s">
        <v>316</v>
      </c>
      <c r="C344" s="80"/>
      <c r="D344" s="42"/>
      <c r="E344" s="14">
        <v>1</v>
      </c>
      <c r="F344" s="14">
        <v>1</v>
      </c>
      <c r="G344" s="14">
        <v>1</v>
      </c>
      <c r="H344" s="14">
        <v>0</v>
      </c>
      <c r="I344" s="14">
        <v>0</v>
      </c>
      <c r="J344" s="14">
        <v>1</v>
      </c>
      <c r="K344" s="14">
        <v>28</v>
      </c>
      <c r="L344" s="14">
        <v>16</v>
      </c>
      <c r="M344" s="14">
        <v>4</v>
      </c>
      <c r="N344" s="15">
        <v>0</v>
      </c>
      <c r="O344" s="15">
        <v>2</v>
      </c>
      <c r="P344" s="15">
        <v>0</v>
      </c>
      <c r="Q344" s="15">
        <v>0</v>
      </c>
      <c r="R344" s="15"/>
    </row>
    <row r="345" spans="1:18" s="38" customFormat="1">
      <c r="A345" s="80"/>
      <c r="B345" s="80" t="s">
        <v>317</v>
      </c>
      <c r="C345" s="80"/>
      <c r="D345" s="42"/>
      <c r="E345" s="14">
        <v>1</v>
      </c>
      <c r="F345" s="14">
        <v>1</v>
      </c>
      <c r="G345" s="14">
        <v>1</v>
      </c>
      <c r="H345" s="14">
        <v>1</v>
      </c>
      <c r="I345" s="14">
        <v>1</v>
      </c>
      <c r="J345" s="14">
        <v>4</v>
      </c>
      <c r="K345" s="14">
        <v>2</v>
      </c>
      <c r="L345" s="14">
        <v>2</v>
      </c>
      <c r="M345" s="14">
        <v>4</v>
      </c>
      <c r="N345" s="15">
        <v>0</v>
      </c>
      <c r="O345" s="15">
        <v>0</v>
      </c>
      <c r="P345" s="15">
        <v>0</v>
      </c>
      <c r="Q345" s="15">
        <v>0</v>
      </c>
      <c r="R345" s="15"/>
    </row>
    <row r="346" spans="1:18" s="38" customFormat="1">
      <c r="A346" s="80"/>
      <c r="B346" s="80" t="s">
        <v>318</v>
      </c>
      <c r="C346" s="80"/>
      <c r="D346" s="42"/>
      <c r="E346" s="14">
        <v>1</v>
      </c>
      <c r="F346" s="14">
        <v>0</v>
      </c>
      <c r="G346" s="14">
        <v>1</v>
      </c>
      <c r="H346" s="14">
        <v>0</v>
      </c>
      <c r="I346" s="14">
        <v>0</v>
      </c>
      <c r="J346" s="14">
        <v>1</v>
      </c>
      <c r="K346" s="14">
        <v>30</v>
      </c>
      <c r="L346" s="14">
        <v>0</v>
      </c>
      <c r="M346" s="14">
        <v>1</v>
      </c>
      <c r="N346" s="15">
        <v>1</v>
      </c>
      <c r="O346" s="15">
        <v>0</v>
      </c>
      <c r="P346" s="15">
        <v>0</v>
      </c>
      <c r="Q346" s="15">
        <v>0</v>
      </c>
      <c r="R346" s="15"/>
    </row>
    <row r="347" spans="1:18" s="38" customFormat="1">
      <c r="A347" s="80"/>
      <c r="B347" s="80" t="s">
        <v>319</v>
      </c>
      <c r="C347" s="80"/>
      <c r="D347" s="42"/>
      <c r="E347" s="14">
        <v>1</v>
      </c>
      <c r="F347" s="14">
        <v>1</v>
      </c>
      <c r="G347" s="14">
        <v>1</v>
      </c>
      <c r="H347" s="14">
        <v>1</v>
      </c>
      <c r="I347" s="14">
        <v>1</v>
      </c>
      <c r="J347" s="14">
        <v>0</v>
      </c>
      <c r="K347" s="14">
        <v>2</v>
      </c>
      <c r="L347" s="14">
        <v>27</v>
      </c>
      <c r="M347" s="14">
        <v>0</v>
      </c>
      <c r="N347" s="15">
        <v>0</v>
      </c>
      <c r="O347" s="15">
        <v>0</v>
      </c>
      <c r="P347" s="15">
        <v>0</v>
      </c>
      <c r="Q347" s="15">
        <v>0</v>
      </c>
      <c r="R347" s="15"/>
    </row>
    <row r="348" spans="1:18" s="38" customFormat="1">
      <c r="A348" s="80"/>
      <c r="B348" s="80" t="s">
        <v>320</v>
      </c>
      <c r="C348" s="80"/>
      <c r="D348" s="42"/>
      <c r="E348" s="14">
        <v>1</v>
      </c>
      <c r="F348" s="14">
        <v>0</v>
      </c>
      <c r="G348" s="14">
        <v>3</v>
      </c>
      <c r="H348" s="14">
        <v>0</v>
      </c>
      <c r="I348" s="14">
        <v>0</v>
      </c>
      <c r="J348" s="14">
        <v>1</v>
      </c>
      <c r="K348" s="14">
        <v>20</v>
      </c>
      <c r="L348" s="14">
        <v>23</v>
      </c>
      <c r="M348" s="14">
        <v>0</v>
      </c>
      <c r="N348" s="15">
        <v>1</v>
      </c>
      <c r="O348" s="15">
        <v>0</v>
      </c>
      <c r="P348" s="15">
        <v>0</v>
      </c>
      <c r="Q348" s="15">
        <v>0</v>
      </c>
      <c r="R348" s="15"/>
    </row>
    <row r="349" spans="1:18" s="38" customFormat="1">
      <c r="A349" s="80"/>
      <c r="B349" s="80" t="s">
        <v>321</v>
      </c>
      <c r="C349" s="80"/>
      <c r="D349" s="42"/>
      <c r="E349" s="14">
        <v>1</v>
      </c>
      <c r="F349" s="14">
        <v>1</v>
      </c>
      <c r="G349" s="14">
        <v>1</v>
      </c>
      <c r="H349" s="14">
        <v>1</v>
      </c>
      <c r="I349" s="14">
        <v>1</v>
      </c>
      <c r="J349" s="14">
        <v>1</v>
      </c>
      <c r="K349" s="14">
        <v>55</v>
      </c>
      <c r="L349" s="14">
        <v>28</v>
      </c>
      <c r="M349" s="14">
        <v>4</v>
      </c>
      <c r="N349" s="15">
        <v>0</v>
      </c>
      <c r="O349" s="15">
        <v>0</v>
      </c>
      <c r="P349" s="15">
        <v>0</v>
      </c>
      <c r="Q349" s="15">
        <v>0</v>
      </c>
      <c r="R349" s="15"/>
    </row>
    <row r="350" spans="1:18" s="38" customFormat="1">
      <c r="A350" s="80"/>
      <c r="B350" s="80" t="s">
        <v>322</v>
      </c>
      <c r="C350" s="80"/>
      <c r="D350" s="42"/>
      <c r="E350" s="14">
        <v>1</v>
      </c>
      <c r="F350" s="14">
        <v>0</v>
      </c>
      <c r="G350" s="14">
        <v>1</v>
      </c>
      <c r="H350" s="14">
        <v>0</v>
      </c>
      <c r="I350" s="14">
        <v>0</v>
      </c>
      <c r="J350" s="14">
        <v>0</v>
      </c>
      <c r="K350" s="14">
        <v>100</v>
      </c>
      <c r="L350" s="14">
        <v>25</v>
      </c>
      <c r="M350" s="14">
        <v>1</v>
      </c>
      <c r="N350" s="15">
        <v>0</v>
      </c>
      <c r="O350" s="15">
        <v>1</v>
      </c>
      <c r="P350" s="15">
        <v>0</v>
      </c>
      <c r="Q350" s="15">
        <v>0</v>
      </c>
      <c r="R350" s="15"/>
    </row>
    <row r="351" spans="1:18" s="38" customFormat="1">
      <c r="A351" s="80"/>
      <c r="B351" s="80" t="s">
        <v>323</v>
      </c>
      <c r="C351" s="80"/>
      <c r="D351" s="42"/>
      <c r="E351" s="14">
        <v>1</v>
      </c>
      <c r="F351" s="14">
        <v>0</v>
      </c>
      <c r="G351" s="14">
        <v>1</v>
      </c>
      <c r="H351" s="14">
        <v>0</v>
      </c>
      <c r="I351" s="14">
        <v>1</v>
      </c>
      <c r="J351" s="14">
        <v>3</v>
      </c>
      <c r="K351" s="14">
        <v>0</v>
      </c>
      <c r="L351" s="14">
        <v>0</v>
      </c>
      <c r="M351" s="14">
        <v>3</v>
      </c>
      <c r="N351" s="15">
        <v>0</v>
      </c>
      <c r="O351" s="15">
        <v>0</v>
      </c>
      <c r="P351" s="15">
        <v>0</v>
      </c>
      <c r="Q351" s="15">
        <v>0</v>
      </c>
      <c r="R351" s="15"/>
    </row>
    <row r="352" spans="1:18" s="38" customFormat="1">
      <c r="A352" s="80"/>
      <c r="B352" s="80" t="s">
        <v>324</v>
      </c>
      <c r="C352" s="80"/>
      <c r="D352" s="42"/>
      <c r="E352" s="14">
        <v>1</v>
      </c>
      <c r="F352" s="14">
        <v>1</v>
      </c>
      <c r="G352" s="14">
        <v>1</v>
      </c>
      <c r="H352" s="14">
        <v>1</v>
      </c>
      <c r="I352" s="14">
        <v>1</v>
      </c>
      <c r="J352" s="14">
        <v>3</v>
      </c>
      <c r="K352" s="14">
        <v>0</v>
      </c>
      <c r="L352" s="14">
        <v>22</v>
      </c>
      <c r="M352" s="14">
        <v>1</v>
      </c>
      <c r="N352" s="15">
        <v>0</v>
      </c>
      <c r="O352" s="15">
        <v>0</v>
      </c>
      <c r="P352" s="15">
        <v>0</v>
      </c>
      <c r="Q352" s="15">
        <v>0</v>
      </c>
      <c r="R352" s="15"/>
    </row>
    <row r="353" spans="1:18" s="38" customFormat="1">
      <c r="A353" s="80"/>
      <c r="B353" s="80" t="s">
        <v>325</v>
      </c>
      <c r="C353" s="80"/>
      <c r="D353" s="42"/>
      <c r="E353" s="14">
        <v>1</v>
      </c>
      <c r="F353" s="14">
        <v>0</v>
      </c>
      <c r="G353" s="14">
        <v>1</v>
      </c>
      <c r="H353" s="14">
        <v>0</v>
      </c>
      <c r="I353" s="14">
        <v>1</v>
      </c>
      <c r="J353" s="14">
        <v>1</v>
      </c>
      <c r="K353" s="14">
        <v>0</v>
      </c>
      <c r="L353" s="14">
        <v>20</v>
      </c>
      <c r="M353" s="14">
        <v>1</v>
      </c>
      <c r="N353" s="15">
        <v>0</v>
      </c>
      <c r="O353" s="15">
        <v>1</v>
      </c>
      <c r="P353" s="15">
        <v>0</v>
      </c>
      <c r="Q353" s="15">
        <v>0</v>
      </c>
      <c r="R353" s="15"/>
    </row>
    <row r="354" spans="1:18" s="38" customFormat="1">
      <c r="A354" s="80"/>
      <c r="B354" s="80" t="s">
        <v>326</v>
      </c>
      <c r="C354" s="80"/>
      <c r="D354" s="42"/>
      <c r="E354" s="14">
        <v>0</v>
      </c>
      <c r="F354" s="14">
        <v>0</v>
      </c>
      <c r="G354" s="14">
        <v>1</v>
      </c>
      <c r="H354" s="14">
        <v>0</v>
      </c>
      <c r="I354" s="14">
        <v>0</v>
      </c>
      <c r="J354" s="14">
        <v>1</v>
      </c>
      <c r="K354" s="14">
        <v>1</v>
      </c>
      <c r="L354" s="14">
        <v>1</v>
      </c>
      <c r="M354" s="14">
        <v>1</v>
      </c>
      <c r="N354" s="15">
        <v>1</v>
      </c>
      <c r="O354" s="15">
        <v>0</v>
      </c>
      <c r="P354" s="15">
        <v>0</v>
      </c>
      <c r="Q354" s="15">
        <v>0</v>
      </c>
      <c r="R354" s="15"/>
    </row>
    <row r="355" spans="1:18" s="38" customFormat="1">
      <c r="A355" s="80"/>
      <c r="B355" s="80" t="s">
        <v>327</v>
      </c>
      <c r="C355" s="80"/>
      <c r="D355" s="42"/>
      <c r="E355" s="14">
        <v>1</v>
      </c>
      <c r="F355" s="14">
        <v>1</v>
      </c>
      <c r="G355" s="14">
        <v>1</v>
      </c>
      <c r="H355" s="14">
        <v>1</v>
      </c>
      <c r="I355" s="14">
        <v>1</v>
      </c>
      <c r="J355" s="14">
        <v>0</v>
      </c>
      <c r="K355" s="14">
        <v>144</v>
      </c>
      <c r="L355" s="14">
        <v>26</v>
      </c>
      <c r="M355" s="14">
        <v>6</v>
      </c>
      <c r="N355" s="15">
        <v>3</v>
      </c>
      <c r="O355" s="15">
        <v>2</v>
      </c>
      <c r="P355" s="15">
        <v>3</v>
      </c>
      <c r="Q355" s="15">
        <v>0</v>
      </c>
      <c r="R355" s="15"/>
    </row>
    <row r="356" spans="1:18" s="38" customFormat="1">
      <c r="A356" s="80"/>
      <c r="B356" s="80" t="s">
        <v>328</v>
      </c>
      <c r="C356" s="80"/>
      <c r="D356" s="42"/>
      <c r="E356" s="14">
        <v>1</v>
      </c>
      <c r="F356" s="14">
        <v>0</v>
      </c>
      <c r="G356" s="14">
        <v>1</v>
      </c>
      <c r="H356" s="14">
        <v>0</v>
      </c>
      <c r="I356" s="14">
        <v>0</v>
      </c>
      <c r="J356" s="14">
        <v>1</v>
      </c>
      <c r="K356" s="14">
        <v>21</v>
      </c>
      <c r="L356" s="14">
        <v>7</v>
      </c>
      <c r="M356" s="14">
        <v>4</v>
      </c>
      <c r="N356" s="15">
        <v>2</v>
      </c>
      <c r="O356" s="15">
        <v>2</v>
      </c>
      <c r="P356" s="15">
        <v>0</v>
      </c>
      <c r="Q356" s="15">
        <v>0</v>
      </c>
      <c r="R356" s="15"/>
    </row>
    <row r="357" spans="1:18" s="38" customFormat="1">
      <c r="A357" s="80"/>
      <c r="B357" s="80" t="s">
        <v>329</v>
      </c>
      <c r="C357" s="80"/>
      <c r="D357" s="42"/>
      <c r="E357" s="14">
        <v>1</v>
      </c>
      <c r="F357" s="14">
        <v>0</v>
      </c>
      <c r="G357" s="14">
        <v>3</v>
      </c>
      <c r="H357" s="14">
        <v>0</v>
      </c>
      <c r="I357" s="14">
        <v>0</v>
      </c>
      <c r="J357" s="14">
        <v>5</v>
      </c>
      <c r="K357" s="14">
        <v>45</v>
      </c>
      <c r="L357" s="14">
        <v>23</v>
      </c>
      <c r="M357" s="14">
        <v>0</v>
      </c>
      <c r="N357" s="15">
        <v>0</v>
      </c>
      <c r="O357" s="15">
        <v>0</v>
      </c>
      <c r="P357" s="15">
        <v>0</v>
      </c>
      <c r="Q357" s="15">
        <v>0</v>
      </c>
      <c r="R357" s="15"/>
    </row>
    <row r="358" spans="1:18" s="38" customFormat="1">
      <c r="A358" s="80"/>
      <c r="B358" s="80" t="s">
        <v>330</v>
      </c>
      <c r="C358" s="80"/>
      <c r="D358" s="42"/>
      <c r="E358" s="14">
        <v>0</v>
      </c>
      <c r="F358" s="14">
        <v>0</v>
      </c>
      <c r="G358" s="14">
        <v>20</v>
      </c>
      <c r="H358" s="14">
        <v>0</v>
      </c>
      <c r="I358" s="14">
        <v>0</v>
      </c>
      <c r="J358" s="14">
        <v>0</v>
      </c>
      <c r="K358" s="14">
        <v>0</v>
      </c>
      <c r="L358" s="14">
        <v>33</v>
      </c>
      <c r="M358" s="14">
        <v>0</v>
      </c>
      <c r="N358" s="15">
        <v>0</v>
      </c>
      <c r="O358" s="15">
        <v>0</v>
      </c>
      <c r="P358" s="15">
        <v>0</v>
      </c>
      <c r="Q358" s="15">
        <v>0</v>
      </c>
      <c r="R358" s="15"/>
    </row>
    <row r="359" spans="1:18" s="38" customFormat="1">
      <c r="A359" s="214" t="s">
        <v>331</v>
      </c>
      <c r="B359" s="214"/>
      <c r="C359" s="77"/>
      <c r="D359" s="42"/>
      <c r="E359" s="14"/>
      <c r="F359" s="14"/>
      <c r="G359" s="14"/>
      <c r="H359" s="14"/>
      <c r="I359" s="14"/>
      <c r="J359" s="14"/>
      <c r="K359" s="14"/>
      <c r="L359" s="14"/>
      <c r="M359" s="14"/>
      <c r="N359" s="81"/>
      <c r="O359" s="81"/>
      <c r="P359" s="15"/>
      <c r="Q359" s="15"/>
      <c r="R359" s="15"/>
    </row>
    <row r="360" spans="1:18" s="38" customFormat="1">
      <c r="A360" s="214" t="s">
        <v>5</v>
      </c>
      <c r="B360" s="214"/>
      <c r="C360" s="77"/>
      <c r="D360" s="42"/>
      <c r="E360" s="6">
        <f t="shared" ref="E360:Q360" si="32">SUM(E361:E366)</f>
        <v>9</v>
      </c>
      <c r="F360" s="6">
        <f t="shared" si="32"/>
        <v>4</v>
      </c>
      <c r="G360" s="6">
        <f t="shared" si="32"/>
        <v>10</v>
      </c>
      <c r="H360" s="6">
        <f t="shared" si="32"/>
        <v>3</v>
      </c>
      <c r="I360" s="6">
        <f t="shared" si="32"/>
        <v>8</v>
      </c>
      <c r="J360" s="6">
        <f t="shared" si="32"/>
        <v>11</v>
      </c>
      <c r="K360" s="6">
        <f t="shared" si="32"/>
        <v>311</v>
      </c>
      <c r="L360" s="6">
        <f t="shared" si="32"/>
        <v>264</v>
      </c>
      <c r="M360" s="6">
        <f t="shared" si="32"/>
        <v>15</v>
      </c>
      <c r="N360" s="6">
        <f t="shared" si="32"/>
        <v>6</v>
      </c>
      <c r="O360" s="6">
        <f t="shared" si="32"/>
        <v>1</v>
      </c>
      <c r="P360" s="6">
        <f t="shared" si="32"/>
        <v>0</v>
      </c>
      <c r="Q360" s="6">
        <f t="shared" si="32"/>
        <v>0</v>
      </c>
      <c r="R360" s="15"/>
    </row>
    <row r="361" spans="1:18" s="38" customFormat="1">
      <c r="A361" s="80"/>
      <c r="B361" s="80" t="s">
        <v>332</v>
      </c>
      <c r="C361" s="80"/>
      <c r="D361" s="42"/>
      <c r="E361" s="14">
        <v>1</v>
      </c>
      <c r="F361" s="14">
        <v>1</v>
      </c>
      <c r="G361" s="14">
        <v>1</v>
      </c>
      <c r="H361" s="14">
        <v>1</v>
      </c>
      <c r="I361" s="14">
        <v>1</v>
      </c>
      <c r="J361" s="14">
        <v>3</v>
      </c>
      <c r="K361" s="14">
        <v>3</v>
      </c>
      <c r="L361" s="14">
        <v>2</v>
      </c>
      <c r="M361" s="14">
        <v>0</v>
      </c>
      <c r="N361" s="82">
        <v>0</v>
      </c>
      <c r="O361" s="82">
        <v>0</v>
      </c>
      <c r="P361" s="15">
        <v>0</v>
      </c>
      <c r="Q361" s="15">
        <v>0</v>
      </c>
      <c r="R361" s="15"/>
    </row>
    <row r="362" spans="1:18" s="38" customFormat="1">
      <c r="A362" s="80"/>
      <c r="B362" s="80" t="s">
        <v>333</v>
      </c>
      <c r="C362" s="80"/>
      <c r="D362" s="42"/>
      <c r="E362" s="14">
        <v>5</v>
      </c>
      <c r="F362" s="14">
        <v>0</v>
      </c>
      <c r="G362" s="14">
        <v>5</v>
      </c>
      <c r="H362" s="14">
        <v>0</v>
      </c>
      <c r="I362" s="14">
        <v>5</v>
      </c>
      <c r="J362" s="14">
        <v>5</v>
      </c>
      <c r="K362" s="14">
        <v>160</v>
      </c>
      <c r="L362" s="14">
        <v>160</v>
      </c>
      <c r="M362" s="14">
        <v>5</v>
      </c>
      <c r="N362" s="82">
        <v>5</v>
      </c>
      <c r="O362" s="82">
        <v>0</v>
      </c>
      <c r="P362" s="15">
        <v>0</v>
      </c>
      <c r="Q362" s="15">
        <v>0</v>
      </c>
      <c r="R362" s="15"/>
    </row>
    <row r="363" spans="1:18" s="38" customFormat="1">
      <c r="A363" s="80"/>
      <c r="B363" s="80" t="s">
        <v>334</v>
      </c>
      <c r="C363" s="80"/>
      <c r="D363" s="42"/>
      <c r="E363" s="14">
        <v>0</v>
      </c>
      <c r="F363" s="14">
        <v>0</v>
      </c>
      <c r="G363" s="14">
        <v>1</v>
      </c>
      <c r="H363" s="14">
        <v>0</v>
      </c>
      <c r="I363" s="14">
        <v>0</v>
      </c>
      <c r="J363" s="14">
        <v>3</v>
      </c>
      <c r="K363" s="14">
        <v>69</v>
      </c>
      <c r="L363" s="14">
        <v>21</v>
      </c>
      <c r="M363" s="14">
        <v>0</v>
      </c>
      <c r="N363" s="82">
        <v>0</v>
      </c>
      <c r="O363" s="82">
        <v>0</v>
      </c>
      <c r="P363" s="15">
        <v>0</v>
      </c>
      <c r="Q363" s="15">
        <v>0</v>
      </c>
      <c r="R363" s="15"/>
    </row>
    <row r="364" spans="1:18" s="38" customFormat="1">
      <c r="A364" s="80"/>
      <c r="B364" s="80" t="s">
        <v>335</v>
      </c>
      <c r="C364" s="80"/>
      <c r="D364" s="42"/>
      <c r="E364" s="14">
        <v>1</v>
      </c>
      <c r="F364" s="14">
        <v>1</v>
      </c>
      <c r="G364" s="14">
        <v>1</v>
      </c>
      <c r="H364" s="14">
        <v>0</v>
      </c>
      <c r="I364" s="14">
        <v>0</v>
      </c>
      <c r="J364" s="14">
        <v>0</v>
      </c>
      <c r="K364" s="14">
        <v>0</v>
      </c>
      <c r="L364" s="14">
        <v>0</v>
      </c>
      <c r="M364" s="14">
        <v>3</v>
      </c>
      <c r="N364" s="82">
        <v>0</v>
      </c>
      <c r="O364" s="82">
        <v>0</v>
      </c>
      <c r="P364" s="15">
        <v>0</v>
      </c>
      <c r="Q364" s="15">
        <v>0</v>
      </c>
      <c r="R364" s="15"/>
    </row>
    <row r="365" spans="1:18" s="38" customFormat="1">
      <c r="A365" s="80"/>
      <c r="B365" s="80" t="s">
        <v>336</v>
      </c>
      <c r="C365" s="80"/>
      <c r="D365" s="42"/>
      <c r="E365" s="14">
        <v>1</v>
      </c>
      <c r="F365" s="14">
        <v>1</v>
      </c>
      <c r="G365" s="14">
        <v>1</v>
      </c>
      <c r="H365" s="14">
        <v>1</v>
      </c>
      <c r="I365" s="14">
        <v>1</v>
      </c>
      <c r="J365" s="14">
        <v>0</v>
      </c>
      <c r="K365" s="14">
        <v>29</v>
      </c>
      <c r="L365" s="14">
        <v>21</v>
      </c>
      <c r="M365" s="14">
        <v>6</v>
      </c>
      <c r="N365" s="82">
        <v>0</v>
      </c>
      <c r="O365" s="82">
        <v>0</v>
      </c>
      <c r="P365" s="15">
        <v>0</v>
      </c>
      <c r="Q365" s="15">
        <v>0</v>
      </c>
      <c r="R365" s="15"/>
    </row>
    <row r="366" spans="1:18" s="38" customFormat="1">
      <c r="A366" s="80"/>
      <c r="B366" s="35" t="s">
        <v>337</v>
      </c>
      <c r="C366" s="35"/>
      <c r="D366" s="42"/>
      <c r="E366" s="14">
        <v>1</v>
      </c>
      <c r="F366" s="14">
        <v>1</v>
      </c>
      <c r="G366" s="14">
        <v>1</v>
      </c>
      <c r="H366" s="14">
        <v>1</v>
      </c>
      <c r="I366" s="14">
        <v>1</v>
      </c>
      <c r="J366" s="14">
        <v>0</v>
      </c>
      <c r="K366" s="14">
        <v>50</v>
      </c>
      <c r="L366" s="14">
        <v>60</v>
      </c>
      <c r="M366" s="14">
        <v>1</v>
      </c>
      <c r="N366" s="82">
        <v>1</v>
      </c>
      <c r="O366" s="82">
        <v>1</v>
      </c>
      <c r="P366" s="15">
        <v>0</v>
      </c>
      <c r="Q366" s="15">
        <v>0</v>
      </c>
      <c r="R366" s="15"/>
    </row>
    <row r="367" spans="1:18" s="38" customFormat="1">
      <c r="A367" s="214" t="s">
        <v>338</v>
      </c>
      <c r="B367" s="214"/>
      <c r="C367" s="77"/>
      <c r="D367" s="42"/>
      <c r="E367" s="14"/>
      <c r="F367" s="14"/>
      <c r="G367" s="14"/>
      <c r="H367" s="14"/>
      <c r="I367" s="14"/>
      <c r="J367" s="14"/>
      <c r="K367" s="14"/>
      <c r="L367" s="14"/>
      <c r="M367" s="14"/>
      <c r="N367" s="81"/>
      <c r="O367" s="81"/>
      <c r="P367" s="15"/>
      <c r="Q367" s="15"/>
      <c r="R367" s="15"/>
    </row>
    <row r="368" spans="1:18" s="38" customFormat="1">
      <c r="A368" s="214" t="s">
        <v>5</v>
      </c>
      <c r="B368" s="214"/>
      <c r="C368" s="77"/>
      <c r="D368" s="42"/>
      <c r="E368" s="6">
        <f t="shared" ref="E368:Q368" si="33">SUM(E369:E372)</f>
        <v>16</v>
      </c>
      <c r="F368" s="6">
        <f t="shared" si="33"/>
        <v>8</v>
      </c>
      <c r="G368" s="6">
        <f t="shared" si="33"/>
        <v>70</v>
      </c>
      <c r="H368" s="6">
        <f t="shared" si="33"/>
        <v>8</v>
      </c>
      <c r="I368" s="6">
        <f t="shared" si="33"/>
        <v>8</v>
      </c>
      <c r="J368" s="6">
        <f t="shared" si="33"/>
        <v>78</v>
      </c>
      <c r="K368" s="6">
        <f t="shared" si="33"/>
        <v>34</v>
      </c>
      <c r="L368" s="6">
        <f t="shared" si="33"/>
        <v>73</v>
      </c>
      <c r="M368" s="6">
        <f t="shared" si="33"/>
        <v>11</v>
      </c>
      <c r="N368" s="6">
        <f t="shared" si="33"/>
        <v>0</v>
      </c>
      <c r="O368" s="6">
        <f t="shared" si="33"/>
        <v>9</v>
      </c>
      <c r="P368" s="6">
        <f t="shared" si="33"/>
        <v>0</v>
      </c>
      <c r="Q368" s="6">
        <f t="shared" si="33"/>
        <v>0</v>
      </c>
      <c r="R368" s="15"/>
    </row>
    <row r="369" spans="1:18" s="38" customFormat="1">
      <c r="A369" s="80"/>
      <c r="B369" s="80" t="s">
        <v>339</v>
      </c>
      <c r="C369" s="80"/>
      <c r="D369" s="42"/>
      <c r="E369" s="14">
        <v>9</v>
      </c>
      <c r="F369" s="14">
        <v>1</v>
      </c>
      <c r="G369" s="14">
        <v>18</v>
      </c>
      <c r="H369" s="14">
        <v>1</v>
      </c>
      <c r="I369" s="14">
        <v>1</v>
      </c>
      <c r="J369" s="14">
        <v>18</v>
      </c>
      <c r="K369" s="14">
        <v>9</v>
      </c>
      <c r="L369" s="14">
        <v>9</v>
      </c>
      <c r="M369" s="14">
        <v>1</v>
      </c>
      <c r="N369" s="82">
        <v>0</v>
      </c>
      <c r="O369" s="82">
        <v>9</v>
      </c>
      <c r="P369" s="15">
        <v>0</v>
      </c>
      <c r="Q369" s="15">
        <v>0</v>
      </c>
      <c r="R369" s="15"/>
    </row>
    <row r="370" spans="1:18" s="38" customFormat="1">
      <c r="A370" s="80"/>
      <c r="B370" s="80" t="s">
        <v>340</v>
      </c>
      <c r="C370" s="80"/>
      <c r="D370" s="42"/>
      <c r="E370" s="14">
        <v>1</v>
      </c>
      <c r="F370" s="14">
        <v>1</v>
      </c>
      <c r="G370" s="14">
        <v>1</v>
      </c>
      <c r="H370" s="14">
        <v>1</v>
      </c>
      <c r="I370" s="14">
        <v>1</v>
      </c>
      <c r="J370" s="14">
        <v>1</v>
      </c>
      <c r="K370" s="14">
        <v>0</v>
      </c>
      <c r="L370" s="14">
        <v>15</v>
      </c>
      <c r="M370" s="14">
        <v>6</v>
      </c>
      <c r="N370" s="82">
        <v>0</v>
      </c>
      <c r="O370" s="82">
        <v>0</v>
      </c>
      <c r="P370" s="15">
        <v>0</v>
      </c>
      <c r="Q370" s="15">
        <v>0</v>
      </c>
      <c r="R370" s="15"/>
    </row>
    <row r="371" spans="1:18" s="38" customFormat="1">
      <c r="A371" s="80"/>
      <c r="B371" s="80" t="s">
        <v>341</v>
      </c>
      <c r="C371" s="80"/>
      <c r="D371" s="42"/>
      <c r="E371" s="14">
        <v>1</v>
      </c>
      <c r="F371" s="14">
        <v>1</v>
      </c>
      <c r="G371" s="14">
        <v>1</v>
      </c>
      <c r="H371" s="14">
        <v>1</v>
      </c>
      <c r="I371" s="14">
        <v>1</v>
      </c>
      <c r="J371" s="14">
        <v>9</v>
      </c>
      <c r="K371" s="14">
        <v>0</v>
      </c>
      <c r="L371" s="14">
        <v>26</v>
      </c>
      <c r="M371" s="14">
        <v>4</v>
      </c>
      <c r="N371" s="82">
        <v>0</v>
      </c>
      <c r="O371" s="82">
        <v>0</v>
      </c>
      <c r="P371" s="15">
        <v>0</v>
      </c>
      <c r="Q371" s="15">
        <v>0</v>
      </c>
      <c r="R371" s="15"/>
    </row>
    <row r="372" spans="1:18" s="38" customFormat="1">
      <c r="A372" s="80"/>
      <c r="B372" s="80" t="s">
        <v>342</v>
      </c>
      <c r="C372" s="80"/>
      <c r="D372" s="42"/>
      <c r="E372" s="14">
        <v>5</v>
      </c>
      <c r="F372" s="14">
        <v>5</v>
      </c>
      <c r="G372" s="14">
        <v>50</v>
      </c>
      <c r="H372" s="14">
        <v>5</v>
      </c>
      <c r="I372" s="14">
        <v>5</v>
      </c>
      <c r="J372" s="14">
        <v>50</v>
      </c>
      <c r="K372" s="14">
        <v>25</v>
      </c>
      <c r="L372" s="14">
        <v>23</v>
      </c>
      <c r="M372" s="14">
        <v>0</v>
      </c>
      <c r="N372" s="82">
        <v>0</v>
      </c>
      <c r="O372" s="82">
        <v>0</v>
      </c>
      <c r="P372" s="15">
        <v>0</v>
      </c>
      <c r="Q372" s="15">
        <v>0</v>
      </c>
      <c r="R372" s="15"/>
    </row>
    <row r="373" spans="1:18" s="38" customFormat="1" ht="15.75" thickBot="1">
      <c r="A373" s="25"/>
      <c r="B373" s="25"/>
      <c r="C373" s="25"/>
      <c r="D373" s="83"/>
      <c r="E373" s="83"/>
      <c r="F373" s="83"/>
      <c r="G373" s="83"/>
      <c r="H373" s="83"/>
      <c r="I373" s="84"/>
      <c r="J373" s="83"/>
      <c r="K373" s="83"/>
      <c r="L373" s="83"/>
      <c r="R373" s="15"/>
    </row>
    <row r="374" spans="1:18" s="15" customFormat="1" ht="11.25">
      <c r="A374" s="181"/>
      <c r="B374" s="181"/>
      <c r="C374" s="85"/>
      <c r="D374" s="86"/>
      <c r="E374" s="86"/>
      <c r="F374" s="86"/>
      <c r="G374" s="86"/>
      <c r="H374" s="86"/>
      <c r="I374" s="87"/>
      <c r="J374" s="86"/>
      <c r="K374" s="86"/>
      <c r="L374" s="86"/>
      <c r="M374" s="86"/>
      <c r="N374" s="86"/>
      <c r="O374" s="86"/>
      <c r="P374" s="86"/>
      <c r="Q374" s="86"/>
    </row>
    <row r="375" spans="1:18" s="15" customFormat="1" ht="30" customHeight="1">
      <c r="A375" s="182" t="s">
        <v>931</v>
      </c>
      <c r="B375" s="182"/>
      <c r="C375" s="182"/>
      <c r="D375" s="182"/>
      <c r="E375" s="182"/>
      <c r="F375" s="182"/>
      <c r="G375" s="182"/>
      <c r="H375" s="182"/>
      <c r="I375" s="182"/>
      <c r="J375" s="182"/>
      <c r="K375" s="182"/>
      <c r="L375" s="182"/>
      <c r="M375" s="182"/>
      <c r="N375" s="182"/>
      <c r="O375" s="182"/>
      <c r="P375" s="182"/>
      <c r="Q375" s="182"/>
    </row>
    <row r="376" spans="1:18" s="38" customFormat="1">
      <c r="A376" s="216"/>
      <c r="B376" s="216"/>
      <c r="C376" s="216"/>
      <c r="D376" s="216"/>
      <c r="E376" s="216"/>
      <c r="F376" s="216"/>
      <c r="G376" s="216"/>
      <c r="H376" s="216"/>
      <c r="I376" s="216"/>
      <c r="J376" s="216"/>
      <c r="K376" s="216"/>
      <c r="L376" s="216"/>
      <c r="N376" s="15"/>
      <c r="O376" s="15"/>
      <c r="P376" s="15"/>
      <c r="Q376" s="15"/>
      <c r="R376" s="15"/>
    </row>
    <row r="377" spans="1:18" s="38" customFormat="1">
      <c r="A377" s="25"/>
      <c r="B377" s="24"/>
      <c r="C377" s="24"/>
      <c r="D377" s="25"/>
      <c r="E377" s="25"/>
      <c r="F377" s="25"/>
      <c r="G377" s="25"/>
      <c r="H377" s="25"/>
      <c r="I377" s="25"/>
      <c r="N377" s="15"/>
      <c r="O377" s="15"/>
      <c r="P377" s="15"/>
      <c r="Q377" s="15"/>
      <c r="R377" s="15"/>
    </row>
    <row r="378" spans="1:18" s="38" customFormat="1">
      <c r="A378" s="25"/>
      <c r="B378" s="25"/>
      <c r="C378" s="25"/>
      <c r="D378" s="25"/>
      <c r="E378" s="25"/>
      <c r="F378" s="25"/>
      <c r="G378" s="25"/>
      <c r="H378" s="25"/>
      <c r="I378" s="25"/>
      <c r="N378" s="15"/>
      <c r="O378" s="15"/>
      <c r="P378" s="15"/>
      <c r="Q378" s="15"/>
      <c r="R378" s="15"/>
    </row>
    <row r="379" spans="1:18" s="38" customFormat="1">
      <c r="A379" s="25"/>
      <c r="B379" s="25"/>
      <c r="C379" s="25"/>
      <c r="D379" s="25"/>
      <c r="E379" s="25"/>
      <c r="F379" s="25"/>
      <c r="G379" s="25"/>
      <c r="H379" s="25"/>
      <c r="I379" s="25"/>
      <c r="N379" s="15"/>
      <c r="O379" s="15"/>
      <c r="P379" s="15"/>
      <c r="Q379" s="15"/>
      <c r="R379" s="15"/>
    </row>
    <row r="380" spans="1:18" s="38" customFormat="1">
      <c r="A380" s="25"/>
      <c r="B380" s="25"/>
      <c r="C380" s="25"/>
      <c r="D380" s="25"/>
      <c r="E380" s="25"/>
      <c r="F380" s="25"/>
      <c r="G380" s="25"/>
      <c r="H380" s="25"/>
      <c r="I380" s="25"/>
      <c r="N380" s="15"/>
      <c r="O380" s="15"/>
      <c r="P380" s="15"/>
      <c r="Q380" s="15"/>
      <c r="R380" s="15"/>
    </row>
    <row r="381" spans="1:18" s="38" customFormat="1">
      <c r="A381" s="25"/>
      <c r="B381" s="25"/>
      <c r="C381" s="25"/>
      <c r="D381" s="25"/>
      <c r="E381" s="25"/>
      <c r="F381" s="25"/>
      <c r="G381" s="25"/>
      <c r="H381" s="25"/>
      <c r="I381" s="25"/>
      <c r="N381" s="15"/>
      <c r="O381" s="15"/>
      <c r="P381" s="15"/>
      <c r="Q381" s="15"/>
      <c r="R381" s="15"/>
    </row>
    <row r="382" spans="1:18" s="38" customFormat="1">
      <c r="A382" s="25"/>
      <c r="B382" s="25"/>
      <c r="C382" s="25"/>
      <c r="D382" s="25"/>
      <c r="E382" s="25"/>
      <c r="F382" s="25"/>
      <c r="G382" s="25"/>
      <c r="H382" s="25"/>
      <c r="I382" s="25"/>
      <c r="N382" s="15"/>
      <c r="O382" s="15"/>
      <c r="P382" s="15"/>
      <c r="Q382" s="15"/>
      <c r="R382" s="15"/>
    </row>
    <row r="383" spans="1:18" s="38" customFormat="1">
      <c r="A383" s="25"/>
      <c r="B383" s="25"/>
      <c r="C383" s="25"/>
      <c r="D383" s="25"/>
      <c r="E383" s="25"/>
      <c r="F383" s="25"/>
      <c r="G383" s="25"/>
      <c r="H383" s="25"/>
      <c r="I383" s="25"/>
      <c r="N383" s="15"/>
      <c r="O383" s="15"/>
      <c r="P383" s="15"/>
      <c r="Q383" s="15"/>
      <c r="R383" s="15"/>
    </row>
    <row r="384" spans="1:18" s="38" customFormat="1">
      <c r="A384" s="25"/>
      <c r="B384" s="25"/>
      <c r="C384" s="25"/>
      <c r="D384" s="25"/>
      <c r="E384" s="25"/>
      <c r="F384" s="25"/>
      <c r="G384" s="25"/>
      <c r="H384" s="25"/>
      <c r="I384" s="25"/>
      <c r="N384" s="15"/>
      <c r="O384" s="15"/>
      <c r="P384" s="15"/>
      <c r="Q384" s="15"/>
      <c r="R384" s="15"/>
    </row>
    <row r="385" spans="1:18" s="38" customFormat="1">
      <c r="A385" s="25"/>
      <c r="B385" s="25"/>
      <c r="C385" s="25"/>
      <c r="D385" s="25"/>
      <c r="E385" s="25"/>
      <c r="F385" s="25"/>
      <c r="G385" s="25"/>
      <c r="H385" s="25"/>
      <c r="I385" s="25"/>
      <c r="N385" s="15"/>
      <c r="O385" s="15"/>
      <c r="P385" s="15"/>
      <c r="Q385" s="15"/>
      <c r="R385" s="15"/>
    </row>
    <row r="386" spans="1:18" s="38" customFormat="1">
      <c r="A386" s="25"/>
      <c r="B386" s="25"/>
      <c r="C386" s="25"/>
      <c r="D386" s="25"/>
      <c r="E386" s="25"/>
      <c r="F386" s="25"/>
      <c r="G386" s="25"/>
      <c r="H386" s="25"/>
      <c r="I386" s="25"/>
      <c r="N386" s="15"/>
      <c r="O386" s="15"/>
      <c r="P386" s="15"/>
      <c r="Q386" s="15"/>
      <c r="R386" s="15"/>
    </row>
    <row r="387" spans="1:18" s="38" customFormat="1">
      <c r="A387" s="25"/>
      <c r="B387" s="25"/>
      <c r="C387" s="25"/>
      <c r="D387" s="25"/>
      <c r="E387" s="25"/>
      <c r="F387" s="25"/>
      <c r="G387" s="25"/>
      <c r="H387" s="25"/>
      <c r="I387" s="25"/>
      <c r="N387" s="15"/>
      <c r="O387" s="15"/>
      <c r="P387" s="15"/>
      <c r="Q387" s="15"/>
      <c r="R387" s="15"/>
    </row>
    <row r="388" spans="1:18" s="38" customFormat="1">
      <c r="A388" s="25"/>
      <c r="B388" s="25"/>
      <c r="C388" s="25"/>
      <c r="D388" s="25"/>
      <c r="E388" s="25"/>
      <c r="F388" s="25"/>
      <c r="G388" s="25"/>
      <c r="H388" s="25"/>
      <c r="I388" s="25"/>
      <c r="N388" s="15"/>
      <c r="O388" s="15"/>
      <c r="P388" s="15"/>
      <c r="Q388" s="15"/>
      <c r="R388" s="15"/>
    </row>
    <row r="389" spans="1:18" s="38" customFormat="1">
      <c r="A389" s="25"/>
      <c r="B389" s="25"/>
      <c r="C389" s="25"/>
      <c r="D389" s="25"/>
      <c r="E389" s="25"/>
      <c r="F389" s="25"/>
      <c r="G389" s="25"/>
      <c r="H389" s="25"/>
      <c r="I389" s="25"/>
      <c r="N389" s="15"/>
      <c r="O389" s="15"/>
      <c r="P389" s="15"/>
      <c r="Q389" s="15"/>
      <c r="R389" s="15"/>
    </row>
    <row r="390" spans="1:18" s="38" customFormat="1">
      <c r="A390" s="25"/>
      <c r="B390" s="25"/>
      <c r="C390" s="25"/>
      <c r="D390" s="25"/>
      <c r="E390" s="25"/>
      <c r="F390" s="25"/>
      <c r="G390" s="25"/>
      <c r="H390" s="25"/>
      <c r="I390" s="25"/>
      <c r="N390" s="15"/>
      <c r="O390" s="15"/>
      <c r="P390" s="15"/>
      <c r="Q390" s="15"/>
      <c r="R390" s="15"/>
    </row>
    <row r="391" spans="1:18" s="38" customFormat="1">
      <c r="A391" s="25"/>
      <c r="B391" s="25"/>
      <c r="C391" s="25"/>
      <c r="D391" s="25"/>
      <c r="E391" s="25"/>
      <c r="F391" s="25"/>
      <c r="G391" s="25"/>
      <c r="H391" s="25"/>
      <c r="I391" s="25"/>
      <c r="N391" s="15"/>
      <c r="O391" s="15"/>
      <c r="P391" s="15"/>
      <c r="Q391" s="15"/>
      <c r="R391" s="15"/>
    </row>
    <row r="392" spans="1:18" s="38" customFormat="1">
      <c r="A392" s="25"/>
      <c r="B392" s="25"/>
      <c r="C392" s="25"/>
      <c r="D392" s="25"/>
      <c r="E392" s="25"/>
      <c r="F392" s="25"/>
      <c r="G392" s="25"/>
      <c r="H392" s="25"/>
      <c r="I392" s="25"/>
      <c r="N392" s="15"/>
      <c r="O392" s="15"/>
      <c r="P392" s="15"/>
      <c r="Q392" s="15"/>
      <c r="R392" s="15"/>
    </row>
    <row r="393" spans="1:18" s="38" customFormat="1">
      <c r="A393" s="25"/>
      <c r="B393" s="25"/>
      <c r="C393" s="25"/>
      <c r="D393" s="25"/>
      <c r="E393" s="25"/>
      <c r="F393" s="25"/>
      <c r="G393" s="25"/>
      <c r="H393" s="25"/>
      <c r="I393" s="25"/>
      <c r="N393" s="15"/>
      <c r="O393" s="15"/>
      <c r="P393" s="15"/>
      <c r="Q393" s="15"/>
      <c r="R393" s="15"/>
    </row>
    <row r="394" spans="1:18" s="38" customFormat="1">
      <c r="A394" s="25"/>
      <c r="B394" s="25"/>
      <c r="C394" s="25"/>
      <c r="D394" s="25"/>
      <c r="E394" s="25"/>
      <c r="F394" s="25"/>
      <c r="G394" s="25"/>
      <c r="H394" s="25"/>
      <c r="I394" s="25"/>
      <c r="N394" s="15"/>
      <c r="O394" s="15"/>
      <c r="P394" s="15"/>
      <c r="Q394" s="15"/>
      <c r="R394" s="15"/>
    </row>
    <row r="395" spans="1:18" s="38" customFormat="1">
      <c r="A395" s="25"/>
      <c r="B395" s="25"/>
      <c r="C395" s="25"/>
      <c r="D395" s="25"/>
      <c r="E395" s="25"/>
      <c r="F395" s="25"/>
      <c r="G395" s="25"/>
      <c r="H395" s="25"/>
      <c r="I395" s="25"/>
      <c r="N395" s="15"/>
      <c r="O395" s="15"/>
      <c r="P395" s="15"/>
      <c r="Q395" s="15"/>
      <c r="R395" s="15"/>
    </row>
    <row r="396" spans="1:18" s="38" customFormat="1">
      <c r="A396" s="25"/>
      <c r="B396" s="25"/>
      <c r="C396" s="25"/>
      <c r="D396" s="25"/>
      <c r="E396" s="25"/>
      <c r="F396" s="25"/>
      <c r="G396" s="25"/>
      <c r="H396" s="25"/>
      <c r="I396" s="25"/>
      <c r="N396" s="15"/>
      <c r="O396" s="15"/>
      <c r="P396" s="15"/>
      <c r="Q396" s="15"/>
      <c r="R396" s="15"/>
    </row>
    <row r="397" spans="1:18" s="38" customFormat="1">
      <c r="A397" s="25"/>
      <c r="B397" s="25"/>
      <c r="C397" s="25"/>
      <c r="D397" s="25"/>
      <c r="E397" s="25"/>
      <c r="F397" s="25"/>
      <c r="G397" s="25"/>
      <c r="H397" s="25"/>
      <c r="I397" s="25"/>
      <c r="N397" s="15"/>
      <c r="O397" s="15"/>
      <c r="P397" s="15"/>
      <c r="Q397" s="15"/>
      <c r="R397" s="15"/>
    </row>
    <row r="398" spans="1:18" s="38" customFormat="1">
      <c r="A398" s="25"/>
      <c r="B398" s="25"/>
      <c r="C398" s="25"/>
      <c r="D398" s="25"/>
      <c r="E398" s="25"/>
      <c r="F398" s="25"/>
      <c r="G398" s="25"/>
      <c r="H398" s="25"/>
      <c r="I398" s="25"/>
      <c r="N398" s="15"/>
      <c r="O398" s="15"/>
      <c r="P398" s="15"/>
      <c r="Q398" s="15"/>
      <c r="R398" s="15"/>
    </row>
    <row r="399" spans="1:18" s="38" customFormat="1">
      <c r="A399" s="25"/>
      <c r="B399" s="25"/>
      <c r="C399" s="25"/>
      <c r="D399" s="25"/>
      <c r="E399" s="25"/>
      <c r="F399" s="25"/>
      <c r="G399" s="25"/>
      <c r="H399" s="25"/>
      <c r="I399" s="25"/>
      <c r="N399" s="15"/>
      <c r="O399" s="15"/>
      <c r="P399" s="15"/>
      <c r="Q399" s="15"/>
      <c r="R399" s="15"/>
    </row>
    <row r="400" spans="1:18" s="38" customFormat="1">
      <c r="A400" s="25"/>
      <c r="B400" s="25"/>
      <c r="C400" s="25"/>
      <c r="D400" s="25"/>
      <c r="E400" s="25"/>
      <c r="F400" s="25"/>
      <c r="G400" s="25"/>
      <c r="H400" s="25"/>
      <c r="I400" s="25"/>
      <c r="N400" s="15"/>
      <c r="O400" s="15"/>
      <c r="P400" s="15"/>
      <c r="Q400" s="15"/>
      <c r="R400" s="15"/>
    </row>
    <row r="401" spans="1:18" s="38" customFormat="1">
      <c r="A401" s="25"/>
      <c r="B401" s="25"/>
      <c r="C401" s="25"/>
      <c r="D401" s="25"/>
      <c r="E401" s="25"/>
      <c r="F401" s="25"/>
      <c r="G401" s="25"/>
      <c r="H401" s="25"/>
      <c r="I401" s="25"/>
      <c r="N401" s="15"/>
      <c r="O401" s="15"/>
      <c r="P401" s="15"/>
      <c r="Q401" s="15"/>
      <c r="R401" s="15"/>
    </row>
    <row r="402" spans="1:18" s="38" customFormat="1">
      <c r="A402" s="25"/>
      <c r="B402" s="25"/>
      <c r="C402" s="25"/>
      <c r="D402" s="25"/>
      <c r="E402" s="25"/>
      <c r="F402" s="25"/>
      <c r="G402" s="25"/>
      <c r="H402" s="25"/>
      <c r="I402" s="25"/>
      <c r="N402" s="15"/>
      <c r="O402" s="15"/>
      <c r="P402" s="15"/>
      <c r="Q402" s="15"/>
      <c r="R402" s="15"/>
    </row>
    <row r="403" spans="1:18" s="38" customFormat="1">
      <c r="A403" s="25"/>
      <c r="B403" s="25"/>
      <c r="C403" s="25"/>
      <c r="D403" s="25"/>
      <c r="E403" s="25"/>
      <c r="F403" s="25"/>
      <c r="G403" s="25"/>
      <c r="H403" s="25"/>
      <c r="I403" s="25"/>
      <c r="N403" s="15"/>
      <c r="O403" s="15"/>
      <c r="P403" s="15"/>
      <c r="Q403" s="15"/>
      <c r="R403" s="15"/>
    </row>
    <row r="404" spans="1:18" s="38" customFormat="1">
      <c r="A404" s="25"/>
      <c r="B404" s="25"/>
      <c r="C404" s="25"/>
      <c r="D404" s="25"/>
      <c r="E404" s="25"/>
      <c r="F404" s="25"/>
      <c r="G404" s="25"/>
      <c r="H404" s="25"/>
      <c r="I404" s="25"/>
      <c r="N404" s="15"/>
      <c r="O404" s="15"/>
      <c r="P404" s="15"/>
      <c r="Q404" s="15"/>
      <c r="R404" s="15"/>
    </row>
    <row r="405" spans="1:18" s="38" customFormat="1">
      <c r="A405" s="25"/>
      <c r="B405" s="25"/>
      <c r="C405" s="25"/>
      <c r="D405" s="25"/>
      <c r="E405" s="25"/>
      <c r="F405" s="25"/>
      <c r="G405" s="25"/>
      <c r="H405" s="25"/>
      <c r="I405" s="25"/>
      <c r="N405" s="15"/>
      <c r="O405" s="15"/>
      <c r="P405" s="15"/>
      <c r="Q405" s="15"/>
      <c r="R405" s="15"/>
    </row>
    <row r="406" spans="1:18" s="38" customFormat="1">
      <c r="A406" s="25"/>
      <c r="B406" s="25"/>
      <c r="C406" s="25"/>
      <c r="D406" s="25"/>
      <c r="E406" s="25"/>
      <c r="F406" s="25"/>
      <c r="G406" s="25"/>
      <c r="H406" s="25"/>
      <c r="I406" s="25"/>
      <c r="N406" s="15"/>
      <c r="O406" s="15"/>
      <c r="P406" s="15"/>
      <c r="Q406" s="15"/>
      <c r="R406" s="15"/>
    </row>
    <row r="407" spans="1:18" s="38" customFormat="1">
      <c r="A407" s="25"/>
      <c r="B407" s="25"/>
      <c r="C407" s="25"/>
      <c r="D407" s="25"/>
      <c r="E407" s="25"/>
      <c r="F407" s="25"/>
      <c r="G407" s="25"/>
      <c r="H407" s="25"/>
      <c r="I407" s="25"/>
      <c r="N407" s="15"/>
      <c r="O407" s="15"/>
      <c r="P407" s="15"/>
      <c r="Q407" s="15"/>
      <c r="R407" s="15"/>
    </row>
    <row r="408" spans="1:18" s="38" customFormat="1">
      <c r="A408" s="25"/>
      <c r="B408" s="25"/>
      <c r="C408" s="25"/>
      <c r="D408" s="25"/>
      <c r="E408" s="25"/>
      <c r="F408" s="25"/>
      <c r="G408" s="25"/>
      <c r="H408" s="25"/>
      <c r="I408" s="25"/>
      <c r="N408" s="15"/>
      <c r="O408" s="15"/>
      <c r="P408" s="15"/>
      <c r="Q408" s="15"/>
      <c r="R408" s="15"/>
    </row>
    <row r="409" spans="1:18" s="38" customFormat="1">
      <c r="A409" s="25"/>
      <c r="B409" s="25"/>
      <c r="C409" s="25"/>
      <c r="D409" s="25"/>
      <c r="E409" s="25"/>
      <c r="F409" s="25"/>
      <c r="G409" s="25"/>
      <c r="H409" s="25"/>
      <c r="I409" s="25"/>
      <c r="N409" s="15"/>
      <c r="O409" s="15"/>
      <c r="P409" s="15"/>
      <c r="Q409" s="15"/>
      <c r="R409" s="15"/>
    </row>
    <row r="410" spans="1:18" s="38" customFormat="1">
      <c r="A410" s="25"/>
      <c r="B410" s="25"/>
      <c r="C410" s="25"/>
      <c r="D410" s="25"/>
      <c r="E410" s="25"/>
      <c r="F410" s="25"/>
      <c r="G410" s="25"/>
      <c r="H410" s="25"/>
      <c r="I410" s="25"/>
      <c r="N410" s="15"/>
      <c r="O410" s="15"/>
      <c r="P410" s="15"/>
      <c r="Q410" s="15"/>
      <c r="R410" s="15"/>
    </row>
    <row r="411" spans="1:18" s="38" customFormat="1">
      <c r="A411" s="25"/>
      <c r="B411" s="25"/>
      <c r="C411" s="25"/>
      <c r="D411" s="25"/>
      <c r="E411" s="25"/>
      <c r="F411" s="25"/>
      <c r="G411" s="25"/>
      <c r="H411" s="25"/>
      <c r="I411" s="25"/>
      <c r="N411" s="15"/>
      <c r="O411" s="15"/>
      <c r="P411" s="15"/>
      <c r="Q411" s="15"/>
      <c r="R411" s="15"/>
    </row>
    <row r="412" spans="1:18" s="38" customFormat="1">
      <c r="A412" s="25"/>
      <c r="B412" s="25"/>
      <c r="C412" s="25"/>
      <c r="D412" s="25"/>
      <c r="E412" s="25"/>
      <c r="F412" s="25"/>
      <c r="G412" s="25"/>
      <c r="H412" s="25"/>
      <c r="I412" s="25"/>
      <c r="N412" s="15"/>
      <c r="O412" s="15"/>
      <c r="P412" s="15"/>
      <c r="Q412" s="15"/>
      <c r="R412" s="15"/>
    </row>
    <row r="413" spans="1:18" s="38" customFormat="1">
      <c r="A413" s="25"/>
      <c r="B413" s="25"/>
      <c r="C413" s="25"/>
      <c r="D413" s="25"/>
      <c r="E413" s="25"/>
      <c r="F413" s="25"/>
      <c r="G413" s="25"/>
      <c r="H413" s="25"/>
      <c r="I413" s="25"/>
      <c r="N413" s="15"/>
      <c r="O413" s="15"/>
      <c r="P413" s="15"/>
      <c r="Q413" s="15"/>
      <c r="R413" s="15"/>
    </row>
    <row r="414" spans="1:18" s="38" customFormat="1">
      <c r="A414" s="25"/>
      <c r="B414" s="25"/>
      <c r="C414" s="25"/>
      <c r="D414" s="25"/>
      <c r="E414" s="25"/>
      <c r="F414" s="25"/>
      <c r="G414" s="25"/>
      <c r="H414" s="25"/>
      <c r="I414" s="25"/>
      <c r="N414" s="15"/>
      <c r="O414" s="15"/>
      <c r="P414" s="15"/>
      <c r="Q414" s="15"/>
      <c r="R414" s="15"/>
    </row>
    <row r="415" spans="1:18" s="38" customFormat="1">
      <c r="A415" s="25"/>
      <c r="B415" s="25"/>
      <c r="C415" s="25"/>
      <c r="D415" s="25"/>
      <c r="E415" s="25"/>
      <c r="F415" s="25"/>
      <c r="G415" s="25"/>
      <c r="H415" s="25"/>
      <c r="I415" s="25"/>
      <c r="N415" s="15"/>
      <c r="O415" s="15"/>
      <c r="P415" s="15"/>
      <c r="Q415" s="15"/>
      <c r="R415" s="15"/>
    </row>
    <row r="416" spans="1:18" s="38" customFormat="1">
      <c r="A416" s="25"/>
      <c r="B416" s="25"/>
      <c r="C416" s="25"/>
      <c r="D416" s="25"/>
      <c r="E416" s="25"/>
      <c r="F416" s="25"/>
      <c r="G416" s="25"/>
      <c r="H416" s="25"/>
      <c r="I416" s="25"/>
      <c r="N416" s="15"/>
      <c r="O416" s="15"/>
      <c r="P416" s="15"/>
      <c r="Q416" s="15"/>
      <c r="R416" s="15"/>
    </row>
    <row r="417" spans="1:18" s="38" customFormat="1">
      <c r="A417" s="25"/>
      <c r="B417" s="25"/>
      <c r="C417" s="25"/>
      <c r="D417" s="25"/>
      <c r="E417" s="25"/>
      <c r="F417" s="25"/>
      <c r="G417" s="25"/>
      <c r="H417" s="25"/>
      <c r="I417" s="25"/>
      <c r="N417" s="15"/>
      <c r="O417" s="15"/>
      <c r="P417" s="15"/>
      <c r="Q417" s="15"/>
      <c r="R417" s="15"/>
    </row>
    <row r="418" spans="1:18" s="38" customFormat="1">
      <c r="A418" s="25"/>
      <c r="B418" s="25"/>
      <c r="C418" s="25"/>
      <c r="D418" s="25"/>
      <c r="E418" s="25"/>
      <c r="F418" s="25"/>
      <c r="G418" s="25"/>
      <c r="H418" s="25"/>
      <c r="I418" s="25"/>
      <c r="N418" s="15"/>
      <c r="O418" s="15"/>
      <c r="P418" s="15"/>
      <c r="Q418" s="15"/>
      <c r="R418" s="15"/>
    </row>
    <row r="419" spans="1:18" s="38" customFormat="1">
      <c r="A419" s="25"/>
      <c r="B419" s="25"/>
      <c r="C419" s="25"/>
      <c r="D419" s="25"/>
      <c r="E419" s="25"/>
      <c r="F419" s="25"/>
      <c r="G419" s="25"/>
      <c r="H419" s="25"/>
      <c r="I419" s="25"/>
      <c r="N419" s="15"/>
      <c r="O419" s="15"/>
      <c r="P419" s="15"/>
      <c r="Q419" s="15"/>
      <c r="R419" s="15"/>
    </row>
    <row r="420" spans="1:18" s="38" customFormat="1">
      <c r="A420" s="25"/>
      <c r="B420" s="25"/>
      <c r="C420" s="25"/>
      <c r="D420" s="25"/>
      <c r="E420" s="25"/>
      <c r="F420" s="25"/>
      <c r="G420" s="25"/>
      <c r="H420" s="25"/>
      <c r="I420" s="25"/>
      <c r="N420" s="15"/>
      <c r="O420" s="15"/>
      <c r="P420" s="15"/>
      <c r="Q420" s="15"/>
      <c r="R420" s="15"/>
    </row>
    <row r="421" spans="1:18" s="38" customFormat="1">
      <c r="A421" s="25"/>
      <c r="B421" s="25"/>
      <c r="C421" s="25"/>
      <c r="D421" s="25"/>
      <c r="E421" s="25"/>
      <c r="F421" s="25"/>
      <c r="G421" s="25"/>
      <c r="H421" s="25"/>
      <c r="I421" s="25"/>
      <c r="N421" s="15"/>
      <c r="O421" s="15"/>
      <c r="P421" s="15"/>
      <c r="Q421" s="15"/>
      <c r="R421" s="15"/>
    </row>
    <row r="422" spans="1:18" s="38" customFormat="1">
      <c r="A422" s="25"/>
      <c r="B422" s="25"/>
      <c r="C422" s="25"/>
      <c r="D422" s="25"/>
      <c r="E422" s="25"/>
      <c r="F422" s="25"/>
      <c r="G422" s="25"/>
      <c r="H422" s="25"/>
      <c r="I422" s="25"/>
      <c r="N422" s="15"/>
      <c r="O422" s="15"/>
      <c r="P422" s="15"/>
      <c r="Q422" s="15"/>
      <c r="R422" s="15"/>
    </row>
    <row r="423" spans="1:18" s="38" customFormat="1">
      <c r="A423" s="25"/>
      <c r="B423" s="25"/>
      <c r="C423" s="25"/>
      <c r="D423" s="25"/>
      <c r="E423" s="25"/>
      <c r="F423" s="25"/>
      <c r="G423" s="25"/>
      <c r="H423" s="25"/>
      <c r="I423" s="25"/>
      <c r="N423" s="15"/>
      <c r="O423" s="15"/>
      <c r="P423" s="15"/>
      <c r="Q423" s="15"/>
      <c r="R423" s="15"/>
    </row>
    <row r="424" spans="1:18" s="38" customFormat="1">
      <c r="A424" s="25"/>
      <c r="B424" s="25"/>
      <c r="C424" s="25"/>
      <c r="D424" s="25"/>
      <c r="E424" s="25"/>
      <c r="F424" s="25"/>
      <c r="G424" s="25"/>
      <c r="H424" s="25"/>
      <c r="I424" s="25"/>
      <c r="N424" s="15"/>
      <c r="O424" s="15"/>
      <c r="P424" s="15"/>
      <c r="Q424" s="15"/>
      <c r="R424" s="15"/>
    </row>
    <row r="425" spans="1:18" s="38" customFormat="1">
      <c r="A425" s="25"/>
      <c r="B425" s="25"/>
      <c r="C425" s="25"/>
      <c r="D425" s="25"/>
      <c r="E425" s="25"/>
      <c r="F425" s="25"/>
      <c r="G425" s="25"/>
      <c r="H425" s="25"/>
      <c r="I425" s="25"/>
      <c r="N425" s="15"/>
      <c r="O425" s="15"/>
      <c r="P425" s="15"/>
      <c r="Q425" s="15"/>
      <c r="R425" s="15"/>
    </row>
    <row r="426" spans="1:18" s="38" customFormat="1">
      <c r="A426" s="25"/>
      <c r="B426" s="25"/>
      <c r="C426" s="25"/>
      <c r="D426" s="25"/>
      <c r="E426" s="25"/>
      <c r="F426" s="25"/>
      <c r="G426" s="25"/>
      <c r="H426" s="25"/>
      <c r="I426" s="25"/>
      <c r="N426" s="15"/>
      <c r="O426" s="15"/>
      <c r="P426" s="15"/>
      <c r="Q426" s="15"/>
      <c r="R426" s="15"/>
    </row>
    <row r="427" spans="1:18" s="38" customFormat="1">
      <c r="A427" s="25"/>
      <c r="B427" s="25"/>
      <c r="C427" s="25"/>
      <c r="D427" s="25"/>
      <c r="E427" s="25"/>
      <c r="F427" s="25"/>
      <c r="G427" s="25"/>
      <c r="H427" s="25"/>
      <c r="I427" s="25"/>
      <c r="N427" s="15"/>
      <c r="O427" s="15"/>
      <c r="P427" s="15"/>
      <c r="Q427" s="15"/>
      <c r="R427" s="15"/>
    </row>
    <row r="428" spans="1:18" s="38" customFormat="1">
      <c r="A428" s="25"/>
      <c r="B428" s="25"/>
      <c r="C428" s="25"/>
      <c r="D428" s="25"/>
      <c r="E428" s="25"/>
      <c r="F428" s="25"/>
      <c r="G428" s="25"/>
      <c r="H428" s="25"/>
      <c r="I428" s="25"/>
      <c r="N428" s="15"/>
      <c r="O428" s="15"/>
      <c r="P428" s="15"/>
      <c r="Q428" s="15"/>
      <c r="R428" s="15"/>
    </row>
    <row r="429" spans="1:18" s="38" customFormat="1">
      <c r="A429" s="25"/>
      <c r="B429" s="25"/>
      <c r="C429" s="25"/>
      <c r="D429" s="25"/>
      <c r="E429" s="25"/>
      <c r="F429" s="25"/>
      <c r="G429" s="25"/>
      <c r="H429" s="25"/>
      <c r="I429" s="25"/>
      <c r="N429" s="15"/>
      <c r="O429" s="15"/>
      <c r="P429" s="15"/>
      <c r="Q429" s="15"/>
      <c r="R429" s="15"/>
    </row>
    <row r="430" spans="1:18" s="38" customFormat="1">
      <c r="A430" s="25"/>
      <c r="B430" s="25"/>
      <c r="C430" s="25"/>
      <c r="D430" s="25"/>
      <c r="E430" s="25"/>
      <c r="F430" s="25"/>
      <c r="G430" s="25"/>
      <c r="H430" s="25"/>
      <c r="I430" s="25"/>
      <c r="N430" s="15"/>
      <c r="O430" s="15"/>
      <c r="P430" s="15"/>
      <c r="Q430" s="15"/>
      <c r="R430" s="15"/>
    </row>
    <row r="431" spans="1:18" s="38" customFormat="1">
      <c r="A431" s="25"/>
      <c r="B431" s="25"/>
      <c r="C431" s="25"/>
      <c r="D431" s="25"/>
      <c r="E431" s="25"/>
      <c r="F431" s="25"/>
      <c r="G431" s="25"/>
      <c r="H431" s="25"/>
      <c r="I431" s="25"/>
      <c r="N431" s="15"/>
      <c r="O431" s="15"/>
      <c r="P431" s="15"/>
      <c r="Q431" s="15"/>
      <c r="R431" s="15"/>
    </row>
    <row r="432" spans="1:18" s="38" customFormat="1">
      <c r="A432" s="25"/>
      <c r="B432" s="25"/>
      <c r="C432" s="25"/>
      <c r="D432" s="25"/>
      <c r="E432" s="25"/>
      <c r="F432" s="25"/>
      <c r="G432" s="25"/>
      <c r="H432" s="25"/>
      <c r="I432" s="25"/>
      <c r="N432" s="15"/>
      <c r="O432" s="15"/>
      <c r="P432" s="15"/>
      <c r="Q432" s="15"/>
      <c r="R432" s="15"/>
    </row>
    <row r="433" spans="1:18" s="38" customFormat="1">
      <c r="A433" s="25"/>
      <c r="B433" s="25"/>
      <c r="C433" s="25"/>
      <c r="D433" s="25"/>
      <c r="E433" s="25"/>
      <c r="F433" s="25"/>
      <c r="G433" s="25"/>
      <c r="H433" s="25"/>
      <c r="I433" s="25"/>
      <c r="N433" s="15"/>
      <c r="O433" s="15"/>
      <c r="P433" s="15"/>
      <c r="Q433" s="15"/>
      <c r="R433" s="15"/>
    </row>
    <row r="434" spans="1:18" s="38" customFormat="1">
      <c r="A434" s="25"/>
      <c r="B434" s="25"/>
      <c r="C434" s="25"/>
      <c r="D434" s="25"/>
      <c r="E434" s="25"/>
      <c r="F434" s="25"/>
      <c r="G434" s="25"/>
      <c r="H434" s="25"/>
      <c r="I434" s="25"/>
      <c r="N434" s="15"/>
      <c r="O434" s="15"/>
      <c r="P434" s="15"/>
      <c r="Q434" s="15"/>
      <c r="R434" s="15"/>
    </row>
    <row r="435" spans="1:18" s="38" customFormat="1">
      <c r="A435" s="25"/>
      <c r="B435" s="25"/>
      <c r="C435" s="25"/>
      <c r="D435" s="25"/>
      <c r="E435" s="25"/>
      <c r="F435" s="25"/>
      <c r="G435" s="25"/>
      <c r="H435" s="25"/>
      <c r="I435" s="25"/>
      <c r="N435" s="15"/>
      <c r="O435" s="15"/>
      <c r="P435" s="15"/>
      <c r="Q435" s="15"/>
      <c r="R435" s="15"/>
    </row>
    <row r="436" spans="1:18" s="38" customFormat="1">
      <c r="A436" s="25"/>
      <c r="B436" s="25"/>
      <c r="C436" s="25"/>
      <c r="D436" s="25"/>
      <c r="E436" s="25"/>
      <c r="F436" s="25"/>
      <c r="G436" s="25"/>
      <c r="H436" s="25"/>
      <c r="I436" s="25"/>
      <c r="N436" s="15"/>
      <c r="O436" s="15"/>
      <c r="P436" s="15"/>
      <c r="Q436" s="15"/>
      <c r="R436" s="15"/>
    </row>
    <row r="437" spans="1:18" s="38" customFormat="1">
      <c r="A437" s="25"/>
      <c r="B437" s="25"/>
      <c r="C437" s="25"/>
      <c r="D437" s="25"/>
      <c r="E437" s="25"/>
      <c r="F437" s="25"/>
      <c r="G437" s="25"/>
      <c r="H437" s="25"/>
      <c r="I437" s="25"/>
      <c r="N437" s="15"/>
      <c r="O437" s="15"/>
      <c r="P437" s="15"/>
      <c r="Q437" s="15"/>
      <c r="R437" s="15"/>
    </row>
    <row r="438" spans="1:18" s="38" customFormat="1">
      <c r="A438" s="25"/>
      <c r="B438" s="25"/>
      <c r="C438" s="25"/>
      <c r="D438" s="25"/>
      <c r="E438" s="25"/>
      <c r="F438" s="25"/>
      <c r="G438" s="25"/>
      <c r="H438" s="25"/>
      <c r="I438" s="25"/>
      <c r="N438" s="15"/>
      <c r="O438" s="15"/>
      <c r="P438" s="15"/>
      <c r="Q438" s="15"/>
      <c r="R438" s="15"/>
    </row>
    <row r="439" spans="1:18" s="38" customFormat="1">
      <c r="A439" s="25"/>
      <c r="B439" s="25"/>
      <c r="C439" s="25"/>
      <c r="D439" s="25"/>
      <c r="E439" s="25"/>
      <c r="F439" s="25"/>
      <c r="G439" s="25"/>
      <c r="H439" s="25"/>
      <c r="I439" s="25"/>
      <c r="N439" s="15"/>
      <c r="O439" s="15"/>
      <c r="P439" s="15"/>
      <c r="Q439" s="15"/>
      <c r="R439" s="15"/>
    </row>
    <row r="440" spans="1:18" s="38" customFormat="1">
      <c r="A440" s="25"/>
      <c r="B440" s="25"/>
      <c r="C440" s="25"/>
      <c r="D440" s="25"/>
      <c r="E440" s="25"/>
      <c r="F440" s="25"/>
      <c r="G440" s="25"/>
      <c r="H440" s="25"/>
      <c r="I440" s="25"/>
      <c r="N440" s="15"/>
      <c r="O440" s="15"/>
      <c r="P440" s="15"/>
      <c r="Q440" s="15"/>
      <c r="R440" s="15"/>
    </row>
    <row r="441" spans="1:18" s="38" customFormat="1">
      <c r="A441" s="25"/>
      <c r="B441" s="25"/>
      <c r="C441" s="25"/>
      <c r="D441" s="25"/>
      <c r="E441" s="25"/>
      <c r="F441" s="25"/>
      <c r="G441" s="25"/>
      <c r="H441" s="25"/>
      <c r="I441" s="25"/>
      <c r="N441" s="15"/>
      <c r="O441" s="15"/>
      <c r="P441" s="15"/>
      <c r="Q441" s="15"/>
      <c r="R441" s="15"/>
    </row>
    <row r="442" spans="1:18" s="38" customFormat="1">
      <c r="A442" s="25"/>
      <c r="B442" s="25"/>
      <c r="C442" s="25"/>
      <c r="D442" s="25"/>
      <c r="E442" s="25"/>
      <c r="F442" s="25"/>
      <c r="G442" s="25"/>
      <c r="H442" s="25"/>
      <c r="I442" s="25"/>
      <c r="N442" s="15"/>
      <c r="O442" s="15"/>
      <c r="P442" s="15"/>
      <c r="Q442" s="15"/>
      <c r="R442" s="15"/>
    </row>
    <row r="443" spans="1:18" s="38" customFormat="1">
      <c r="A443" s="25"/>
      <c r="B443" s="25"/>
      <c r="C443" s="25"/>
      <c r="D443" s="25"/>
      <c r="E443" s="25"/>
      <c r="F443" s="25"/>
      <c r="G443" s="25"/>
      <c r="H443" s="25"/>
      <c r="I443" s="25"/>
      <c r="N443" s="15"/>
      <c r="O443" s="15"/>
      <c r="P443" s="15"/>
      <c r="Q443" s="15"/>
      <c r="R443" s="15"/>
    </row>
    <row r="444" spans="1:18" s="38" customFormat="1">
      <c r="A444" s="25"/>
      <c r="B444" s="25"/>
      <c r="C444" s="25"/>
      <c r="D444" s="25"/>
      <c r="E444" s="25"/>
      <c r="F444" s="25"/>
      <c r="G444" s="25"/>
      <c r="H444" s="25"/>
      <c r="I444" s="25"/>
      <c r="N444" s="15"/>
      <c r="O444" s="15"/>
      <c r="P444" s="15"/>
      <c r="Q444" s="15"/>
      <c r="R444" s="15"/>
    </row>
    <row r="445" spans="1:18" s="38" customFormat="1">
      <c r="A445" s="25"/>
      <c r="B445" s="25"/>
      <c r="C445" s="25"/>
      <c r="D445" s="25"/>
      <c r="E445" s="25"/>
      <c r="F445" s="25"/>
      <c r="G445" s="25"/>
      <c r="H445" s="25"/>
      <c r="I445" s="25"/>
      <c r="N445" s="15"/>
      <c r="O445" s="15"/>
      <c r="P445" s="15"/>
      <c r="Q445" s="15"/>
      <c r="R445" s="15"/>
    </row>
    <row r="446" spans="1:18" s="38" customFormat="1">
      <c r="A446" s="25"/>
      <c r="B446" s="25"/>
      <c r="C446" s="25"/>
      <c r="D446" s="25"/>
      <c r="E446" s="25"/>
      <c r="F446" s="25"/>
      <c r="G446" s="25"/>
      <c r="H446" s="25"/>
      <c r="I446" s="25"/>
      <c r="N446" s="15"/>
      <c r="O446" s="15"/>
      <c r="P446" s="15"/>
      <c r="Q446" s="15"/>
      <c r="R446" s="15"/>
    </row>
    <row r="447" spans="1:18" s="38" customFormat="1">
      <c r="A447" s="25"/>
      <c r="B447" s="25"/>
      <c r="C447" s="25"/>
      <c r="D447" s="25"/>
      <c r="E447" s="25"/>
      <c r="F447" s="25"/>
      <c r="G447" s="25"/>
      <c r="H447" s="25"/>
      <c r="I447" s="25"/>
      <c r="N447" s="15"/>
      <c r="O447" s="15"/>
      <c r="P447" s="15"/>
      <c r="Q447" s="15"/>
      <c r="R447" s="15"/>
    </row>
    <row r="448" spans="1:18" s="38" customFormat="1">
      <c r="A448" s="25"/>
      <c r="B448" s="25"/>
      <c r="C448" s="25"/>
      <c r="D448" s="25"/>
      <c r="E448" s="25"/>
      <c r="F448" s="25"/>
      <c r="G448" s="25"/>
      <c r="H448" s="25"/>
      <c r="I448" s="25"/>
      <c r="N448" s="15"/>
      <c r="O448" s="15"/>
      <c r="P448" s="15"/>
      <c r="Q448" s="15"/>
      <c r="R448" s="15"/>
    </row>
    <row r="449" spans="1:18" s="38" customFormat="1">
      <c r="A449" s="25"/>
      <c r="B449" s="25"/>
      <c r="C449" s="25"/>
      <c r="D449" s="25"/>
      <c r="E449" s="25"/>
      <c r="F449" s="25"/>
      <c r="G449" s="25"/>
      <c r="H449" s="25"/>
      <c r="I449" s="25"/>
      <c r="N449" s="15"/>
      <c r="O449" s="15"/>
      <c r="P449" s="15"/>
      <c r="Q449" s="15"/>
      <c r="R449" s="15"/>
    </row>
    <row r="450" spans="1:18" s="38" customFormat="1">
      <c r="A450" s="25"/>
      <c r="B450" s="25"/>
      <c r="C450" s="25"/>
      <c r="D450" s="25"/>
      <c r="E450" s="25"/>
      <c r="F450" s="25"/>
      <c r="G450" s="25"/>
      <c r="H450" s="25"/>
      <c r="I450" s="25"/>
      <c r="N450" s="15"/>
      <c r="O450" s="15"/>
      <c r="P450" s="15"/>
      <c r="Q450" s="15"/>
      <c r="R450" s="15"/>
    </row>
    <row r="451" spans="1:18" s="38" customFormat="1">
      <c r="A451" s="25"/>
      <c r="B451" s="25"/>
      <c r="C451" s="25"/>
      <c r="D451" s="25"/>
      <c r="E451" s="25"/>
      <c r="F451" s="25"/>
      <c r="G451" s="25"/>
      <c r="H451" s="25"/>
      <c r="I451" s="25"/>
      <c r="N451" s="15"/>
      <c r="O451" s="15"/>
      <c r="P451" s="15"/>
      <c r="Q451" s="15"/>
      <c r="R451" s="15"/>
    </row>
    <row r="452" spans="1:18" s="38" customFormat="1">
      <c r="A452" s="25"/>
      <c r="B452" s="25"/>
      <c r="C452" s="25"/>
      <c r="D452" s="25"/>
      <c r="E452" s="25"/>
      <c r="F452" s="25"/>
      <c r="G452" s="25"/>
      <c r="H452" s="25"/>
      <c r="I452" s="25"/>
      <c r="N452" s="15"/>
      <c r="O452" s="15"/>
      <c r="P452" s="15"/>
      <c r="Q452" s="15"/>
      <c r="R452" s="15"/>
    </row>
    <row r="453" spans="1:18" s="38" customFormat="1">
      <c r="A453" s="25"/>
      <c r="B453" s="25"/>
      <c r="C453" s="25"/>
      <c r="D453" s="25"/>
      <c r="E453" s="25"/>
      <c r="F453" s="25"/>
      <c r="G453" s="25"/>
      <c r="H453" s="25"/>
      <c r="I453" s="25"/>
      <c r="N453" s="15"/>
      <c r="O453" s="15"/>
      <c r="P453" s="15"/>
      <c r="Q453" s="15"/>
      <c r="R453" s="15"/>
    </row>
  </sheetData>
  <mergeCells count="70">
    <mergeCell ref="A33:B33"/>
    <mergeCell ref="A1:Q1"/>
    <mergeCell ref="A2:Q2"/>
    <mergeCell ref="A3:Q3"/>
    <mergeCell ref="A9:B9"/>
    <mergeCell ref="A10:B10"/>
    <mergeCell ref="A14:B14"/>
    <mergeCell ref="A15:B15"/>
    <mergeCell ref="A25:B25"/>
    <mergeCell ref="A26:B26"/>
    <mergeCell ref="A29:B29"/>
    <mergeCell ref="A30:B30"/>
    <mergeCell ref="A103:B103"/>
    <mergeCell ref="A34:B34"/>
    <mergeCell ref="A43:B43"/>
    <mergeCell ref="A44:B44"/>
    <mergeCell ref="A47:B47"/>
    <mergeCell ref="A48:B48"/>
    <mergeCell ref="A62:B62"/>
    <mergeCell ref="A63:B63"/>
    <mergeCell ref="A73:B73"/>
    <mergeCell ref="A74:B74"/>
    <mergeCell ref="A97:B97"/>
    <mergeCell ref="A98:B98"/>
    <mergeCell ref="A216:B216"/>
    <mergeCell ref="A104:B104"/>
    <mergeCell ref="A120:B120"/>
    <mergeCell ref="A121:B121"/>
    <mergeCell ref="A130:B130"/>
    <mergeCell ref="A131:B131"/>
    <mergeCell ref="A139:B139"/>
    <mergeCell ref="A140:B140"/>
    <mergeCell ref="A161:B161"/>
    <mergeCell ref="A162:B162"/>
    <mergeCell ref="A203:B203"/>
    <mergeCell ref="A204:B204"/>
    <mergeCell ref="A282:B282"/>
    <mergeCell ref="A217:B217"/>
    <mergeCell ref="A223:B223"/>
    <mergeCell ref="A224:B224"/>
    <mergeCell ref="A228:B228"/>
    <mergeCell ref="A229:B229"/>
    <mergeCell ref="A244:B244"/>
    <mergeCell ref="A245:B245"/>
    <mergeCell ref="A256:B256"/>
    <mergeCell ref="A257:B257"/>
    <mergeCell ref="A274:B274"/>
    <mergeCell ref="A275:B275"/>
    <mergeCell ref="A333:B333"/>
    <mergeCell ref="A283:B283"/>
    <mergeCell ref="A288:B288"/>
    <mergeCell ref="A289:B289"/>
    <mergeCell ref="A297:B297"/>
    <mergeCell ref="A298:B298"/>
    <mergeCell ref="A306:B306"/>
    <mergeCell ref="A307:B307"/>
    <mergeCell ref="A315:B315"/>
    <mergeCell ref="A316:B316"/>
    <mergeCell ref="A323:B323"/>
    <mergeCell ref="A324:B324"/>
    <mergeCell ref="A368:B368"/>
    <mergeCell ref="A374:B374"/>
    <mergeCell ref="A375:Q375"/>
    <mergeCell ref="A376:L376"/>
    <mergeCell ref="A334:B334"/>
    <mergeCell ref="A338:B338"/>
    <mergeCell ref="A339:B339"/>
    <mergeCell ref="A359:B359"/>
    <mergeCell ref="A360:B360"/>
    <mergeCell ref="A367:B367"/>
  </mergeCells>
  <printOptions horizontalCentered="1"/>
  <pageMargins left="0.23622047244094491" right="0.23622047244094491" top="0.74803149606299213" bottom="0.74803149606299213" header="0.31496062992125984" footer="0.31496062992125984"/>
  <pageSetup scale="24" fitToHeight="2" orientation="portrait" r:id="rId1"/>
  <headerFooter>
    <oddFooter>&amp;C&amp;"Arial,Normal"&amp;8&amp;P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F8DDB-40D4-4BC8-84CD-0370349C82C6}">
  <sheetPr>
    <pageSetUpPr fitToPage="1"/>
  </sheetPr>
  <dimension ref="A1:O453"/>
  <sheetViews>
    <sheetView showGridLines="0" workbookViewId="0">
      <selection sqref="A1:L1"/>
    </sheetView>
  </sheetViews>
  <sheetFormatPr defaultColWidth="11.42578125" defaultRowHeight="15"/>
  <cols>
    <col min="1" max="1" width="1.7109375" style="70" customWidth="1"/>
    <col min="2" max="2" width="20.85546875" style="70" customWidth="1"/>
    <col min="3" max="3" width="1.7109375" style="70" customWidth="1"/>
    <col min="4" max="4" width="10.7109375" style="70" customWidth="1"/>
    <col min="5" max="5" width="14" style="70" customWidth="1"/>
    <col min="6" max="6" width="9.140625" style="70" customWidth="1"/>
    <col min="7" max="7" width="11.28515625" style="70" customWidth="1"/>
    <col min="8" max="8" width="9.85546875" style="70" customWidth="1"/>
    <col min="9" max="9" width="10.85546875" style="70" customWidth="1"/>
    <col min="10" max="10" width="9.5703125" style="36" bestFit="1" customWidth="1"/>
    <col min="11" max="11" width="9.5703125" style="36" customWidth="1"/>
    <col min="12" max="12" width="8.85546875" style="36" bestFit="1" customWidth="1"/>
    <col min="13" max="16384" width="11.42578125" style="36"/>
  </cols>
  <sheetData>
    <row r="1" spans="1:15">
      <c r="A1" s="184" t="s">
        <v>932</v>
      </c>
      <c r="B1" s="184"/>
      <c r="C1" s="184"/>
      <c r="D1" s="184"/>
      <c r="E1" s="184"/>
      <c r="F1" s="184"/>
      <c r="G1" s="184"/>
      <c r="H1" s="184"/>
      <c r="I1" s="184"/>
      <c r="J1" s="184"/>
      <c r="K1" s="184"/>
      <c r="L1" s="184"/>
    </row>
    <row r="2" spans="1:15" s="37" customFormat="1">
      <c r="A2" s="157" t="s">
        <v>388</v>
      </c>
      <c r="B2" s="157"/>
      <c r="C2" s="157"/>
      <c r="D2" s="157"/>
      <c r="E2" s="157"/>
      <c r="F2" s="157"/>
      <c r="G2" s="157"/>
      <c r="H2" s="157"/>
      <c r="I2" s="157"/>
      <c r="J2" s="157"/>
      <c r="K2" s="157"/>
      <c r="L2" s="157"/>
    </row>
    <row r="3" spans="1:15" s="38" customFormat="1" ht="15" customHeight="1">
      <c r="A3" s="157" t="s">
        <v>933</v>
      </c>
      <c r="B3" s="157"/>
      <c r="C3" s="157"/>
      <c r="D3" s="157"/>
      <c r="E3" s="157"/>
      <c r="F3" s="157"/>
      <c r="G3" s="157"/>
      <c r="H3" s="157"/>
      <c r="I3" s="157"/>
      <c r="J3" s="157"/>
      <c r="K3" s="157"/>
      <c r="L3" s="157"/>
    </row>
    <row r="4" spans="1:15" s="15" customFormat="1" ht="15.75" thickBot="1">
      <c r="A4" s="71"/>
      <c r="B4" s="71"/>
      <c r="C4" s="71"/>
      <c r="D4" s="71"/>
      <c r="E4" s="71"/>
      <c r="F4" s="71"/>
      <c r="G4" s="71"/>
      <c r="H4" s="71"/>
      <c r="I4" s="71"/>
      <c r="J4" s="71"/>
      <c r="K4" s="71"/>
      <c r="L4" s="71"/>
      <c r="M4" s="38"/>
    </row>
    <row r="5" spans="1:15" ht="22.5">
      <c r="A5" s="91"/>
      <c r="B5" s="91" t="s">
        <v>934</v>
      </c>
      <c r="C5" s="91"/>
      <c r="D5" s="91" t="s">
        <v>5</v>
      </c>
      <c r="E5" s="91" t="s">
        <v>935</v>
      </c>
      <c r="F5" s="91" t="s">
        <v>936</v>
      </c>
      <c r="G5" s="91" t="s">
        <v>937</v>
      </c>
      <c r="H5" s="91" t="s">
        <v>938</v>
      </c>
      <c r="I5" s="91" t="s">
        <v>939</v>
      </c>
      <c r="J5" s="91" t="s">
        <v>940</v>
      </c>
      <c r="K5" s="91" t="s">
        <v>941</v>
      </c>
      <c r="L5" s="91" t="s">
        <v>942</v>
      </c>
      <c r="M5" s="38"/>
    </row>
    <row r="6" spans="1:15" s="38" customFormat="1">
      <c r="A6" s="3"/>
      <c r="B6" s="3"/>
      <c r="I6" s="41"/>
      <c r="N6" s="72"/>
      <c r="O6" s="72"/>
    </row>
    <row r="7" spans="1:15" s="40" customFormat="1">
      <c r="A7" s="5" t="s">
        <v>11</v>
      </c>
      <c r="B7" s="5"/>
      <c r="C7" s="74"/>
      <c r="D7" s="6">
        <f t="shared" ref="D7:L7" si="0">SUM(D10+D15+D26+D30+D34+D44+D48+D63+D74+D98+D104+D121+D131+D140+D162+D204+D217+D224+D229+D245+D257+D275+D283+D289+D298+D307+D316+D324+D334+D339+D360+D368)</f>
        <v>4168</v>
      </c>
      <c r="E7" s="6">
        <f t="shared" si="0"/>
        <v>577</v>
      </c>
      <c r="F7" s="6">
        <f t="shared" si="0"/>
        <v>72</v>
      </c>
      <c r="G7" s="6">
        <f t="shared" si="0"/>
        <v>68</v>
      </c>
      <c r="H7" s="6">
        <f t="shared" si="0"/>
        <v>1649</v>
      </c>
      <c r="I7" s="6">
        <f t="shared" si="0"/>
        <v>1560</v>
      </c>
      <c r="J7" s="6">
        <f t="shared" si="0"/>
        <v>8</v>
      </c>
      <c r="K7" s="6">
        <f t="shared" si="0"/>
        <v>4</v>
      </c>
      <c r="L7" s="6">
        <f t="shared" si="0"/>
        <v>230</v>
      </c>
      <c r="N7" s="88"/>
      <c r="O7" s="88"/>
    </row>
    <row r="8" spans="1:15" s="40" customFormat="1">
      <c r="A8" s="5"/>
      <c r="B8" s="5" t="s">
        <v>473</v>
      </c>
      <c r="C8" s="74"/>
      <c r="D8" s="89">
        <v>100</v>
      </c>
      <c r="E8" s="9">
        <f t="shared" ref="E8:L8" si="1">(E7/$D$7)*100</f>
        <v>13.843570057581575</v>
      </c>
      <c r="F8" s="9">
        <f t="shared" si="1"/>
        <v>1.727447216890595</v>
      </c>
      <c r="G8" s="9">
        <f t="shared" si="1"/>
        <v>1.6314779270633395</v>
      </c>
      <c r="H8" s="9">
        <f t="shared" si="1"/>
        <v>39.563339731285993</v>
      </c>
      <c r="I8" s="9">
        <f t="shared" si="1"/>
        <v>37.428023032629561</v>
      </c>
      <c r="J8" s="9">
        <f t="shared" si="1"/>
        <v>0.19193857965451055</v>
      </c>
      <c r="K8" s="9">
        <f t="shared" si="1"/>
        <v>9.5969289827255277E-2</v>
      </c>
      <c r="L8" s="9">
        <f t="shared" si="1"/>
        <v>5.5182341650671782</v>
      </c>
      <c r="N8" s="88"/>
      <c r="O8" s="88"/>
    </row>
    <row r="9" spans="1:15" s="38" customFormat="1">
      <c r="A9" s="214" t="s">
        <v>12</v>
      </c>
      <c r="B9" s="214"/>
      <c r="C9" s="42"/>
      <c r="D9" s="78"/>
      <c r="E9" s="78"/>
      <c r="F9" s="78"/>
      <c r="G9" s="78"/>
      <c r="H9" s="78"/>
      <c r="I9" s="79"/>
      <c r="J9" s="78"/>
      <c r="K9" s="78"/>
      <c r="L9" s="78"/>
      <c r="N9" s="72"/>
      <c r="O9" s="72"/>
    </row>
    <row r="10" spans="1:15" s="38" customFormat="1">
      <c r="A10" s="214" t="s">
        <v>5</v>
      </c>
      <c r="B10" s="214"/>
      <c r="C10" s="42"/>
      <c r="D10" s="6">
        <f>SUM(E10:L10)</f>
        <v>28</v>
      </c>
      <c r="E10" s="6">
        <f t="shared" ref="E10:L10" si="2">SUM(E11:E13)</f>
        <v>4</v>
      </c>
      <c r="F10" s="6">
        <f t="shared" si="2"/>
        <v>0</v>
      </c>
      <c r="G10" s="6">
        <f t="shared" si="2"/>
        <v>0</v>
      </c>
      <c r="H10" s="6">
        <f t="shared" si="2"/>
        <v>23</v>
      </c>
      <c r="I10" s="6">
        <f t="shared" si="2"/>
        <v>1</v>
      </c>
      <c r="J10" s="6">
        <f t="shared" si="2"/>
        <v>0</v>
      </c>
      <c r="K10" s="6">
        <f t="shared" si="2"/>
        <v>0</v>
      </c>
      <c r="L10" s="6">
        <f t="shared" si="2"/>
        <v>0</v>
      </c>
      <c r="N10" s="72"/>
      <c r="O10" s="72"/>
    </row>
    <row r="11" spans="1:15" s="38" customFormat="1">
      <c r="A11" s="80"/>
      <c r="B11" s="80" t="s">
        <v>13</v>
      </c>
      <c r="C11" s="42"/>
      <c r="D11" s="14">
        <f>SUM(E11:L11)</f>
        <v>26</v>
      </c>
      <c r="E11" s="14">
        <v>2</v>
      </c>
      <c r="F11" s="14">
        <v>0</v>
      </c>
      <c r="G11" s="14">
        <v>0</v>
      </c>
      <c r="H11" s="14">
        <v>23</v>
      </c>
      <c r="I11" s="14">
        <v>1</v>
      </c>
      <c r="J11" s="14">
        <v>0</v>
      </c>
      <c r="K11" s="14">
        <v>0</v>
      </c>
      <c r="L11" s="14">
        <v>0</v>
      </c>
    </row>
    <row r="12" spans="1:15" s="38" customFormat="1">
      <c r="A12" s="80"/>
      <c r="B12" s="80" t="s">
        <v>14</v>
      </c>
      <c r="C12" s="42"/>
      <c r="D12" s="14">
        <f>SUM(E12:L12)</f>
        <v>1</v>
      </c>
      <c r="E12" s="14">
        <v>1</v>
      </c>
      <c r="F12" s="14">
        <v>0</v>
      </c>
      <c r="G12" s="14">
        <v>0</v>
      </c>
      <c r="H12" s="14">
        <v>0</v>
      </c>
      <c r="I12" s="14">
        <v>0</v>
      </c>
      <c r="J12" s="14">
        <v>0</v>
      </c>
      <c r="K12" s="14">
        <v>0</v>
      </c>
      <c r="L12" s="14">
        <v>0</v>
      </c>
    </row>
    <row r="13" spans="1:15" s="38" customFormat="1">
      <c r="A13" s="80"/>
      <c r="B13" s="80" t="s">
        <v>15</v>
      </c>
      <c r="C13" s="42"/>
      <c r="D13" s="14">
        <f>SUM(E13:L13)</f>
        <v>1</v>
      </c>
      <c r="E13" s="14">
        <v>1</v>
      </c>
      <c r="F13" s="14">
        <v>0</v>
      </c>
      <c r="G13" s="14">
        <v>0</v>
      </c>
      <c r="H13" s="14">
        <v>0</v>
      </c>
      <c r="I13" s="14">
        <v>0</v>
      </c>
      <c r="J13" s="14">
        <v>0</v>
      </c>
      <c r="K13" s="14">
        <v>0</v>
      </c>
      <c r="L13" s="14">
        <v>0</v>
      </c>
    </row>
    <row r="14" spans="1:15" s="38" customFormat="1">
      <c r="A14" s="214" t="s">
        <v>16</v>
      </c>
      <c r="B14" s="214"/>
      <c r="C14" s="42"/>
      <c r="D14" s="14"/>
      <c r="E14" s="14"/>
      <c r="F14" s="14"/>
      <c r="G14" s="14"/>
      <c r="H14" s="14"/>
      <c r="I14" s="14"/>
      <c r="J14" s="14"/>
      <c r="K14" s="14"/>
      <c r="L14" s="14"/>
    </row>
    <row r="15" spans="1:15" s="38" customFormat="1">
      <c r="A15" s="214" t="s">
        <v>5</v>
      </c>
      <c r="B15" s="214"/>
      <c r="C15" s="42"/>
      <c r="D15" s="6">
        <f t="shared" ref="D15:D24" si="3">SUM(E15:L15)</f>
        <v>435</v>
      </c>
      <c r="E15" s="6">
        <f t="shared" ref="E15:L15" si="4">SUM(E16:E24)</f>
        <v>39</v>
      </c>
      <c r="F15" s="6">
        <f t="shared" si="4"/>
        <v>0</v>
      </c>
      <c r="G15" s="6">
        <f t="shared" si="4"/>
        <v>1</v>
      </c>
      <c r="H15" s="6">
        <f t="shared" si="4"/>
        <v>82</v>
      </c>
      <c r="I15" s="6">
        <f t="shared" si="4"/>
        <v>113</v>
      </c>
      <c r="J15" s="6">
        <f t="shared" si="4"/>
        <v>0</v>
      </c>
      <c r="K15" s="6">
        <f t="shared" si="4"/>
        <v>0</v>
      </c>
      <c r="L15" s="6">
        <f t="shared" si="4"/>
        <v>200</v>
      </c>
    </row>
    <row r="16" spans="1:15" s="38" customFormat="1">
      <c r="A16" s="80"/>
      <c r="B16" s="80" t="s">
        <v>17</v>
      </c>
      <c r="C16" s="42"/>
      <c r="D16" s="14">
        <f t="shared" si="3"/>
        <v>43</v>
      </c>
      <c r="E16" s="14">
        <v>6</v>
      </c>
      <c r="F16" s="14">
        <v>0</v>
      </c>
      <c r="G16" s="14">
        <v>1</v>
      </c>
      <c r="H16" s="14">
        <v>23</v>
      </c>
      <c r="I16" s="14">
        <v>13</v>
      </c>
      <c r="J16" s="14">
        <v>0</v>
      </c>
      <c r="K16" s="14">
        <v>0</v>
      </c>
      <c r="L16" s="14">
        <v>0</v>
      </c>
    </row>
    <row r="17" spans="1:12" s="38" customFormat="1">
      <c r="A17" s="80"/>
      <c r="B17" s="80" t="s">
        <v>18</v>
      </c>
      <c r="C17" s="42"/>
      <c r="D17" s="14">
        <f t="shared" si="3"/>
        <v>2</v>
      </c>
      <c r="E17" s="14">
        <v>1</v>
      </c>
      <c r="F17" s="14">
        <v>0</v>
      </c>
      <c r="G17" s="14">
        <v>0</v>
      </c>
      <c r="H17" s="14">
        <v>1</v>
      </c>
      <c r="I17" s="14">
        <v>0</v>
      </c>
      <c r="J17" s="14">
        <v>0</v>
      </c>
      <c r="K17" s="14">
        <v>0</v>
      </c>
      <c r="L17" s="14">
        <v>0</v>
      </c>
    </row>
    <row r="18" spans="1:12" s="38" customFormat="1">
      <c r="A18" s="80"/>
      <c r="B18" s="80" t="s">
        <v>19</v>
      </c>
      <c r="C18" s="42"/>
      <c r="D18" s="14">
        <f t="shared" si="3"/>
        <v>0</v>
      </c>
      <c r="E18" s="14">
        <v>0</v>
      </c>
      <c r="F18" s="14">
        <v>0</v>
      </c>
      <c r="G18" s="14">
        <v>0</v>
      </c>
      <c r="H18" s="14">
        <v>0</v>
      </c>
      <c r="I18" s="14">
        <v>0</v>
      </c>
      <c r="J18" s="14">
        <v>0</v>
      </c>
      <c r="K18" s="14">
        <v>0</v>
      </c>
      <c r="L18" s="14">
        <v>0</v>
      </c>
    </row>
    <row r="19" spans="1:12" s="38" customFormat="1">
      <c r="A19" s="80"/>
      <c r="B19" s="80" t="s">
        <v>20</v>
      </c>
      <c r="C19" s="42"/>
      <c r="D19" s="14">
        <f t="shared" si="3"/>
        <v>0</v>
      </c>
      <c r="E19" s="14">
        <v>0</v>
      </c>
      <c r="F19" s="14">
        <v>0</v>
      </c>
      <c r="G19" s="14">
        <v>0</v>
      </c>
      <c r="H19" s="14">
        <v>0</v>
      </c>
      <c r="I19" s="14">
        <v>0</v>
      </c>
      <c r="J19" s="14">
        <v>0</v>
      </c>
      <c r="K19" s="14">
        <v>0</v>
      </c>
      <c r="L19" s="14">
        <v>0</v>
      </c>
    </row>
    <row r="20" spans="1:12" s="38" customFormat="1">
      <c r="A20" s="80"/>
      <c r="B20" s="80" t="s">
        <v>21</v>
      </c>
      <c r="C20" s="42"/>
      <c r="D20" s="14">
        <f t="shared" si="3"/>
        <v>340</v>
      </c>
      <c r="E20" s="14">
        <v>10</v>
      </c>
      <c r="F20" s="14">
        <v>0</v>
      </c>
      <c r="G20" s="14">
        <v>0</v>
      </c>
      <c r="H20" s="14">
        <v>30</v>
      </c>
      <c r="I20" s="14">
        <v>100</v>
      </c>
      <c r="J20" s="14">
        <v>0</v>
      </c>
      <c r="K20" s="14">
        <v>0</v>
      </c>
      <c r="L20" s="14">
        <v>200</v>
      </c>
    </row>
    <row r="21" spans="1:12" s="38" customFormat="1">
      <c r="A21" s="80"/>
      <c r="B21" s="80" t="s">
        <v>22</v>
      </c>
      <c r="C21" s="42"/>
      <c r="D21" s="14">
        <f t="shared" si="3"/>
        <v>6</v>
      </c>
      <c r="E21" s="14">
        <v>1</v>
      </c>
      <c r="F21" s="14">
        <v>0</v>
      </c>
      <c r="G21" s="14">
        <v>0</v>
      </c>
      <c r="H21" s="14">
        <v>5</v>
      </c>
      <c r="I21" s="14">
        <v>0</v>
      </c>
      <c r="J21" s="14">
        <v>0</v>
      </c>
      <c r="K21" s="14">
        <v>0</v>
      </c>
      <c r="L21" s="14">
        <v>0</v>
      </c>
    </row>
    <row r="22" spans="1:12" s="38" customFormat="1">
      <c r="A22" s="80"/>
      <c r="B22" s="80" t="s">
        <v>23</v>
      </c>
      <c r="C22" s="42"/>
      <c r="D22" s="14">
        <f t="shared" si="3"/>
        <v>1</v>
      </c>
      <c r="E22" s="14">
        <v>1</v>
      </c>
      <c r="F22" s="14">
        <v>0</v>
      </c>
      <c r="G22" s="14">
        <v>0</v>
      </c>
      <c r="H22" s="14">
        <v>0</v>
      </c>
      <c r="I22" s="14">
        <v>0</v>
      </c>
      <c r="J22" s="14">
        <v>0</v>
      </c>
      <c r="K22" s="14">
        <v>0</v>
      </c>
      <c r="L22" s="14">
        <v>0</v>
      </c>
    </row>
    <row r="23" spans="1:12" s="38" customFormat="1">
      <c r="A23" s="80"/>
      <c r="B23" s="80" t="s">
        <v>24</v>
      </c>
      <c r="C23" s="42"/>
      <c r="D23" s="14">
        <f t="shared" si="3"/>
        <v>0</v>
      </c>
      <c r="E23" s="14">
        <v>0</v>
      </c>
      <c r="F23" s="14">
        <v>0</v>
      </c>
      <c r="G23" s="14">
        <v>0</v>
      </c>
      <c r="H23" s="14">
        <v>0</v>
      </c>
      <c r="I23" s="14">
        <v>0</v>
      </c>
      <c r="J23" s="14">
        <v>0</v>
      </c>
      <c r="K23" s="14">
        <v>0</v>
      </c>
      <c r="L23" s="14">
        <v>0</v>
      </c>
    </row>
    <row r="24" spans="1:12" s="38" customFormat="1">
      <c r="A24" s="80"/>
      <c r="B24" s="80" t="s">
        <v>25</v>
      </c>
      <c r="C24" s="42"/>
      <c r="D24" s="14">
        <f t="shared" si="3"/>
        <v>43</v>
      </c>
      <c r="E24" s="14">
        <v>20</v>
      </c>
      <c r="F24" s="14">
        <v>0</v>
      </c>
      <c r="G24" s="14">
        <v>0</v>
      </c>
      <c r="H24" s="14">
        <v>23</v>
      </c>
      <c r="I24" s="14">
        <v>0</v>
      </c>
      <c r="J24" s="14">
        <v>0</v>
      </c>
      <c r="K24" s="14">
        <v>0</v>
      </c>
      <c r="L24" s="14">
        <v>0</v>
      </c>
    </row>
    <row r="25" spans="1:12" s="38" customFormat="1">
      <c r="A25" s="214" t="s">
        <v>26</v>
      </c>
      <c r="B25" s="214"/>
      <c r="C25" s="42"/>
      <c r="D25" s="14"/>
      <c r="E25" s="14"/>
      <c r="F25" s="14"/>
      <c r="G25" s="14"/>
      <c r="H25" s="14"/>
      <c r="I25" s="14"/>
      <c r="J25" s="14"/>
      <c r="K25" s="14"/>
      <c r="L25" s="14"/>
    </row>
    <row r="26" spans="1:12" s="38" customFormat="1">
      <c r="A26" s="214" t="s">
        <v>5</v>
      </c>
      <c r="B26" s="214"/>
      <c r="C26" s="42"/>
      <c r="D26" s="6">
        <f>SUM(E26:L26)</f>
        <v>8</v>
      </c>
      <c r="E26" s="6">
        <f t="shared" ref="E26:L26" si="5">SUM(E27:E28)</f>
        <v>6</v>
      </c>
      <c r="F26" s="6">
        <f t="shared" si="5"/>
        <v>0</v>
      </c>
      <c r="G26" s="6">
        <f t="shared" si="5"/>
        <v>0</v>
      </c>
      <c r="H26" s="6">
        <f t="shared" si="5"/>
        <v>1</v>
      </c>
      <c r="I26" s="6">
        <f t="shared" si="5"/>
        <v>0</v>
      </c>
      <c r="J26" s="6">
        <f t="shared" si="5"/>
        <v>0</v>
      </c>
      <c r="K26" s="6">
        <f t="shared" si="5"/>
        <v>1</v>
      </c>
      <c r="L26" s="6">
        <f t="shared" si="5"/>
        <v>0</v>
      </c>
    </row>
    <row r="27" spans="1:12" s="38" customFormat="1">
      <c r="A27" s="80"/>
      <c r="B27" s="80" t="s">
        <v>27</v>
      </c>
      <c r="C27" s="42"/>
      <c r="D27" s="14">
        <f>SUM(E27:L27)</f>
        <v>6</v>
      </c>
      <c r="E27" s="14">
        <v>5</v>
      </c>
      <c r="F27" s="14">
        <v>0</v>
      </c>
      <c r="G27" s="14">
        <v>0</v>
      </c>
      <c r="H27" s="14">
        <v>1</v>
      </c>
      <c r="I27" s="14">
        <v>0</v>
      </c>
      <c r="J27" s="14">
        <v>0</v>
      </c>
      <c r="K27" s="14">
        <v>0</v>
      </c>
      <c r="L27" s="14">
        <v>0</v>
      </c>
    </row>
    <row r="28" spans="1:12" s="38" customFormat="1">
      <c r="A28" s="80"/>
      <c r="B28" s="80" t="s">
        <v>28</v>
      </c>
      <c r="C28" s="42"/>
      <c r="D28" s="14">
        <f>SUM(E28:L28)</f>
        <v>2</v>
      </c>
      <c r="E28" s="14">
        <v>1</v>
      </c>
      <c r="F28" s="14">
        <v>0</v>
      </c>
      <c r="G28" s="14">
        <v>0</v>
      </c>
      <c r="H28" s="14">
        <v>0</v>
      </c>
      <c r="I28" s="14">
        <v>0</v>
      </c>
      <c r="J28" s="14">
        <v>0</v>
      </c>
      <c r="K28" s="14">
        <v>1</v>
      </c>
      <c r="L28" s="14">
        <v>0</v>
      </c>
    </row>
    <row r="29" spans="1:12" s="38" customFormat="1">
      <c r="A29" s="214" t="s">
        <v>29</v>
      </c>
      <c r="B29" s="214"/>
      <c r="C29" s="42"/>
      <c r="D29" s="14"/>
      <c r="E29" s="14"/>
      <c r="F29" s="14"/>
      <c r="G29" s="14"/>
      <c r="H29" s="14"/>
      <c r="I29" s="14"/>
      <c r="J29" s="14"/>
      <c r="K29" s="14"/>
      <c r="L29" s="14"/>
    </row>
    <row r="30" spans="1:12" s="38" customFormat="1">
      <c r="A30" s="214" t="s">
        <v>5</v>
      </c>
      <c r="B30" s="214"/>
      <c r="C30" s="42"/>
      <c r="D30" s="6">
        <f>SUM(E30:L30)</f>
        <v>6</v>
      </c>
      <c r="E30" s="6">
        <f t="shared" ref="E30:L30" si="6">SUM(E31:E32)</f>
        <v>2</v>
      </c>
      <c r="F30" s="6">
        <f t="shared" si="6"/>
        <v>2</v>
      </c>
      <c r="G30" s="6">
        <f t="shared" si="6"/>
        <v>0</v>
      </c>
      <c r="H30" s="6">
        <f t="shared" si="6"/>
        <v>0</v>
      </c>
      <c r="I30" s="6">
        <f t="shared" si="6"/>
        <v>2</v>
      </c>
      <c r="J30" s="6">
        <f t="shared" si="6"/>
        <v>0</v>
      </c>
      <c r="K30" s="6">
        <f t="shared" si="6"/>
        <v>0</v>
      </c>
      <c r="L30" s="6">
        <f t="shared" si="6"/>
        <v>0</v>
      </c>
    </row>
    <row r="31" spans="1:12" s="38" customFormat="1">
      <c r="A31" s="80"/>
      <c r="B31" s="80" t="s">
        <v>30</v>
      </c>
      <c r="C31" s="42"/>
      <c r="D31" s="14">
        <f>SUM(E31:L31)</f>
        <v>4</v>
      </c>
      <c r="E31" s="14">
        <v>1</v>
      </c>
      <c r="F31" s="14">
        <v>1</v>
      </c>
      <c r="G31" s="14">
        <v>0</v>
      </c>
      <c r="H31" s="14">
        <v>0</v>
      </c>
      <c r="I31" s="14">
        <v>2</v>
      </c>
      <c r="J31" s="14">
        <v>0</v>
      </c>
      <c r="K31" s="14">
        <v>0</v>
      </c>
      <c r="L31" s="14">
        <v>0</v>
      </c>
    </row>
    <row r="32" spans="1:12" s="38" customFormat="1">
      <c r="A32" s="80"/>
      <c r="B32" s="80" t="s">
        <v>31</v>
      </c>
      <c r="C32" s="42"/>
      <c r="D32" s="14">
        <f>SUM(E32:L32)</f>
        <v>2</v>
      </c>
      <c r="E32" s="14">
        <v>1</v>
      </c>
      <c r="F32" s="14">
        <v>1</v>
      </c>
      <c r="G32" s="14">
        <v>0</v>
      </c>
      <c r="H32" s="14">
        <v>0</v>
      </c>
      <c r="I32" s="14">
        <v>0</v>
      </c>
      <c r="J32" s="14">
        <v>0</v>
      </c>
      <c r="K32" s="14">
        <v>0</v>
      </c>
      <c r="L32" s="14">
        <v>0</v>
      </c>
    </row>
    <row r="33" spans="1:12" s="38" customFormat="1">
      <c r="A33" s="214" t="s">
        <v>32</v>
      </c>
      <c r="B33" s="214"/>
      <c r="C33" s="42"/>
      <c r="D33" s="14"/>
      <c r="E33" s="14"/>
      <c r="F33" s="14"/>
      <c r="G33" s="14"/>
      <c r="H33" s="14"/>
      <c r="I33" s="14"/>
      <c r="J33" s="14"/>
      <c r="K33" s="14"/>
      <c r="L33" s="14"/>
    </row>
    <row r="34" spans="1:12" s="38" customFormat="1">
      <c r="A34" s="214" t="s">
        <v>5</v>
      </c>
      <c r="B34" s="214"/>
      <c r="C34" s="42"/>
      <c r="D34" s="6">
        <f t="shared" ref="D34:D42" si="7">SUM(E34:L34)</f>
        <v>13</v>
      </c>
      <c r="E34" s="6">
        <f t="shared" ref="E34:L34" si="8">SUM(E35:E42)</f>
        <v>7</v>
      </c>
      <c r="F34" s="6">
        <f t="shared" si="8"/>
        <v>3</v>
      </c>
      <c r="G34" s="6">
        <f t="shared" si="8"/>
        <v>0</v>
      </c>
      <c r="H34" s="6">
        <f t="shared" si="8"/>
        <v>3</v>
      </c>
      <c r="I34" s="6">
        <f t="shared" si="8"/>
        <v>0</v>
      </c>
      <c r="J34" s="6">
        <f t="shared" si="8"/>
        <v>0</v>
      </c>
      <c r="K34" s="6">
        <f t="shared" si="8"/>
        <v>0</v>
      </c>
      <c r="L34" s="6">
        <f t="shared" si="8"/>
        <v>0</v>
      </c>
    </row>
    <row r="35" spans="1:12" s="38" customFormat="1">
      <c r="A35" s="80"/>
      <c r="B35" s="80" t="s">
        <v>33</v>
      </c>
      <c r="C35" s="42"/>
      <c r="D35" s="14">
        <f t="shared" si="7"/>
        <v>1</v>
      </c>
      <c r="E35" s="14">
        <v>0</v>
      </c>
      <c r="F35" s="14">
        <v>1</v>
      </c>
      <c r="G35" s="14">
        <v>0</v>
      </c>
      <c r="H35" s="14">
        <v>0</v>
      </c>
      <c r="I35" s="14">
        <v>0</v>
      </c>
      <c r="J35" s="14">
        <v>0</v>
      </c>
      <c r="K35" s="14">
        <v>0</v>
      </c>
      <c r="L35" s="14">
        <v>0</v>
      </c>
    </row>
    <row r="36" spans="1:12" s="38" customFormat="1">
      <c r="A36" s="80"/>
      <c r="B36" s="80" t="s">
        <v>34</v>
      </c>
      <c r="C36" s="42"/>
      <c r="D36" s="14">
        <f t="shared" si="7"/>
        <v>1</v>
      </c>
      <c r="E36" s="14">
        <v>1</v>
      </c>
      <c r="F36" s="14">
        <v>0</v>
      </c>
      <c r="G36" s="14">
        <v>0</v>
      </c>
      <c r="H36" s="14">
        <v>0</v>
      </c>
      <c r="I36" s="14">
        <v>0</v>
      </c>
      <c r="J36" s="14">
        <v>0</v>
      </c>
      <c r="K36" s="14">
        <v>0</v>
      </c>
      <c r="L36" s="14">
        <v>0</v>
      </c>
    </row>
    <row r="37" spans="1:12" s="38" customFormat="1">
      <c r="A37" s="80"/>
      <c r="B37" s="80" t="s">
        <v>35</v>
      </c>
      <c r="C37" s="42"/>
      <c r="D37" s="14">
        <f t="shared" si="7"/>
        <v>3</v>
      </c>
      <c r="E37" s="14">
        <v>1</v>
      </c>
      <c r="F37" s="14">
        <v>0</v>
      </c>
      <c r="G37" s="14">
        <v>0</v>
      </c>
      <c r="H37" s="14">
        <v>2</v>
      </c>
      <c r="I37" s="14">
        <v>0</v>
      </c>
      <c r="J37" s="14">
        <v>0</v>
      </c>
      <c r="K37" s="14">
        <v>0</v>
      </c>
      <c r="L37" s="14">
        <v>0</v>
      </c>
    </row>
    <row r="38" spans="1:12" s="38" customFormat="1">
      <c r="A38" s="80"/>
      <c r="B38" s="80" t="s">
        <v>36</v>
      </c>
      <c r="C38" s="42"/>
      <c r="D38" s="14">
        <f t="shared" si="7"/>
        <v>2</v>
      </c>
      <c r="E38" s="14">
        <v>1</v>
      </c>
      <c r="F38" s="14">
        <v>1</v>
      </c>
      <c r="G38" s="14">
        <v>0</v>
      </c>
      <c r="H38" s="14">
        <v>0</v>
      </c>
      <c r="I38" s="14">
        <v>0</v>
      </c>
      <c r="J38" s="14">
        <v>0</v>
      </c>
      <c r="K38" s="14">
        <v>0</v>
      </c>
      <c r="L38" s="14">
        <v>0</v>
      </c>
    </row>
    <row r="39" spans="1:12" s="38" customFormat="1">
      <c r="A39" s="80"/>
      <c r="B39" s="80" t="s">
        <v>37</v>
      </c>
      <c r="C39" s="42"/>
      <c r="D39" s="14">
        <f t="shared" si="7"/>
        <v>1</v>
      </c>
      <c r="E39" s="14">
        <v>1</v>
      </c>
      <c r="F39" s="14">
        <v>0</v>
      </c>
      <c r="G39" s="14">
        <v>0</v>
      </c>
      <c r="H39" s="14">
        <v>0</v>
      </c>
      <c r="I39" s="14">
        <v>0</v>
      </c>
      <c r="J39" s="14">
        <v>0</v>
      </c>
      <c r="K39" s="14">
        <v>0</v>
      </c>
      <c r="L39" s="14">
        <v>0</v>
      </c>
    </row>
    <row r="40" spans="1:12" s="38" customFormat="1">
      <c r="A40" s="80"/>
      <c r="B40" s="80" t="s">
        <v>38</v>
      </c>
      <c r="C40" s="42"/>
      <c r="D40" s="14">
        <f t="shared" si="7"/>
        <v>1</v>
      </c>
      <c r="E40" s="14">
        <v>1</v>
      </c>
      <c r="F40" s="14">
        <v>0</v>
      </c>
      <c r="G40" s="14">
        <v>0</v>
      </c>
      <c r="H40" s="14">
        <v>0</v>
      </c>
      <c r="I40" s="14">
        <v>0</v>
      </c>
      <c r="J40" s="14">
        <v>0</v>
      </c>
      <c r="K40" s="14">
        <v>0</v>
      </c>
      <c r="L40" s="14">
        <v>0</v>
      </c>
    </row>
    <row r="41" spans="1:12" s="38" customFormat="1">
      <c r="A41" s="80"/>
      <c r="B41" s="80" t="s">
        <v>39</v>
      </c>
      <c r="C41" s="42"/>
      <c r="D41" s="14">
        <f t="shared" si="7"/>
        <v>2</v>
      </c>
      <c r="E41" s="14">
        <v>1</v>
      </c>
      <c r="F41" s="14">
        <v>0</v>
      </c>
      <c r="G41" s="14">
        <v>0</v>
      </c>
      <c r="H41" s="14">
        <v>1</v>
      </c>
      <c r="I41" s="14">
        <v>0</v>
      </c>
      <c r="J41" s="14">
        <v>0</v>
      </c>
      <c r="K41" s="14">
        <v>0</v>
      </c>
      <c r="L41" s="14">
        <v>0</v>
      </c>
    </row>
    <row r="42" spans="1:12" s="38" customFormat="1">
      <c r="A42" s="80"/>
      <c r="B42" s="80" t="s">
        <v>40</v>
      </c>
      <c r="C42" s="42"/>
      <c r="D42" s="14">
        <f t="shared" si="7"/>
        <v>2</v>
      </c>
      <c r="E42" s="14">
        <v>1</v>
      </c>
      <c r="F42" s="14">
        <v>1</v>
      </c>
      <c r="G42" s="14">
        <v>0</v>
      </c>
      <c r="H42" s="14">
        <v>0</v>
      </c>
      <c r="I42" s="14">
        <v>0</v>
      </c>
      <c r="J42" s="14">
        <v>0</v>
      </c>
      <c r="K42" s="14">
        <v>0</v>
      </c>
      <c r="L42" s="14">
        <v>0</v>
      </c>
    </row>
    <row r="43" spans="1:12" s="38" customFormat="1">
      <c r="A43" s="214" t="s">
        <v>41</v>
      </c>
      <c r="B43" s="214"/>
      <c r="C43" s="42"/>
      <c r="D43" s="14"/>
      <c r="E43" s="14"/>
      <c r="F43" s="14"/>
      <c r="G43" s="14"/>
      <c r="H43" s="14"/>
      <c r="I43" s="14"/>
      <c r="J43" s="14"/>
      <c r="K43" s="14"/>
      <c r="L43" s="14"/>
    </row>
    <row r="44" spans="1:12" s="38" customFormat="1">
      <c r="A44" s="214" t="s">
        <v>5</v>
      </c>
      <c r="B44" s="214"/>
      <c r="C44" s="42"/>
      <c r="D44" s="6">
        <f>SUM(E44:L44)</f>
        <v>125</v>
      </c>
      <c r="E44" s="6">
        <f t="shared" ref="E44:L44" si="9">SUM(E45:E46)</f>
        <v>4</v>
      </c>
      <c r="F44" s="6">
        <f t="shared" si="9"/>
        <v>0</v>
      </c>
      <c r="G44" s="6">
        <f t="shared" si="9"/>
        <v>0</v>
      </c>
      <c r="H44" s="6">
        <f t="shared" si="9"/>
        <v>120</v>
      </c>
      <c r="I44" s="6">
        <f t="shared" si="9"/>
        <v>1</v>
      </c>
      <c r="J44" s="6">
        <f t="shared" si="9"/>
        <v>0</v>
      </c>
      <c r="K44" s="6">
        <f t="shared" si="9"/>
        <v>0</v>
      </c>
      <c r="L44" s="6">
        <f t="shared" si="9"/>
        <v>0</v>
      </c>
    </row>
    <row r="45" spans="1:12" s="38" customFormat="1">
      <c r="A45" s="80"/>
      <c r="B45" s="80" t="s">
        <v>42</v>
      </c>
      <c r="C45" s="42"/>
      <c r="D45" s="14">
        <f>SUM(E45:L45)</f>
        <v>2</v>
      </c>
      <c r="E45" s="14">
        <v>1</v>
      </c>
      <c r="F45" s="14">
        <v>0</v>
      </c>
      <c r="G45" s="14">
        <v>0</v>
      </c>
      <c r="H45" s="14">
        <v>0</v>
      </c>
      <c r="I45" s="14">
        <v>1</v>
      </c>
      <c r="J45" s="14">
        <v>0</v>
      </c>
      <c r="K45" s="14">
        <v>0</v>
      </c>
      <c r="L45" s="14">
        <v>0</v>
      </c>
    </row>
    <row r="46" spans="1:12" s="38" customFormat="1">
      <c r="A46" s="80"/>
      <c r="B46" s="80" t="s">
        <v>43</v>
      </c>
      <c r="C46" s="42"/>
      <c r="D46" s="14">
        <f>SUM(E46:L46)</f>
        <v>123</v>
      </c>
      <c r="E46" s="14">
        <v>3</v>
      </c>
      <c r="F46" s="14">
        <v>0</v>
      </c>
      <c r="G46" s="14">
        <v>0</v>
      </c>
      <c r="H46" s="14">
        <v>120</v>
      </c>
      <c r="I46" s="14">
        <v>0</v>
      </c>
      <c r="J46" s="14">
        <v>0</v>
      </c>
      <c r="K46" s="14">
        <v>0</v>
      </c>
      <c r="L46" s="14">
        <v>0</v>
      </c>
    </row>
    <row r="47" spans="1:12" s="38" customFormat="1">
      <c r="A47" s="214" t="s">
        <v>44</v>
      </c>
      <c r="B47" s="214"/>
      <c r="C47" s="42"/>
      <c r="D47" s="14"/>
      <c r="E47" s="14"/>
      <c r="F47" s="14"/>
      <c r="G47" s="14"/>
      <c r="H47" s="14"/>
      <c r="I47" s="14"/>
      <c r="J47" s="14"/>
      <c r="K47" s="14"/>
      <c r="L47" s="14"/>
    </row>
    <row r="48" spans="1:12" s="38" customFormat="1">
      <c r="A48" s="214" t="s">
        <v>5</v>
      </c>
      <c r="B48" s="214"/>
      <c r="C48" s="42"/>
      <c r="D48" s="6">
        <f t="shared" ref="D48:D61" si="10">SUM(E48:L48)</f>
        <v>84</v>
      </c>
      <c r="E48" s="6">
        <f t="shared" ref="E48:L48" si="11">SUM(E49:E61)</f>
        <v>10</v>
      </c>
      <c r="F48" s="6">
        <f t="shared" si="11"/>
        <v>0</v>
      </c>
      <c r="G48" s="6">
        <f t="shared" si="11"/>
        <v>6</v>
      </c>
      <c r="H48" s="6">
        <f t="shared" si="11"/>
        <v>34</v>
      </c>
      <c r="I48" s="6">
        <f t="shared" si="11"/>
        <v>34</v>
      </c>
      <c r="J48" s="6">
        <f t="shared" si="11"/>
        <v>0</v>
      </c>
      <c r="K48" s="6">
        <f t="shared" si="11"/>
        <v>0</v>
      </c>
      <c r="L48" s="6">
        <f t="shared" si="11"/>
        <v>0</v>
      </c>
    </row>
    <row r="49" spans="1:12" s="38" customFormat="1">
      <c r="A49" s="80"/>
      <c r="B49" s="80" t="s">
        <v>45</v>
      </c>
      <c r="C49" s="42"/>
      <c r="D49" s="14">
        <f t="shared" si="10"/>
        <v>1</v>
      </c>
      <c r="E49" s="14">
        <v>1</v>
      </c>
      <c r="F49" s="14">
        <v>0</v>
      </c>
      <c r="G49" s="14">
        <v>0</v>
      </c>
      <c r="H49" s="14">
        <v>0</v>
      </c>
      <c r="I49" s="14">
        <v>0</v>
      </c>
      <c r="J49" s="14">
        <v>0</v>
      </c>
      <c r="K49" s="14">
        <v>0</v>
      </c>
      <c r="L49" s="14">
        <v>0</v>
      </c>
    </row>
    <row r="50" spans="1:12" s="38" customFormat="1">
      <c r="A50" s="80"/>
      <c r="B50" s="80" t="s">
        <v>46</v>
      </c>
      <c r="C50" s="42"/>
      <c r="D50" s="14">
        <f t="shared" si="10"/>
        <v>0</v>
      </c>
      <c r="E50" s="14">
        <v>0</v>
      </c>
      <c r="F50" s="14">
        <v>0</v>
      </c>
      <c r="G50" s="14">
        <v>0</v>
      </c>
      <c r="H50" s="14">
        <v>0</v>
      </c>
      <c r="I50" s="14">
        <v>0</v>
      </c>
      <c r="J50" s="14">
        <v>0</v>
      </c>
      <c r="K50" s="14">
        <v>0</v>
      </c>
      <c r="L50" s="14">
        <v>0</v>
      </c>
    </row>
    <row r="51" spans="1:12" s="38" customFormat="1">
      <c r="A51" s="80"/>
      <c r="B51" s="80" t="s">
        <v>47</v>
      </c>
      <c r="C51" s="42"/>
      <c r="D51" s="14">
        <f t="shared" si="10"/>
        <v>55</v>
      </c>
      <c r="E51" s="14">
        <v>5</v>
      </c>
      <c r="F51" s="14">
        <v>0</v>
      </c>
      <c r="G51" s="14">
        <v>0</v>
      </c>
      <c r="H51" s="14">
        <v>25</v>
      </c>
      <c r="I51" s="14">
        <v>25</v>
      </c>
      <c r="J51" s="14">
        <v>0</v>
      </c>
      <c r="K51" s="14">
        <v>0</v>
      </c>
      <c r="L51" s="14">
        <v>0</v>
      </c>
    </row>
    <row r="52" spans="1:12" s="38" customFormat="1">
      <c r="A52" s="80"/>
      <c r="B52" s="80" t="s">
        <v>48</v>
      </c>
      <c r="C52" s="42"/>
      <c r="D52" s="14">
        <f t="shared" si="10"/>
        <v>1</v>
      </c>
      <c r="E52" s="14">
        <v>1</v>
      </c>
      <c r="F52" s="14">
        <v>0</v>
      </c>
      <c r="G52" s="14">
        <v>0</v>
      </c>
      <c r="H52" s="14">
        <v>0</v>
      </c>
      <c r="I52" s="14">
        <v>0</v>
      </c>
      <c r="J52" s="14">
        <v>0</v>
      </c>
      <c r="K52" s="14">
        <v>0</v>
      </c>
      <c r="L52" s="14">
        <v>0</v>
      </c>
    </row>
    <row r="53" spans="1:12" s="38" customFormat="1">
      <c r="A53" s="80"/>
      <c r="B53" s="80" t="s">
        <v>49</v>
      </c>
      <c r="C53" s="42"/>
      <c r="D53" s="14">
        <f t="shared" si="10"/>
        <v>0</v>
      </c>
      <c r="E53" s="14">
        <v>0</v>
      </c>
      <c r="F53" s="14">
        <v>0</v>
      </c>
      <c r="G53" s="14">
        <v>0</v>
      </c>
      <c r="H53" s="14">
        <v>0</v>
      </c>
      <c r="I53" s="14">
        <v>0</v>
      </c>
      <c r="J53" s="14">
        <v>0</v>
      </c>
      <c r="K53" s="14">
        <v>0</v>
      </c>
      <c r="L53" s="14">
        <v>0</v>
      </c>
    </row>
    <row r="54" spans="1:12" s="38" customFormat="1">
      <c r="A54" s="80"/>
      <c r="B54" s="80" t="s">
        <v>50</v>
      </c>
      <c r="C54" s="42"/>
      <c r="D54" s="14">
        <f t="shared" si="10"/>
        <v>0</v>
      </c>
      <c r="E54" s="14">
        <v>0</v>
      </c>
      <c r="F54" s="14">
        <v>0</v>
      </c>
      <c r="G54" s="14">
        <v>0</v>
      </c>
      <c r="H54" s="14">
        <v>0</v>
      </c>
      <c r="I54" s="14">
        <v>0</v>
      </c>
      <c r="J54" s="14">
        <v>0</v>
      </c>
      <c r="K54" s="14">
        <v>0</v>
      </c>
      <c r="L54" s="14">
        <v>0</v>
      </c>
    </row>
    <row r="55" spans="1:12" s="38" customFormat="1">
      <c r="A55" s="80"/>
      <c r="B55" s="80" t="s">
        <v>51</v>
      </c>
      <c r="C55" s="42"/>
      <c r="D55" s="14">
        <f t="shared" si="10"/>
        <v>9</v>
      </c>
      <c r="E55" s="14">
        <v>0</v>
      </c>
      <c r="F55" s="14">
        <v>0</v>
      </c>
      <c r="G55" s="14">
        <v>0</v>
      </c>
      <c r="H55" s="14">
        <v>0</v>
      </c>
      <c r="I55" s="14">
        <v>9</v>
      </c>
      <c r="J55" s="14">
        <v>0</v>
      </c>
      <c r="K55" s="14">
        <v>0</v>
      </c>
      <c r="L55" s="14">
        <v>0</v>
      </c>
    </row>
    <row r="56" spans="1:12" s="38" customFormat="1">
      <c r="A56" s="80"/>
      <c r="B56" s="80" t="s">
        <v>52</v>
      </c>
      <c r="C56" s="42"/>
      <c r="D56" s="14">
        <f t="shared" si="10"/>
        <v>0</v>
      </c>
      <c r="E56" s="14">
        <v>0</v>
      </c>
      <c r="F56" s="14">
        <v>0</v>
      </c>
      <c r="G56" s="14">
        <v>0</v>
      </c>
      <c r="H56" s="14">
        <v>0</v>
      </c>
      <c r="I56" s="14">
        <v>0</v>
      </c>
      <c r="J56" s="14">
        <v>0</v>
      </c>
      <c r="K56" s="14">
        <v>0</v>
      </c>
      <c r="L56" s="14">
        <v>0</v>
      </c>
    </row>
    <row r="57" spans="1:12" s="38" customFormat="1">
      <c r="A57" s="80"/>
      <c r="B57" s="80" t="s">
        <v>53</v>
      </c>
      <c r="C57" s="42"/>
      <c r="D57" s="14">
        <f t="shared" si="10"/>
        <v>1</v>
      </c>
      <c r="E57" s="14">
        <v>1</v>
      </c>
      <c r="F57" s="14">
        <v>0</v>
      </c>
      <c r="G57" s="14">
        <v>0</v>
      </c>
      <c r="H57" s="14">
        <v>0</v>
      </c>
      <c r="I57" s="14">
        <v>0</v>
      </c>
      <c r="J57" s="14">
        <v>0</v>
      </c>
      <c r="K57" s="14">
        <v>0</v>
      </c>
      <c r="L57" s="14">
        <v>0</v>
      </c>
    </row>
    <row r="58" spans="1:12" s="38" customFormat="1">
      <c r="A58" s="80"/>
      <c r="B58" s="80" t="s">
        <v>54</v>
      </c>
      <c r="C58" s="42"/>
      <c r="D58" s="14">
        <f t="shared" si="10"/>
        <v>1</v>
      </c>
      <c r="E58" s="14">
        <v>1</v>
      </c>
      <c r="F58" s="14">
        <v>0</v>
      </c>
      <c r="G58" s="14">
        <v>0</v>
      </c>
      <c r="H58" s="14">
        <v>0</v>
      </c>
      <c r="I58" s="14">
        <v>0</v>
      </c>
      <c r="J58" s="14">
        <v>0</v>
      </c>
      <c r="K58" s="14">
        <v>0</v>
      </c>
      <c r="L58" s="14">
        <v>0</v>
      </c>
    </row>
    <row r="59" spans="1:12" s="38" customFormat="1">
      <c r="A59" s="80"/>
      <c r="B59" s="80" t="s">
        <v>55</v>
      </c>
      <c r="C59" s="42"/>
      <c r="D59" s="14">
        <f t="shared" si="10"/>
        <v>0</v>
      </c>
      <c r="E59" s="14">
        <v>0</v>
      </c>
      <c r="F59" s="14">
        <v>0</v>
      </c>
      <c r="G59" s="14">
        <v>0</v>
      </c>
      <c r="H59" s="14">
        <v>0</v>
      </c>
      <c r="I59" s="14">
        <v>0</v>
      </c>
      <c r="J59" s="14">
        <v>0</v>
      </c>
      <c r="K59" s="14">
        <v>0</v>
      </c>
      <c r="L59" s="14">
        <v>0</v>
      </c>
    </row>
    <row r="60" spans="1:12" s="38" customFormat="1">
      <c r="A60" s="80"/>
      <c r="B60" s="80" t="s">
        <v>56</v>
      </c>
      <c r="C60" s="42"/>
      <c r="D60" s="14">
        <f t="shared" si="10"/>
        <v>12</v>
      </c>
      <c r="E60" s="14">
        <v>0</v>
      </c>
      <c r="F60" s="14">
        <v>0</v>
      </c>
      <c r="G60" s="14">
        <v>6</v>
      </c>
      <c r="H60" s="14">
        <v>6</v>
      </c>
      <c r="I60" s="14">
        <v>0</v>
      </c>
      <c r="J60" s="14">
        <v>0</v>
      </c>
      <c r="K60" s="14">
        <v>0</v>
      </c>
      <c r="L60" s="14">
        <v>0</v>
      </c>
    </row>
    <row r="61" spans="1:12" s="38" customFormat="1">
      <c r="A61" s="80"/>
      <c r="B61" s="80" t="s">
        <v>57</v>
      </c>
      <c r="C61" s="42"/>
      <c r="D61" s="14">
        <f t="shared" si="10"/>
        <v>4</v>
      </c>
      <c r="E61" s="14">
        <v>1</v>
      </c>
      <c r="F61" s="14">
        <v>0</v>
      </c>
      <c r="G61" s="14">
        <v>0</v>
      </c>
      <c r="H61" s="14">
        <v>3</v>
      </c>
      <c r="I61" s="14">
        <v>0</v>
      </c>
      <c r="J61" s="14">
        <v>0</v>
      </c>
      <c r="K61" s="14">
        <v>0</v>
      </c>
      <c r="L61" s="14">
        <v>0</v>
      </c>
    </row>
    <row r="62" spans="1:12" s="38" customFormat="1">
      <c r="A62" s="214" t="s">
        <v>58</v>
      </c>
      <c r="B62" s="214"/>
      <c r="C62" s="42"/>
      <c r="D62" s="14"/>
      <c r="E62" s="14"/>
      <c r="F62" s="14"/>
      <c r="G62" s="14"/>
      <c r="H62" s="14"/>
      <c r="I62" s="14"/>
      <c r="J62" s="14"/>
      <c r="K62" s="14"/>
      <c r="L62" s="14"/>
    </row>
    <row r="63" spans="1:12" s="38" customFormat="1">
      <c r="A63" s="214" t="s">
        <v>5</v>
      </c>
      <c r="B63" s="214"/>
      <c r="C63" s="42"/>
      <c r="D63" s="6">
        <f t="shared" ref="D63:D72" si="12">SUM(E63:L63)</f>
        <v>43</v>
      </c>
      <c r="E63" s="6">
        <f t="shared" ref="E63:L63" si="13">SUM(E64:E72)</f>
        <v>8</v>
      </c>
      <c r="F63" s="6">
        <f t="shared" si="13"/>
        <v>0</v>
      </c>
      <c r="G63" s="6">
        <f t="shared" si="13"/>
        <v>1</v>
      </c>
      <c r="H63" s="6">
        <f t="shared" si="13"/>
        <v>18</v>
      </c>
      <c r="I63" s="6">
        <f t="shared" si="13"/>
        <v>16</v>
      </c>
      <c r="J63" s="6">
        <f t="shared" si="13"/>
        <v>0</v>
      </c>
      <c r="K63" s="6">
        <f t="shared" si="13"/>
        <v>0</v>
      </c>
      <c r="L63" s="6">
        <f t="shared" si="13"/>
        <v>0</v>
      </c>
    </row>
    <row r="64" spans="1:12" s="38" customFormat="1">
      <c r="A64" s="80"/>
      <c r="B64" s="80" t="s">
        <v>59</v>
      </c>
      <c r="C64" s="42"/>
      <c r="D64" s="14">
        <f t="shared" si="12"/>
        <v>1</v>
      </c>
      <c r="E64" s="14">
        <v>1</v>
      </c>
      <c r="F64" s="14">
        <v>0</v>
      </c>
      <c r="G64" s="14">
        <v>0</v>
      </c>
      <c r="H64" s="14">
        <v>0</v>
      </c>
      <c r="I64" s="14">
        <v>0</v>
      </c>
      <c r="J64" s="14">
        <v>0</v>
      </c>
      <c r="K64" s="14">
        <v>0</v>
      </c>
      <c r="L64" s="14">
        <v>0</v>
      </c>
    </row>
    <row r="65" spans="1:12" s="38" customFormat="1">
      <c r="A65" s="80"/>
      <c r="B65" s="80" t="s">
        <v>60</v>
      </c>
      <c r="C65" s="42"/>
      <c r="D65" s="14">
        <f t="shared" si="12"/>
        <v>3</v>
      </c>
      <c r="E65" s="14">
        <v>1</v>
      </c>
      <c r="F65" s="14">
        <v>0</v>
      </c>
      <c r="G65" s="14">
        <v>0</v>
      </c>
      <c r="H65" s="14">
        <v>1</v>
      </c>
      <c r="I65" s="14">
        <v>1</v>
      </c>
      <c r="J65" s="14">
        <v>0</v>
      </c>
      <c r="K65" s="14">
        <v>0</v>
      </c>
      <c r="L65" s="14">
        <v>0</v>
      </c>
    </row>
    <row r="66" spans="1:12" s="38" customFormat="1">
      <c r="A66" s="80"/>
      <c r="B66" s="80" t="s">
        <v>61</v>
      </c>
      <c r="C66" s="42"/>
      <c r="D66" s="14">
        <f t="shared" si="12"/>
        <v>1</v>
      </c>
      <c r="E66" s="14">
        <v>1</v>
      </c>
      <c r="F66" s="14">
        <v>0</v>
      </c>
      <c r="G66" s="14">
        <v>0</v>
      </c>
      <c r="H66" s="14">
        <v>0</v>
      </c>
      <c r="I66" s="14">
        <v>0</v>
      </c>
      <c r="J66" s="14">
        <v>0</v>
      </c>
      <c r="K66" s="14">
        <v>0</v>
      </c>
      <c r="L66" s="14">
        <v>0</v>
      </c>
    </row>
    <row r="67" spans="1:12" s="38" customFormat="1">
      <c r="A67" s="80"/>
      <c r="B67" s="80" t="s">
        <v>62</v>
      </c>
      <c r="C67" s="42"/>
      <c r="D67" s="14">
        <f t="shared" si="12"/>
        <v>1</v>
      </c>
      <c r="E67" s="14">
        <v>1</v>
      </c>
      <c r="F67" s="14">
        <v>0</v>
      </c>
      <c r="G67" s="14">
        <v>0</v>
      </c>
      <c r="H67" s="14">
        <v>0</v>
      </c>
      <c r="I67" s="14">
        <v>0</v>
      </c>
      <c r="J67" s="14">
        <v>0</v>
      </c>
      <c r="K67" s="14">
        <v>0</v>
      </c>
      <c r="L67" s="14">
        <v>0</v>
      </c>
    </row>
    <row r="68" spans="1:12" s="38" customFormat="1">
      <c r="A68" s="80"/>
      <c r="B68" s="80" t="s">
        <v>63</v>
      </c>
      <c r="C68" s="42"/>
      <c r="D68" s="14">
        <f t="shared" si="12"/>
        <v>6</v>
      </c>
      <c r="E68" s="14">
        <v>1</v>
      </c>
      <c r="F68" s="14">
        <v>0</v>
      </c>
      <c r="G68" s="14">
        <v>0</v>
      </c>
      <c r="H68" s="14">
        <v>5</v>
      </c>
      <c r="I68" s="14">
        <v>0</v>
      </c>
      <c r="J68" s="14">
        <v>0</v>
      </c>
      <c r="K68" s="14">
        <v>0</v>
      </c>
      <c r="L68" s="14">
        <v>0</v>
      </c>
    </row>
    <row r="69" spans="1:12" s="38" customFormat="1">
      <c r="A69" s="80"/>
      <c r="B69" s="80" t="s">
        <v>64</v>
      </c>
      <c r="C69" s="42"/>
      <c r="D69" s="14">
        <f t="shared" si="12"/>
        <v>13</v>
      </c>
      <c r="E69" s="14">
        <v>1</v>
      </c>
      <c r="F69" s="14">
        <v>0</v>
      </c>
      <c r="G69" s="14">
        <v>0</v>
      </c>
      <c r="H69" s="14">
        <v>2</v>
      </c>
      <c r="I69" s="14">
        <v>10</v>
      </c>
      <c r="J69" s="14">
        <v>0</v>
      </c>
      <c r="K69" s="14">
        <v>0</v>
      </c>
      <c r="L69" s="14">
        <v>0</v>
      </c>
    </row>
    <row r="70" spans="1:12" s="38" customFormat="1">
      <c r="A70" s="80"/>
      <c r="B70" s="80" t="s">
        <v>65</v>
      </c>
      <c r="C70" s="42"/>
      <c r="D70" s="14">
        <f t="shared" si="12"/>
        <v>14</v>
      </c>
      <c r="E70" s="14">
        <v>1</v>
      </c>
      <c r="F70" s="14">
        <v>0</v>
      </c>
      <c r="G70" s="14">
        <v>1</v>
      </c>
      <c r="H70" s="14">
        <v>10</v>
      </c>
      <c r="I70" s="14">
        <v>2</v>
      </c>
      <c r="J70" s="14">
        <v>0</v>
      </c>
      <c r="K70" s="14">
        <v>0</v>
      </c>
      <c r="L70" s="14">
        <v>0</v>
      </c>
    </row>
    <row r="71" spans="1:12" s="38" customFormat="1">
      <c r="A71" s="80"/>
      <c r="B71" s="80" t="s">
        <v>66</v>
      </c>
      <c r="C71" s="42"/>
      <c r="D71" s="14">
        <f t="shared" si="12"/>
        <v>1</v>
      </c>
      <c r="E71" s="14">
        <v>1</v>
      </c>
      <c r="F71" s="14">
        <v>0</v>
      </c>
      <c r="G71" s="14">
        <v>0</v>
      </c>
      <c r="H71" s="14">
        <v>0</v>
      </c>
      <c r="I71" s="14">
        <v>0</v>
      </c>
      <c r="J71" s="14">
        <v>0</v>
      </c>
      <c r="K71" s="14">
        <v>0</v>
      </c>
      <c r="L71" s="14">
        <v>0</v>
      </c>
    </row>
    <row r="72" spans="1:12" s="38" customFormat="1">
      <c r="A72" s="80"/>
      <c r="B72" s="80" t="s">
        <v>67</v>
      </c>
      <c r="C72" s="42"/>
      <c r="D72" s="14">
        <f t="shared" si="12"/>
        <v>3</v>
      </c>
      <c r="E72" s="14">
        <v>0</v>
      </c>
      <c r="F72" s="14">
        <v>0</v>
      </c>
      <c r="G72" s="14">
        <v>0</v>
      </c>
      <c r="H72" s="14">
        <v>0</v>
      </c>
      <c r="I72" s="14">
        <v>3</v>
      </c>
      <c r="J72" s="14">
        <v>0</v>
      </c>
      <c r="K72" s="14">
        <v>0</v>
      </c>
      <c r="L72" s="14">
        <v>0</v>
      </c>
    </row>
    <row r="73" spans="1:12" s="38" customFormat="1">
      <c r="A73" s="214" t="s">
        <v>68</v>
      </c>
      <c r="B73" s="214"/>
      <c r="C73" s="42"/>
      <c r="D73" s="14"/>
      <c r="E73" s="14"/>
      <c r="F73" s="14"/>
      <c r="G73" s="14"/>
      <c r="H73" s="14"/>
      <c r="I73" s="14"/>
      <c r="J73" s="14"/>
      <c r="K73" s="14"/>
      <c r="L73" s="14"/>
    </row>
    <row r="74" spans="1:12" s="38" customFormat="1">
      <c r="A74" s="214" t="s">
        <v>5</v>
      </c>
      <c r="B74" s="214"/>
      <c r="C74" s="42"/>
      <c r="D74" s="6">
        <f t="shared" ref="D74:D96" si="14">SUM(E74:L74)</f>
        <v>213</v>
      </c>
      <c r="E74" s="6">
        <f t="shared" ref="E74:L74" si="15">SUM(E75:E96)</f>
        <v>32</v>
      </c>
      <c r="F74" s="6">
        <f t="shared" si="15"/>
        <v>18</v>
      </c>
      <c r="G74" s="6">
        <f t="shared" si="15"/>
        <v>20</v>
      </c>
      <c r="H74" s="6">
        <f t="shared" si="15"/>
        <v>107</v>
      </c>
      <c r="I74" s="6">
        <f t="shared" si="15"/>
        <v>34</v>
      </c>
      <c r="J74" s="6">
        <f t="shared" si="15"/>
        <v>2</v>
      </c>
      <c r="K74" s="6">
        <f t="shared" si="15"/>
        <v>0</v>
      </c>
      <c r="L74" s="6">
        <f t="shared" si="15"/>
        <v>0</v>
      </c>
    </row>
    <row r="75" spans="1:12" s="38" customFormat="1">
      <c r="A75" s="80"/>
      <c r="B75" s="80" t="s">
        <v>69</v>
      </c>
      <c r="C75" s="42"/>
      <c r="D75" s="14">
        <f t="shared" si="14"/>
        <v>2</v>
      </c>
      <c r="E75" s="14">
        <v>1</v>
      </c>
      <c r="F75" s="14">
        <v>1</v>
      </c>
      <c r="G75" s="14">
        <v>0</v>
      </c>
      <c r="H75" s="14">
        <v>0</v>
      </c>
      <c r="I75" s="14">
        <v>0</v>
      </c>
      <c r="J75" s="14">
        <v>0</v>
      </c>
      <c r="K75" s="14">
        <v>0</v>
      </c>
      <c r="L75" s="14">
        <v>0</v>
      </c>
    </row>
    <row r="76" spans="1:12" s="38" customFormat="1">
      <c r="A76" s="80"/>
      <c r="B76" s="80" t="s">
        <v>70</v>
      </c>
      <c r="C76" s="42"/>
      <c r="D76" s="14">
        <f t="shared" si="14"/>
        <v>2</v>
      </c>
      <c r="E76" s="14">
        <v>0</v>
      </c>
      <c r="F76" s="14">
        <v>0</v>
      </c>
      <c r="G76" s="14">
        <v>0</v>
      </c>
      <c r="H76" s="14">
        <v>1</v>
      </c>
      <c r="I76" s="14">
        <v>0</v>
      </c>
      <c r="J76" s="14">
        <v>1</v>
      </c>
      <c r="K76" s="14">
        <v>0</v>
      </c>
      <c r="L76" s="14">
        <v>0</v>
      </c>
    </row>
    <row r="77" spans="1:12" s="38" customFormat="1">
      <c r="A77" s="80"/>
      <c r="B77" s="80" t="s">
        <v>71</v>
      </c>
      <c r="C77" s="42"/>
      <c r="D77" s="14">
        <f t="shared" si="14"/>
        <v>2</v>
      </c>
      <c r="E77" s="14">
        <v>1</v>
      </c>
      <c r="F77" s="14">
        <v>0</v>
      </c>
      <c r="G77" s="14">
        <v>0</v>
      </c>
      <c r="H77" s="14">
        <v>1</v>
      </c>
      <c r="I77" s="14">
        <v>0</v>
      </c>
      <c r="J77" s="14">
        <v>0</v>
      </c>
      <c r="K77" s="14">
        <v>0</v>
      </c>
      <c r="L77" s="14">
        <v>0</v>
      </c>
    </row>
    <row r="78" spans="1:12" s="38" customFormat="1">
      <c r="A78" s="80"/>
      <c r="B78" s="80" t="s">
        <v>72</v>
      </c>
      <c r="C78" s="42"/>
      <c r="D78" s="14">
        <f t="shared" si="14"/>
        <v>17</v>
      </c>
      <c r="E78" s="14">
        <v>0</v>
      </c>
      <c r="F78" s="14">
        <v>3</v>
      </c>
      <c r="G78" s="14">
        <v>0</v>
      </c>
      <c r="H78" s="14">
        <v>14</v>
      </c>
      <c r="I78" s="14">
        <v>0</v>
      </c>
      <c r="J78" s="14">
        <v>0</v>
      </c>
      <c r="K78" s="14">
        <v>0</v>
      </c>
      <c r="L78" s="14">
        <v>0</v>
      </c>
    </row>
    <row r="79" spans="1:12" s="38" customFormat="1">
      <c r="A79" s="80"/>
      <c r="B79" s="80" t="s">
        <v>73</v>
      </c>
      <c r="C79" s="42"/>
      <c r="D79" s="14">
        <f t="shared" si="14"/>
        <v>29</v>
      </c>
      <c r="E79" s="14">
        <v>1</v>
      </c>
      <c r="F79" s="14">
        <v>1</v>
      </c>
      <c r="G79" s="14">
        <v>0</v>
      </c>
      <c r="H79" s="14">
        <v>10</v>
      </c>
      <c r="I79" s="14">
        <v>17</v>
      </c>
      <c r="J79" s="14">
        <v>0</v>
      </c>
      <c r="K79" s="14">
        <v>0</v>
      </c>
      <c r="L79" s="14">
        <v>0</v>
      </c>
    </row>
    <row r="80" spans="1:12" s="38" customFormat="1">
      <c r="A80" s="80"/>
      <c r="B80" s="80" t="s">
        <v>74</v>
      </c>
      <c r="C80" s="42"/>
      <c r="D80" s="14">
        <f t="shared" si="14"/>
        <v>3</v>
      </c>
      <c r="E80" s="14">
        <v>2</v>
      </c>
      <c r="F80" s="14">
        <v>0</v>
      </c>
      <c r="G80" s="14">
        <v>0</v>
      </c>
      <c r="H80" s="14">
        <v>0</v>
      </c>
      <c r="I80" s="14">
        <v>1</v>
      </c>
      <c r="J80" s="14">
        <v>0</v>
      </c>
      <c r="K80" s="14">
        <v>0</v>
      </c>
      <c r="L80" s="14">
        <v>0</v>
      </c>
    </row>
    <row r="81" spans="1:12" s="38" customFormat="1">
      <c r="A81" s="80"/>
      <c r="B81" s="80" t="s">
        <v>75</v>
      </c>
      <c r="C81" s="42"/>
      <c r="D81" s="14">
        <f t="shared" si="14"/>
        <v>1</v>
      </c>
      <c r="E81" s="14">
        <v>1</v>
      </c>
      <c r="F81" s="14">
        <v>0</v>
      </c>
      <c r="G81" s="14">
        <v>0</v>
      </c>
      <c r="H81" s="14">
        <v>0</v>
      </c>
      <c r="I81" s="14">
        <v>0</v>
      </c>
      <c r="J81" s="14">
        <v>0</v>
      </c>
      <c r="K81" s="14">
        <v>0</v>
      </c>
      <c r="L81" s="14">
        <v>0</v>
      </c>
    </row>
    <row r="82" spans="1:12" s="38" customFormat="1">
      <c r="A82" s="80"/>
      <c r="B82" s="80" t="s">
        <v>76</v>
      </c>
      <c r="C82" s="42"/>
      <c r="D82" s="14">
        <f t="shared" si="14"/>
        <v>11</v>
      </c>
      <c r="E82" s="14">
        <v>0</v>
      </c>
      <c r="F82" s="14">
        <v>0</v>
      </c>
      <c r="G82" s="14">
        <v>0</v>
      </c>
      <c r="H82" s="14">
        <v>7</v>
      </c>
      <c r="I82" s="14">
        <v>4</v>
      </c>
      <c r="J82" s="14">
        <v>0</v>
      </c>
      <c r="K82" s="14">
        <v>0</v>
      </c>
      <c r="L82" s="14">
        <v>0</v>
      </c>
    </row>
    <row r="83" spans="1:12" s="38" customFormat="1">
      <c r="A83" s="80"/>
      <c r="B83" s="80" t="s">
        <v>77</v>
      </c>
      <c r="C83" s="42"/>
      <c r="D83" s="14">
        <f t="shared" si="14"/>
        <v>0</v>
      </c>
      <c r="E83" s="14">
        <v>0</v>
      </c>
      <c r="F83" s="14">
        <v>0</v>
      </c>
      <c r="G83" s="14">
        <v>0</v>
      </c>
      <c r="H83" s="14">
        <v>0</v>
      </c>
      <c r="I83" s="14">
        <v>0</v>
      </c>
      <c r="J83" s="14">
        <v>0</v>
      </c>
      <c r="K83" s="14">
        <v>0</v>
      </c>
      <c r="L83" s="14">
        <v>0</v>
      </c>
    </row>
    <row r="84" spans="1:12" s="38" customFormat="1">
      <c r="A84" s="80"/>
      <c r="B84" s="80" t="s">
        <v>78</v>
      </c>
      <c r="C84" s="42"/>
      <c r="D84" s="14">
        <f t="shared" si="14"/>
        <v>11</v>
      </c>
      <c r="E84" s="14">
        <v>1</v>
      </c>
      <c r="F84" s="14">
        <v>0</v>
      </c>
      <c r="G84" s="14">
        <v>0</v>
      </c>
      <c r="H84" s="14">
        <v>5</v>
      </c>
      <c r="I84" s="14">
        <v>5</v>
      </c>
      <c r="J84" s="14">
        <v>0</v>
      </c>
      <c r="K84" s="14">
        <v>0</v>
      </c>
      <c r="L84" s="14">
        <v>0</v>
      </c>
    </row>
    <row r="85" spans="1:12" s="38" customFormat="1">
      <c r="A85" s="80"/>
      <c r="B85" s="80" t="s">
        <v>79</v>
      </c>
      <c r="C85" s="42"/>
      <c r="D85" s="14">
        <f t="shared" si="14"/>
        <v>6</v>
      </c>
      <c r="E85" s="14">
        <v>1</v>
      </c>
      <c r="F85" s="14">
        <v>1</v>
      </c>
      <c r="G85" s="14">
        <v>0</v>
      </c>
      <c r="H85" s="14">
        <v>4</v>
      </c>
      <c r="I85" s="14">
        <v>0</v>
      </c>
      <c r="J85" s="14">
        <v>0</v>
      </c>
      <c r="K85" s="14">
        <v>0</v>
      </c>
      <c r="L85" s="14">
        <v>0</v>
      </c>
    </row>
    <row r="86" spans="1:12" s="38" customFormat="1">
      <c r="A86" s="80"/>
      <c r="B86" s="80" t="s">
        <v>80</v>
      </c>
      <c r="C86" s="42"/>
      <c r="D86" s="14">
        <f t="shared" si="14"/>
        <v>54</v>
      </c>
      <c r="E86" s="14">
        <v>14</v>
      </c>
      <c r="F86" s="14">
        <v>4</v>
      </c>
      <c r="G86" s="14">
        <v>18</v>
      </c>
      <c r="H86" s="14">
        <v>18</v>
      </c>
      <c r="I86" s="14">
        <v>0</v>
      </c>
      <c r="J86" s="14">
        <v>0</v>
      </c>
      <c r="K86" s="14">
        <v>0</v>
      </c>
      <c r="L86" s="14">
        <v>0</v>
      </c>
    </row>
    <row r="87" spans="1:12" s="38" customFormat="1">
      <c r="A87" s="80"/>
      <c r="B87" s="80" t="s">
        <v>81</v>
      </c>
      <c r="C87" s="42"/>
      <c r="D87" s="14">
        <f t="shared" si="14"/>
        <v>9</v>
      </c>
      <c r="E87" s="14">
        <v>2</v>
      </c>
      <c r="F87" s="14">
        <v>0</v>
      </c>
      <c r="G87" s="14">
        <v>0</v>
      </c>
      <c r="H87" s="14">
        <v>5</v>
      </c>
      <c r="I87" s="14">
        <v>2</v>
      </c>
      <c r="J87" s="14">
        <v>0</v>
      </c>
      <c r="K87" s="14">
        <v>0</v>
      </c>
      <c r="L87" s="14">
        <v>0</v>
      </c>
    </row>
    <row r="88" spans="1:12" s="38" customFormat="1">
      <c r="A88" s="80"/>
      <c r="B88" s="80" t="s">
        <v>82</v>
      </c>
      <c r="C88" s="42"/>
      <c r="D88" s="14">
        <f t="shared" si="14"/>
        <v>3</v>
      </c>
      <c r="E88" s="14">
        <v>0</v>
      </c>
      <c r="F88" s="14">
        <v>0</v>
      </c>
      <c r="G88" s="14">
        <v>0</v>
      </c>
      <c r="H88" s="14">
        <v>2</v>
      </c>
      <c r="I88" s="14">
        <v>1</v>
      </c>
      <c r="J88" s="14">
        <v>0</v>
      </c>
      <c r="K88" s="14">
        <v>0</v>
      </c>
      <c r="L88" s="14">
        <v>0</v>
      </c>
    </row>
    <row r="89" spans="1:12" s="38" customFormat="1">
      <c r="A89" s="80"/>
      <c r="B89" s="80" t="s">
        <v>83</v>
      </c>
      <c r="C89" s="42"/>
      <c r="D89" s="14">
        <f t="shared" si="14"/>
        <v>31</v>
      </c>
      <c r="E89" s="14">
        <v>2</v>
      </c>
      <c r="F89" s="14">
        <v>1</v>
      </c>
      <c r="G89" s="14">
        <v>1</v>
      </c>
      <c r="H89" s="14">
        <v>27</v>
      </c>
      <c r="I89" s="14">
        <v>0</v>
      </c>
      <c r="J89" s="14">
        <v>0</v>
      </c>
      <c r="K89" s="14">
        <v>0</v>
      </c>
      <c r="L89" s="14">
        <v>0</v>
      </c>
    </row>
    <row r="90" spans="1:12" s="38" customFormat="1">
      <c r="A90" s="80"/>
      <c r="B90" s="80" t="s">
        <v>84</v>
      </c>
      <c r="C90" s="42"/>
      <c r="D90" s="14">
        <f t="shared" si="14"/>
        <v>3</v>
      </c>
      <c r="E90" s="14">
        <v>0</v>
      </c>
      <c r="F90" s="14">
        <v>0</v>
      </c>
      <c r="G90" s="14">
        <v>0</v>
      </c>
      <c r="H90" s="14">
        <v>1</v>
      </c>
      <c r="I90" s="14">
        <v>2</v>
      </c>
      <c r="J90" s="14">
        <v>0</v>
      </c>
      <c r="K90" s="14">
        <v>0</v>
      </c>
      <c r="L90" s="14">
        <v>0</v>
      </c>
    </row>
    <row r="91" spans="1:12" s="38" customFormat="1">
      <c r="A91" s="80"/>
      <c r="B91" s="80" t="s">
        <v>85</v>
      </c>
      <c r="C91" s="42"/>
      <c r="D91" s="14">
        <f t="shared" si="14"/>
        <v>5</v>
      </c>
      <c r="E91" s="14">
        <v>1</v>
      </c>
      <c r="F91" s="14">
        <v>1</v>
      </c>
      <c r="G91" s="14">
        <v>1</v>
      </c>
      <c r="H91" s="14">
        <v>1</v>
      </c>
      <c r="I91" s="14">
        <v>1</v>
      </c>
      <c r="J91" s="14">
        <v>0</v>
      </c>
      <c r="K91" s="14">
        <v>0</v>
      </c>
      <c r="L91" s="14">
        <v>0</v>
      </c>
    </row>
    <row r="92" spans="1:12" s="38" customFormat="1">
      <c r="A92" s="80"/>
      <c r="B92" s="80" t="s">
        <v>86</v>
      </c>
      <c r="C92" s="42"/>
      <c r="D92" s="14">
        <f t="shared" si="14"/>
        <v>0</v>
      </c>
      <c r="E92" s="14">
        <v>0</v>
      </c>
      <c r="F92" s="14">
        <v>0</v>
      </c>
      <c r="G92" s="14">
        <v>0</v>
      </c>
      <c r="H92" s="14">
        <v>0</v>
      </c>
      <c r="I92" s="14">
        <v>0</v>
      </c>
      <c r="J92" s="14">
        <v>0</v>
      </c>
      <c r="K92" s="14">
        <v>0</v>
      </c>
      <c r="L92" s="14">
        <v>0</v>
      </c>
    </row>
    <row r="93" spans="1:12" s="38" customFormat="1">
      <c r="A93" s="80"/>
      <c r="B93" s="80" t="s">
        <v>87</v>
      </c>
      <c r="C93" s="42"/>
      <c r="D93" s="14">
        <f t="shared" si="14"/>
        <v>3</v>
      </c>
      <c r="E93" s="14">
        <v>2</v>
      </c>
      <c r="F93" s="14">
        <v>0</v>
      </c>
      <c r="G93" s="14">
        <v>0</v>
      </c>
      <c r="H93" s="14">
        <v>1</v>
      </c>
      <c r="I93" s="14">
        <v>0</v>
      </c>
      <c r="J93" s="14">
        <v>0</v>
      </c>
      <c r="K93" s="14">
        <v>0</v>
      </c>
      <c r="L93" s="14">
        <v>0</v>
      </c>
    </row>
    <row r="94" spans="1:12" s="38" customFormat="1">
      <c r="A94" s="80"/>
      <c r="B94" s="80" t="s">
        <v>88</v>
      </c>
      <c r="C94" s="42"/>
      <c r="D94" s="14">
        <f t="shared" si="14"/>
        <v>2</v>
      </c>
      <c r="E94" s="14">
        <v>1</v>
      </c>
      <c r="F94" s="14">
        <v>0</v>
      </c>
      <c r="G94" s="14">
        <v>0</v>
      </c>
      <c r="H94" s="14">
        <v>1</v>
      </c>
      <c r="I94" s="14">
        <v>0</v>
      </c>
      <c r="J94" s="14">
        <v>0</v>
      </c>
      <c r="K94" s="14">
        <v>0</v>
      </c>
      <c r="L94" s="14">
        <v>0</v>
      </c>
    </row>
    <row r="95" spans="1:12" s="38" customFormat="1">
      <c r="A95" s="80"/>
      <c r="B95" s="80" t="s">
        <v>89</v>
      </c>
      <c r="C95" s="42"/>
      <c r="D95" s="14">
        <f t="shared" si="14"/>
        <v>4</v>
      </c>
      <c r="E95" s="14">
        <v>1</v>
      </c>
      <c r="F95" s="14">
        <v>0</v>
      </c>
      <c r="G95" s="14">
        <v>0</v>
      </c>
      <c r="H95" s="14">
        <v>1</v>
      </c>
      <c r="I95" s="14">
        <v>1</v>
      </c>
      <c r="J95" s="14">
        <v>1</v>
      </c>
      <c r="K95" s="14">
        <v>0</v>
      </c>
      <c r="L95" s="14">
        <v>0</v>
      </c>
    </row>
    <row r="96" spans="1:12" s="38" customFormat="1">
      <c r="A96" s="80"/>
      <c r="B96" s="80" t="s">
        <v>90</v>
      </c>
      <c r="C96" s="42"/>
      <c r="D96" s="14">
        <f t="shared" si="14"/>
        <v>15</v>
      </c>
      <c r="E96" s="14">
        <v>1</v>
      </c>
      <c r="F96" s="14">
        <v>6</v>
      </c>
      <c r="G96" s="14">
        <v>0</v>
      </c>
      <c r="H96" s="14">
        <v>8</v>
      </c>
      <c r="I96" s="14">
        <v>0</v>
      </c>
      <c r="J96" s="14">
        <v>0</v>
      </c>
      <c r="K96" s="14">
        <v>0</v>
      </c>
      <c r="L96" s="14">
        <v>0</v>
      </c>
    </row>
    <row r="97" spans="1:12" s="38" customFormat="1">
      <c r="A97" s="214" t="s">
        <v>91</v>
      </c>
      <c r="B97" s="214"/>
      <c r="C97" s="42"/>
      <c r="D97" s="14"/>
      <c r="E97" s="14"/>
      <c r="F97" s="14"/>
      <c r="G97" s="14"/>
      <c r="H97" s="14"/>
      <c r="I97" s="14"/>
      <c r="J97" s="14"/>
      <c r="K97" s="14"/>
      <c r="L97" s="14"/>
    </row>
    <row r="98" spans="1:12" s="38" customFormat="1">
      <c r="A98" s="214" t="s">
        <v>5</v>
      </c>
      <c r="B98" s="214"/>
      <c r="C98" s="42"/>
      <c r="D98" s="6">
        <f>SUM(E98:L98)</f>
        <v>12</v>
      </c>
      <c r="E98" s="6">
        <f t="shared" ref="E98:L98" si="16">SUM(E99:E102)</f>
        <v>2</v>
      </c>
      <c r="F98" s="6">
        <f t="shared" si="16"/>
        <v>0</v>
      </c>
      <c r="G98" s="6">
        <f t="shared" si="16"/>
        <v>1</v>
      </c>
      <c r="H98" s="6">
        <f t="shared" si="16"/>
        <v>1</v>
      </c>
      <c r="I98" s="6">
        <f t="shared" si="16"/>
        <v>7</v>
      </c>
      <c r="J98" s="6">
        <f t="shared" si="16"/>
        <v>0</v>
      </c>
      <c r="K98" s="6">
        <f t="shared" si="16"/>
        <v>1</v>
      </c>
      <c r="L98" s="6">
        <f t="shared" si="16"/>
        <v>0</v>
      </c>
    </row>
    <row r="99" spans="1:12" s="38" customFormat="1">
      <c r="A99" s="80"/>
      <c r="B99" s="80" t="s">
        <v>92</v>
      </c>
      <c r="C99" s="42"/>
      <c r="D99" s="14">
        <f>SUM(E99:L99)</f>
        <v>0</v>
      </c>
      <c r="E99" s="14">
        <v>0</v>
      </c>
      <c r="F99" s="14">
        <v>0</v>
      </c>
      <c r="G99" s="14">
        <v>0</v>
      </c>
      <c r="H99" s="14">
        <v>0</v>
      </c>
      <c r="I99" s="14">
        <v>0</v>
      </c>
      <c r="J99" s="14">
        <v>0</v>
      </c>
      <c r="K99" s="14">
        <v>0</v>
      </c>
      <c r="L99" s="14">
        <v>0</v>
      </c>
    </row>
    <row r="100" spans="1:12" s="38" customFormat="1">
      <c r="A100" s="80"/>
      <c r="B100" s="80" t="s">
        <v>93</v>
      </c>
      <c r="C100" s="42"/>
      <c r="D100" s="14">
        <f>SUM(E100:L100)</f>
        <v>1</v>
      </c>
      <c r="E100" s="14">
        <v>0</v>
      </c>
      <c r="F100" s="14">
        <v>0</v>
      </c>
      <c r="G100" s="14">
        <v>0</v>
      </c>
      <c r="H100" s="14">
        <v>1</v>
      </c>
      <c r="I100" s="14">
        <v>0</v>
      </c>
      <c r="J100" s="14">
        <v>0</v>
      </c>
      <c r="K100" s="14">
        <v>0</v>
      </c>
      <c r="L100" s="14">
        <v>0</v>
      </c>
    </row>
    <row r="101" spans="1:12" s="38" customFormat="1">
      <c r="A101" s="80"/>
      <c r="B101" s="80" t="s">
        <v>94</v>
      </c>
      <c r="C101" s="42"/>
      <c r="D101" s="14">
        <f>SUM(E101:L101)</f>
        <v>10</v>
      </c>
      <c r="E101" s="14">
        <v>1</v>
      </c>
      <c r="F101" s="14">
        <v>0</v>
      </c>
      <c r="G101" s="14">
        <v>1</v>
      </c>
      <c r="H101" s="14">
        <v>0</v>
      </c>
      <c r="I101" s="14">
        <v>7</v>
      </c>
      <c r="J101" s="14">
        <v>0</v>
      </c>
      <c r="K101" s="14">
        <v>1</v>
      </c>
      <c r="L101" s="14">
        <v>0</v>
      </c>
    </row>
    <row r="102" spans="1:12" s="38" customFormat="1">
      <c r="A102" s="80"/>
      <c r="B102" s="80" t="s">
        <v>95</v>
      </c>
      <c r="C102" s="42"/>
      <c r="D102" s="14">
        <f>SUM(E102:L102)</f>
        <v>1</v>
      </c>
      <c r="E102" s="14">
        <v>1</v>
      </c>
      <c r="F102" s="14">
        <v>0</v>
      </c>
      <c r="G102" s="14">
        <v>0</v>
      </c>
      <c r="H102" s="14">
        <v>0</v>
      </c>
      <c r="I102" s="14">
        <v>0</v>
      </c>
      <c r="J102" s="14">
        <v>0</v>
      </c>
      <c r="K102" s="14">
        <v>0</v>
      </c>
      <c r="L102" s="14">
        <v>0</v>
      </c>
    </row>
    <row r="103" spans="1:12" s="38" customFormat="1">
      <c r="A103" s="214" t="s">
        <v>96</v>
      </c>
      <c r="B103" s="214"/>
      <c r="C103" s="42"/>
      <c r="D103" s="14"/>
      <c r="E103" s="14"/>
      <c r="F103" s="14"/>
      <c r="G103" s="14"/>
      <c r="H103" s="14"/>
      <c r="I103" s="14"/>
      <c r="J103" s="14"/>
      <c r="K103" s="14"/>
      <c r="L103" s="14"/>
    </row>
    <row r="104" spans="1:12" s="38" customFormat="1">
      <c r="A104" s="214" t="s">
        <v>5</v>
      </c>
      <c r="B104" s="214"/>
      <c r="C104" s="42"/>
      <c r="D104" s="6">
        <f t="shared" ref="D104:D119" si="17">SUM(E104:L104)</f>
        <v>91</v>
      </c>
      <c r="E104" s="6">
        <f t="shared" ref="E104:L104" si="18">SUM(E105:E119)</f>
        <v>14</v>
      </c>
      <c r="F104" s="6">
        <f t="shared" si="18"/>
        <v>5</v>
      </c>
      <c r="G104" s="6">
        <f t="shared" si="18"/>
        <v>0</v>
      </c>
      <c r="H104" s="6">
        <f t="shared" si="18"/>
        <v>9</v>
      </c>
      <c r="I104" s="6">
        <f t="shared" si="18"/>
        <v>63</v>
      </c>
      <c r="J104" s="6">
        <f t="shared" si="18"/>
        <v>0</v>
      </c>
      <c r="K104" s="6">
        <f t="shared" si="18"/>
        <v>0</v>
      </c>
      <c r="L104" s="6">
        <f t="shared" si="18"/>
        <v>0</v>
      </c>
    </row>
    <row r="105" spans="1:12" s="38" customFormat="1">
      <c r="A105" s="80"/>
      <c r="B105" s="80" t="s">
        <v>97</v>
      </c>
      <c r="C105" s="42"/>
      <c r="D105" s="14">
        <f t="shared" si="17"/>
        <v>4</v>
      </c>
      <c r="E105" s="14">
        <v>1</v>
      </c>
      <c r="F105" s="14">
        <v>0</v>
      </c>
      <c r="G105" s="14">
        <v>0</v>
      </c>
      <c r="H105" s="14">
        <v>0</v>
      </c>
      <c r="I105" s="14">
        <v>3</v>
      </c>
      <c r="J105" s="14">
        <v>0</v>
      </c>
      <c r="K105" s="14">
        <v>0</v>
      </c>
      <c r="L105" s="14">
        <v>0</v>
      </c>
    </row>
    <row r="106" spans="1:12" s="38" customFormat="1">
      <c r="A106" s="80"/>
      <c r="B106" s="80" t="s">
        <v>98</v>
      </c>
      <c r="C106" s="42"/>
      <c r="D106" s="14">
        <f t="shared" si="17"/>
        <v>2</v>
      </c>
      <c r="E106" s="14">
        <v>1</v>
      </c>
      <c r="F106" s="14">
        <v>0</v>
      </c>
      <c r="G106" s="14">
        <v>0</v>
      </c>
      <c r="H106" s="14">
        <v>0</v>
      </c>
      <c r="I106" s="14">
        <v>1</v>
      </c>
      <c r="J106" s="14">
        <v>0</v>
      </c>
      <c r="K106" s="14">
        <v>0</v>
      </c>
      <c r="L106" s="14">
        <v>0</v>
      </c>
    </row>
    <row r="107" spans="1:12" s="38" customFormat="1">
      <c r="A107" s="80"/>
      <c r="B107" s="80" t="s">
        <v>99</v>
      </c>
      <c r="C107" s="42"/>
      <c r="D107" s="14">
        <f t="shared" si="17"/>
        <v>1</v>
      </c>
      <c r="E107" s="14">
        <v>1</v>
      </c>
      <c r="F107" s="14">
        <v>0</v>
      </c>
      <c r="G107" s="14">
        <v>0</v>
      </c>
      <c r="H107" s="14">
        <v>0</v>
      </c>
      <c r="I107" s="14">
        <v>0</v>
      </c>
      <c r="J107" s="14">
        <v>0</v>
      </c>
      <c r="K107" s="14">
        <v>0</v>
      </c>
      <c r="L107" s="14">
        <v>0</v>
      </c>
    </row>
    <row r="108" spans="1:12" s="38" customFormat="1">
      <c r="A108" s="80"/>
      <c r="B108" s="80" t="s">
        <v>100</v>
      </c>
      <c r="C108" s="42"/>
      <c r="D108" s="14">
        <f t="shared" si="17"/>
        <v>2</v>
      </c>
      <c r="E108" s="14">
        <v>1</v>
      </c>
      <c r="F108" s="14">
        <v>1</v>
      </c>
      <c r="G108" s="14">
        <v>0</v>
      </c>
      <c r="H108" s="14">
        <v>0</v>
      </c>
      <c r="I108" s="14">
        <v>0</v>
      </c>
      <c r="J108" s="14">
        <v>0</v>
      </c>
      <c r="K108" s="14">
        <v>0</v>
      </c>
      <c r="L108" s="14">
        <v>0</v>
      </c>
    </row>
    <row r="109" spans="1:12" s="38" customFormat="1">
      <c r="A109" s="80"/>
      <c r="B109" s="80" t="s">
        <v>101</v>
      </c>
      <c r="C109" s="42"/>
      <c r="D109" s="14">
        <f t="shared" si="17"/>
        <v>2</v>
      </c>
      <c r="E109" s="14">
        <v>1</v>
      </c>
      <c r="F109" s="14">
        <v>1</v>
      </c>
      <c r="G109" s="14">
        <v>0</v>
      </c>
      <c r="H109" s="14">
        <v>0</v>
      </c>
      <c r="I109" s="14">
        <v>0</v>
      </c>
      <c r="J109" s="14">
        <v>0</v>
      </c>
      <c r="K109" s="14">
        <v>0</v>
      </c>
      <c r="L109" s="14">
        <v>0</v>
      </c>
    </row>
    <row r="110" spans="1:12" s="38" customFormat="1">
      <c r="A110" s="80"/>
      <c r="B110" s="80" t="s">
        <v>102</v>
      </c>
      <c r="C110" s="42"/>
      <c r="D110" s="14">
        <f t="shared" si="17"/>
        <v>2</v>
      </c>
      <c r="E110" s="14">
        <v>1</v>
      </c>
      <c r="F110" s="14">
        <v>0</v>
      </c>
      <c r="G110" s="14">
        <v>0</v>
      </c>
      <c r="H110" s="14">
        <v>1</v>
      </c>
      <c r="I110" s="14">
        <v>0</v>
      </c>
      <c r="J110" s="14">
        <v>0</v>
      </c>
      <c r="K110" s="14">
        <v>0</v>
      </c>
      <c r="L110" s="14">
        <v>0</v>
      </c>
    </row>
    <row r="111" spans="1:12" s="38" customFormat="1">
      <c r="A111" s="80"/>
      <c r="B111" s="80" t="s">
        <v>103</v>
      </c>
      <c r="C111" s="42"/>
      <c r="D111" s="14">
        <f t="shared" si="17"/>
        <v>50</v>
      </c>
      <c r="E111" s="14">
        <v>1</v>
      </c>
      <c r="F111" s="14">
        <v>1</v>
      </c>
      <c r="G111" s="14">
        <v>0</v>
      </c>
      <c r="H111" s="14">
        <v>0</v>
      </c>
      <c r="I111" s="14">
        <v>48</v>
      </c>
      <c r="J111" s="14">
        <v>0</v>
      </c>
      <c r="K111" s="14">
        <v>0</v>
      </c>
      <c r="L111" s="14">
        <v>0</v>
      </c>
    </row>
    <row r="112" spans="1:12" s="38" customFormat="1">
      <c r="A112" s="80"/>
      <c r="B112" s="80" t="s">
        <v>104</v>
      </c>
      <c r="C112" s="42"/>
      <c r="D112" s="14">
        <f t="shared" si="17"/>
        <v>2</v>
      </c>
      <c r="E112" s="14">
        <v>1</v>
      </c>
      <c r="F112" s="14">
        <v>0</v>
      </c>
      <c r="G112" s="14">
        <v>0</v>
      </c>
      <c r="H112" s="14">
        <v>1</v>
      </c>
      <c r="I112" s="14">
        <v>0</v>
      </c>
      <c r="J112" s="14">
        <v>0</v>
      </c>
      <c r="K112" s="14">
        <v>0</v>
      </c>
      <c r="L112" s="14">
        <v>0</v>
      </c>
    </row>
    <row r="113" spans="1:12" s="38" customFormat="1">
      <c r="A113" s="80"/>
      <c r="B113" s="80" t="s">
        <v>105</v>
      </c>
      <c r="C113" s="42"/>
      <c r="D113" s="14">
        <f t="shared" si="17"/>
        <v>4</v>
      </c>
      <c r="E113" s="14">
        <v>1</v>
      </c>
      <c r="F113" s="14">
        <v>0</v>
      </c>
      <c r="G113" s="14">
        <v>0</v>
      </c>
      <c r="H113" s="14">
        <v>0</v>
      </c>
      <c r="I113" s="14">
        <v>3</v>
      </c>
      <c r="J113" s="14">
        <v>0</v>
      </c>
      <c r="K113" s="14">
        <v>0</v>
      </c>
      <c r="L113" s="14">
        <v>0</v>
      </c>
    </row>
    <row r="114" spans="1:12" s="38" customFormat="1">
      <c r="A114" s="80"/>
      <c r="B114" s="80" t="s">
        <v>106</v>
      </c>
      <c r="C114" s="42"/>
      <c r="D114" s="14">
        <f t="shared" si="17"/>
        <v>6</v>
      </c>
      <c r="E114" s="14">
        <v>1</v>
      </c>
      <c r="F114" s="14">
        <v>0</v>
      </c>
      <c r="G114" s="14">
        <v>0</v>
      </c>
      <c r="H114" s="14">
        <v>5</v>
      </c>
      <c r="I114" s="14">
        <v>0</v>
      </c>
      <c r="J114" s="14">
        <v>0</v>
      </c>
      <c r="K114" s="14">
        <v>0</v>
      </c>
      <c r="L114" s="14">
        <v>0</v>
      </c>
    </row>
    <row r="115" spans="1:12" s="38" customFormat="1">
      <c r="A115" s="80"/>
      <c r="B115" s="80" t="s">
        <v>107</v>
      </c>
      <c r="C115" s="42"/>
      <c r="D115" s="14">
        <f t="shared" si="17"/>
        <v>2</v>
      </c>
      <c r="E115" s="14">
        <v>1</v>
      </c>
      <c r="F115" s="14">
        <v>1</v>
      </c>
      <c r="G115" s="14">
        <v>0</v>
      </c>
      <c r="H115" s="14">
        <v>0</v>
      </c>
      <c r="I115" s="14">
        <v>0</v>
      </c>
      <c r="J115" s="14">
        <v>0</v>
      </c>
      <c r="K115" s="14">
        <v>0</v>
      </c>
      <c r="L115" s="14">
        <v>0</v>
      </c>
    </row>
    <row r="116" spans="1:12" s="38" customFormat="1">
      <c r="A116" s="80"/>
      <c r="B116" s="80" t="s">
        <v>108</v>
      </c>
      <c r="C116" s="42"/>
      <c r="D116" s="14">
        <f t="shared" si="17"/>
        <v>2</v>
      </c>
      <c r="E116" s="14">
        <v>1</v>
      </c>
      <c r="F116" s="14">
        <v>0</v>
      </c>
      <c r="G116" s="14">
        <v>0</v>
      </c>
      <c r="H116" s="14">
        <v>1</v>
      </c>
      <c r="I116" s="14">
        <v>0</v>
      </c>
      <c r="J116" s="14">
        <v>0</v>
      </c>
      <c r="K116" s="14">
        <v>0</v>
      </c>
      <c r="L116" s="14">
        <v>0</v>
      </c>
    </row>
    <row r="117" spans="1:12" s="38" customFormat="1">
      <c r="A117" s="80"/>
      <c r="B117" s="80" t="s">
        <v>109</v>
      </c>
      <c r="C117" s="42"/>
      <c r="D117" s="14">
        <f t="shared" si="17"/>
        <v>1</v>
      </c>
      <c r="E117" s="14">
        <v>1</v>
      </c>
      <c r="F117" s="14">
        <v>0</v>
      </c>
      <c r="G117" s="14">
        <v>0</v>
      </c>
      <c r="H117" s="14">
        <v>0</v>
      </c>
      <c r="I117" s="14">
        <v>0</v>
      </c>
      <c r="J117" s="14">
        <v>0</v>
      </c>
      <c r="K117" s="14">
        <v>0</v>
      </c>
      <c r="L117" s="14">
        <v>0</v>
      </c>
    </row>
    <row r="118" spans="1:12" s="38" customFormat="1">
      <c r="A118" s="80"/>
      <c r="B118" s="80" t="s">
        <v>110</v>
      </c>
      <c r="C118" s="42"/>
      <c r="D118" s="14">
        <f t="shared" si="17"/>
        <v>7</v>
      </c>
      <c r="E118" s="14">
        <v>0</v>
      </c>
      <c r="F118" s="14">
        <v>0</v>
      </c>
      <c r="G118" s="14">
        <v>0</v>
      </c>
      <c r="H118" s="14">
        <v>0</v>
      </c>
      <c r="I118" s="14">
        <v>7</v>
      </c>
      <c r="J118" s="14">
        <v>0</v>
      </c>
      <c r="K118" s="14">
        <v>0</v>
      </c>
      <c r="L118" s="14">
        <v>0</v>
      </c>
    </row>
    <row r="119" spans="1:12" s="38" customFormat="1">
      <c r="A119" s="80"/>
      <c r="B119" s="80" t="s">
        <v>111</v>
      </c>
      <c r="C119" s="42"/>
      <c r="D119" s="14">
        <f t="shared" si="17"/>
        <v>4</v>
      </c>
      <c r="E119" s="14">
        <v>1</v>
      </c>
      <c r="F119" s="14">
        <v>1</v>
      </c>
      <c r="G119" s="14">
        <v>0</v>
      </c>
      <c r="H119" s="14">
        <v>1</v>
      </c>
      <c r="I119" s="14">
        <v>1</v>
      </c>
      <c r="J119" s="14">
        <v>0</v>
      </c>
      <c r="K119" s="14">
        <v>0</v>
      </c>
      <c r="L119" s="14">
        <v>0</v>
      </c>
    </row>
    <row r="120" spans="1:12" s="38" customFormat="1">
      <c r="A120" s="214" t="s">
        <v>112</v>
      </c>
      <c r="B120" s="214"/>
      <c r="C120" s="42"/>
      <c r="D120" s="14"/>
      <c r="E120" s="14"/>
      <c r="F120" s="14"/>
      <c r="G120" s="14"/>
      <c r="H120" s="14"/>
      <c r="I120" s="14"/>
      <c r="J120" s="14"/>
      <c r="K120" s="14"/>
      <c r="L120" s="14"/>
    </row>
    <row r="121" spans="1:12" s="38" customFormat="1">
      <c r="A121" s="214" t="s">
        <v>5</v>
      </c>
      <c r="B121" s="214"/>
      <c r="C121" s="42"/>
      <c r="D121" s="6">
        <f t="shared" ref="D121:D129" si="19">SUM(E121:L121)</f>
        <v>90</v>
      </c>
      <c r="E121" s="6">
        <f t="shared" ref="E121:L121" si="20">SUM(E122:E129)</f>
        <v>10</v>
      </c>
      <c r="F121" s="6">
        <f t="shared" si="20"/>
        <v>1</v>
      </c>
      <c r="G121" s="6">
        <f t="shared" si="20"/>
        <v>1</v>
      </c>
      <c r="H121" s="6">
        <f t="shared" si="20"/>
        <v>8</v>
      </c>
      <c r="I121" s="6">
        <f t="shared" si="20"/>
        <v>70</v>
      </c>
      <c r="J121" s="6">
        <f t="shared" si="20"/>
        <v>0</v>
      </c>
      <c r="K121" s="6">
        <f t="shared" si="20"/>
        <v>0</v>
      </c>
      <c r="L121" s="6">
        <f t="shared" si="20"/>
        <v>0</v>
      </c>
    </row>
    <row r="122" spans="1:12" s="38" customFormat="1">
      <c r="A122" s="80"/>
      <c r="B122" s="80" t="s">
        <v>113</v>
      </c>
      <c r="C122" s="42"/>
      <c r="D122" s="14">
        <f t="shared" si="19"/>
        <v>1</v>
      </c>
      <c r="E122" s="14">
        <v>1</v>
      </c>
      <c r="F122" s="14">
        <v>0</v>
      </c>
      <c r="G122" s="14">
        <v>0</v>
      </c>
      <c r="H122" s="14">
        <v>0</v>
      </c>
      <c r="I122" s="14">
        <v>0</v>
      </c>
      <c r="J122" s="14">
        <v>0</v>
      </c>
      <c r="K122" s="14">
        <v>0</v>
      </c>
      <c r="L122" s="14">
        <v>0</v>
      </c>
    </row>
    <row r="123" spans="1:12" s="38" customFormat="1">
      <c r="A123" s="80"/>
      <c r="B123" s="80" t="s">
        <v>114</v>
      </c>
      <c r="C123" s="42"/>
      <c r="D123" s="14">
        <f t="shared" si="19"/>
        <v>51</v>
      </c>
      <c r="E123" s="14">
        <v>1</v>
      </c>
      <c r="F123" s="14">
        <v>0</v>
      </c>
      <c r="G123" s="14">
        <v>0</v>
      </c>
      <c r="H123" s="14">
        <v>0</v>
      </c>
      <c r="I123" s="14">
        <v>50</v>
      </c>
      <c r="J123" s="14">
        <v>0</v>
      </c>
      <c r="K123" s="14">
        <v>0</v>
      </c>
      <c r="L123" s="14">
        <v>0</v>
      </c>
    </row>
    <row r="124" spans="1:12" s="38" customFormat="1">
      <c r="A124" s="80"/>
      <c r="B124" s="80" t="s">
        <v>115</v>
      </c>
      <c r="C124" s="42"/>
      <c r="D124" s="14">
        <f t="shared" si="19"/>
        <v>5</v>
      </c>
      <c r="E124" s="14">
        <v>1</v>
      </c>
      <c r="F124" s="14">
        <v>0</v>
      </c>
      <c r="G124" s="14">
        <v>0</v>
      </c>
      <c r="H124" s="14">
        <v>0</v>
      </c>
      <c r="I124" s="14">
        <v>4</v>
      </c>
      <c r="J124" s="14">
        <v>0</v>
      </c>
      <c r="K124" s="14">
        <v>0</v>
      </c>
      <c r="L124" s="14">
        <v>0</v>
      </c>
    </row>
    <row r="125" spans="1:12" s="38" customFormat="1">
      <c r="A125" s="80"/>
      <c r="B125" s="80" t="s">
        <v>116</v>
      </c>
      <c r="C125" s="42"/>
      <c r="D125" s="14">
        <f t="shared" si="19"/>
        <v>1</v>
      </c>
      <c r="E125" s="14">
        <v>1</v>
      </c>
      <c r="F125" s="14">
        <v>0</v>
      </c>
      <c r="G125" s="14">
        <v>0</v>
      </c>
      <c r="H125" s="14">
        <v>0</v>
      </c>
      <c r="I125" s="14">
        <v>0</v>
      </c>
      <c r="J125" s="14">
        <v>0</v>
      </c>
      <c r="K125" s="14">
        <v>0</v>
      </c>
      <c r="L125" s="14">
        <v>0</v>
      </c>
    </row>
    <row r="126" spans="1:12" s="38" customFormat="1">
      <c r="A126" s="80"/>
      <c r="B126" s="80" t="s">
        <v>117</v>
      </c>
      <c r="C126" s="42"/>
      <c r="D126" s="14">
        <f t="shared" si="19"/>
        <v>13</v>
      </c>
      <c r="E126" s="14">
        <v>1</v>
      </c>
      <c r="F126" s="14">
        <v>0</v>
      </c>
      <c r="G126" s="14">
        <v>0</v>
      </c>
      <c r="H126" s="14">
        <v>0</v>
      </c>
      <c r="I126" s="14">
        <v>12</v>
      </c>
      <c r="J126" s="14">
        <v>0</v>
      </c>
      <c r="K126" s="14">
        <v>0</v>
      </c>
      <c r="L126" s="14">
        <v>0</v>
      </c>
    </row>
    <row r="127" spans="1:12" s="38" customFormat="1">
      <c r="A127" s="80"/>
      <c r="B127" s="80" t="s">
        <v>118</v>
      </c>
      <c r="C127" s="42"/>
      <c r="D127" s="14">
        <f t="shared" si="19"/>
        <v>3</v>
      </c>
      <c r="E127" s="14">
        <v>1</v>
      </c>
      <c r="F127" s="14">
        <v>1</v>
      </c>
      <c r="G127" s="14">
        <v>1</v>
      </c>
      <c r="H127" s="14">
        <v>0</v>
      </c>
      <c r="I127" s="14">
        <v>0</v>
      </c>
      <c r="J127" s="14">
        <v>0</v>
      </c>
      <c r="K127" s="14">
        <v>0</v>
      </c>
      <c r="L127" s="14">
        <v>0</v>
      </c>
    </row>
    <row r="128" spans="1:12" s="38" customFormat="1">
      <c r="A128" s="80"/>
      <c r="B128" s="80" t="s">
        <v>119</v>
      </c>
      <c r="C128" s="42"/>
      <c r="D128" s="14">
        <f t="shared" si="19"/>
        <v>12</v>
      </c>
      <c r="E128" s="14">
        <v>3</v>
      </c>
      <c r="F128" s="14">
        <v>0</v>
      </c>
      <c r="G128" s="14">
        <v>0</v>
      </c>
      <c r="H128" s="14">
        <v>5</v>
      </c>
      <c r="I128" s="14">
        <v>4</v>
      </c>
      <c r="J128" s="14">
        <v>0</v>
      </c>
      <c r="K128" s="14">
        <v>0</v>
      </c>
      <c r="L128" s="14">
        <v>0</v>
      </c>
    </row>
    <row r="129" spans="1:12" s="38" customFormat="1">
      <c r="A129" s="80"/>
      <c r="B129" s="80" t="s">
        <v>120</v>
      </c>
      <c r="C129" s="42"/>
      <c r="D129" s="14">
        <f t="shared" si="19"/>
        <v>4</v>
      </c>
      <c r="E129" s="14">
        <v>1</v>
      </c>
      <c r="F129" s="14">
        <v>0</v>
      </c>
      <c r="G129" s="14">
        <v>0</v>
      </c>
      <c r="H129" s="14">
        <v>3</v>
      </c>
      <c r="I129" s="14">
        <v>0</v>
      </c>
      <c r="J129" s="14">
        <v>0</v>
      </c>
      <c r="K129" s="14">
        <v>0</v>
      </c>
      <c r="L129" s="14">
        <v>0</v>
      </c>
    </row>
    <row r="130" spans="1:12" s="38" customFormat="1">
      <c r="A130" s="214" t="s">
        <v>121</v>
      </c>
      <c r="B130" s="214"/>
      <c r="C130" s="42"/>
      <c r="D130" s="14"/>
      <c r="E130" s="14"/>
      <c r="F130" s="14"/>
      <c r="G130" s="14"/>
      <c r="H130" s="14"/>
      <c r="I130" s="14"/>
      <c r="J130" s="14"/>
      <c r="K130" s="14"/>
      <c r="L130" s="14"/>
    </row>
    <row r="131" spans="1:12" s="38" customFormat="1">
      <c r="A131" s="214" t="s">
        <v>5</v>
      </c>
      <c r="B131" s="214"/>
      <c r="C131" s="42"/>
      <c r="D131" s="6">
        <f t="shared" ref="D131:D138" si="21">SUM(E131:L131)</f>
        <v>95</v>
      </c>
      <c r="E131" s="6">
        <f t="shared" ref="E131:L131" si="22">SUM(E132:E138)</f>
        <v>21</v>
      </c>
      <c r="F131" s="6">
        <f t="shared" si="22"/>
        <v>0</v>
      </c>
      <c r="G131" s="6">
        <f t="shared" si="22"/>
        <v>0</v>
      </c>
      <c r="H131" s="6">
        <f t="shared" si="22"/>
        <v>42</v>
      </c>
      <c r="I131" s="6">
        <f t="shared" si="22"/>
        <v>31</v>
      </c>
      <c r="J131" s="6">
        <f t="shared" si="22"/>
        <v>0</v>
      </c>
      <c r="K131" s="6">
        <f t="shared" si="22"/>
        <v>0</v>
      </c>
      <c r="L131" s="6">
        <f t="shared" si="22"/>
        <v>1</v>
      </c>
    </row>
    <row r="132" spans="1:12" s="38" customFormat="1">
      <c r="A132" s="80"/>
      <c r="B132" s="80" t="s">
        <v>122</v>
      </c>
      <c r="C132" s="42"/>
      <c r="D132" s="14">
        <f t="shared" si="21"/>
        <v>2</v>
      </c>
      <c r="E132" s="14">
        <v>2</v>
      </c>
      <c r="F132" s="14">
        <v>0</v>
      </c>
      <c r="G132" s="14">
        <v>0</v>
      </c>
      <c r="H132" s="14">
        <v>0</v>
      </c>
      <c r="I132" s="14">
        <v>0</v>
      </c>
      <c r="J132" s="14">
        <v>0</v>
      </c>
      <c r="K132" s="14">
        <v>0</v>
      </c>
      <c r="L132" s="14">
        <v>0</v>
      </c>
    </row>
    <row r="133" spans="1:12" s="38" customFormat="1">
      <c r="A133" s="80"/>
      <c r="B133" s="80" t="s">
        <v>123</v>
      </c>
      <c r="C133" s="42"/>
      <c r="D133" s="14">
        <f t="shared" si="21"/>
        <v>10</v>
      </c>
      <c r="E133" s="14">
        <v>4</v>
      </c>
      <c r="F133" s="14">
        <v>0</v>
      </c>
      <c r="G133" s="14">
        <v>0</v>
      </c>
      <c r="H133" s="14">
        <v>5</v>
      </c>
      <c r="I133" s="14">
        <v>0</v>
      </c>
      <c r="J133" s="14">
        <v>0</v>
      </c>
      <c r="K133" s="14">
        <v>0</v>
      </c>
      <c r="L133" s="14">
        <v>1</v>
      </c>
    </row>
    <row r="134" spans="1:12" s="38" customFormat="1">
      <c r="A134" s="80"/>
      <c r="B134" s="80" t="s">
        <v>124</v>
      </c>
      <c r="C134" s="42"/>
      <c r="D134" s="14">
        <f t="shared" si="21"/>
        <v>1</v>
      </c>
      <c r="E134" s="14">
        <v>1</v>
      </c>
      <c r="F134" s="14">
        <v>0</v>
      </c>
      <c r="G134" s="14">
        <v>0</v>
      </c>
      <c r="H134" s="14">
        <v>0</v>
      </c>
      <c r="I134" s="14">
        <v>0</v>
      </c>
      <c r="J134" s="14">
        <v>0</v>
      </c>
      <c r="K134" s="14">
        <v>0</v>
      </c>
      <c r="L134" s="14">
        <v>0</v>
      </c>
    </row>
    <row r="135" spans="1:12" s="38" customFormat="1">
      <c r="A135" s="80"/>
      <c r="B135" s="80" t="s">
        <v>125</v>
      </c>
      <c r="C135" s="42"/>
      <c r="D135" s="14">
        <f t="shared" si="21"/>
        <v>42</v>
      </c>
      <c r="E135" s="14">
        <v>1</v>
      </c>
      <c r="F135" s="14">
        <v>0</v>
      </c>
      <c r="G135" s="14">
        <v>0</v>
      </c>
      <c r="H135" s="14">
        <v>25</v>
      </c>
      <c r="I135" s="14">
        <v>16</v>
      </c>
      <c r="J135" s="14">
        <v>0</v>
      </c>
      <c r="K135" s="14">
        <v>0</v>
      </c>
      <c r="L135" s="14">
        <v>0</v>
      </c>
    </row>
    <row r="136" spans="1:12" s="38" customFormat="1">
      <c r="A136" s="80"/>
      <c r="B136" s="80" t="s">
        <v>126</v>
      </c>
      <c r="C136" s="42"/>
      <c r="D136" s="14">
        <f t="shared" si="21"/>
        <v>10</v>
      </c>
      <c r="E136" s="14">
        <v>10</v>
      </c>
      <c r="F136" s="14">
        <v>0</v>
      </c>
      <c r="G136" s="14">
        <v>0</v>
      </c>
      <c r="H136" s="14">
        <v>0</v>
      </c>
      <c r="I136" s="14">
        <v>0</v>
      </c>
      <c r="J136" s="14">
        <v>0</v>
      </c>
      <c r="K136" s="14">
        <v>0</v>
      </c>
      <c r="L136" s="14">
        <v>0</v>
      </c>
    </row>
    <row r="137" spans="1:12" s="38" customFormat="1">
      <c r="A137" s="80"/>
      <c r="B137" s="80" t="s">
        <v>127</v>
      </c>
      <c r="C137" s="42"/>
      <c r="D137" s="14">
        <f t="shared" si="21"/>
        <v>30</v>
      </c>
      <c r="E137" s="14">
        <v>3</v>
      </c>
      <c r="F137" s="14">
        <v>0</v>
      </c>
      <c r="G137" s="14">
        <v>0</v>
      </c>
      <c r="H137" s="14">
        <v>12</v>
      </c>
      <c r="I137" s="14">
        <v>15</v>
      </c>
      <c r="J137" s="14">
        <v>0</v>
      </c>
      <c r="K137" s="14">
        <v>0</v>
      </c>
      <c r="L137" s="14">
        <v>0</v>
      </c>
    </row>
    <row r="138" spans="1:12" s="38" customFormat="1">
      <c r="A138" s="80"/>
      <c r="B138" s="80" t="s">
        <v>128</v>
      </c>
      <c r="C138" s="42"/>
      <c r="D138" s="14">
        <f t="shared" si="21"/>
        <v>0</v>
      </c>
      <c r="E138" s="14">
        <v>0</v>
      </c>
      <c r="F138" s="14">
        <v>0</v>
      </c>
      <c r="G138" s="14">
        <v>0</v>
      </c>
      <c r="H138" s="14">
        <v>0</v>
      </c>
      <c r="I138" s="14">
        <v>0</v>
      </c>
      <c r="J138" s="14">
        <v>0</v>
      </c>
      <c r="K138" s="14">
        <v>0</v>
      </c>
      <c r="L138" s="14">
        <v>0</v>
      </c>
    </row>
    <row r="139" spans="1:12" s="38" customFormat="1">
      <c r="A139" s="214" t="s">
        <v>129</v>
      </c>
      <c r="B139" s="214"/>
      <c r="C139" s="42"/>
      <c r="D139" s="14"/>
      <c r="E139" s="14"/>
      <c r="F139" s="14"/>
      <c r="G139" s="14"/>
      <c r="H139" s="14"/>
      <c r="I139" s="14"/>
      <c r="J139" s="14"/>
      <c r="K139" s="14"/>
      <c r="L139" s="14"/>
    </row>
    <row r="140" spans="1:12" s="38" customFormat="1">
      <c r="A140" s="214" t="s">
        <v>5</v>
      </c>
      <c r="B140" s="214"/>
      <c r="C140" s="42"/>
      <c r="D140" s="6">
        <f t="shared" ref="D140:D160" si="23">SUM(E140:L140)</f>
        <v>174</v>
      </c>
      <c r="E140" s="6">
        <f t="shared" ref="E140:L140" si="24">SUM(E141:E160)</f>
        <v>42</v>
      </c>
      <c r="F140" s="6">
        <f t="shared" si="24"/>
        <v>3</v>
      </c>
      <c r="G140" s="6">
        <f t="shared" si="24"/>
        <v>4</v>
      </c>
      <c r="H140" s="6">
        <f t="shared" si="24"/>
        <v>45</v>
      </c>
      <c r="I140" s="6">
        <f t="shared" si="24"/>
        <v>80</v>
      </c>
      <c r="J140" s="6">
        <f t="shared" si="24"/>
        <v>0</v>
      </c>
      <c r="K140" s="6">
        <f t="shared" si="24"/>
        <v>0</v>
      </c>
      <c r="L140" s="6">
        <f t="shared" si="24"/>
        <v>0</v>
      </c>
    </row>
    <row r="141" spans="1:12" s="38" customFormat="1">
      <c r="A141" s="80"/>
      <c r="B141" s="80" t="s">
        <v>130</v>
      </c>
      <c r="C141" s="42"/>
      <c r="D141" s="14">
        <f t="shared" si="23"/>
        <v>3</v>
      </c>
      <c r="E141" s="14">
        <v>1</v>
      </c>
      <c r="F141" s="14">
        <v>0</v>
      </c>
      <c r="G141" s="14">
        <v>1</v>
      </c>
      <c r="H141" s="14">
        <v>1</v>
      </c>
      <c r="I141" s="14">
        <v>0</v>
      </c>
      <c r="J141" s="14">
        <v>0</v>
      </c>
      <c r="K141" s="14">
        <v>0</v>
      </c>
      <c r="L141" s="14">
        <v>0</v>
      </c>
    </row>
    <row r="142" spans="1:12" s="38" customFormat="1">
      <c r="A142" s="80"/>
      <c r="B142" s="80" t="s">
        <v>131</v>
      </c>
      <c r="C142" s="42"/>
      <c r="D142" s="14">
        <f t="shared" si="23"/>
        <v>3</v>
      </c>
      <c r="E142" s="14">
        <v>1</v>
      </c>
      <c r="F142" s="14">
        <v>0</v>
      </c>
      <c r="G142" s="14">
        <v>0</v>
      </c>
      <c r="H142" s="14">
        <v>1</v>
      </c>
      <c r="I142" s="14">
        <v>1</v>
      </c>
      <c r="J142" s="14">
        <v>0</v>
      </c>
      <c r="K142" s="14">
        <v>0</v>
      </c>
      <c r="L142" s="14">
        <v>0</v>
      </c>
    </row>
    <row r="143" spans="1:12" s="38" customFormat="1">
      <c r="A143" s="80"/>
      <c r="B143" s="80" t="s">
        <v>132</v>
      </c>
      <c r="C143" s="42"/>
      <c r="D143" s="14">
        <f t="shared" si="23"/>
        <v>4</v>
      </c>
      <c r="E143" s="14">
        <v>1</v>
      </c>
      <c r="F143" s="14">
        <v>1</v>
      </c>
      <c r="G143" s="14">
        <v>0</v>
      </c>
      <c r="H143" s="14">
        <v>1</v>
      </c>
      <c r="I143" s="14">
        <v>1</v>
      </c>
      <c r="J143" s="14">
        <v>0</v>
      </c>
      <c r="K143" s="14">
        <v>0</v>
      </c>
      <c r="L143" s="14">
        <v>0</v>
      </c>
    </row>
    <row r="144" spans="1:12" s="38" customFormat="1">
      <c r="A144" s="80"/>
      <c r="B144" s="80" t="s">
        <v>133</v>
      </c>
      <c r="C144" s="42"/>
      <c r="D144" s="14">
        <f t="shared" si="23"/>
        <v>2</v>
      </c>
      <c r="E144" s="14">
        <v>1</v>
      </c>
      <c r="F144" s="14">
        <v>0</v>
      </c>
      <c r="G144" s="14">
        <v>0</v>
      </c>
      <c r="H144" s="14">
        <v>1</v>
      </c>
      <c r="I144" s="14">
        <v>0</v>
      </c>
      <c r="J144" s="14">
        <v>0</v>
      </c>
      <c r="K144" s="14">
        <v>0</v>
      </c>
      <c r="L144" s="14">
        <v>0</v>
      </c>
    </row>
    <row r="145" spans="1:12" s="38" customFormat="1">
      <c r="A145" s="80"/>
      <c r="B145" s="80" t="s">
        <v>134</v>
      </c>
      <c r="C145" s="42"/>
      <c r="D145" s="14">
        <f t="shared" si="23"/>
        <v>3</v>
      </c>
      <c r="E145" s="14">
        <v>1</v>
      </c>
      <c r="F145" s="14">
        <v>1</v>
      </c>
      <c r="G145" s="14">
        <v>0</v>
      </c>
      <c r="H145" s="14">
        <v>0</v>
      </c>
      <c r="I145" s="14">
        <v>1</v>
      </c>
      <c r="J145" s="14">
        <v>0</v>
      </c>
      <c r="K145" s="14">
        <v>0</v>
      </c>
      <c r="L145" s="14">
        <v>0</v>
      </c>
    </row>
    <row r="146" spans="1:12" s="38" customFormat="1">
      <c r="A146" s="80"/>
      <c r="B146" s="80" t="s">
        <v>135</v>
      </c>
      <c r="C146" s="42"/>
      <c r="D146" s="14">
        <f t="shared" si="23"/>
        <v>1</v>
      </c>
      <c r="E146" s="14">
        <v>1</v>
      </c>
      <c r="F146" s="14">
        <v>0</v>
      </c>
      <c r="G146" s="14">
        <v>0</v>
      </c>
      <c r="H146" s="14">
        <v>0</v>
      </c>
      <c r="I146" s="14">
        <v>0</v>
      </c>
      <c r="J146" s="14">
        <v>0</v>
      </c>
      <c r="K146" s="14">
        <v>0</v>
      </c>
      <c r="L146" s="14">
        <v>0</v>
      </c>
    </row>
    <row r="147" spans="1:12" s="38" customFormat="1">
      <c r="A147" s="80"/>
      <c r="B147" s="80" t="s">
        <v>51</v>
      </c>
      <c r="C147" s="42"/>
      <c r="D147" s="14">
        <f t="shared" si="23"/>
        <v>1</v>
      </c>
      <c r="E147" s="14">
        <v>1</v>
      </c>
      <c r="F147" s="14">
        <v>0</v>
      </c>
      <c r="G147" s="14">
        <v>0</v>
      </c>
      <c r="H147" s="14">
        <v>0</v>
      </c>
      <c r="I147" s="14">
        <v>0</v>
      </c>
      <c r="J147" s="14">
        <v>0</v>
      </c>
      <c r="K147" s="14">
        <v>0</v>
      </c>
      <c r="L147" s="14">
        <v>0</v>
      </c>
    </row>
    <row r="148" spans="1:12" s="38" customFormat="1">
      <c r="A148" s="80"/>
      <c r="B148" s="80" t="s">
        <v>136</v>
      </c>
      <c r="C148" s="42"/>
      <c r="D148" s="14">
        <f t="shared" si="23"/>
        <v>4</v>
      </c>
      <c r="E148" s="14">
        <v>1</v>
      </c>
      <c r="F148" s="14">
        <v>0</v>
      </c>
      <c r="G148" s="14">
        <v>0</v>
      </c>
      <c r="H148" s="14">
        <v>1</v>
      </c>
      <c r="I148" s="14">
        <v>2</v>
      </c>
      <c r="J148" s="14">
        <v>0</v>
      </c>
      <c r="K148" s="14">
        <v>0</v>
      </c>
      <c r="L148" s="14">
        <v>0</v>
      </c>
    </row>
    <row r="149" spans="1:12" s="38" customFormat="1">
      <c r="A149" s="80"/>
      <c r="B149" s="80" t="s">
        <v>137</v>
      </c>
      <c r="C149" s="42"/>
      <c r="D149" s="14">
        <f t="shared" si="23"/>
        <v>29</v>
      </c>
      <c r="E149" s="14">
        <v>1</v>
      </c>
      <c r="F149" s="14">
        <v>0</v>
      </c>
      <c r="G149" s="14">
        <v>0</v>
      </c>
      <c r="H149" s="14">
        <v>15</v>
      </c>
      <c r="I149" s="14">
        <v>13</v>
      </c>
      <c r="J149" s="14">
        <v>0</v>
      </c>
      <c r="K149" s="14">
        <v>0</v>
      </c>
      <c r="L149" s="14">
        <v>0</v>
      </c>
    </row>
    <row r="150" spans="1:12" s="38" customFormat="1">
      <c r="A150" s="80"/>
      <c r="B150" s="80" t="s">
        <v>138</v>
      </c>
      <c r="C150" s="42"/>
      <c r="D150" s="14">
        <f t="shared" si="23"/>
        <v>7</v>
      </c>
      <c r="E150" s="14">
        <v>1</v>
      </c>
      <c r="F150" s="14">
        <v>0</v>
      </c>
      <c r="G150" s="14">
        <v>1</v>
      </c>
      <c r="H150" s="14">
        <v>5</v>
      </c>
      <c r="I150" s="14">
        <v>0</v>
      </c>
      <c r="J150" s="14">
        <v>0</v>
      </c>
      <c r="K150" s="14">
        <v>0</v>
      </c>
      <c r="L150" s="14">
        <v>0</v>
      </c>
    </row>
    <row r="151" spans="1:12" s="38" customFormat="1">
      <c r="A151" s="80"/>
      <c r="B151" s="80" t="s">
        <v>139</v>
      </c>
      <c r="C151" s="42"/>
      <c r="D151" s="14">
        <f t="shared" si="23"/>
        <v>3</v>
      </c>
      <c r="E151" s="14">
        <v>1</v>
      </c>
      <c r="F151" s="14">
        <v>0</v>
      </c>
      <c r="G151" s="14">
        <v>0</v>
      </c>
      <c r="H151" s="14">
        <v>0</v>
      </c>
      <c r="I151" s="14">
        <v>2</v>
      </c>
      <c r="J151" s="14">
        <v>0</v>
      </c>
      <c r="K151" s="14">
        <v>0</v>
      </c>
      <c r="L151" s="14">
        <v>0</v>
      </c>
    </row>
    <row r="152" spans="1:12" s="38" customFormat="1">
      <c r="A152" s="80"/>
      <c r="B152" s="80" t="s">
        <v>140</v>
      </c>
      <c r="C152" s="42"/>
      <c r="D152" s="14">
        <f t="shared" si="23"/>
        <v>4</v>
      </c>
      <c r="E152" s="14">
        <v>0</v>
      </c>
      <c r="F152" s="14">
        <v>0</v>
      </c>
      <c r="G152" s="14">
        <v>0</v>
      </c>
      <c r="H152" s="14">
        <v>2</v>
      </c>
      <c r="I152" s="14">
        <v>2</v>
      </c>
      <c r="J152" s="14">
        <v>0</v>
      </c>
      <c r="K152" s="14">
        <v>0</v>
      </c>
      <c r="L152" s="14">
        <v>0</v>
      </c>
    </row>
    <row r="153" spans="1:12" s="38" customFormat="1">
      <c r="A153" s="80"/>
      <c r="B153" s="80" t="s">
        <v>141</v>
      </c>
      <c r="C153" s="42"/>
      <c r="D153" s="14">
        <f t="shared" si="23"/>
        <v>11</v>
      </c>
      <c r="E153" s="14">
        <v>1</v>
      </c>
      <c r="F153" s="14">
        <v>0</v>
      </c>
      <c r="G153" s="14">
        <v>0</v>
      </c>
      <c r="H153" s="14">
        <v>1</v>
      </c>
      <c r="I153" s="14">
        <v>9</v>
      </c>
      <c r="J153" s="14">
        <v>0</v>
      </c>
      <c r="K153" s="14">
        <v>0</v>
      </c>
      <c r="L153" s="14">
        <v>0</v>
      </c>
    </row>
    <row r="154" spans="1:12" s="38" customFormat="1">
      <c r="A154" s="80"/>
      <c r="B154" s="80" t="s">
        <v>142</v>
      </c>
      <c r="C154" s="42"/>
      <c r="D154" s="14">
        <f t="shared" si="23"/>
        <v>13</v>
      </c>
      <c r="E154" s="14">
        <v>2</v>
      </c>
      <c r="F154" s="14">
        <v>0</v>
      </c>
      <c r="G154" s="14">
        <v>0</v>
      </c>
      <c r="H154" s="14">
        <v>10</v>
      </c>
      <c r="I154" s="14">
        <v>1</v>
      </c>
      <c r="J154" s="14">
        <v>0</v>
      </c>
      <c r="K154" s="14">
        <v>0</v>
      </c>
      <c r="L154" s="14">
        <v>0</v>
      </c>
    </row>
    <row r="155" spans="1:12" s="38" customFormat="1">
      <c r="A155" s="80"/>
      <c r="B155" s="80" t="s">
        <v>143</v>
      </c>
      <c r="C155" s="42"/>
      <c r="D155" s="14">
        <f t="shared" si="23"/>
        <v>35</v>
      </c>
      <c r="E155" s="14">
        <v>0</v>
      </c>
      <c r="F155" s="14">
        <v>0</v>
      </c>
      <c r="G155" s="14">
        <v>0</v>
      </c>
      <c r="H155" s="14">
        <v>6</v>
      </c>
      <c r="I155" s="14">
        <v>29</v>
      </c>
      <c r="J155" s="14">
        <v>0</v>
      </c>
      <c r="K155" s="14">
        <v>0</v>
      </c>
      <c r="L155" s="14">
        <v>0</v>
      </c>
    </row>
    <row r="156" spans="1:12" s="38" customFormat="1">
      <c r="A156" s="80"/>
      <c r="B156" s="80" t="s">
        <v>144</v>
      </c>
      <c r="C156" s="42"/>
      <c r="D156" s="14">
        <f t="shared" si="23"/>
        <v>9</v>
      </c>
      <c r="E156" s="14">
        <v>0</v>
      </c>
      <c r="F156" s="14">
        <v>0</v>
      </c>
      <c r="G156" s="14">
        <v>0</v>
      </c>
      <c r="H156" s="14">
        <v>0</v>
      </c>
      <c r="I156" s="14">
        <v>9</v>
      </c>
      <c r="J156" s="14">
        <v>0</v>
      </c>
      <c r="K156" s="14">
        <v>0</v>
      </c>
      <c r="L156" s="14">
        <v>0</v>
      </c>
    </row>
    <row r="157" spans="1:12" s="38" customFormat="1">
      <c r="A157" s="80"/>
      <c r="B157" s="80" t="s">
        <v>145</v>
      </c>
      <c r="C157" s="42"/>
      <c r="D157" s="14">
        <f t="shared" si="23"/>
        <v>3</v>
      </c>
      <c r="E157" s="14">
        <v>1</v>
      </c>
      <c r="F157" s="14">
        <v>0</v>
      </c>
      <c r="G157" s="14">
        <v>1</v>
      </c>
      <c r="H157" s="14">
        <v>0</v>
      </c>
      <c r="I157" s="14">
        <v>1</v>
      </c>
      <c r="J157" s="14">
        <v>0</v>
      </c>
      <c r="K157" s="14">
        <v>0</v>
      </c>
      <c r="L157" s="14">
        <v>0</v>
      </c>
    </row>
    <row r="158" spans="1:12" s="38" customFormat="1">
      <c r="A158" s="80"/>
      <c r="B158" s="80" t="s">
        <v>146</v>
      </c>
      <c r="C158" s="42"/>
      <c r="D158" s="14">
        <f t="shared" si="23"/>
        <v>26</v>
      </c>
      <c r="E158" s="14">
        <v>25</v>
      </c>
      <c r="F158" s="14">
        <v>0</v>
      </c>
      <c r="G158" s="14">
        <v>0</v>
      </c>
      <c r="H158" s="14">
        <v>1</v>
      </c>
      <c r="I158" s="14">
        <v>0</v>
      </c>
      <c r="J158" s="14">
        <v>0</v>
      </c>
      <c r="K158" s="14">
        <v>0</v>
      </c>
      <c r="L158" s="14">
        <v>0</v>
      </c>
    </row>
    <row r="159" spans="1:12" s="38" customFormat="1">
      <c r="A159" s="80"/>
      <c r="B159" s="80" t="s">
        <v>147</v>
      </c>
      <c r="C159" s="42"/>
      <c r="D159" s="14">
        <f t="shared" si="23"/>
        <v>1</v>
      </c>
      <c r="E159" s="14">
        <v>1</v>
      </c>
      <c r="F159" s="14">
        <v>0</v>
      </c>
      <c r="G159" s="14">
        <v>0</v>
      </c>
      <c r="H159" s="14">
        <v>0</v>
      </c>
      <c r="I159" s="14">
        <v>0</v>
      </c>
      <c r="J159" s="14">
        <v>0</v>
      </c>
      <c r="K159" s="14">
        <v>0</v>
      </c>
      <c r="L159" s="14">
        <v>0</v>
      </c>
    </row>
    <row r="160" spans="1:12" s="38" customFormat="1">
      <c r="A160" s="80"/>
      <c r="B160" s="80" t="s">
        <v>148</v>
      </c>
      <c r="C160" s="42"/>
      <c r="D160" s="14">
        <f t="shared" si="23"/>
        <v>12</v>
      </c>
      <c r="E160" s="14">
        <v>1</v>
      </c>
      <c r="F160" s="14">
        <v>1</v>
      </c>
      <c r="G160" s="14">
        <v>1</v>
      </c>
      <c r="H160" s="14">
        <v>0</v>
      </c>
      <c r="I160" s="14">
        <v>9</v>
      </c>
      <c r="J160" s="14">
        <v>0</v>
      </c>
      <c r="K160" s="14">
        <v>0</v>
      </c>
      <c r="L160" s="14">
        <v>0</v>
      </c>
    </row>
    <row r="161" spans="1:12" s="38" customFormat="1">
      <c r="A161" s="214" t="s">
        <v>149</v>
      </c>
      <c r="B161" s="214"/>
      <c r="C161" s="42"/>
      <c r="D161" s="14"/>
      <c r="E161" s="14"/>
      <c r="F161" s="14"/>
      <c r="G161" s="14"/>
      <c r="H161" s="14"/>
      <c r="I161" s="14"/>
      <c r="J161" s="14"/>
      <c r="K161" s="14"/>
      <c r="L161" s="14"/>
    </row>
    <row r="162" spans="1:12" s="38" customFormat="1">
      <c r="A162" s="214" t="s">
        <v>5</v>
      </c>
      <c r="B162" s="214"/>
      <c r="C162" s="42"/>
      <c r="D162" s="6">
        <f t="shared" ref="D162:D202" si="25">SUM(E162:L162)</f>
        <v>194</v>
      </c>
      <c r="E162" s="6">
        <f t="shared" ref="E162:L162" si="26">SUM(E163:E202)</f>
        <v>49</v>
      </c>
      <c r="F162" s="6">
        <f t="shared" si="26"/>
        <v>5</v>
      </c>
      <c r="G162" s="6">
        <f t="shared" si="26"/>
        <v>2</v>
      </c>
      <c r="H162" s="6">
        <f t="shared" si="26"/>
        <v>90</v>
      </c>
      <c r="I162" s="6">
        <f t="shared" si="26"/>
        <v>47</v>
      </c>
      <c r="J162" s="6">
        <f t="shared" si="26"/>
        <v>0</v>
      </c>
      <c r="K162" s="6">
        <f t="shared" si="26"/>
        <v>0</v>
      </c>
      <c r="L162" s="6">
        <f t="shared" si="26"/>
        <v>1</v>
      </c>
    </row>
    <row r="163" spans="1:12" s="38" customFormat="1">
      <c r="A163" s="80"/>
      <c r="B163" s="80" t="s">
        <v>150</v>
      </c>
      <c r="C163" s="42"/>
      <c r="D163" s="14">
        <f t="shared" si="25"/>
        <v>1</v>
      </c>
      <c r="E163" s="14">
        <v>1</v>
      </c>
      <c r="F163" s="14">
        <v>0</v>
      </c>
      <c r="G163" s="14">
        <v>0</v>
      </c>
      <c r="H163" s="14">
        <v>0</v>
      </c>
      <c r="I163" s="14">
        <v>0</v>
      </c>
      <c r="J163" s="14">
        <v>0</v>
      </c>
      <c r="K163" s="14">
        <v>0</v>
      </c>
      <c r="L163" s="14">
        <v>0</v>
      </c>
    </row>
    <row r="164" spans="1:12" s="38" customFormat="1">
      <c r="A164" s="80"/>
      <c r="B164" s="80" t="s">
        <v>151</v>
      </c>
      <c r="C164" s="42"/>
      <c r="D164" s="14">
        <f t="shared" si="25"/>
        <v>1</v>
      </c>
      <c r="E164" s="14">
        <v>1</v>
      </c>
      <c r="F164" s="14">
        <v>0</v>
      </c>
      <c r="G164" s="14">
        <v>0</v>
      </c>
      <c r="H164" s="14">
        <v>0</v>
      </c>
      <c r="I164" s="14">
        <v>0</v>
      </c>
      <c r="J164" s="14">
        <v>0</v>
      </c>
      <c r="K164" s="14">
        <v>0</v>
      </c>
      <c r="L164" s="14">
        <v>0</v>
      </c>
    </row>
    <row r="165" spans="1:12" s="38" customFormat="1">
      <c r="A165" s="80"/>
      <c r="B165" s="80" t="s">
        <v>152</v>
      </c>
      <c r="C165" s="42"/>
      <c r="D165" s="14">
        <f t="shared" si="25"/>
        <v>2</v>
      </c>
      <c r="E165" s="14">
        <v>1</v>
      </c>
      <c r="F165" s="14">
        <v>0</v>
      </c>
      <c r="G165" s="14">
        <v>0</v>
      </c>
      <c r="H165" s="14">
        <v>1</v>
      </c>
      <c r="I165" s="14">
        <v>0</v>
      </c>
      <c r="J165" s="14">
        <v>0</v>
      </c>
      <c r="K165" s="14">
        <v>0</v>
      </c>
      <c r="L165" s="14">
        <v>0</v>
      </c>
    </row>
    <row r="166" spans="1:12" s="38" customFormat="1">
      <c r="A166" s="80"/>
      <c r="B166" s="80" t="s">
        <v>153</v>
      </c>
      <c r="C166" s="42"/>
      <c r="D166" s="14">
        <f t="shared" si="25"/>
        <v>1</v>
      </c>
      <c r="E166" s="14">
        <v>1</v>
      </c>
      <c r="F166" s="14">
        <v>0</v>
      </c>
      <c r="G166" s="14">
        <v>0</v>
      </c>
      <c r="H166" s="14">
        <v>0</v>
      </c>
      <c r="I166" s="14">
        <v>0</v>
      </c>
      <c r="J166" s="14">
        <v>0</v>
      </c>
      <c r="K166" s="14">
        <v>0</v>
      </c>
      <c r="L166" s="14">
        <v>0</v>
      </c>
    </row>
    <row r="167" spans="1:12" s="38" customFormat="1">
      <c r="A167" s="80"/>
      <c r="B167" s="80" t="s">
        <v>154</v>
      </c>
      <c r="C167" s="42"/>
      <c r="D167" s="14">
        <f t="shared" si="25"/>
        <v>1</v>
      </c>
      <c r="E167" s="14">
        <v>1</v>
      </c>
      <c r="F167" s="14">
        <v>0</v>
      </c>
      <c r="G167" s="14">
        <v>0</v>
      </c>
      <c r="H167" s="14">
        <v>0</v>
      </c>
      <c r="I167" s="14">
        <v>0</v>
      </c>
      <c r="J167" s="14">
        <v>0</v>
      </c>
      <c r="K167" s="14">
        <v>0</v>
      </c>
      <c r="L167" s="14">
        <v>0</v>
      </c>
    </row>
    <row r="168" spans="1:12" s="38" customFormat="1">
      <c r="A168" s="80"/>
      <c r="B168" s="80" t="s">
        <v>155</v>
      </c>
      <c r="C168" s="42"/>
      <c r="D168" s="14">
        <f t="shared" si="25"/>
        <v>3</v>
      </c>
      <c r="E168" s="14">
        <v>1</v>
      </c>
      <c r="F168" s="14">
        <v>0</v>
      </c>
      <c r="G168" s="14">
        <v>0</v>
      </c>
      <c r="H168" s="14">
        <v>1</v>
      </c>
      <c r="I168" s="14">
        <v>1</v>
      </c>
      <c r="J168" s="14">
        <v>0</v>
      </c>
      <c r="K168" s="14">
        <v>0</v>
      </c>
      <c r="L168" s="14">
        <v>0</v>
      </c>
    </row>
    <row r="169" spans="1:12" s="38" customFormat="1">
      <c r="A169" s="80"/>
      <c r="B169" s="80" t="s">
        <v>156</v>
      </c>
      <c r="C169" s="42"/>
      <c r="D169" s="14">
        <f t="shared" si="25"/>
        <v>1</v>
      </c>
      <c r="E169" s="14">
        <v>1</v>
      </c>
      <c r="F169" s="14">
        <v>0</v>
      </c>
      <c r="G169" s="14">
        <v>0</v>
      </c>
      <c r="H169" s="14">
        <v>0</v>
      </c>
      <c r="I169" s="14">
        <v>0</v>
      </c>
      <c r="J169" s="14">
        <v>0</v>
      </c>
      <c r="K169" s="14">
        <v>0</v>
      </c>
      <c r="L169" s="14">
        <v>0</v>
      </c>
    </row>
    <row r="170" spans="1:12" s="38" customFormat="1">
      <c r="A170" s="80"/>
      <c r="B170" s="80" t="s">
        <v>157</v>
      </c>
      <c r="C170" s="42"/>
      <c r="D170" s="14">
        <f t="shared" si="25"/>
        <v>10</v>
      </c>
      <c r="E170" s="14">
        <v>1</v>
      </c>
      <c r="F170" s="14">
        <v>0</v>
      </c>
      <c r="G170" s="14">
        <v>0</v>
      </c>
      <c r="H170" s="14">
        <v>2</v>
      </c>
      <c r="I170" s="14">
        <v>7</v>
      </c>
      <c r="J170" s="14">
        <v>0</v>
      </c>
      <c r="K170" s="14">
        <v>0</v>
      </c>
      <c r="L170" s="14">
        <v>0</v>
      </c>
    </row>
    <row r="171" spans="1:12" s="38" customFormat="1">
      <c r="A171" s="80"/>
      <c r="B171" s="80" t="s">
        <v>158</v>
      </c>
      <c r="C171" s="42"/>
      <c r="D171" s="14">
        <f t="shared" si="25"/>
        <v>1</v>
      </c>
      <c r="E171" s="14">
        <v>1</v>
      </c>
      <c r="F171" s="14">
        <v>0</v>
      </c>
      <c r="G171" s="14">
        <v>0</v>
      </c>
      <c r="H171" s="14">
        <v>0</v>
      </c>
      <c r="I171" s="14">
        <v>0</v>
      </c>
      <c r="J171" s="14">
        <v>0</v>
      </c>
      <c r="K171" s="14">
        <v>0</v>
      </c>
      <c r="L171" s="14">
        <v>0</v>
      </c>
    </row>
    <row r="172" spans="1:12" s="38" customFormat="1">
      <c r="A172" s="80"/>
      <c r="B172" s="80" t="s">
        <v>159</v>
      </c>
      <c r="C172" s="42"/>
      <c r="D172" s="14">
        <f t="shared" si="25"/>
        <v>3</v>
      </c>
      <c r="E172" s="14">
        <v>1</v>
      </c>
      <c r="F172" s="14">
        <v>0</v>
      </c>
      <c r="G172" s="14">
        <v>0</v>
      </c>
      <c r="H172" s="14">
        <v>1</v>
      </c>
      <c r="I172" s="14">
        <v>1</v>
      </c>
      <c r="J172" s="14">
        <v>0</v>
      </c>
      <c r="K172" s="14">
        <v>0</v>
      </c>
      <c r="L172" s="14">
        <v>0</v>
      </c>
    </row>
    <row r="173" spans="1:12" s="38" customFormat="1">
      <c r="A173" s="80"/>
      <c r="B173" s="80" t="s">
        <v>160</v>
      </c>
      <c r="C173" s="42"/>
      <c r="D173" s="14">
        <f t="shared" si="25"/>
        <v>1</v>
      </c>
      <c r="E173" s="14">
        <v>1</v>
      </c>
      <c r="F173" s="14">
        <v>0</v>
      </c>
      <c r="G173" s="14">
        <v>0</v>
      </c>
      <c r="H173" s="14">
        <v>0</v>
      </c>
      <c r="I173" s="14">
        <v>0</v>
      </c>
      <c r="J173" s="14">
        <v>0</v>
      </c>
      <c r="K173" s="14">
        <v>0</v>
      </c>
      <c r="L173" s="14">
        <v>0</v>
      </c>
    </row>
    <row r="174" spans="1:12" s="38" customFormat="1">
      <c r="A174" s="80"/>
      <c r="B174" s="80" t="s">
        <v>161</v>
      </c>
      <c r="C174" s="42"/>
      <c r="D174" s="14">
        <f t="shared" si="25"/>
        <v>2</v>
      </c>
      <c r="E174" s="14">
        <v>1</v>
      </c>
      <c r="F174" s="14">
        <v>0</v>
      </c>
      <c r="G174" s="14">
        <v>0</v>
      </c>
      <c r="H174" s="14">
        <v>1</v>
      </c>
      <c r="I174" s="14">
        <v>0</v>
      </c>
      <c r="J174" s="14">
        <v>0</v>
      </c>
      <c r="K174" s="14">
        <v>0</v>
      </c>
      <c r="L174" s="14">
        <v>0</v>
      </c>
    </row>
    <row r="175" spans="1:12" s="38" customFormat="1">
      <c r="A175" s="80"/>
      <c r="B175" s="80" t="s">
        <v>162</v>
      </c>
      <c r="C175" s="42"/>
      <c r="D175" s="14">
        <f t="shared" si="25"/>
        <v>3</v>
      </c>
      <c r="E175" s="14">
        <v>1</v>
      </c>
      <c r="F175" s="14">
        <v>0</v>
      </c>
      <c r="G175" s="14">
        <v>0</v>
      </c>
      <c r="H175" s="14">
        <v>1</v>
      </c>
      <c r="I175" s="14">
        <v>1</v>
      </c>
      <c r="J175" s="14">
        <v>0</v>
      </c>
      <c r="K175" s="14">
        <v>0</v>
      </c>
      <c r="L175" s="14">
        <v>0</v>
      </c>
    </row>
    <row r="176" spans="1:12" s="38" customFormat="1">
      <c r="A176" s="80"/>
      <c r="B176" s="80" t="s">
        <v>163</v>
      </c>
      <c r="C176" s="42"/>
      <c r="D176" s="14">
        <f t="shared" si="25"/>
        <v>1</v>
      </c>
      <c r="E176" s="14">
        <v>1</v>
      </c>
      <c r="F176" s="14">
        <v>0</v>
      </c>
      <c r="G176" s="14">
        <v>0</v>
      </c>
      <c r="H176" s="14">
        <v>0</v>
      </c>
      <c r="I176" s="14">
        <v>0</v>
      </c>
      <c r="J176" s="14">
        <v>0</v>
      </c>
      <c r="K176" s="14">
        <v>0</v>
      </c>
      <c r="L176" s="14">
        <v>0</v>
      </c>
    </row>
    <row r="177" spans="1:12" s="38" customFormat="1">
      <c r="A177" s="80"/>
      <c r="B177" s="80" t="s">
        <v>164</v>
      </c>
      <c r="C177" s="42"/>
      <c r="D177" s="14">
        <f t="shared" si="25"/>
        <v>15</v>
      </c>
      <c r="E177" s="14">
        <v>1</v>
      </c>
      <c r="F177" s="14">
        <v>0</v>
      </c>
      <c r="G177" s="14">
        <v>0</v>
      </c>
      <c r="H177" s="14">
        <v>0</v>
      </c>
      <c r="I177" s="14">
        <v>14</v>
      </c>
      <c r="J177" s="14">
        <v>0</v>
      </c>
      <c r="K177" s="14">
        <v>0</v>
      </c>
      <c r="L177" s="14">
        <v>0</v>
      </c>
    </row>
    <row r="178" spans="1:12" s="38" customFormat="1">
      <c r="A178" s="80"/>
      <c r="B178" s="80" t="s">
        <v>165</v>
      </c>
      <c r="C178" s="42"/>
      <c r="D178" s="14">
        <f t="shared" si="25"/>
        <v>7</v>
      </c>
      <c r="E178" s="14">
        <v>1</v>
      </c>
      <c r="F178" s="14">
        <v>0</v>
      </c>
      <c r="G178" s="14">
        <v>0</v>
      </c>
      <c r="H178" s="14">
        <v>0</v>
      </c>
      <c r="I178" s="14">
        <v>6</v>
      </c>
      <c r="J178" s="14">
        <v>0</v>
      </c>
      <c r="K178" s="14">
        <v>0</v>
      </c>
      <c r="L178" s="14">
        <v>0</v>
      </c>
    </row>
    <row r="179" spans="1:12" s="38" customFormat="1">
      <c r="A179" s="80"/>
      <c r="B179" s="80" t="s">
        <v>166</v>
      </c>
      <c r="C179" s="42"/>
      <c r="D179" s="14">
        <f t="shared" si="25"/>
        <v>3</v>
      </c>
      <c r="E179" s="14">
        <v>1</v>
      </c>
      <c r="F179" s="14">
        <v>0</v>
      </c>
      <c r="G179" s="14">
        <v>0</v>
      </c>
      <c r="H179" s="14">
        <v>1</v>
      </c>
      <c r="I179" s="14">
        <v>0</v>
      </c>
      <c r="J179" s="14">
        <v>0</v>
      </c>
      <c r="K179" s="14">
        <v>0</v>
      </c>
      <c r="L179" s="14">
        <v>1</v>
      </c>
    </row>
    <row r="180" spans="1:12" s="38" customFormat="1">
      <c r="A180" s="80"/>
      <c r="B180" s="80" t="s">
        <v>167</v>
      </c>
      <c r="C180" s="42"/>
      <c r="D180" s="14">
        <f t="shared" si="25"/>
        <v>0</v>
      </c>
      <c r="E180" s="14">
        <v>0</v>
      </c>
      <c r="F180" s="14">
        <v>0</v>
      </c>
      <c r="G180" s="14">
        <v>0</v>
      </c>
      <c r="H180" s="14">
        <v>0</v>
      </c>
      <c r="I180" s="14">
        <v>0</v>
      </c>
      <c r="J180" s="14">
        <v>0</v>
      </c>
      <c r="K180" s="14">
        <v>0</v>
      </c>
      <c r="L180" s="14">
        <v>0</v>
      </c>
    </row>
    <row r="181" spans="1:12" s="38" customFormat="1">
      <c r="A181" s="80"/>
      <c r="B181" s="80" t="s">
        <v>168</v>
      </c>
      <c r="C181" s="42"/>
      <c r="D181" s="14">
        <f t="shared" si="25"/>
        <v>3</v>
      </c>
      <c r="E181" s="14">
        <v>1</v>
      </c>
      <c r="F181" s="14">
        <v>1</v>
      </c>
      <c r="G181" s="14">
        <v>0</v>
      </c>
      <c r="H181" s="14">
        <v>1</v>
      </c>
      <c r="I181" s="14">
        <v>0</v>
      </c>
      <c r="J181" s="14">
        <v>0</v>
      </c>
      <c r="K181" s="14">
        <v>0</v>
      </c>
      <c r="L181" s="14">
        <v>0</v>
      </c>
    </row>
    <row r="182" spans="1:12" s="38" customFormat="1">
      <c r="A182" s="80"/>
      <c r="B182" s="80" t="s">
        <v>169</v>
      </c>
      <c r="C182" s="42"/>
      <c r="D182" s="14">
        <f t="shared" si="25"/>
        <v>5</v>
      </c>
      <c r="E182" s="14">
        <v>5</v>
      </c>
      <c r="F182" s="14">
        <v>0</v>
      </c>
      <c r="G182" s="14">
        <v>0</v>
      </c>
      <c r="H182" s="14">
        <v>0</v>
      </c>
      <c r="I182" s="14">
        <v>0</v>
      </c>
      <c r="J182" s="14">
        <v>0</v>
      </c>
      <c r="K182" s="14">
        <v>0</v>
      </c>
      <c r="L182" s="14">
        <v>0</v>
      </c>
    </row>
    <row r="183" spans="1:12" s="38" customFormat="1">
      <c r="A183" s="80"/>
      <c r="B183" s="80" t="s">
        <v>170</v>
      </c>
      <c r="C183" s="42"/>
      <c r="D183" s="14">
        <f t="shared" si="25"/>
        <v>18</v>
      </c>
      <c r="E183" s="14">
        <v>10</v>
      </c>
      <c r="F183" s="14">
        <v>3</v>
      </c>
      <c r="G183" s="14">
        <v>0</v>
      </c>
      <c r="H183" s="14">
        <v>0</v>
      </c>
      <c r="I183" s="14">
        <v>5</v>
      </c>
      <c r="J183" s="14">
        <v>0</v>
      </c>
      <c r="K183" s="14">
        <v>0</v>
      </c>
      <c r="L183" s="14">
        <v>0</v>
      </c>
    </row>
    <row r="184" spans="1:12" s="38" customFormat="1">
      <c r="A184" s="80"/>
      <c r="B184" s="80" t="s">
        <v>171</v>
      </c>
      <c r="C184" s="42"/>
      <c r="D184" s="14">
        <f t="shared" si="25"/>
        <v>1</v>
      </c>
      <c r="E184" s="14">
        <v>1</v>
      </c>
      <c r="F184" s="14">
        <v>0</v>
      </c>
      <c r="G184" s="14">
        <v>0</v>
      </c>
      <c r="H184" s="14">
        <v>0</v>
      </c>
      <c r="I184" s="14">
        <v>0</v>
      </c>
      <c r="J184" s="14">
        <v>0</v>
      </c>
      <c r="K184" s="14">
        <v>0</v>
      </c>
      <c r="L184" s="14">
        <v>0</v>
      </c>
    </row>
    <row r="185" spans="1:12" s="38" customFormat="1">
      <c r="A185" s="80"/>
      <c r="B185" s="80" t="s">
        <v>172</v>
      </c>
      <c r="C185" s="42"/>
      <c r="D185" s="14">
        <f t="shared" si="25"/>
        <v>3</v>
      </c>
      <c r="E185" s="14">
        <v>1</v>
      </c>
      <c r="F185" s="14">
        <v>0</v>
      </c>
      <c r="G185" s="14">
        <v>0</v>
      </c>
      <c r="H185" s="14">
        <v>1</v>
      </c>
      <c r="I185" s="14">
        <v>1</v>
      </c>
      <c r="J185" s="14">
        <v>0</v>
      </c>
      <c r="K185" s="14">
        <v>0</v>
      </c>
      <c r="L185" s="14">
        <v>0</v>
      </c>
    </row>
    <row r="186" spans="1:12" s="38" customFormat="1">
      <c r="A186" s="80"/>
      <c r="B186" s="80" t="s">
        <v>173</v>
      </c>
      <c r="C186" s="42"/>
      <c r="D186" s="14">
        <f t="shared" si="25"/>
        <v>3</v>
      </c>
      <c r="E186" s="14">
        <v>1</v>
      </c>
      <c r="F186" s="14">
        <v>0</v>
      </c>
      <c r="G186" s="14">
        <v>0</v>
      </c>
      <c r="H186" s="14">
        <v>1</v>
      </c>
      <c r="I186" s="14">
        <v>1</v>
      </c>
      <c r="J186" s="14">
        <v>0</v>
      </c>
      <c r="K186" s="14">
        <v>0</v>
      </c>
      <c r="L186" s="14">
        <v>0</v>
      </c>
    </row>
    <row r="187" spans="1:12" s="38" customFormat="1">
      <c r="A187" s="80"/>
      <c r="B187" s="80" t="s">
        <v>174</v>
      </c>
      <c r="C187" s="42"/>
      <c r="D187" s="14">
        <f t="shared" si="25"/>
        <v>2</v>
      </c>
      <c r="E187" s="14">
        <v>1</v>
      </c>
      <c r="F187" s="14">
        <v>0</v>
      </c>
      <c r="G187" s="14">
        <v>0</v>
      </c>
      <c r="H187" s="14">
        <v>0</v>
      </c>
      <c r="I187" s="14">
        <v>1</v>
      </c>
      <c r="J187" s="14">
        <v>0</v>
      </c>
      <c r="K187" s="14">
        <v>0</v>
      </c>
      <c r="L187" s="14">
        <v>0</v>
      </c>
    </row>
    <row r="188" spans="1:12" s="38" customFormat="1">
      <c r="A188" s="80"/>
      <c r="B188" s="80" t="s">
        <v>175</v>
      </c>
      <c r="C188" s="42"/>
      <c r="D188" s="14">
        <f t="shared" si="25"/>
        <v>4</v>
      </c>
      <c r="E188" s="14">
        <v>1</v>
      </c>
      <c r="F188" s="14">
        <v>0</v>
      </c>
      <c r="G188" s="14">
        <v>1</v>
      </c>
      <c r="H188" s="14">
        <v>2</v>
      </c>
      <c r="I188" s="14">
        <v>0</v>
      </c>
      <c r="J188" s="14">
        <v>0</v>
      </c>
      <c r="K188" s="14">
        <v>0</v>
      </c>
      <c r="L188" s="14">
        <v>0</v>
      </c>
    </row>
    <row r="189" spans="1:12" s="38" customFormat="1">
      <c r="A189" s="80"/>
      <c r="B189" s="80" t="s">
        <v>176</v>
      </c>
      <c r="C189" s="42"/>
      <c r="D189" s="14">
        <f t="shared" si="25"/>
        <v>0</v>
      </c>
      <c r="E189" s="14">
        <v>0</v>
      </c>
      <c r="F189" s="14">
        <v>0</v>
      </c>
      <c r="G189" s="14">
        <v>0</v>
      </c>
      <c r="H189" s="14">
        <v>0</v>
      </c>
      <c r="I189" s="14">
        <v>0</v>
      </c>
      <c r="J189" s="14">
        <v>0</v>
      </c>
      <c r="K189" s="14">
        <v>0</v>
      </c>
      <c r="L189" s="14">
        <v>0</v>
      </c>
    </row>
    <row r="190" spans="1:12" s="38" customFormat="1">
      <c r="A190" s="80"/>
      <c r="B190" s="80" t="s">
        <v>177</v>
      </c>
      <c r="C190" s="42"/>
      <c r="D190" s="14">
        <f t="shared" si="25"/>
        <v>1</v>
      </c>
      <c r="E190" s="14">
        <v>1</v>
      </c>
      <c r="F190" s="14">
        <v>0</v>
      </c>
      <c r="G190" s="14">
        <v>0</v>
      </c>
      <c r="H190" s="14">
        <v>0</v>
      </c>
      <c r="I190" s="14">
        <v>0</v>
      </c>
      <c r="J190" s="14">
        <v>0</v>
      </c>
      <c r="K190" s="14">
        <v>0</v>
      </c>
      <c r="L190" s="14">
        <v>0</v>
      </c>
    </row>
    <row r="191" spans="1:12" s="38" customFormat="1">
      <c r="A191" s="80"/>
      <c r="B191" s="80" t="s">
        <v>178</v>
      </c>
      <c r="C191" s="42"/>
      <c r="D191" s="14">
        <f t="shared" si="25"/>
        <v>1</v>
      </c>
      <c r="E191" s="14">
        <v>1</v>
      </c>
      <c r="F191" s="14">
        <v>0</v>
      </c>
      <c r="G191" s="14">
        <v>0</v>
      </c>
      <c r="H191" s="14">
        <v>0</v>
      </c>
      <c r="I191" s="14">
        <v>0</v>
      </c>
      <c r="J191" s="14">
        <v>0</v>
      </c>
      <c r="K191" s="14">
        <v>0</v>
      </c>
      <c r="L191" s="14">
        <v>0</v>
      </c>
    </row>
    <row r="192" spans="1:12" s="38" customFormat="1">
      <c r="A192" s="80"/>
      <c r="B192" s="80" t="s">
        <v>179</v>
      </c>
      <c r="C192" s="42"/>
      <c r="D192" s="14">
        <f t="shared" si="25"/>
        <v>13</v>
      </c>
      <c r="E192" s="14">
        <v>1</v>
      </c>
      <c r="F192" s="14">
        <v>0</v>
      </c>
      <c r="G192" s="14">
        <v>0</v>
      </c>
      <c r="H192" s="14">
        <v>5</v>
      </c>
      <c r="I192" s="14">
        <v>7</v>
      </c>
      <c r="J192" s="14">
        <v>0</v>
      </c>
      <c r="K192" s="14">
        <v>0</v>
      </c>
      <c r="L192" s="14">
        <v>0</v>
      </c>
    </row>
    <row r="193" spans="1:12" s="38" customFormat="1">
      <c r="A193" s="80"/>
      <c r="B193" s="80" t="s">
        <v>180</v>
      </c>
      <c r="C193" s="42"/>
      <c r="D193" s="14">
        <f t="shared" si="25"/>
        <v>3</v>
      </c>
      <c r="E193" s="14">
        <v>1</v>
      </c>
      <c r="F193" s="14">
        <v>0</v>
      </c>
      <c r="G193" s="14">
        <v>0</v>
      </c>
      <c r="H193" s="14">
        <v>1</v>
      </c>
      <c r="I193" s="14">
        <v>1</v>
      </c>
      <c r="J193" s="14">
        <v>0</v>
      </c>
      <c r="K193" s="14">
        <v>0</v>
      </c>
      <c r="L193" s="14">
        <v>0</v>
      </c>
    </row>
    <row r="194" spans="1:12" s="38" customFormat="1">
      <c r="A194" s="80"/>
      <c r="B194" s="80" t="s">
        <v>181</v>
      </c>
      <c r="C194" s="42"/>
      <c r="D194" s="14">
        <f t="shared" si="25"/>
        <v>4</v>
      </c>
      <c r="E194" s="14">
        <v>2</v>
      </c>
      <c r="F194" s="14">
        <v>0</v>
      </c>
      <c r="G194" s="14">
        <v>0</v>
      </c>
      <c r="H194" s="14">
        <v>2</v>
      </c>
      <c r="I194" s="14">
        <v>0</v>
      </c>
      <c r="J194" s="14">
        <v>0</v>
      </c>
      <c r="K194" s="14">
        <v>0</v>
      </c>
      <c r="L194" s="14">
        <v>0</v>
      </c>
    </row>
    <row r="195" spans="1:12" s="38" customFormat="1">
      <c r="A195" s="80"/>
      <c r="B195" s="80" t="s">
        <v>182</v>
      </c>
      <c r="C195" s="42"/>
      <c r="D195" s="14">
        <f t="shared" si="25"/>
        <v>2</v>
      </c>
      <c r="E195" s="14">
        <v>1</v>
      </c>
      <c r="F195" s="14">
        <v>0</v>
      </c>
      <c r="G195" s="14">
        <v>0</v>
      </c>
      <c r="H195" s="14">
        <v>1</v>
      </c>
      <c r="I195" s="14">
        <v>0</v>
      </c>
      <c r="J195" s="14">
        <v>0</v>
      </c>
      <c r="K195" s="14">
        <v>0</v>
      </c>
      <c r="L195" s="14">
        <v>0</v>
      </c>
    </row>
    <row r="196" spans="1:12" s="38" customFormat="1">
      <c r="A196" s="80"/>
      <c r="B196" s="80" t="s">
        <v>183</v>
      </c>
      <c r="C196" s="42"/>
      <c r="D196" s="14">
        <f t="shared" si="25"/>
        <v>0</v>
      </c>
      <c r="E196" s="14">
        <v>0</v>
      </c>
      <c r="F196" s="14">
        <v>0</v>
      </c>
      <c r="G196" s="14">
        <v>0</v>
      </c>
      <c r="H196" s="14">
        <v>0</v>
      </c>
      <c r="I196" s="14">
        <v>0</v>
      </c>
      <c r="J196" s="14">
        <v>0</v>
      </c>
      <c r="K196" s="14">
        <v>0</v>
      </c>
      <c r="L196" s="14">
        <v>0</v>
      </c>
    </row>
    <row r="197" spans="1:12" s="38" customFormat="1">
      <c r="A197" s="80"/>
      <c r="B197" s="80" t="s">
        <v>184</v>
      </c>
      <c r="C197" s="42"/>
      <c r="D197" s="14">
        <f t="shared" si="25"/>
        <v>1</v>
      </c>
      <c r="E197" s="14">
        <v>1</v>
      </c>
      <c r="F197" s="14">
        <v>0</v>
      </c>
      <c r="G197" s="14">
        <v>0</v>
      </c>
      <c r="H197" s="14">
        <v>0</v>
      </c>
      <c r="I197" s="14">
        <v>0</v>
      </c>
      <c r="J197" s="14">
        <v>0</v>
      </c>
      <c r="K197" s="14">
        <v>0</v>
      </c>
      <c r="L197" s="14">
        <v>0</v>
      </c>
    </row>
    <row r="198" spans="1:12" s="38" customFormat="1">
      <c r="A198" s="80"/>
      <c r="B198" s="80" t="s">
        <v>185</v>
      </c>
      <c r="C198" s="42"/>
      <c r="D198" s="14">
        <f t="shared" si="25"/>
        <v>1</v>
      </c>
      <c r="E198" s="14">
        <v>1</v>
      </c>
      <c r="F198" s="14">
        <v>0</v>
      </c>
      <c r="G198" s="14">
        <v>0</v>
      </c>
      <c r="H198" s="14">
        <v>0</v>
      </c>
      <c r="I198" s="14">
        <v>0</v>
      </c>
      <c r="J198" s="14">
        <v>0</v>
      </c>
      <c r="K198" s="14">
        <v>0</v>
      </c>
      <c r="L198" s="14">
        <v>0</v>
      </c>
    </row>
    <row r="199" spans="1:12" s="38" customFormat="1">
      <c r="A199" s="80"/>
      <c r="B199" s="80" t="s">
        <v>186</v>
      </c>
      <c r="C199" s="42"/>
      <c r="D199" s="14">
        <f t="shared" si="25"/>
        <v>0</v>
      </c>
      <c r="E199" s="14">
        <v>0</v>
      </c>
      <c r="F199" s="14">
        <v>0</v>
      </c>
      <c r="G199" s="14">
        <v>0</v>
      </c>
      <c r="H199" s="14">
        <v>0</v>
      </c>
      <c r="I199" s="14">
        <v>0</v>
      </c>
      <c r="J199" s="14">
        <v>0</v>
      </c>
      <c r="K199" s="14">
        <v>0</v>
      </c>
      <c r="L199" s="14">
        <v>0</v>
      </c>
    </row>
    <row r="200" spans="1:12" s="38" customFormat="1">
      <c r="A200" s="80"/>
      <c r="B200" s="80" t="s">
        <v>187</v>
      </c>
      <c r="C200" s="42"/>
      <c r="D200" s="14">
        <f t="shared" si="25"/>
        <v>70</v>
      </c>
      <c r="E200" s="14">
        <v>1</v>
      </c>
      <c r="F200" s="14">
        <v>1</v>
      </c>
      <c r="G200" s="14">
        <v>1</v>
      </c>
      <c r="H200" s="14">
        <v>67</v>
      </c>
      <c r="I200" s="14">
        <v>0</v>
      </c>
      <c r="J200" s="14">
        <v>0</v>
      </c>
      <c r="K200" s="14">
        <v>0</v>
      </c>
      <c r="L200" s="14">
        <v>0</v>
      </c>
    </row>
    <row r="201" spans="1:12" s="38" customFormat="1">
      <c r="A201" s="80"/>
      <c r="B201" s="80" t="s">
        <v>188</v>
      </c>
      <c r="C201" s="42"/>
      <c r="D201" s="14">
        <f t="shared" si="25"/>
        <v>1</v>
      </c>
      <c r="E201" s="14">
        <v>0</v>
      </c>
      <c r="F201" s="14">
        <v>0</v>
      </c>
      <c r="G201" s="14">
        <v>0</v>
      </c>
      <c r="H201" s="14">
        <v>0</v>
      </c>
      <c r="I201" s="14">
        <v>1</v>
      </c>
      <c r="J201" s="14">
        <v>0</v>
      </c>
      <c r="K201" s="14">
        <v>0</v>
      </c>
      <c r="L201" s="14">
        <v>0</v>
      </c>
    </row>
    <row r="202" spans="1:12" s="38" customFormat="1">
      <c r="A202" s="80"/>
      <c r="B202" s="80" t="s">
        <v>189</v>
      </c>
      <c r="C202" s="42"/>
      <c r="D202" s="14">
        <f t="shared" si="25"/>
        <v>2</v>
      </c>
      <c r="E202" s="14">
        <v>1</v>
      </c>
      <c r="F202" s="14">
        <v>0</v>
      </c>
      <c r="G202" s="14">
        <v>0</v>
      </c>
      <c r="H202" s="14">
        <v>1</v>
      </c>
      <c r="I202" s="14">
        <v>0</v>
      </c>
      <c r="J202" s="14">
        <v>0</v>
      </c>
      <c r="K202" s="14">
        <v>0</v>
      </c>
      <c r="L202" s="14">
        <v>0</v>
      </c>
    </row>
    <row r="203" spans="1:12" s="38" customFormat="1">
      <c r="A203" s="214" t="s">
        <v>190</v>
      </c>
      <c r="B203" s="214"/>
      <c r="C203" s="42"/>
      <c r="D203" s="14"/>
      <c r="E203" s="14"/>
      <c r="F203" s="14"/>
      <c r="G203" s="14"/>
      <c r="H203" s="14"/>
      <c r="I203" s="14"/>
      <c r="J203" s="14"/>
      <c r="K203" s="14"/>
      <c r="L203" s="14"/>
    </row>
    <row r="204" spans="1:12" s="38" customFormat="1">
      <c r="A204" s="214" t="s">
        <v>5</v>
      </c>
      <c r="B204" s="214"/>
      <c r="C204" s="42"/>
      <c r="D204" s="6">
        <f t="shared" ref="D204:D215" si="27">SUM(E204:L204)</f>
        <v>104</v>
      </c>
      <c r="E204" s="6">
        <f t="shared" ref="E204:L204" si="28">SUM(E205:E215)</f>
        <v>31</v>
      </c>
      <c r="F204" s="6">
        <f t="shared" si="28"/>
        <v>0</v>
      </c>
      <c r="G204" s="6">
        <f t="shared" si="28"/>
        <v>0</v>
      </c>
      <c r="H204" s="6">
        <f t="shared" si="28"/>
        <v>70</v>
      </c>
      <c r="I204" s="6">
        <f t="shared" si="28"/>
        <v>3</v>
      </c>
      <c r="J204" s="6">
        <f t="shared" si="28"/>
        <v>0</v>
      </c>
      <c r="K204" s="6">
        <f t="shared" si="28"/>
        <v>0</v>
      </c>
      <c r="L204" s="6">
        <f t="shared" si="28"/>
        <v>0</v>
      </c>
    </row>
    <row r="205" spans="1:12" s="38" customFormat="1">
      <c r="A205" s="80"/>
      <c r="B205" s="80" t="s">
        <v>191</v>
      </c>
      <c r="C205" s="42"/>
      <c r="D205" s="14">
        <f t="shared" si="27"/>
        <v>10</v>
      </c>
      <c r="E205" s="14">
        <v>10</v>
      </c>
      <c r="F205" s="14">
        <v>0</v>
      </c>
      <c r="G205" s="14">
        <v>0</v>
      </c>
      <c r="H205" s="14">
        <v>0</v>
      </c>
      <c r="I205" s="14">
        <v>0</v>
      </c>
      <c r="J205" s="14">
        <v>0</v>
      </c>
      <c r="K205" s="14">
        <v>0</v>
      </c>
      <c r="L205" s="14">
        <v>0</v>
      </c>
    </row>
    <row r="206" spans="1:12" s="38" customFormat="1">
      <c r="A206" s="80"/>
      <c r="B206" s="80" t="s">
        <v>192</v>
      </c>
      <c r="C206" s="42"/>
      <c r="D206" s="14">
        <f t="shared" si="27"/>
        <v>1</v>
      </c>
      <c r="E206" s="14">
        <v>1</v>
      </c>
      <c r="F206" s="14">
        <v>0</v>
      </c>
      <c r="G206" s="14">
        <v>0</v>
      </c>
      <c r="H206" s="14">
        <v>0</v>
      </c>
      <c r="I206" s="14">
        <v>0</v>
      </c>
      <c r="J206" s="14">
        <v>0</v>
      </c>
      <c r="K206" s="14">
        <v>0</v>
      </c>
      <c r="L206" s="14">
        <v>0</v>
      </c>
    </row>
    <row r="207" spans="1:12" s="38" customFormat="1">
      <c r="A207" s="80"/>
      <c r="B207" s="80" t="s">
        <v>193</v>
      </c>
      <c r="C207" s="42"/>
      <c r="D207" s="14">
        <f t="shared" si="27"/>
        <v>3</v>
      </c>
      <c r="E207" s="14">
        <v>2</v>
      </c>
      <c r="F207" s="14">
        <v>0</v>
      </c>
      <c r="G207" s="14">
        <v>0</v>
      </c>
      <c r="H207" s="14">
        <v>0</v>
      </c>
      <c r="I207" s="14">
        <v>1</v>
      </c>
      <c r="J207" s="14">
        <v>0</v>
      </c>
      <c r="K207" s="14">
        <v>0</v>
      </c>
      <c r="L207" s="14">
        <v>0</v>
      </c>
    </row>
    <row r="208" spans="1:12" s="38" customFormat="1">
      <c r="A208" s="80"/>
      <c r="B208" s="80" t="s">
        <v>194</v>
      </c>
      <c r="C208" s="42"/>
      <c r="D208" s="14">
        <f t="shared" si="27"/>
        <v>29</v>
      </c>
      <c r="E208" s="14">
        <v>4</v>
      </c>
      <c r="F208" s="14">
        <v>0</v>
      </c>
      <c r="G208" s="14">
        <v>0</v>
      </c>
      <c r="H208" s="14">
        <v>25</v>
      </c>
      <c r="I208" s="14">
        <v>0</v>
      </c>
      <c r="J208" s="14">
        <v>0</v>
      </c>
      <c r="K208" s="14">
        <v>0</v>
      </c>
      <c r="L208" s="14">
        <v>0</v>
      </c>
    </row>
    <row r="209" spans="1:12" s="38" customFormat="1">
      <c r="A209" s="80"/>
      <c r="B209" s="80" t="s">
        <v>195</v>
      </c>
      <c r="C209" s="42"/>
      <c r="D209" s="14">
        <f t="shared" si="27"/>
        <v>1</v>
      </c>
      <c r="E209" s="14">
        <v>1</v>
      </c>
      <c r="F209" s="14">
        <v>0</v>
      </c>
      <c r="G209" s="14">
        <v>0</v>
      </c>
      <c r="H209" s="14">
        <v>0</v>
      </c>
      <c r="I209" s="14">
        <v>0</v>
      </c>
      <c r="J209" s="14">
        <v>0</v>
      </c>
      <c r="K209" s="14">
        <v>0</v>
      </c>
      <c r="L209" s="14">
        <v>0</v>
      </c>
    </row>
    <row r="210" spans="1:12" s="38" customFormat="1">
      <c r="A210" s="80"/>
      <c r="B210" s="80" t="s">
        <v>196</v>
      </c>
      <c r="C210" s="42"/>
      <c r="D210" s="14">
        <f t="shared" si="27"/>
        <v>2</v>
      </c>
      <c r="E210" s="14">
        <v>1</v>
      </c>
      <c r="F210" s="14">
        <v>0</v>
      </c>
      <c r="G210" s="14">
        <v>0</v>
      </c>
      <c r="H210" s="14">
        <v>0</v>
      </c>
      <c r="I210" s="14">
        <v>1</v>
      </c>
      <c r="J210" s="14">
        <v>0</v>
      </c>
      <c r="K210" s="14">
        <v>0</v>
      </c>
      <c r="L210" s="14">
        <v>0</v>
      </c>
    </row>
    <row r="211" spans="1:12" s="38" customFormat="1">
      <c r="A211" s="80"/>
      <c r="B211" s="80" t="s">
        <v>197</v>
      </c>
      <c r="C211" s="42"/>
      <c r="D211" s="14">
        <f t="shared" si="27"/>
        <v>3</v>
      </c>
      <c r="E211" s="14">
        <v>3</v>
      </c>
      <c r="F211" s="14">
        <v>0</v>
      </c>
      <c r="G211" s="14">
        <v>0</v>
      </c>
      <c r="H211" s="14">
        <v>0</v>
      </c>
      <c r="I211" s="14">
        <v>0</v>
      </c>
      <c r="J211" s="14">
        <v>0</v>
      </c>
      <c r="K211" s="14">
        <v>0</v>
      </c>
      <c r="L211" s="14">
        <v>0</v>
      </c>
    </row>
    <row r="212" spans="1:12" s="38" customFormat="1">
      <c r="A212" s="80"/>
      <c r="B212" s="80" t="s">
        <v>198</v>
      </c>
      <c r="C212" s="42"/>
      <c r="D212" s="14">
        <f t="shared" si="27"/>
        <v>13</v>
      </c>
      <c r="E212" s="14">
        <v>3</v>
      </c>
      <c r="F212" s="14">
        <v>0</v>
      </c>
      <c r="G212" s="14">
        <v>0</v>
      </c>
      <c r="H212" s="14">
        <v>10</v>
      </c>
      <c r="I212" s="14">
        <v>0</v>
      </c>
      <c r="J212" s="14">
        <v>0</v>
      </c>
      <c r="K212" s="14">
        <v>0</v>
      </c>
      <c r="L212" s="14">
        <v>0</v>
      </c>
    </row>
    <row r="213" spans="1:12" s="38" customFormat="1">
      <c r="A213" s="80"/>
      <c r="B213" s="80" t="s">
        <v>199</v>
      </c>
      <c r="C213" s="42"/>
      <c r="D213" s="14">
        <f t="shared" si="27"/>
        <v>13</v>
      </c>
      <c r="E213" s="14">
        <v>3</v>
      </c>
      <c r="F213" s="14">
        <v>0</v>
      </c>
      <c r="G213" s="14">
        <v>0</v>
      </c>
      <c r="H213" s="14">
        <v>10</v>
      </c>
      <c r="I213" s="14">
        <v>0</v>
      </c>
      <c r="J213" s="14">
        <v>0</v>
      </c>
      <c r="K213" s="14">
        <v>0</v>
      </c>
      <c r="L213" s="14">
        <v>0</v>
      </c>
    </row>
    <row r="214" spans="1:12" s="38" customFormat="1">
      <c r="A214" s="80"/>
      <c r="B214" s="80" t="s">
        <v>200</v>
      </c>
      <c r="C214" s="42"/>
      <c r="D214" s="14">
        <f t="shared" si="27"/>
        <v>2</v>
      </c>
      <c r="E214" s="14">
        <v>1</v>
      </c>
      <c r="F214" s="14">
        <v>0</v>
      </c>
      <c r="G214" s="14">
        <v>0</v>
      </c>
      <c r="H214" s="14">
        <v>0</v>
      </c>
      <c r="I214" s="14">
        <v>1</v>
      </c>
      <c r="J214" s="14">
        <v>0</v>
      </c>
      <c r="K214" s="14">
        <v>0</v>
      </c>
      <c r="L214" s="14">
        <v>0</v>
      </c>
    </row>
    <row r="215" spans="1:12" s="38" customFormat="1">
      <c r="A215" s="80"/>
      <c r="B215" s="80" t="s">
        <v>201</v>
      </c>
      <c r="C215" s="42"/>
      <c r="D215" s="14">
        <f t="shared" si="27"/>
        <v>27</v>
      </c>
      <c r="E215" s="14">
        <v>2</v>
      </c>
      <c r="F215" s="14">
        <v>0</v>
      </c>
      <c r="G215" s="14">
        <v>0</v>
      </c>
      <c r="H215" s="14">
        <v>25</v>
      </c>
      <c r="I215" s="14">
        <v>0</v>
      </c>
      <c r="J215" s="14">
        <v>0</v>
      </c>
      <c r="K215" s="14">
        <v>0</v>
      </c>
      <c r="L215" s="14">
        <v>0</v>
      </c>
    </row>
    <row r="216" spans="1:12" s="38" customFormat="1">
      <c r="A216" s="214" t="s">
        <v>202</v>
      </c>
      <c r="B216" s="214"/>
      <c r="C216" s="42"/>
      <c r="D216" s="14"/>
      <c r="E216" s="14"/>
      <c r="F216" s="14"/>
      <c r="G216" s="14"/>
      <c r="H216" s="14"/>
      <c r="I216" s="14"/>
      <c r="J216" s="14"/>
      <c r="K216" s="14"/>
      <c r="L216" s="14"/>
    </row>
    <row r="217" spans="1:12" s="38" customFormat="1">
      <c r="A217" s="214" t="s">
        <v>5</v>
      </c>
      <c r="B217" s="214"/>
      <c r="C217" s="42"/>
      <c r="D217" s="6">
        <f t="shared" ref="D217:D222" si="29">SUM(E217:L217)</f>
        <v>37</v>
      </c>
      <c r="E217" s="6">
        <f t="shared" ref="E217:L217" si="30">SUM(E218:E222)</f>
        <v>8</v>
      </c>
      <c r="F217" s="6">
        <f t="shared" si="30"/>
        <v>0</v>
      </c>
      <c r="G217" s="6">
        <f t="shared" si="30"/>
        <v>0</v>
      </c>
      <c r="H217" s="6">
        <f t="shared" si="30"/>
        <v>25</v>
      </c>
      <c r="I217" s="6">
        <f t="shared" si="30"/>
        <v>4</v>
      </c>
      <c r="J217" s="6">
        <f t="shared" si="30"/>
        <v>0</v>
      </c>
      <c r="K217" s="6">
        <f t="shared" si="30"/>
        <v>0</v>
      </c>
      <c r="L217" s="6">
        <f t="shared" si="30"/>
        <v>0</v>
      </c>
    </row>
    <row r="218" spans="1:12" s="38" customFormat="1">
      <c r="A218" s="80"/>
      <c r="B218" s="80" t="s">
        <v>203</v>
      </c>
      <c r="C218" s="42"/>
      <c r="D218" s="14">
        <f t="shared" si="29"/>
        <v>1</v>
      </c>
      <c r="E218" s="14">
        <v>1</v>
      </c>
      <c r="F218" s="14">
        <v>0</v>
      </c>
      <c r="G218" s="14">
        <v>0</v>
      </c>
      <c r="H218" s="14">
        <v>0</v>
      </c>
      <c r="I218" s="14">
        <v>0</v>
      </c>
      <c r="J218" s="14">
        <v>0</v>
      </c>
      <c r="K218" s="14">
        <v>0</v>
      </c>
      <c r="L218" s="14">
        <v>0</v>
      </c>
    </row>
    <row r="219" spans="1:12" s="38" customFormat="1">
      <c r="A219" s="80"/>
      <c r="B219" s="80" t="s">
        <v>204</v>
      </c>
      <c r="C219" s="42"/>
      <c r="D219" s="14">
        <f t="shared" si="29"/>
        <v>0</v>
      </c>
      <c r="E219" s="14">
        <v>0</v>
      </c>
      <c r="F219" s="14">
        <v>0</v>
      </c>
      <c r="G219" s="14">
        <v>0</v>
      </c>
      <c r="H219" s="14">
        <v>0</v>
      </c>
      <c r="I219" s="14">
        <v>0</v>
      </c>
      <c r="J219" s="14">
        <v>0</v>
      </c>
      <c r="K219" s="14">
        <v>0</v>
      </c>
      <c r="L219" s="14">
        <v>0</v>
      </c>
    </row>
    <row r="220" spans="1:12" s="38" customFormat="1">
      <c r="A220" s="80"/>
      <c r="B220" s="80" t="s">
        <v>205</v>
      </c>
      <c r="C220" s="42"/>
      <c r="D220" s="14">
        <f t="shared" si="29"/>
        <v>1</v>
      </c>
      <c r="E220" s="14">
        <v>1</v>
      </c>
      <c r="F220" s="14">
        <v>0</v>
      </c>
      <c r="G220" s="14">
        <v>0</v>
      </c>
      <c r="H220" s="14">
        <v>0</v>
      </c>
      <c r="I220" s="14">
        <v>0</v>
      </c>
      <c r="J220" s="14">
        <v>0</v>
      </c>
      <c r="K220" s="14">
        <v>0</v>
      </c>
      <c r="L220" s="14">
        <v>0</v>
      </c>
    </row>
    <row r="221" spans="1:12" s="38" customFormat="1">
      <c r="A221" s="80"/>
      <c r="B221" s="80" t="s">
        <v>206</v>
      </c>
      <c r="C221" s="42"/>
      <c r="D221" s="14">
        <f t="shared" si="29"/>
        <v>18</v>
      </c>
      <c r="E221" s="14">
        <v>5</v>
      </c>
      <c r="F221" s="14">
        <v>0</v>
      </c>
      <c r="G221" s="14">
        <v>0</v>
      </c>
      <c r="H221" s="14">
        <v>13</v>
      </c>
      <c r="I221" s="14">
        <v>0</v>
      </c>
      <c r="J221" s="14">
        <v>0</v>
      </c>
      <c r="K221" s="14">
        <v>0</v>
      </c>
      <c r="L221" s="14">
        <v>0</v>
      </c>
    </row>
    <row r="222" spans="1:12" s="38" customFormat="1">
      <c r="A222" s="80"/>
      <c r="B222" s="80" t="s">
        <v>207</v>
      </c>
      <c r="C222" s="42"/>
      <c r="D222" s="14">
        <f t="shared" si="29"/>
        <v>17</v>
      </c>
      <c r="E222" s="14">
        <v>1</v>
      </c>
      <c r="F222" s="14">
        <v>0</v>
      </c>
      <c r="G222" s="14">
        <v>0</v>
      </c>
      <c r="H222" s="14">
        <v>12</v>
      </c>
      <c r="I222" s="14">
        <v>4</v>
      </c>
      <c r="J222" s="14">
        <v>0</v>
      </c>
      <c r="K222" s="14">
        <v>0</v>
      </c>
      <c r="L222" s="14">
        <v>0</v>
      </c>
    </row>
    <row r="223" spans="1:12" s="38" customFormat="1">
      <c r="A223" s="214" t="s">
        <v>208</v>
      </c>
      <c r="B223" s="214"/>
      <c r="C223" s="42"/>
      <c r="D223" s="14"/>
      <c r="E223" s="14"/>
      <c r="F223" s="14"/>
      <c r="G223" s="14"/>
      <c r="H223" s="14"/>
      <c r="I223" s="14"/>
      <c r="J223" s="14"/>
      <c r="K223" s="14"/>
      <c r="L223" s="14"/>
    </row>
    <row r="224" spans="1:12" s="38" customFormat="1">
      <c r="A224" s="214" t="s">
        <v>5</v>
      </c>
      <c r="B224" s="214"/>
      <c r="C224" s="42"/>
      <c r="D224" s="6">
        <f>SUM(E224:L224)</f>
        <v>42</v>
      </c>
      <c r="E224" s="6">
        <f t="shared" ref="E224:L224" si="31">SUM(E225:E227)</f>
        <v>3</v>
      </c>
      <c r="F224" s="6">
        <f t="shared" si="31"/>
        <v>2</v>
      </c>
      <c r="G224" s="6">
        <f t="shared" si="31"/>
        <v>1</v>
      </c>
      <c r="H224" s="6">
        <f t="shared" si="31"/>
        <v>33</v>
      </c>
      <c r="I224" s="6">
        <f t="shared" si="31"/>
        <v>3</v>
      </c>
      <c r="J224" s="6">
        <f t="shared" si="31"/>
        <v>0</v>
      </c>
      <c r="K224" s="6">
        <f t="shared" si="31"/>
        <v>0</v>
      </c>
      <c r="L224" s="6">
        <f t="shared" si="31"/>
        <v>0</v>
      </c>
    </row>
    <row r="225" spans="1:12" s="38" customFormat="1">
      <c r="A225" s="80"/>
      <c r="B225" s="80" t="s">
        <v>209</v>
      </c>
      <c r="C225" s="42"/>
      <c r="D225" s="14">
        <f>SUM(E225:L225)</f>
        <v>27</v>
      </c>
      <c r="E225" s="14">
        <v>1</v>
      </c>
      <c r="F225" s="14">
        <v>1</v>
      </c>
      <c r="G225" s="14">
        <v>0</v>
      </c>
      <c r="H225" s="14">
        <v>25</v>
      </c>
      <c r="I225" s="14">
        <v>0</v>
      </c>
      <c r="J225" s="14">
        <v>0</v>
      </c>
      <c r="K225" s="14">
        <v>0</v>
      </c>
      <c r="L225" s="14">
        <v>0</v>
      </c>
    </row>
    <row r="226" spans="1:12" s="38" customFormat="1">
      <c r="A226" s="80"/>
      <c r="B226" s="80" t="s">
        <v>210</v>
      </c>
      <c r="C226" s="42"/>
      <c r="D226" s="14">
        <f>SUM(E226:L226)</f>
        <v>14</v>
      </c>
      <c r="E226" s="14">
        <v>1</v>
      </c>
      <c r="F226" s="14">
        <v>1</v>
      </c>
      <c r="G226" s="14">
        <v>1</v>
      </c>
      <c r="H226" s="14">
        <v>8</v>
      </c>
      <c r="I226" s="14">
        <v>3</v>
      </c>
      <c r="J226" s="14">
        <v>0</v>
      </c>
      <c r="K226" s="14">
        <v>0</v>
      </c>
      <c r="L226" s="14">
        <v>0</v>
      </c>
    </row>
    <row r="227" spans="1:12" s="38" customFormat="1">
      <c r="A227" s="80"/>
      <c r="B227" s="80" t="s">
        <v>211</v>
      </c>
      <c r="C227" s="42"/>
      <c r="D227" s="14">
        <f>SUM(E227:L227)</f>
        <v>1</v>
      </c>
      <c r="E227" s="14">
        <v>1</v>
      </c>
      <c r="F227" s="14">
        <v>0</v>
      </c>
      <c r="G227" s="14">
        <v>0</v>
      </c>
      <c r="H227" s="14">
        <v>0</v>
      </c>
      <c r="I227" s="14">
        <v>0</v>
      </c>
      <c r="J227" s="14">
        <v>0</v>
      </c>
      <c r="K227" s="14">
        <v>0</v>
      </c>
      <c r="L227" s="14">
        <v>0</v>
      </c>
    </row>
    <row r="228" spans="1:12" s="38" customFormat="1">
      <c r="A228" s="214" t="s">
        <v>212</v>
      </c>
      <c r="B228" s="214"/>
      <c r="C228" s="42"/>
      <c r="D228" s="14"/>
      <c r="E228" s="14"/>
      <c r="F228" s="14"/>
      <c r="G228" s="14"/>
      <c r="H228" s="14"/>
      <c r="I228" s="14"/>
      <c r="J228" s="14"/>
      <c r="K228" s="14"/>
      <c r="L228" s="14"/>
    </row>
    <row r="229" spans="1:12" s="38" customFormat="1">
      <c r="A229" s="214" t="s">
        <v>5</v>
      </c>
      <c r="B229" s="214"/>
      <c r="C229" s="42"/>
      <c r="D229" s="6">
        <f t="shared" ref="D229:D243" si="32">SUM(E229:L229)</f>
        <v>38</v>
      </c>
      <c r="E229" s="6">
        <f t="shared" ref="E229:L229" si="33">SUM(E230:E243)</f>
        <v>12</v>
      </c>
      <c r="F229" s="6">
        <f t="shared" si="33"/>
        <v>1</v>
      </c>
      <c r="G229" s="6">
        <f t="shared" si="33"/>
        <v>0</v>
      </c>
      <c r="H229" s="6">
        <f t="shared" si="33"/>
        <v>16</v>
      </c>
      <c r="I229" s="6">
        <f t="shared" si="33"/>
        <v>9</v>
      </c>
      <c r="J229" s="6">
        <f t="shared" si="33"/>
        <v>0</v>
      </c>
      <c r="K229" s="6">
        <f t="shared" si="33"/>
        <v>0</v>
      </c>
      <c r="L229" s="6">
        <f t="shared" si="33"/>
        <v>0</v>
      </c>
    </row>
    <row r="230" spans="1:12" s="38" customFormat="1">
      <c r="A230" s="80"/>
      <c r="B230" s="80" t="s">
        <v>213</v>
      </c>
      <c r="C230" s="42"/>
      <c r="D230" s="14">
        <f t="shared" si="32"/>
        <v>1</v>
      </c>
      <c r="E230" s="14">
        <v>1</v>
      </c>
      <c r="F230" s="14">
        <v>0</v>
      </c>
      <c r="G230" s="14">
        <v>0</v>
      </c>
      <c r="H230" s="14">
        <v>0</v>
      </c>
      <c r="I230" s="14">
        <v>0</v>
      </c>
      <c r="J230" s="14">
        <v>0</v>
      </c>
      <c r="K230" s="14">
        <v>0</v>
      </c>
      <c r="L230" s="14">
        <v>0</v>
      </c>
    </row>
    <row r="231" spans="1:12" s="38" customFormat="1">
      <c r="A231" s="80"/>
      <c r="B231" s="80" t="s">
        <v>214</v>
      </c>
      <c r="C231" s="42"/>
      <c r="D231" s="14">
        <f t="shared" si="32"/>
        <v>0</v>
      </c>
      <c r="E231" s="14">
        <v>0</v>
      </c>
      <c r="F231" s="14">
        <v>0</v>
      </c>
      <c r="G231" s="14">
        <v>0</v>
      </c>
      <c r="H231" s="14">
        <v>0</v>
      </c>
      <c r="I231" s="14">
        <v>0</v>
      </c>
      <c r="J231" s="14">
        <v>0</v>
      </c>
      <c r="K231" s="14">
        <v>0</v>
      </c>
      <c r="L231" s="14">
        <v>0</v>
      </c>
    </row>
    <row r="232" spans="1:12" s="38" customFormat="1">
      <c r="A232" s="80"/>
      <c r="B232" s="80" t="s">
        <v>215</v>
      </c>
      <c r="C232" s="42"/>
      <c r="D232" s="14">
        <f t="shared" si="32"/>
        <v>3</v>
      </c>
      <c r="E232" s="14">
        <v>0</v>
      </c>
      <c r="F232" s="14">
        <v>0</v>
      </c>
      <c r="G232" s="14">
        <v>0</v>
      </c>
      <c r="H232" s="14">
        <v>2</v>
      </c>
      <c r="I232" s="14">
        <v>1</v>
      </c>
      <c r="J232" s="14">
        <v>0</v>
      </c>
      <c r="K232" s="14">
        <v>0</v>
      </c>
      <c r="L232" s="14">
        <v>0</v>
      </c>
    </row>
    <row r="233" spans="1:12" s="38" customFormat="1">
      <c r="A233" s="80"/>
      <c r="B233" s="80" t="s">
        <v>216</v>
      </c>
      <c r="C233" s="42"/>
      <c r="D233" s="14">
        <f t="shared" si="32"/>
        <v>3</v>
      </c>
      <c r="E233" s="14">
        <v>1</v>
      </c>
      <c r="F233" s="14">
        <v>0</v>
      </c>
      <c r="G233" s="14">
        <v>0</v>
      </c>
      <c r="H233" s="14">
        <v>1</v>
      </c>
      <c r="I233" s="14">
        <v>1</v>
      </c>
      <c r="J233" s="14">
        <v>0</v>
      </c>
      <c r="K233" s="14">
        <v>0</v>
      </c>
      <c r="L233" s="14">
        <v>0</v>
      </c>
    </row>
    <row r="234" spans="1:12" s="38" customFormat="1">
      <c r="A234" s="80"/>
      <c r="B234" s="80" t="s">
        <v>217</v>
      </c>
      <c r="C234" s="42"/>
      <c r="D234" s="14">
        <f t="shared" si="32"/>
        <v>1</v>
      </c>
      <c r="E234" s="14">
        <v>1</v>
      </c>
      <c r="F234" s="14">
        <v>0</v>
      </c>
      <c r="G234" s="14">
        <v>0</v>
      </c>
      <c r="H234" s="14">
        <v>0</v>
      </c>
      <c r="I234" s="14">
        <v>0</v>
      </c>
      <c r="J234" s="14">
        <v>0</v>
      </c>
      <c r="K234" s="14">
        <v>0</v>
      </c>
      <c r="L234" s="14">
        <v>0</v>
      </c>
    </row>
    <row r="235" spans="1:12" s="38" customFormat="1">
      <c r="A235" s="80"/>
      <c r="B235" s="80" t="s">
        <v>218</v>
      </c>
      <c r="C235" s="42"/>
      <c r="D235" s="14">
        <f t="shared" si="32"/>
        <v>6</v>
      </c>
      <c r="E235" s="14">
        <v>1</v>
      </c>
      <c r="F235" s="14">
        <v>0</v>
      </c>
      <c r="G235" s="14">
        <v>0</v>
      </c>
      <c r="H235" s="14">
        <v>0</v>
      </c>
      <c r="I235" s="14">
        <v>5</v>
      </c>
      <c r="J235" s="14">
        <v>0</v>
      </c>
      <c r="K235" s="14">
        <v>0</v>
      </c>
      <c r="L235" s="14">
        <v>0</v>
      </c>
    </row>
    <row r="236" spans="1:12" s="38" customFormat="1">
      <c r="A236" s="80"/>
      <c r="B236" s="80" t="s">
        <v>219</v>
      </c>
      <c r="C236" s="42"/>
      <c r="D236" s="14">
        <f t="shared" si="32"/>
        <v>4</v>
      </c>
      <c r="E236" s="14">
        <v>1</v>
      </c>
      <c r="F236" s="14">
        <v>1</v>
      </c>
      <c r="G236" s="14">
        <v>0</v>
      </c>
      <c r="H236" s="14">
        <v>1</v>
      </c>
      <c r="I236" s="14">
        <v>1</v>
      </c>
      <c r="J236" s="14">
        <v>0</v>
      </c>
      <c r="K236" s="14">
        <v>0</v>
      </c>
      <c r="L236" s="14">
        <v>0</v>
      </c>
    </row>
    <row r="237" spans="1:12" s="38" customFormat="1">
      <c r="A237" s="80"/>
      <c r="B237" s="80" t="s">
        <v>220</v>
      </c>
      <c r="C237" s="42"/>
      <c r="D237" s="14">
        <f t="shared" si="32"/>
        <v>1</v>
      </c>
      <c r="E237" s="14">
        <v>1</v>
      </c>
      <c r="F237" s="14">
        <v>0</v>
      </c>
      <c r="G237" s="14">
        <v>0</v>
      </c>
      <c r="H237" s="14">
        <v>0</v>
      </c>
      <c r="I237" s="14">
        <v>0</v>
      </c>
      <c r="J237" s="14">
        <v>0</v>
      </c>
      <c r="K237" s="14">
        <v>0</v>
      </c>
      <c r="L237" s="14">
        <v>0</v>
      </c>
    </row>
    <row r="238" spans="1:12" s="38" customFormat="1">
      <c r="A238" s="80"/>
      <c r="B238" s="80" t="s">
        <v>221</v>
      </c>
      <c r="C238" s="42"/>
      <c r="D238" s="14">
        <f t="shared" si="32"/>
        <v>13</v>
      </c>
      <c r="E238" s="14">
        <v>3</v>
      </c>
      <c r="F238" s="14">
        <v>0</v>
      </c>
      <c r="G238" s="14">
        <v>0</v>
      </c>
      <c r="H238" s="14">
        <v>10</v>
      </c>
      <c r="I238" s="14">
        <v>0</v>
      </c>
      <c r="J238" s="14">
        <v>0</v>
      </c>
      <c r="K238" s="14">
        <v>0</v>
      </c>
      <c r="L238" s="14">
        <v>0</v>
      </c>
    </row>
    <row r="239" spans="1:12" s="38" customFormat="1">
      <c r="A239" s="80"/>
      <c r="B239" s="80" t="s">
        <v>222</v>
      </c>
      <c r="C239" s="42"/>
      <c r="D239" s="14">
        <f t="shared" si="32"/>
        <v>0</v>
      </c>
      <c r="E239" s="14">
        <v>0</v>
      </c>
      <c r="F239" s="14">
        <v>0</v>
      </c>
      <c r="G239" s="14">
        <v>0</v>
      </c>
      <c r="H239" s="14">
        <v>0</v>
      </c>
      <c r="I239" s="14">
        <v>0</v>
      </c>
      <c r="J239" s="14">
        <v>0</v>
      </c>
      <c r="K239" s="14">
        <v>0</v>
      </c>
      <c r="L239" s="14">
        <v>0</v>
      </c>
    </row>
    <row r="240" spans="1:12" s="38" customFormat="1">
      <c r="A240" s="80"/>
      <c r="B240" s="80" t="s">
        <v>223</v>
      </c>
      <c r="C240" s="42"/>
      <c r="D240" s="14">
        <f t="shared" si="32"/>
        <v>2</v>
      </c>
      <c r="E240" s="14">
        <v>1</v>
      </c>
      <c r="F240" s="14">
        <v>0</v>
      </c>
      <c r="G240" s="14">
        <v>0</v>
      </c>
      <c r="H240" s="14">
        <v>0</v>
      </c>
      <c r="I240" s="14">
        <v>1</v>
      </c>
      <c r="J240" s="14">
        <v>0</v>
      </c>
      <c r="K240" s="14">
        <v>0</v>
      </c>
      <c r="L240" s="14">
        <v>0</v>
      </c>
    </row>
    <row r="241" spans="1:12" s="38" customFormat="1">
      <c r="A241" s="80"/>
      <c r="B241" s="35" t="s">
        <v>224</v>
      </c>
      <c r="C241" s="42"/>
      <c r="D241" s="14">
        <f t="shared" si="32"/>
        <v>3</v>
      </c>
      <c r="E241" s="14">
        <v>1</v>
      </c>
      <c r="F241" s="14">
        <v>0</v>
      </c>
      <c r="G241" s="14">
        <v>0</v>
      </c>
      <c r="H241" s="14">
        <v>2</v>
      </c>
      <c r="I241" s="14">
        <v>0</v>
      </c>
      <c r="J241" s="14">
        <v>0</v>
      </c>
      <c r="K241" s="14">
        <v>0</v>
      </c>
      <c r="L241" s="14">
        <v>0</v>
      </c>
    </row>
    <row r="242" spans="1:12" s="38" customFormat="1">
      <c r="A242" s="80"/>
      <c r="B242" s="35" t="s">
        <v>225</v>
      </c>
      <c r="C242" s="42"/>
      <c r="D242" s="14">
        <f t="shared" si="32"/>
        <v>0</v>
      </c>
      <c r="E242" s="14">
        <v>0</v>
      </c>
      <c r="F242" s="14">
        <v>0</v>
      </c>
      <c r="G242" s="14">
        <v>0</v>
      </c>
      <c r="H242" s="14">
        <v>0</v>
      </c>
      <c r="I242" s="14">
        <v>0</v>
      </c>
      <c r="J242" s="14">
        <v>0</v>
      </c>
      <c r="K242" s="14">
        <v>0</v>
      </c>
      <c r="L242" s="14">
        <v>0</v>
      </c>
    </row>
    <row r="243" spans="1:12" s="38" customFormat="1">
      <c r="A243" s="80"/>
      <c r="B243" s="35" t="s">
        <v>226</v>
      </c>
      <c r="C243" s="42"/>
      <c r="D243" s="14">
        <f t="shared" si="32"/>
        <v>1</v>
      </c>
      <c r="E243" s="14">
        <v>1</v>
      </c>
      <c r="F243" s="14">
        <v>0</v>
      </c>
      <c r="G243" s="14">
        <v>0</v>
      </c>
      <c r="H243" s="14">
        <v>0</v>
      </c>
      <c r="I243" s="14">
        <v>0</v>
      </c>
      <c r="J243" s="14">
        <v>0</v>
      </c>
      <c r="K243" s="14">
        <v>0</v>
      </c>
      <c r="L243" s="14">
        <v>0</v>
      </c>
    </row>
    <row r="244" spans="1:12" s="38" customFormat="1">
      <c r="A244" s="214" t="s">
        <v>227</v>
      </c>
      <c r="B244" s="214"/>
      <c r="C244" s="42"/>
      <c r="D244" s="14"/>
      <c r="E244" s="14"/>
      <c r="F244" s="14"/>
      <c r="G244" s="14"/>
      <c r="H244" s="14"/>
      <c r="I244" s="14"/>
      <c r="J244" s="14"/>
      <c r="K244" s="14"/>
      <c r="L244" s="14"/>
    </row>
    <row r="245" spans="1:12" s="38" customFormat="1">
      <c r="A245" s="214" t="s">
        <v>5</v>
      </c>
      <c r="B245" s="214"/>
      <c r="C245" s="42"/>
      <c r="D245" s="6">
        <f t="shared" ref="D245:D255" si="34">SUM(E245:L245)</f>
        <v>719</v>
      </c>
      <c r="E245" s="6">
        <f t="shared" ref="E245:L245" si="35">SUM(E246:E255)</f>
        <v>12</v>
      </c>
      <c r="F245" s="6">
        <f t="shared" si="35"/>
        <v>0</v>
      </c>
      <c r="G245" s="6">
        <f t="shared" si="35"/>
        <v>0</v>
      </c>
      <c r="H245" s="6">
        <f t="shared" si="35"/>
        <v>2</v>
      </c>
      <c r="I245" s="6">
        <f t="shared" si="35"/>
        <v>705</v>
      </c>
      <c r="J245" s="6">
        <f t="shared" si="35"/>
        <v>0</v>
      </c>
      <c r="K245" s="6">
        <f t="shared" si="35"/>
        <v>0</v>
      </c>
      <c r="L245" s="6">
        <f t="shared" si="35"/>
        <v>0</v>
      </c>
    </row>
    <row r="246" spans="1:12" s="38" customFormat="1">
      <c r="A246" s="80"/>
      <c r="B246" s="80" t="s">
        <v>228</v>
      </c>
      <c r="C246" s="42"/>
      <c r="D246" s="14">
        <f t="shared" si="34"/>
        <v>1</v>
      </c>
      <c r="E246" s="14">
        <v>1</v>
      </c>
      <c r="F246" s="14">
        <v>0</v>
      </c>
      <c r="G246" s="14">
        <v>0</v>
      </c>
      <c r="H246" s="14">
        <v>0</v>
      </c>
      <c r="I246" s="14">
        <v>0</v>
      </c>
      <c r="J246" s="14">
        <v>0</v>
      </c>
      <c r="K246" s="14">
        <v>0</v>
      </c>
      <c r="L246" s="14">
        <v>0</v>
      </c>
    </row>
    <row r="247" spans="1:12" s="38" customFormat="1">
      <c r="A247" s="80"/>
      <c r="B247" s="80" t="s">
        <v>229</v>
      </c>
      <c r="C247" s="42"/>
      <c r="D247" s="14">
        <f t="shared" si="34"/>
        <v>1</v>
      </c>
      <c r="E247" s="14">
        <v>1</v>
      </c>
      <c r="F247" s="14">
        <v>0</v>
      </c>
      <c r="G247" s="14">
        <v>0</v>
      </c>
      <c r="H247" s="14">
        <v>0</v>
      </c>
      <c r="I247" s="14">
        <v>0</v>
      </c>
      <c r="J247" s="14">
        <v>0</v>
      </c>
      <c r="K247" s="14">
        <v>0</v>
      </c>
      <c r="L247" s="14">
        <v>0</v>
      </c>
    </row>
    <row r="248" spans="1:12" s="38" customFormat="1">
      <c r="A248" s="80"/>
      <c r="B248" s="80" t="s">
        <v>230</v>
      </c>
      <c r="C248" s="42"/>
      <c r="D248" s="14">
        <f t="shared" si="34"/>
        <v>2</v>
      </c>
      <c r="E248" s="14">
        <v>1</v>
      </c>
      <c r="F248" s="14">
        <v>0</v>
      </c>
      <c r="G248" s="14">
        <v>0</v>
      </c>
      <c r="H248" s="14">
        <v>0</v>
      </c>
      <c r="I248" s="14">
        <v>1</v>
      </c>
      <c r="J248" s="14">
        <v>0</v>
      </c>
      <c r="K248" s="14">
        <v>0</v>
      </c>
      <c r="L248" s="14">
        <v>0</v>
      </c>
    </row>
    <row r="249" spans="1:12" s="38" customFormat="1">
      <c r="A249" s="80"/>
      <c r="B249" s="80" t="s">
        <v>231</v>
      </c>
      <c r="C249" s="42"/>
      <c r="D249" s="14">
        <f t="shared" si="34"/>
        <v>683</v>
      </c>
      <c r="E249" s="14">
        <v>1</v>
      </c>
      <c r="F249" s="14">
        <v>0</v>
      </c>
      <c r="G249" s="14">
        <v>0</v>
      </c>
      <c r="H249" s="14">
        <v>2</v>
      </c>
      <c r="I249" s="14">
        <v>680</v>
      </c>
      <c r="J249" s="14">
        <v>0</v>
      </c>
      <c r="K249" s="14">
        <v>0</v>
      </c>
      <c r="L249" s="14">
        <v>0</v>
      </c>
    </row>
    <row r="250" spans="1:12" s="38" customFormat="1">
      <c r="A250" s="80"/>
      <c r="B250" s="80" t="s">
        <v>232</v>
      </c>
      <c r="C250" s="42"/>
      <c r="D250" s="14">
        <f t="shared" si="34"/>
        <v>3</v>
      </c>
      <c r="E250" s="14">
        <v>3</v>
      </c>
      <c r="F250" s="14">
        <v>0</v>
      </c>
      <c r="G250" s="14">
        <v>0</v>
      </c>
      <c r="H250" s="14">
        <v>0</v>
      </c>
      <c r="I250" s="14">
        <v>0</v>
      </c>
      <c r="J250" s="14">
        <v>0</v>
      </c>
      <c r="K250" s="14">
        <v>0</v>
      </c>
      <c r="L250" s="14">
        <v>0</v>
      </c>
    </row>
    <row r="251" spans="1:12" s="38" customFormat="1">
      <c r="A251" s="80"/>
      <c r="B251" s="80" t="s">
        <v>233</v>
      </c>
      <c r="C251" s="42"/>
      <c r="D251" s="14">
        <f t="shared" si="34"/>
        <v>0</v>
      </c>
      <c r="E251" s="14">
        <v>0</v>
      </c>
      <c r="F251" s="14">
        <v>0</v>
      </c>
      <c r="G251" s="14">
        <v>0</v>
      </c>
      <c r="H251" s="14">
        <v>0</v>
      </c>
      <c r="I251" s="14">
        <v>0</v>
      </c>
      <c r="J251" s="14">
        <v>0</v>
      </c>
      <c r="K251" s="14">
        <v>0</v>
      </c>
      <c r="L251" s="14">
        <v>0</v>
      </c>
    </row>
    <row r="252" spans="1:12" s="38" customFormat="1">
      <c r="A252" s="80"/>
      <c r="B252" s="80" t="s">
        <v>234</v>
      </c>
      <c r="C252" s="42"/>
      <c r="D252" s="14">
        <f t="shared" si="34"/>
        <v>25</v>
      </c>
      <c r="E252" s="14">
        <v>1</v>
      </c>
      <c r="F252" s="14">
        <v>0</v>
      </c>
      <c r="G252" s="14">
        <v>0</v>
      </c>
      <c r="H252" s="14">
        <v>0</v>
      </c>
      <c r="I252" s="14">
        <v>24</v>
      </c>
      <c r="J252" s="14">
        <v>0</v>
      </c>
      <c r="K252" s="14">
        <v>0</v>
      </c>
      <c r="L252" s="14">
        <v>0</v>
      </c>
    </row>
    <row r="253" spans="1:12" s="38" customFormat="1">
      <c r="A253" s="80"/>
      <c r="B253" s="80" t="s">
        <v>235</v>
      </c>
      <c r="C253" s="42"/>
      <c r="D253" s="14">
        <f t="shared" si="34"/>
        <v>2</v>
      </c>
      <c r="E253" s="14">
        <v>2</v>
      </c>
      <c r="F253" s="14">
        <v>0</v>
      </c>
      <c r="G253" s="14">
        <v>0</v>
      </c>
      <c r="H253" s="14">
        <v>0</v>
      </c>
      <c r="I253" s="14">
        <v>0</v>
      </c>
      <c r="J253" s="14">
        <v>0</v>
      </c>
      <c r="K253" s="14">
        <v>0</v>
      </c>
      <c r="L253" s="14">
        <v>0</v>
      </c>
    </row>
    <row r="254" spans="1:12" s="38" customFormat="1">
      <c r="A254" s="80"/>
      <c r="B254" s="80" t="s">
        <v>236</v>
      </c>
      <c r="C254" s="42"/>
      <c r="D254" s="14">
        <f t="shared" si="34"/>
        <v>1</v>
      </c>
      <c r="E254" s="14">
        <v>1</v>
      </c>
      <c r="F254" s="14">
        <v>0</v>
      </c>
      <c r="G254" s="14">
        <v>0</v>
      </c>
      <c r="H254" s="14">
        <v>0</v>
      </c>
      <c r="I254" s="14">
        <v>0</v>
      </c>
      <c r="J254" s="14">
        <v>0</v>
      </c>
      <c r="K254" s="14">
        <v>0</v>
      </c>
      <c r="L254" s="14">
        <v>0</v>
      </c>
    </row>
    <row r="255" spans="1:12" s="38" customFormat="1">
      <c r="A255" s="80"/>
      <c r="B255" s="80" t="s">
        <v>237</v>
      </c>
      <c r="C255" s="42"/>
      <c r="D255" s="14">
        <f t="shared" si="34"/>
        <v>1</v>
      </c>
      <c r="E255" s="14">
        <v>1</v>
      </c>
      <c r="F255" s="14">
        <v>0</v>
      </c>
      <c r="G255" s="14">
        <v>0</v>
      </c>
      <c r="H255" s="14">
        <v>0</v>
      </c>
      <c r="I255" s="14">
        <v>0</v>
      </c>
      <c r="J255" s="14">
        <v>0</v>
      </c>
      <c r="K255" s="14">
        <v>0</v>
      </c>
      <c r="L255" s="14">
        <v>0</v>
      </c>
    </row>
    <row r="256" spans="1:12" s="38" customFormat="1">
      <c r="A256" s="214" t="s">
        <v>238</v>
      </c>
      <c r="B256" s="214"/>
      <c r="C256" s="42"/>
      <c r="D256" s="14"/>
      <c r="E256" s="14"/>
      <c r="F256" s="14"/>
      <c r="G256" s="14"/>
      <c r="H256" s="14"/>
      <c r="I256" s="14"/>
      <c r="J256" s="14"/>
      <c r="K256" s="14"/>
      <c r="L256" s="14"/>
    </row>
    <row r="257" spans="1:12" s="38" customFormat="1">
      <c r="A257" s="214" t="s">
        <v>5</v>
      </c>
      <c r="B257" s="214"/>
      <c r="C257" s="42"/>
      <c r="D257" s="6">
        <f t="shared" ref="D257:D273" si="36">SUM(E257:L257)</f>
        <v>400</v>
      </c>
      <c r="E257" s="6">
        <f t="shared" ref="E257:L257" si="37">SUM(E258:E273)</f>
        <v>30</v>
      </c>
      <c r="F257" s="6">
        <f t="shared" si="37"/>
        <v>5</v>
      </c>
      <c r="G257" s="6">
        <f t="shared" si="37"/>
        <v>12</v>
      </c>
      <c r="H257" s="6">
        <f t="shared" si="37"/>
        <v>276</v>
      </c>
      <c r="I257" s="6">
        <f t="shared" si="37"/>
        <v>70</v>
      </c>
      <c r="J257" s="6">
        <f t="shared" si="37"/>
        <v>0</v>
      </c>
      <c r="K257" s="6">
        <f t="shared" si="37"/>
        <v>0</v>
      </c>
      <c r="L257" s="6">
        <f t="shared" si="37"/>
        <v>7</v>
      </c>
    </row>
    <row r="258" spans="1:12" s="38" customFormat="1">
      <c r="A258" s="80"/>
      <c r="B258" s="80" t="s">
        <v>239</v>
      </c>
      <c r="C258" s="42"/>
      <c r="D258" s="14">
        <f t="shared" si="36"/>
        <v>2</v>
      </c>
      <c r="E258" s="14">
        <v>1</v>
      </c>
      <c r="F258" s="14">
        <v>1</v>
      </c>
      <c r="G258" s="14">
        <v>0</v>
      </c>
      <c r="H258" s="14">
        <v>0</v>
      </c>
      <c r="I258" s="14">
        <v>0</v>
      </c>
      <c r="J258" s="14">
        <v>0</v>
      </c>
      <c r="K258" s="14">
        <v>0</v>
      </c>
      <c r="L258" s="14">
        <v>0</v>
      </c>
    </row>
    <row r="259" spans="1:12" s="38" customFormat="1">
      <c r="A259" s="80"/>
      <c r="B259" s="80" t="s">
        <v>351</v>
      </c>
      <c r="C259" s="42"/>
      <c r="D259" s="14">
        <f t="shared" si="36"/>
        <v>4</v>
      </c>
      <c r="E259" s="14">
        <v>1</v>
      </c>
      <c r="F259" s="14">
        <v>0</v>
      </c>
      <c r="G259" s="14">
        <v>0</v>
      </c>
      <c r="H259" s="14">
        <v>0</v>
      </c>
      <c r="I259" s="14">
        <v>3</v>
      </c>
      <c r="J259" s="14">
        <v>0</v>
      </c>
      <c r="K259" s="14">
        <v>0</v>
      </c>
      <c r="L259" s="14">
        <v>0</v>
      </c>
    </row>
    <row r="260" spans="1:12" s="38" customFormat="1">
      <c r="A260" s="80"/>
      <c r="B260" s="80" t="s">
        <v>241</v>
      </c>
      <c r="C260" s="42"/>
      <c r="D260" s="14">
        <f t="shared" si="36"/>
        <v>26</v>
      </c>
      <c r="E260" s="14">
        <v>1</v>
      </c>
      <c r="F260" s="14">
        <v>1</v>
      </c>
      <c r="G260" s="14">
        <v>0</v>
      </c>
      <c r="H260" s="14">
        <v>13</v>
      </c>
      <c r="I260" s="14">
        <v>10</v>
      </c>
      <c r="J260" s="14">
        <v>0</v>
      </c>
      <c r="K260" s="14">
        <v>0</v>
      </c>
      <c r="L260" s="14">
        <v>1</v>
      </c>
    </row>
    <row r="261" spans="1:12" s="38" customFormat="1">
      <c r="A261" s="80"/>
      <c r="B261" s="80" t="s">
        <v>242</v>
      </c>
      <c r="C261" s="42"/>
      <c r="D261" s="14">
        <f t="shared" si="36"/>
        <v>14</v>
      </c>
      <c r="E261" s="14">
        <v>1</v>
      </c>
      <c r="F261" s="14">
        <v>0</v>
      </c>
      <c r="G261" s="14">
        <v>0</v>
      </c>
      <c r="H261" s="14">
        <v>2</v>
      </c>
      <c r="I261" s="14">
        <v>11</v>
      </c>
      <c r="J261" s="14">
        <v>0</v>
      </c>
      <c r="K261" s="14">
        <v>0</v>
      </c>
      <c r="L261" s="14">
        <v>0</v>
      </c>
    </row>
    <row r="262" spans="1:12" s="38" customFormat="1">
      <c r="A262" s="80"/>
      <c r="B262" s="80" t="s">
        <v>243</v>
      </c>
      <c r="C262" s="42"/>
      <c r="D262" s="14">
        <f t="shared" si="36"/>
        <v>26</v>
      </c>
      <c r="E262" s="14">
        <v>11</v>
      </c>
      <c r="F262" s="14">
        <v>0</v>
      </c>
      <c r="G262" s="14">
        <v>11</v>
      </c>
      <c r="H262" s="14">
        <v>0</v>
      </c>
      <c r="I262" s="14">
        <v>4</v>
      </c>
      <c r="J262" s="14">
        <v>0</v>
      </c>
      <c r="K262" s="14">
        <v>0</v>
      </c>
      <c r="L262" s="14">
        <v>0</v>
      </c>
    </row>
    <row r="263" spans="1:12" s="38" customFormat="1">
      <c r="A263" s="80"/>
      <c r="B263" s="80" t="s">
        <v>244</v>
      </c>
      <c r="C263" s="42"/>
      <c r="D263" s="14">
        <f t="shared" si="36"/>
        <v>1</v>
      </c>
      <c r="E263" s="14">
        <v>1</v>
      </c>
      <c r="F263" s="14">
        <v>0</v>
      </c>
      <c r="G263" s="14">
        <v>0</v>
      </c>
      <c r="H263" s="14">
        <v>0</v>
      </c>
      <c r="I263" s="14">
        <v>0</v>
      </c>
      <c r="J263" s="14">
        <v>0</v>
      </c>
      <c r="K263" s="14">
        <v>0</v>
      </c>
      <c r="L263" s="14">
        <v>0</v>
      </c>
    </row>
    <row r="264" spans="1:12" s="38" customFormat="1">
      <c r="A264" s="80"/>
      <c r="B264" s="80" t="s">
        <v>245</v>
      </c>
      <c r="C264" s="42"/>
      <c r="D264" s="14">
        <f t="shared" si="36"/>
        <v>21</v>
      </c>
      <c r="E264" s="14">
        <v>5</v>
      </c>
      <c r="F264" s="14">
        <v>1</v>
      </c>
      <c r="G264" s="14">
        <v>0</v>
      </c>
      <c r="H264" s="14">
        <v>10</v>
      </c>
      <c r="I264" s="14">
        <v>5</v>
      </c>
      <c r="J264" s="14">
        <v>0</v>
      </c>
      <c r="K264" s="14">
        <v>0</v>
      </c>
      <c r="L264" s="14">
        <v>0</v>
      </c>
    </row>
    <row r="265" spans="1:12" s="38" customFormat="1">
      <c r="A265" s="80"/>
      <c r="B265" s="80" t="s">
        <v>246</v>
      </c>
      <c r="C265" s="42"/>
      <c r="D265" s="14">
        <f t="shared" si="36"/>
        <v>3</v>
      </c>
      <c r="E265" s="14">
        <v>1</v>
      </c>
      <c r="F265" s="14">
        <v>1</v>
      </c>
      <c r="G265" s="14">
        <v>1</v>
      </c>
      <c r="H265" s="14">
        <v>0</v>
      </c>
      <c r="I265" s="14">
        <v>0</v>
      </c>
      <c r="J265" s="14">
        <v>0</v>
      </c>
      <c r="K265" s="14">
        <v>0</v>
      </c>
      <c r="L265" s="14">
        <v>0</v>
      </c>
    </row>
    <row r="266" spans="1:12" s="38" customFormat="1">
      <c r="A266" s="80"/>
      <c r="B266" s="80" t="s">
        <v>247</v>
      </c>
      <c r="C266" s="42"/>
      <c r="D266" s="14">
        <f t="shared" si="36"/>
        <v>1</v>
      </c>
      <c r="E266" s="14">
        <v>1</v>
      </c>
      <c r="F266" s="14">
        <v>0</v>
      </c>
      <c r="G266" s="14">
        <v>0</v>
      </c>
      <c r="H266" s="14">
        <v>0</v>
      </c>
      <c r="I266" s="14">
        <v>0</v>
      </c>
      <c r="J266" s="14">
        <v>0</v>
      </c>
      <c r="K266" s="14">
        <v>0</v>
      </c>
      <c r="L266" s="14">
        <v>0</v>
      </c>
    </row>
    <row r="267" spans="1:12" s="38" customFormat="1">
      <c r="A267" s="80"/>
      <c r="B267" s="80" t="s">
        <v>248</v>
      </c>
      <c r="C267" s="42"/>
      <c r="D267" s="14">
        <f t="shared" si="36"/>
        <v>9</v>
      </c>
      <c r="E267" s="14">
        <v>1</v>
      </c>
      <c r="F267" s="14">
        <v>0</v>
      </c>
      <c r="G267" s="14">
        <v>0</v>
      </c>
      <c r="H267" s="14">
        <v>0</v>
      </c>
      <c r="I267" s="14">
        <v>8</v>
      </c>
      <c r="J267" s="14">
        <v>0</v>
      </c>
      <c r="K267" s="14">
        <v>0</v>
      </c>
      <c r="L267" s="14">
        <v>0</v>
      </c>
    </row>
    <row r="268" spans="1:12" s="38" customFormat="1">
      <c r="A268" s="80"/>
      <c r="B268" s="80" t="s">
        <v>249</v>
      </c>
      <c r="C268" s="42"/>
      <c r="D268" s="14">
        <f t="shared" si="36"/>
        <v>1</v>
      </c>
      <c r="E268" s="14">
        <v>1</v>
      </c>
      <c r="F268" s="14">
        <v>0</v>
      </c>
      <c r="G268" s="14">
        <v>0</v>
      </c>
      <c r="H268" s="14">
        <v>0</v>
      </c>
      <c r="I268" s="14">
        <v>0</v>
      </c>
      <c r="J268" s="14">
        <v>0</v>
      </c>
      <c r="K268" s="14">
        <v>0</v>
      </c>
      <c r="L268" s="14">
        <v>0</v>
      </c>
    </row>
    <row r="269" spans="1:12" s="38" customFormat="1">
      <c r="A269" s="80"/>
      <c r="B269" s="80" t="s">
        <v>250</v>
      </c>
      <c r="C269" s="42"/>
      <c r="D269" s="14">
        <f t="shared" si="36"/>
        <v>0</v>
      </c>
      <c r="E269" s="14">
        <v>0</v>
      </c>
      <c r="F269" s="14">
        <v>0</v>
      </c>
      <c r="G269" s="14">
        <v>0</v>
      </c>
      <c r="H269" s="14">
        <v>0</v>
      </c>
      <c r="I269" s="14">
        <v>0</v>
      </c>
      <c r="J269" s="14">
        <v>0</v>
      </c>
      <c r="K269" s="14">
        <v>0</v>
      </c>
      <c r="L269" s="14">
        <v>0</v>
      </c>
    </row>
    <row r="270" spans="1:12" s="38" customFormat="1">
      <c r="A270" s="80"/>
      <c r="B270" s="80" t="s">
        <v>251</v>
      </c>
      <c r="C270" s="42"/>
      <c r="D270" s="14">
        <f t="shared" si="36"/>
        <v>28</v>
      </c>
      <c r="E270" s="14">
        <v>1</v>
      </c>
      <c r="F270" s="14">
        <v>1</v>
      </c>
      <c r="G270" s="14">
        <v>0</v>
      </c>
      <c r="H270" s="14">
        <v>1</v>
      </c>
      <c r="I270" s="14">
        <v>19</v>
      </c>
      <c r="J270" s="14">
        <v>0</v>
      </c>
      <c r="K270" s="14">
        <v>0</v>
      </c>
      <c r="L270" s="14">
        <v>6</v>
      </c>
    </row>
    <row r="271" spans="1:12" s="38" customFormat="1">
      <c r="A271" s="80"/>
      <c r="B271" s="80" t="s">
        <v>252</v>
      </c>
      <c r="C271" s="42"/>
      <c r="D271" s="14">
        <f t="shared" si="36"/>
        <v>1</v>
      </c>
      <c r="E271" s="14">
        <v>1</v>
      </c>
      <c r="F271" s="14">
        <v>0</v>
      </c>
      <c r="G271" s="14">
        <v>0</v>
      </c>
      <c r="H271" s="14">
        <v>0</v>
      </c>
      <c r="I271" s="14">
        <v>0</v>
      </c>
      <c r="J271" s="14">
        <v>0</v>
      </c>
      <c r="K271" s="14">
        <v>0</v>
      </c>
      <c r="L271" s="14">
        <v>0</v>
      </c>
    </row>
    <row r="272" spans="1:12" s="38" customFormat="1">
      <c r="A272" s="80"/>
      <c r="B272" s="80" t="s">
        <v>253</v>
      </c>
      <c r="C272" s="42"/>
      <c r="D272" s="14">
        <f t="shared" si="36"/>
        <v>1</v>
      </c>
      <c r="E272" s="14">
        <v>1</v>
      </c>
      <c r="F272" s="14">
        <v>0</v>
      </c>
      <c r="G272" s="14">
        <v>0</v>
      </c>
      <c r="H272" s="14">
        <v>0</v>
      </c>
      <c r="I272" s="14">
        <v>0</v>
      </c>
      <c r="J272" s="14">
        <v>0</v>
      </c>
      <c r="K272" s="14">
        <v>0</v>
      </c>
      <c r="L272" s="14">
        <v>0</v>
      </c>
    </row>
    <row r="273" spans="1:12" s="38" customFormat="1">
      <c r="A273" s="80"/>
      <c r="B273" s="35" t="s">
        <v>254</v>
      </c>
      <c r="C273" s="42"/>
      <c r="D273" s="14">
        <f t="shared" si="36"/>
        <v>262</v>
      </c>
      <c r="E273" s="14">
        <v>2</v>
      </c>
      <c r="F273" s="14">
        <v>0</v>
      </c>
      <c r="G273" s="14">
        <v>0</v>
      </c>
      <c r="H273" s="14">
        <v>250</v>
      </c>
      <c r="I273" s="14">
        <v>10</v>
      </c>
      <c r="J273" s="14">
        <v>0</v>
      </c>
      <c r="K273" s="14">
        <v>0</v>
      </c>
      <c r="L273" s="14">
        <v>0</v>
      </c>
    </row>
    <row r="274" spans="1:12" s="38" customFormat="1">
      <c r="A274" s="214" t="s">
        <v>255</v>
      </c>
      <c r="B274" s="214"/>
      <c r="C274" s="42"/>
      <c r="D274" s="14"/>
      <c r="E274" s="14"/>
      <c r="F274" s="14"/>
      <c r="G274" s="14"/>
      <c r="H274" s="14"/>
      <c r="I274" s="14"/>
      <c r="J274" s="14"/>
      <c r="K274" s="14"/>
      <c r="L274" s="14"/>
    </row>
    <row r="275" spans="1:12" s="38" customFormat="1">
      <c r="A275" s="214" t="s">
        <v>5</v>
      </c>
      <c r="B275" s="214"/>
      <c r="C275" s="42"/>
      <c r="D275" s="6">
        <f t="shared" ref="D275:D281" si="38">SUM(E275:L275)</f>
        <v>173</v>
      </c>
      <c r="E275" s="6">
        <f t="shared" ref="E275:L275" si="39">SUM(E276:E281)</f>
        <v>84</v>
      </c>
      <c r="F275" s="6">
        <f t="shared" si="39"/>
        <v>1</v>
      </c>
      <c r="G275" s="6">
        <f t="shared" si="39"/>
        <v>5</v>
      </c>
      <c r="H275" s="6">
        <f t="shared" si="39"/>
        <v>40</v>
      </c>
      <c r="I275" s="6">
        <f t="shared" si="39"/>
        <v>42</v>
      </c>
      <c r="J275" s="6">
        <f t="shared" si="39"/>
        <v>0</v>
      </c>
      <c r="K275" s="6">
        <f t="shared" si="39"/>
        <v>1</v>
      </c>
      <c r="L275" s="6">
        <f t="shared" si="39"/>
        <v>0</v>
      </c>
    </row>
    <row r="276" spans="1:12" s="38" customFormat="1">
      <c r="A276" s="80"/>
      <c r="B276" s="80" t="s">
        <v>256</v>
      </c>
      <c r="C276" s="42"/>
      <c r="D276" s="14">
        <f t="shared" si="38"/>
        <v>11</v>
      </c>
      <c r="E276" s="14">
        <v>1</v>
      </c>
      <c r="F276" s="14">
        <v>0</v>
      </c>
      <c r="G276" s="14">
        <v>0</v>
      </c>
      <c r="H276" s="14">
        <v>10</v>
      </c>
      <c r="I276" s="14">
        <v>0</v>
      </c>
      <c r="J276" s="14">
        <v>0</v>
      </c>
      <c r="K276" s="14">
        <v>0</v>
      </c>
      <c r="L276" s="14">
        <v>0</v>
      </c>
    </row>
    <row r="277" spans="1:12" s="38" customFormat="1">
      <c r="A277" s="80"/>
      <c r="B277" s="80" t="s">
        <v>257</v>
      </c>
      <c r="C277" s="42"/>
      <c r="D277" s="14">
        <f t="shared" si="38"/>
        <v>19</v>
      </c>
      <c r="E277" s="14">
        <v>1</v>
      </c>
      <c r="F277" s="14">
        <v>0</v>
      </c>
      <c r="G277" s="14">
        <v>0</v>
      </c>
      <c r="H277" s="14">
        <v>0</v>
      </c>
      <c r="I277" s="14">
        <v>18</v>
      </c>
      <c r="J277" s="14">
        <v>0</v>
      </c>
      <c r="K277" s="14">
        <v>0</v>
      </c>
      <c r="L277" s="14">
        <v>0</v>
      </c>
    </row>
    <row r="278" spans="1:12" s="38" customFormat="1">
      <c r="A278" s="80"/>
      <c r="B278" s="80" t="s">
        <v>258</v>
      </c>
      <c r="C278" s="42"/>
      <c r="D278" s="14">
        <f t="shared" si="38"/>
        <v>23</v>
      </c>
      <c r="E278" s="14">
        <v>10</v>
      </c>
      <c r="F278" s="14">
        <v>0</v>
      </c>
      <c r="G278" s="14">
        <v>0</v>
      </c>
      <c r="H278" s="14">
        <v>12</v>
      </c>
      <c r="I278" s="14">
        <v>1</v>
      </c>
      <c r="J278" s="14">
        <v>0</v>
      </c>
      <c r="K278" s="14">
        <v>0</v>
      </c>
      <c r="L278" s="14">
        <v>0</v>
      </c>
    </row>
    <row r="279" spans="1:12" s="38" customFormat="1">
      <c r="A279" s="80"/>
      <c r="B279" s="80" t="s">
        <v>259</v>
      </c>
      <c r="C279" s="42"/>
      <c r="D279" s="14">
        <f t="shared" si="38"/>
        <v>64</v>
      </c>
      <c r="E279" s="14">
        <v>60</v>
      </c>
      <c r="F279" s="14">
        <v>1</v>
      </c>
      <c r="G279" s="14">
        <v>1</v>
      </c>
      <c r="H279" s="14">
        <v>1</v>
      </c>
      <c r="I279" s="14">
        <v>0</v>
      </c>
      <c r="J279" s="14">
        <v>0</v>
      </c>
      <c r="K279" s="14">
        <v>1</v>
      </c>
      <c r="L279" s="14">
        <v>0</v>
      </c>
    </row>
    <row r="280" spans="1:12" s="38" customFormat="1">
      <c r="A280" s="80"/>
      <c r="B280" s="80" t="s">
        <v>260</v>
      </c>
      <c r="C280" s="42"/>
      <c r="D280" s="14">
        <f t="shared" si="38"/>
        <v>29</v>
      </c>
      <c r="E280" s="14">
        <v>6</v>
      </c>
      <c r="F280" s="14">
        <v>0</v>
      </c>
      <c r="G280" s="14">
        <v>0</v>
      </c>
      <c r="H280" s="14">
        <v>2</v>
      </c>
      <c r="I280" s="14">
        <v>21</v>
      </c>
      <c r="J280" s="14">
        <v>0</v>
      </c>
      <c r="K280" s="14">
        <v>0</v>
      </c>
      <c r="L280" s="14">
        <v>0</v>
      </c>
    </row>
    <row r="281" spans="1:12" s="38" customFormat="1">
      <c r="A281" s="80"/>
      <c r="B281" s="35" t="s">
        <v>261</v>
      </c>
      <c r="C281" s="42"/>
      <c r="D281" s="14">
        <f t="shared" si="38"/>
        <v>27</v>
      </c>
      <c r="E281" s="14">
        <v>6</v>
      </c>
      <c r="F281" s="14">
        <v>0</v>
      </c>
      <c r="G281" s="14">
        <v>4</v>
      </c>
      <c r="H281" s="14">
        <v>15</v>
      </c>
      <c r="I281" s="14">
        <v>2</v>
      </c>
      <c r="J281" s="14">
        <v>0</v>
      </c>
      <c r="K281" s="14">
        <v>0</v>
      </c>
      <c r="L281" s="14">
        <v>0</v>
      </c>
    </row>
    <row r="282" spans="1:12" s="38" customFormat="1">
      <c r="A282" s="214" t="s">
        <v>262</v>
      </c>
      <c r="B282" s="214"/>
      <c r="C282" s="42"/>
      <c r="D282" s="14"/>
      <c r="E282" s="14"/>
      <c r="F282" s="14"/>
      <c r="G282" s="14"/>
      <c r="H282" s="14"/>
      <c r="I282" s="14"/>
      <c r="J282" s="14"/>
      <c r="K282" s="14"/>
      <c r="L282" s="14"/>
    </row>
    <row r="283" spans="1:12" s="38" customFormat="1">
      <c r="A283" s="214" t="s">
        <v>5</v>
      </c>
      <c r="B283" s="214"/>
      <c r="C283" s="42"/>
      <c r="D283" s="6">
        <f>SUM(E283:L283)</f>
        <v>12</v>
      </c>
      <c r="E283" s="6">
        <f t="shared" ref="E283:L283" si="40">SUM(E284:E287)</f>
        <v>2</v>
      </c>
      <c r="F283" s="6">
        <f t="shared" si="40"/>
        <v>0</v>
      </c>
      <c r="G283" s="6">
        <f t="shared" si="40"/>
        <v>0</v>
      </c>
      <c r="H283" s="6">
        <f t="shared" si="40"/>
        <v>2</v>
      </c>
      <c r="I283" s="6">
        <f t="shared" si="40"/>
        <v>8</v>
      </c>
      <c r="J283" s="6">
        <f t="shared" si="40"/>
        <v>0</v>
      </c>
      <c r="K283" s="6">
        <f t="shared" si="40"/>
        <v>0</v>
      </c>
      <c r="L283" s="6">
        <f t="shared" si="40"/>
        <v>0</v>
      </c>
    </row>
    <row r="284" spans="1:12" s="38" customFormat="1">
      <c r="A284" s="80"/>
      <c r="B284" s="80" t="s">
        <v>263</v>
      </c>
      <c r="C284" s="42"/>
      <c r="D284" s="14">
        <f>SUM(E284:L284)</f>
        <v>10</v>
      </c>
      <c r="E284" s="14">
        <v>0</v>
      </c>
      <c r="F284" s="14">
        <v>0</v>
      </c>
      <c r="G284" s="14">
        <v>0</v>
      </c>
      <c r="H284" s="14">
        <v>2</v>
      </c>
      <c r="I284" s="14">
        <v>8</v>
      </c>
      <c r="J284" s="14">
        <v>0</v>
      </c>
      <c r="K284" s="14">
        <v>0</v>
      </c>
      <c r="L284" s="14">
        <v>0</v>
      </c>
    </row>
    <row r="285" spans="1:12" s="38" customFormat="1">
      <c r="A285" s="80"/>
      <c r="B285" s="80" t="s">
        <v>264</v>
      </c>
      <c r="C285" s="42"/>
      <c r="D285" s="14">
        <f>SUM(E285:L285)</f>
        <v>1</v>
      </c>
      <c r="E285" s="14">
        <v>1</v>
      </c>
      <c r="F285" s="14">
        <v>0</v>
      </c>
      <c r="G285" s="14">
        <v>0</v>
      </c>
      <c r="H285" s="14">
        <v>0</v>
      </c>
      <c r="I285" s="14">
        <v>0</v>
      </c>
      <c r="J285" s="14">
        <v>0</v>
      </c>
      <c r="K285" s="14">
        <v>0</v>
      </c>
      <c r="L285" s="14">
        <v>0</v>
      </c>
    </row>
    <row r="286" spans="1:12" s="38" customFormat="1">
      <c r="A286" s="80"/>
      <c r="B286" s="80" t="s">
        <v>265</v>
      </c>
      <c r="C286" s="42"/>
      <c r="D286" s="14">
        <f>SUM(E286:L286)</f>
        <v>0</v>
      </c>
      <c r="E286" s="14">
        <v>0</v>
      </c>
      <c r="F286" s="14">
        <v>0</v>
      </c>
      <c r="G286" s="14">
        <v>0</v>
      </c>
      <c r="H286" s="14">
        <v>0</v>
      </c>
      <c r="I286" s="14">
        <v>0</v>
      </c>
      <c r="J286" s="14">
        <v>0</v>
      </c>
      <c r="K286" s="14">
        <v>0</v>
      </c>
      <c r="L286" s="14">
        <v>0</v>
      </c>
    </row>
    <row r="287" spans="1:12" s="38" customFormat="1">
      <c r="A287" s="80"/>
      <c r="B287" s="80" t="s">
        <v>266</v>
      </c>
      <c r="C287" s="42"/>
      <c r="D287" s="14">
        <f>SUM(E287:L287)</f>
        <v>1</v>
      </c>
      <c r="E287" s="14">
        <v>1</v>
      </c>
      <c r="F287" s="14">
        <v>0</v>
      </c>
      <c r="G287" s="14">
        <v>0</v>
      </c>
      <c r="H287" s="14">
        <v>0</v>
      </c>
      <c r="I287" s="14">
        <v>0</v>
      </c>
      <c r="J287" s="14">
        <v>0</v>
      </c>
      <c r="K287" s="14">
        <v>0</v>
      </c>
      <c r="L287" s="14">
        <v>0</v>
      </c>
    </row>
    <row r="288" spans="1:12" s="38" customFormat="1">
      <c r="A288" s="214" t="s">
        <v>267</v>
      </c>
      <c r="B288" s="214"/>
      <c r="C288" s="42"/>
      <c r="D288" s="14"/>
      <c r="E288" s="14"/>
      <c r="F288" s="14"/>
      <c r="G288" s="14"/>
      <c r="H288" s="14"/>
      <c r="I288" s="14"/>
      <c r="J288" s="14"/>
      <c r="K288" s="14"/>
      <c r="L288" s="14"/>
    </row>
    <row r="289" spans="1:12" s="38" customFormat="1">
      <c r="A289" s="214" t="s">
        <v>5</v>
      </c>
      <c r="B289" s="214"/>
      <c r="C289" s="42"/>
      <c r="D289" s="6">
        <f t="shared" ref="D289:D296" si="41">SUM(E289:L289)</f>
        <v>106</v>
      </c>
      <c r="E289" s="6">
        <f t="shared" ref="E289:L289" si="42">SUM(E290:E296)</f>
        <v>20</v>
      </c>
      <c r="F289" s="6">
        <f t="shared" si="42"/>
        <v>2</v>
      </c>
      <c r="G289" s="6">
        <f t="shared" si="42"/>
        <v>3</v>
      </c>
      <c r="H289" s="6">
        <f t="shared" si="42"/>
        <v>36</v>
      </c>
      <c r="I289" s="6">
        <f t="shared" si="42"/>
        <v>27</v>
      </c>
      <c r="J289" s="6">
        <f t="shared" si="42"/>
        <v>0</v>
      </c>
      <c r="K289" s="6">
        <f t="shared" si="42"/>
        <v>0</v>
      </c>
      <c r="L289" s="6">
        <f t="shared" si="42"/>
        <v>18</v>
      </c>
    </row>
    <row r="290" spans="1:12" s="38" customFormat="1">
      <c r="A290" s="80"/>
      <c r="B290" s="80" t="s">
        <v>268</v>
      </c>
      <c r="C290" s="42"/>
      <c r="D290" s="14">
        <f t="shared" si="41"/>
        <v>38</v>
      </c>
      <c r="E290" s="14">
        <v>5</v>
      </c>
      <c r="F290" s="14">
        <v>0</v>
      </c>
      <c r="G290" s="14">
        <v>0</v>
      </c>
      <c r="H290" s="14">
        <v>0</v>
      </c>
      <c r="I290" s="14">
        <v>15</v>
      </c>
      <c r="J290" s="14">
        <v>0</v>
      </c>
      <c r="K290" s="14">
        <v>0</v>
      </c>
      <c r="L290" s="14">
        <v>18</v>
      </c>
    </row>
    <row r="291" spans="1:12" s="38" customFormat="1">
      <c r="A291" s="80"/>
      <c r="B291" s="80" t="s">
        <v>269</v>
      </c>
      <c r="C291" s="42"/>
      <c r="D291" s="14">
        <f t="shared" si="41"/>
        <v>23</v>
      </c>
      <c r="E291" s="14">
        <v>10</v>
      </c>
      <c r="F291" s="14">
        <v>2</v>
      </c>
      <c r="G291" s="14">
        <v>1</v>
      </c>
      <c r="H291" s="14">
        <v>10</v>
      </c>
      <c r="I291" s="14">
        <v>0</v>
      </c>
      <c r="J291" s="14">
        <v>0</v>
      </c>
      <c r="K291" s="14">
        <v>0</v>
      </c>
      <c r="L291" s="14">
        <v>0</v>
      </c>
    </row>
    <row r="292" spans="1:12" s="38" customFormat="1">
      <c r="A292" s="80"/>
      <c r="B292" s="80" t="s">
        <v>270</v>
      </c>
      <c r="C292" s="42"/>
      <c r="D292" s="14">
        <f t="shared" si="41"/>
        <v>22</v>
      </c>
      <c r="E292" s="14">
        <v>1</v>
      </c>
      <c r="F292" s="14">
        <v>0</v>
      </c>
      <c r="G292" s="14">
        <v>0</v>
      </c>
      <c r="H292" s="14">
        <v>15</v>
      </c>
      <c r="I292" s="14">
        <v>6</v>
      </c>
      <c r="J292" s="14">
        <v>0</v>
      </c>
      <c r="K292" s="14">
        <v>0</v>
      </c>
      <c r="L292" s="14">
        <v>0</v>
      </c>
    </row>
    <row r="293" spans="1:12" s="38" customFormat="1">
      <c r="A293" s="80"/>
      <c r="B293" s="80" t="s">
        <v>271</v>
      </c>
      <c r="C293" s="42"/>
      <c r="D293" s="14">
        <f t="shared" si="41"/>
        <v>2</v>
      </c>
      <c r="E293" s="14">
        <v>1</v>
      </c>
      <c r="F293" s="14">
        <v>0</v>
      </c>
      <c r="G293" s="14">
        <v>0</v>
      </c>
      <c r="H293" s="14">
        <v>0</v>
      </c>
      <c r="I293" s="14">
        <v>1</v>
      </c>
      <c r="J293" s="14">
        <v>0</v>
      </c>
      <c r="K293" s="14">
        <v>0</v>
      </c>
      <c r="L293" s="14">
        <v>0</v>
      </c>
    </row>
    <row r="294" spans="1:12" s="38" customFormat="1">
      <c r="A294" s="80"/>
      <c r="B294" s="80" t="s">
        <v>272</v>
      </c>
      <c r="C294" s="42"/>
      <c r="D294" s="14">
        <f t="shared" si="41"/>
        <v>12</v>
      </c>
      <c r="E294" s="14">
        <v>1</v>
      </c>
      <c r="F294" s="14">
        <v>0</v>
      </c>
      <c r="G294" s="14">
        <v>1</v>
      </c>
      <c r="H294" s="14">
        <v>5</v>
      </c>
      <c r="I294" s="14">
        <v>5</v>
      </c>
      <c r="J294" s="14">
        <v>0</v>
      </c>
      <c r="K294" s="14">
        <v>0</v>
      </c>
      <c r="L294" s="14">
        <v>0</v>
      </c>
    </row>
    <row r="295" spans="1:12" s="38" customFormat="1">
      <c r="A295" s="80"/>
      <c r="B295" s="80" t="s">
        <v>273</v>
      </c>
      <c r="C295" s="42"/>
      <c r="D295" s="14">
        <f t="shared" si="41"/>
        <v>3</v>
      </c>
      <c r="E295" s="14">
        <v>1</v>
      </c>
      <c r="F295" s="14">
        <v>0</v>
      </c>
      <c r="G295" s="14">
        <v>1</v>
      </c>
      <c r="H295" s="14">
        <v>1</v>
      </c>
      <c r="I295" s="14">
        <v>0</v>
      </c>
      <c r="J295" s="14">
        <v>0</v>
      </c>
      <c r="K295" s="14">
        <v>0</v>
      </c>
      <c r="L295" s="14">
        <v>0</v>
      </c>
    </row>
    <row r="296" spans="1:12" s="38" customFormat="1">
      <c r="A296" s="80"/>
      <c r="B296" s="80" t="s">
        <v>274</v>
      </c>
      <c r="C296" s="42"/>
      <c r="D296" s="14">
        <f t="shared" si="41"/>
        <v>6</v>
      </c>
      <c r="E296" s="14">
        <v>1</v>
      </c>
      <c r="F296" s="14">
        <v>0</v>
      </c>
      <c r="G296" s="14">
        <v>0</v>
      </c>
      <c r="H296" s="14">
        <v>5</v>
      </c>
      <c r="I296" s="14">
        <v>0</v>
      </c>
      <c r="J296" s="14">
        <v>0</v>
      </c>
      <c r="K296" s="14">
        <v>0</v>
      </c>
      <c r="L296" s="14">
        <v>0</v>
      </c>
    </row>
    <row r="297" spans="1:12" s="38" customFormat="1">
      <c r="A297" s="214" t="s">
        <v>275</v>
      </c>
      <c r="B297" s="214"/>
      <c r="C297" s="42"/>
      <c r="D297" s="14"/>
      <c r="E297" s="14"/>
      <c r="F297" s="14"/>
      <c r="G297" s="14"/>
      <c r="H297" s="14"/>
      <c r="I297" s="14"/>
      <c r="J297" s="14"/>
      <c r="K297" s="14"/>
      <c r="L297" s="14"/>
    </row>
    <row r="298" spans="1:12" s="38" customFormat="1">
      <c r="A298" s="214" t="s">
        <v>5</v>
      </c>
      <c r="B298" s="214"/>
      <c r="C298" s="42"/>
      <c r="D298" s="6">
        <f t="shared" ref="D298:D305" si="43">SUM(E298:L298)</f>
        <v>62</v>
      </c>
      <c r="E298" s="6">
        <f t="shared" ref="E298:L298" si="44">SUM(E299:E305)</f>
        <v>21</v>
      </c>
      <c r="F298" s="6">
        <f t="shared" si="44"/>
        <v>12</v>
      </c>
      <c r="G298" s="6">
        <f t="shared" si="44"/>
        <v>0</v>
      </c>
      <c r="H298" s="6">
        <f t="shared" si="44"/>
        <v>19</v>
      </c>
      <c r="I298" s="6">
        <f t="shared" si="44"/>
        <v>10</v>
      </c>
      <c r="J298" s="6">
        <f t="shared" si="44"/>
        <v>0</v>
      </c>
      <c r="K298" s="6">
        <f t="shared" si="44"/>
        <v>0</v>
      </c>
      <c r="L298" s="6">
        <f t="shared" si="44"/>
        <v>0</v>
      </c>
    </row>
    <row r="299" spans="1:12" s="38" customFormat="1">
      <c r="A299" s="80"/>
      <c r="B299" s="80" t="s">
        <v>276</v>
      </c>
      <c r="C299" s="42"/>
      <c r="D299" s="14">
        <f t="shared" si="43"/>
        <v>4</v>
      </c>
      <c r="E299" s="14">
        <v>4</v>
      </c>
      <c r="F299" s="14">
        <v>0</v>
      </c>
      <c r="G299" s="14">
        <v>0</v>
      </c>
      <c r="H299" s="14">
        <v>0</v>
      </c>
      <c r="I299" s="14">
        <v>0</v>
      </c>
      <c r="J299" s="14">
        <v>0</v>
      </c>
      <c r="K299" s="14">
        <v>0</v>
      </c>
      <c r="L299" s="14">
        <v>0</v>
      </c>
    </row>
    <row r="300" spans="1:12" s="38" customFormat="1">
      <c r="A300" s="80"/>
      <c r="B300" s="80" t="s">
        <v>277</v>
      </c>
      <c r="C300" s="42"/>
      <c r="D300" s="14">
        <f t="shared" si="43"/>
        <v>11</v>
      </c>
      <c r="E300" s="14">
        <v>1</v>
      </c>
      <c r="F300" s="14">
        <v>0</v>
      </c>
      <c r="G300" s="14">
        <v>0</v>
      </c>
      <c r="H300" s="14">
        <v>10</v>
      </c>
      <c r="I300" s="14">
        <v>0</v>
      </c>
      <c r="J300" s="14">
        <v>0</v>
      </c>
      <c r="K300" s="14">
        <v>0</v>
      </c>
      <c r="L300" s="14">
        <v>0</v>
      </c>
    </row>
    <row r="301" spans="1:12" s="38" customFormat="1">
      <c r="A301" s="80"/>
      <c r="B301" s="80" t="s">
        <v>278</v>
      </c>
      <c r="C301" s="42"/>
      <c r="D301" s="14">
        <f t="shared" si="43"/>
        <v>1</v>
      </c>
      <c r="E301" s="14">
        <v>1</v>
      </c>
      <c r="F301" s="14">
        <v>0</v>
      </c>
      <c r="G301" s="14">
        <v>0</v>
      </c>
      <c r="H301" s="14">
        <v>0</v>
      </c>
      <c r="I301" s="14">
        <v>0</v>
      </c>
      <c r="J301" s="14">
        <v>0</v>
      </c>
      <c r="K301" s="14">
        <v>0</v>
      </c>
      <c r="L301" s="14">
        <v>0</v>
      </c>
    </row>
    <row r="302" spans="1:12" s="38" customFormat="1">
      <c r="A302" s="80"/>
      <c r="B302" s="80" t="s">
        <v>279</v>
      </c>
      <c r="C302" s="42"/>
      <c r="D302" s="14">
        <f t="shared" si="43"/>
        <v>2</v>
      </c>
      <c r="E302" s="14">
        <v>1</v>
      </c>
      <c r="F302" s="14">
        <v>0</v>
      </c>
      <c r="G302" s="14">
        <v>0</v>
      </c>
      <c r="H302" s="14">
        <v>0</v>
      </c>
      <c r="I302" s="14">
        <v>1</v>
      </c>
      <c r="J302" s="14">
        <v>0</v>
      </c>
      <c r="K302" s="14">
        <v>0</v>
      </c>
      <c r="L302" s="14">
        <v>0</v>
      </c>
    </row>
    <row r="303" spans="1:12" s="38" customFormat="1">
      <c r="A303" s="80"/>
      <c r="B303" s="80" t="s">
        <v>280</v>
      </c>
      <c r="C303" s="42"/>
      <c r="D303" s="14">
        <f t="shared" si="43"/>
        <v>2</v>
      </c>
      <c r="E303" s="14">
        <v>1</v>
      </c>
      <c r="F303" s="14">
        <v>0</v>
      </c>
      <c r="G303" s="14">
        <v>0</v>
      </c>
      <c r="H303" s="14">
        <v>0</v>
      </c>
      <c r="I303" s="14">
        <v>1</v>
      </c>
      <c r="J303" s="14">
        <v>0</v>
      </c>
      <c r="K303" s="14">
        <v>0</v>
      </c>
      <c r="L303" s="14">
        <v>0</v>
      </c>
    </row>
    <row r="304" spans="1:12" s="38" customFormat="1">
      <c r="A304" s="80"/>
      <c r="B304" s="80" t="s">
        <v>281</v>
      </c>
      <c r="C304" s="42"/>
      <c r="D304" s="14">
        <f t="shared" si="43"/>
        <v>4</v>
      </c>
      <c r="E304" s="14">
        <v>1</v>
      </c>
      <c r="F304" s="14">
        <v>0</v>
      </c>
      <c r="G304" s="14">
        <v>0</v>
      </c>
      <c r="H304" s="14">
        <v>1</v>
      </c>
      <c r="I304" s="14">
        <v>2</v>
      </c>
      <c r="J304" s="14">
        <v>0</v>
      </c>
      <c r="K304" s="14">
        <v>0</v>
      </c>
      <c r="L304" s="14">
        <v>0</v>
      </c>
    </row>
    <row r="305" spans="1:12" s="38" customFormat="1">
      <c r="A305" s="80"/>
      <c r="B305" s="80" t="s">
        <v>282</v>
      </c>
      <c r="C305" s="42"/>
      <c r="D305" s="14">
        <f t="shared" si="43"/>
        <v>38</v>
      </c>
      <c r="E305" s="14">
        <v>12</v>
      </c>
      <c r="F305" s="14">
        <v>12</v>
      </c>
      <c r="G305" s="14">
        <v>0</v>
      </c>
      <c r="H305" s="14">
        <v>8</v>
      </c>
      <c r="I305" s="14">
        <v>6</v>
      </c>
      <c r="J305" s="14">
        <v>0</v>
      </c>
      <c r="K305" s="14">
        <v>0</v>
      </c>
      <c r="L305" s="14">
        <v>0</v>
      </c>
    </row>
    <row r="306" spans="1:12" s="38" customFormat="1">
      <c r="A306" s="214" t="s">
        <v>283</v>
      </c>
      <c r="B306" s="214"/>
      <c r="C306" s="42"/>
      <c r="D306" s="14"/>
      <c r="E306" s="14"/>
      <c r="F306" s="14"/>
      <c r="G306" s="14"/>
      <c r="H306" s="14"/>
      <c r="I306" s="14"/>
      <c r="J306" s="14"/>
      <c r="K306" s="14"/>
      <c r="L306" s="14"/>
    </row>
    <row r="307" spans="1:12" s="38" customFormat="1">
      <c r="A307" s="214" t="s">
        <v>5</v>
      </c>
      <c r="B307" s="214"/>
      <c r="C307" s="42"/>
      <c r="D307" s="6">
        <f t="shared" ref="D307:D314" si="45">SUM(E307:L307)</f>
        <v>316</v>
      </c>
      <c r="E307" s="6">
        <f t="shared" ref="E307:L307" si="46">SUM(E308:E314)</f>
        <v>13</v>
      </c>
      <c r="F307" s="6">
        <f t="shared" si="46"/>
        <v>0</v>
      </c>
      <c r="G307" s="6">
        <f t="shared" si="46"/>
        <v>6</v>
      </c>
      <c r="H307" s="6">
        <f t="shared" si="46"/>
        <v>199</v>
      </c>
      <c r="I307" s="6">
        <f t="shared" si="46"/>
        <v>92</v>
      </c>
      <c r="J307" s="6">
        <f t="shared" si="46"/>
        <v>6</v>
      </c>
      <c r="K307" s="6">
        <f t="shared" si="46"/>
        <v>0</v>
      </c>
      <c r="L307" s="6">
        <f t="shared" si="46"/>
        <v>0</v>
      </c>
    </row>
    <row r="308" spans="1:12" s="38" customFormat="1">
      <c r="A308" s="80"/>
      <c r="B308" s="80" t="s">
        <v>284</v>
      </c>
      <c r="C308" s="42"/>
      <c r="D308" s="14">
        <f t="shared" si="45"/>
        <v>12</v>
      </c>
      <c r="E308" s="14">
        <v>2</v>
      </c>
      <c r="F308" s="14">
        <v>0</v>
      </c>
      <c r="G308" s="14">
        <v>0</v>
      </c>
      <c r="H308" s="14">
        <v>10</v>
      </c>
      <c r="I308" s="14">
        <v>0</v>
      </c>
      <c r="J308" s="14">
        <v>0</v>
      </c>
      <c r="K308" s="14">
        <v>0</v>
      </c>
      <c r="L308" s="14">
        <v>0</v>
      </c>
    </row>
    <row r="309" spans="1:12" s="38" customFormat="1">
      <c r="A309" s="80"/>
      <c r="B309" s="80" t="s">
        <v>285</v>
      </c>
      <c r="C309" s="42"/>
      <c r="D309" s="14">
        <f t="shared" si="45"/>
        <v>20</v>
      </c>
      <c r="E309" s="14">
        <v>6</v>
      </c>
      <c r="F309" s="14">
        <v>0</v>
      </c>
      <c r="G309" s="14">
        <v>6</v>
      </c>
      <c r="H309" s="14">
        <v>2</v>
      </c>
      <c r="I309" s="14">
        <v>0</v>
      </c>
      <c r="J309" s="14">
        <v>6</v>
      </c>
      <c r="K309" s="14">
        <v>0</v>
      </c>
      <c r="L309" s="14">
        <v>0</v>
      </c>
    </row>
    <row r="310" spans="1:12" s="38" customFormat="1">
      <c r="A310" s="80"/>
      <c r="B310" s="80" t="s">
        <v>286</v>
      </c>
      <c r="C310" s="42"/>
      <c r="D310" s="14">
        <f t="shared" si="45"/>
        <v>157</v>
      </c>
      <c r="E310" s="14">
        <v>1</v>
      </c>
      <c r="F310" s="14">
        <v>0</v>
      </c>
      <c r="G310" s="14">
        <v>0</v>
      </c>
      <c r="H310" s="14">
        <v>156</v>
      </c>
      <c r="I310" s="14">
        <v>0</v>
      </c>
      <c r="J310" s="14">
        <v>0</v>
      </c>
      <c r="K310" s="14">
        <v>0</v>
      </c>
      <c r="L310" s="14">
        <v>0</v>
      </c>
    </row>
    <row r="311" spans="1:12" s="38" customFormat="1">
      <c r="A311" s="80"/>
      <c r="B311" s="80" t="s">
        <v>287</v>
      </c>
      <c r="C311" s="42"/>
      <c r="D311" s="14">
        <f t="shared" si="45"/>
        <v>87</v>
      </c>
      <c r="E311" s="14">
        <v>1</v>
      </c>
      <c r="F311" s="14">
        <v>0</v>
      </c>
      <c r="G311" s="14">
        <v>0</v>
      </c>
      <c r="H311" s="14">
        <v>1</v>
      </c>
      <c r="I311" s="14">
        <v>85</v>
      </c>
      <c r="J311" s="14">
        <v>0</v>
      </c>
      <c r="K311" s="14">
        <v>0</v>
      </c>
      <c r="L311" s="14">
        <v>0</v>
      </c>
    </row>
    <row r="312" spans="1:12" s="38" customFormat="1">
      <c r="A312" s="80"/>
      <c r="B312" s="80" t="s">
        <v>288</v>
      </c>
      <c r="C312" s="42"/>
      <c r="D312" s="14">
        <f t="shared" si="45"/>
        <v>12</v>
      </c>
      <c r="E312" s="14">
        <v>1</v>
      </c>
      <c r="F312" s="14">
        <v>0</v>
      </c>
      <c r="G312" s="14">
        <v>0</v>
      </c>
      <c r="H312" s="14">
        <v>10</v>
      </c>
      <c r="I312" s="14">
        <v>1</v>
      </c>
      <c r="J312" s="14">
        <v>0</v>
      </c>
      <c r="K312" s="14">
        <v>0</v>
      </c>
      <c r="L312" s="14">
        <v>0</v>
      </c>
    </row>
    <row r="313" spans="1:12" s="38" customFormat="1">
      <c r="A313" s="80"/>
      <c r="B313" s="80" t="s">
        <v>289</v>
      </c>
      <c r="C313" s="42"/>
      <c r="D313" s="14">
        <f t="shared" si="45"/>
        <v>1</v>
      </c>
      <c r="E313" s="14">
        <v>1</v>
      </c>
      <c r="F313" s="14">
        <v>0</v>
      </c>
      <c r="G313" s="14">
        <v>0</v>
      </c>
      <c r="H313" s="14">
        <v>0</v>
      </c>
      <c r="I313" s="14">
        <v>0</v>
      </c>
      <c r="J313" s="14">
        <v>0</v>
      </c>
      <c r="K313" s="14">
        <v>0</v>
      </c>
      <c r="L313" s="14">
        <v>0</v>
      </c>
    </row>
    <row r="314" spans="1:12" s="38" customFormat="1">
      <c r="A314" s="80"/>
      <c r="B314" s="80" t="s">
        <v>290</v>
      </c>
      <c r="C314" s="42"/>
      <c r="D314" s="14">
        <f t="shared" si="45"/>
        <v>27</v>
      </c>
      <c r="E314" s="14">
        <v>1</v>
      </c>
      <c r="F314" s="14">
        <v>0</v>
      </c>
      <c r="G314" s="14">
        <v>0</v>
      </c>
      <c r="H314" s="14">
        <v>20</v>
      </c>
      <c r="I314" s="14">
        <v>6</v>
      </c>
      <c r="J314" s="14">
        <v>0</v>
      </c>
      <c r="K314" s="14">
        <v>0</v>
      </c>
      <c r="L314" s="14">
        <v>0</v>
      </c>
    </row>
    <row r="315" spans="1:12" s="38" customFormat="1">
      <c r="A315" s="214" t="s">
        <v>291</v>
      </c>
      <c r="B315" s="214"/>
      <c r="C315" s="42"/>
      <c r="D315" s="14"/>
      <c r="E315" s="14"/>
      <c r="F315" s="14"/>
      <c r="G315" s="14"/>
      <c r="H315" s="14"/>
      <c r="I315" s="14"/>
      <c r="J315" s="14"/>
      <c r="K315" s="14"/>
      <c r="L315" s="14"/>
    </row>
    <row r="316" spans="1:12" s="38" customFormat="1">
      <c r="A316" s="214" t="s">
        <v>5</v>
      </c>
      <c r="B316" s="214"/>
      <c r="C316" s="42"/>
      <c r="D316" s="6">
        <f t="shared" ref="D316:D322" si="47">SUM(E316:L316)</f>
        <v>21</v>
      </c>
      <c r="E316" s="6">
        <f t="shared" ref="E316:L316" si="48">SUM(E317:E322)</f>
        <v>2</v>
      </c>
      <c r="F316" s="6">
        <f t="shared" si="48"/>
        <v>1</v>
      </c>
      <c r="G316" s="6">
        <f t="shared" si="48"/>
        <v>1</v>
      </c>
      <c r="H316" s="6">
        <f t="shared" si="48"/>
        <v>15</v>
      </c>
      <c r="I316" s="6">
        <f t="shared" si="48"/>
        <v>2</v>
      </c>
      <c r="J316" s="6">
        <f t="shared" si="48"/>
        <v>0</v>
      </c>
      <c r="K316" s="6">
        <f t="shared" si="48"/>
        <v>0</v>
      </c>
      <c r="L316" s="6">
        <f t="shared" si="48"/>
        <v>0</v>
      </c>
    </row>
    <row r="317" spans="1:12" s="38" customFormat="1">
      <c r="A317" s="80"/>
      <c r="B317" s="80" t="s">
        <v>292</v>
      </c>
      <c r="C317" s="42"/>
      <c r="D317" s="14">
        <f t="shared" si="47"/>
        <v>0</v>
      </c>
      <c r="E317" s="14">
        <v>0</v>
      </c>
      <c r="F317" s="14">
        <v>0</v>
      </c>
      <c r="G317" s="14">
        <v>0</v>
      </c>
      <c r="H317" s="14">
        <v>0</v>
      </c>
      <c r="I317" s="14">
        <v>0</v>
      </c>
      <c r="J317" s="14">
        <v>0</v>
      </c>
      <c r="K317" s="14">
        <v>0</v>
      </c>
      <c r="L317" s="14">
        <v>0</v>
      </c>
    </row>
    <row r="318" spans="1:12" s="38" customFormat="1">
      <c r="A318" s="80"/>
      <c r="B318" s="80" t="s">
        <v>293</v>
      </c>
      <c r="C318" s="42"/>
      <c r="D318" s="14">
        <f t="shared" si="47"/>
        <v>2</v>
      </c>
      <c r="E318" s="14">
        <v>0</v>
      </c>
      <c r="F318" s="14">
        <v>0</v>
      </c>
      <c r="G318" s="14">
        <v>0</v>
      </c>
      <c r="H318" s="14">
        <v>0</v>
      </c>
      <c r="I318" s="14">
        <v>2</v>
      </c>
      <c r="J318" s="14">
        <v>0</v>
      </c>
      <c r="K318" s="14">
        <v>0</v>
      </c>
      <c r="L318" s="14">
        <v>0</v>
      </c>
    </row>
    <row r="319" spans="1:12" s="40" customFormat="1">
      <c r="A319" s="80"/>
      <c r="B319" s="80" t="s">
        <v>294</v>
      </c>
      <c r="C319" s="42"/>
      <c r="D319" s="14">
        <f t="shared" si="47"/>
        <v>3</v>
      </c>
      <c r="E319" s="14">
        <v>1</v>
      </c>
      <c r="F319" s="14">
        <v>1</v>
      </c>
      <c r="G319" s="14">
        <v>1</v>
      </c>
      <c r="H319" s="14">
        <v>0</v>
      </c>
      <c r="I319" s="14">
        <v>0</v>
      </c>
      <c r="J319" s="14">
        <v>0</v>
      </c>
      <c r="K319" s="14">
        <v>0</v>
      </c>
      <c r="L319" s="14">
        <v>0</v>
      </c>
    </row>
    <row r="320" spans="1:12" s="40" customFormat="1">
      <c r="A320" s="80"/>
      <c r="B320" s="80" t="s">
        <v>295</v>
      </c>
      <c r="C320" s="42"/>
      <c r="D320" s="14">
        <f t="shared" si="47"/>
        <v>12</v>
      </c>
      <c r="E320" s="14">
        <v>0</v>
      </c>
      <c r="F320" s="14">
        <v>0</v>
      </c>
      <c r="G320" s="14">
        <v>0</v>
      </c>
      <c r="H320" s="14">
        <v>12</v>
      </c>
      <c r="I320" s="14">
        <v>0</v>
      </c>
      <c r="J320" s="14">
        <v>0</v>
      </c>
      <c r="K320" s="14">
        <v>0</v>
      </c>
      <c r="L320" s="14">
        <v>0</v>
      </c>
    </row>
    <row r="321" spans="1:12" s="38" customFormat="1">
      <c r="A321" s="80"/>
      <c r="B321" s="80" t="s">
        <v>296</v>
      </c>
      <c r="C321" s="42"/>
      <c r="D321" s="14">
        <f t="shared" si="47"/>
        <v>2</v>
      </c>
      <c r="E321" s="14">
        <v>1</v>
      </c>
      <c r="F321" s="14">
        <v>0</v>
      </c>
      <c r="G321" s="14">
        <v>0</v>
      </c>
      <c r="H321" s="14">
        <v>1</v>
      </c>
      <c r="I321" s="14">
        <v>0</v>
      </c>
      <c r="J321" s="14">
        <v>0</v>
      </c>
      <c r="K321" s="14">
        <v>0</v>
      </c>
      <c r="L321" s="14">
        <v>0</v>
      </c>
    </row>
    <row r="322" spans="1:12" s="38" customFormat="1">
      <c r="A322" s="80"/>
      <c r="B322" s="80" t="s">
        <v>297</v>
      </c>
      <c r="C322" s="42"/>
      <c r="D322" s="14">
        <f t="shared" si="47"/>
        <v>2</v>
      </c>
      <c r="E322" s="14">
        <v>0</v>
      </c>
      <c r="F322" s="14">
        <v>0</v>
      </c>
      <c r="G322" s="14">
        <v>0</v>
      </c>
      <c r="H322" s="14">
        <v>2</v>
      </c>
      <c r="I322" s="14">
        <v>0</v>
      </c>
      <c r="J322" s="14">
        <v>0</v>
      </c>
      <c r="K322" s="14">
        <v>0</v>
      </c>
      <c r="L322" s="14">
        <v>0</v>
      </c>
    </row>
    <row r="323" spans="1:12" s="38" customFormat="1">
      <c r="A323" s="214" t="s">
        <v>298</v>
      </c>
      <c r="B323" s="214"/>
      <c r="C323" s="42"/>
      <c r="D323" s="14"/>
      <c r="E323" s="14"/>
      <c r="F323" s="14"/>
      <c r="G323" s="14"/>
      <c r="H323" s="14"/>
      <c r="I323" s="14"/>
      <c r="J323" s="14"/>
      <c r="K323" s="14"/>
      <c r="L323" s="14"/>
    </row>
    <row r="324" spans="1:12" s="38" customFormat="1">
      <c r="A324" s="214" t="s">
        <v>5</v>
      </c>
      <c r="B324" s="214"/>
      <c r="C324" s="42"/>
      <c r="D324" s="6">
        <f t="shared" ref="D324:D332" si="49">SUM(E324:L324)</f>
        <v>151</v>
      </c>
      <c r="E324" s="6">
        <f t="shared" ref="E324:L324" si="50">SUM(E325:E332)</f>
        <v>27</v>
      </c>
      <c r="F324" s="6">
        <f t="shared" si="50"/>
        <v>2</v>
      </c>
      <c r="G324" s="6">
        <f t="shared" si="50"/>
        <v>0</v>
      </c>
      <c r="H324" s="6">
        <f t="shared" si="50"/>
        <v>82</v>
      </c>
      <c r="I324" s="6">
        <f t="shared" si="50"/>
        <v>39</v>
      </c>
      <c r="J324" s="6">
        <f t="shared" si="50"/>
        <v>0</v>
      </c>
      <c r="K324" s="6">
        <f t="shared" si="50"/>
        <v>0</v>
      </c>
      <c r="L324" s="6">
        <f t="shared" si="50"/>
        <v>1</v>
      </c>
    </row>
    <row r="325" spans="1:12" s="38" customFormat="1">
      <c r="A325" s="80"/>
      <c r="B325" s="80" t="s">
        <v>299</v>
      </c>
      <c r="C325" s="42"/>
      <c r="D325" s="14">
        <f t="shared" si="49"/>
        <v>39</v>
      </c>
      <c r="E325" s="14">
        <v>4</v>
      </c>
      <c r="F325" s="14">
        <v>0</v>
      </c>
      <c r="G325" s="14">
        <v>0</v>
      </c>
      <c r="H325" s="14">
        <v>5</v>
      </c>
      <c r="I325" s="14">
        <v>30</v>
      </c>
      <c r="J325" s="14">
        <v>0</v>
      </c>
      <c r="K325" s="14">
        <v>0</v>
      </c>
      <c r="L325" s="14">
        <v>0</v>
      </c>
    </row>
    <row r="326" spans="1:12" s="38" customFormat="1">
      <c r="A326" s="80"/>
      <c r="B326" s="80" t="s">
        <v>300</v>
      </c>
      <c r="C326" s="42"/>
      <c r="D326" s="14">
        <f t="shared" si="49"/>
        <v>5</v>
      </c>
      <c r="E326" s="14">
        <v>1</v>
      </c>
      <c r="F326" s="14">
        <v>0</v>
      </c>
      <c r="G326" s="14">
        <v>0</v>
      </c>
      <c r="H326" s="14">
        <v>1</v>
      </c>
      <c r="I326" s="14">
        <v>3</v>
      </c>
      <c r="J326" s="14">
        <v>0</v>
      </c>
      <c r="K326" s="14">
        <v>0</v>
      </c>
      <c r="L326" s="14">
        <v>0</v>
      </c>
    </row>
    <row r="327" spans="1:12" s="38" customFormat="1">
      <c r="A327" s="80"/>
      <c r="B327" s="80" t="s">
        <v>301</v>
      </c>
      <c r="C327" s="42"/>
      <c r="D327" s="14">
        <f t="shared" si="49"/>
        <v>22</v>
      </c>
      <c r="E327" s="14">
        <v>10</v>
      </c>
      <c r="F327" s="14">
        <v>2</v>
      </c>
      <c r="G327" s="14">
        <v>0</v>
      </c>
      <c r="H327" s="14">
        <v>10</v>
      </c>
      <c r="I327" s="14">
        <v>0</v>
      </c>
      <c r="J327" s="14">
        <v>0</v>
      </c>
      <c r="K327" s="14">
        <v>0</v>
      </c>
      <c r="L327" s="14">
        <v>0</v>
      </c>
    </row>
    <row r="328" spans="1:12" s="38" customFormat="1">
      <c r="A328" s="80"/>
      <c r="B328" s="80" t="s">
        <v>302</v>
      </c>
      <c r="C328" s="42"/>
      <c r="D328" s="14">
        <f t="shared" si="49"/>
        <v>3</v>
      </c>
      <c r="E328" s="14">
        <v>1</v>
      </c>
      <c r="F328" s="14">
        <v>0</v>
      </c>
      <c r="G328" s="14">
        <v>0</v>
      </c>
      <c r="H328" s="14">
        <v>1</v>
      </c>
      <c r="I328" s="14">
        <v>1</v>
      </c>
      <c r="J328" s="14">
        <v>0</v>
      </c>
      <c r="K328" s="14">
        <v>0</v>
      </c>
      <c r="L328" s="14">
        <v>0</v>
      </c>
    </row>
    <row r="329" spans="1:12" s="38" customFormat="1">
      <c r="A329" s="80"/>
      <c r="B329" s="80" t="s">
        <v>303</v>
      </c>
      <c r="C329" s="42"/>
      <c r="D329" s="14">
        <f t="shared" si="49"/>
        <v>0</v>
      </c>
      <c r="E329" s="14">
        <v>0</v>
      </c>
      <c r="F329" s="14">
        <v>0</v>
      </c>
      <c r="G329" s="14">
        <v>0</v>
      </c>
      <c r="H329" s="14">
        <v>0</v>
      </c>
      <c r="I329" s="14">
        <v>0</v>
      </c>
      <c r="J329" s="14">
        <v>0</v>
      </c>
      <c r="K329" s="14">
        <v>0</v>
      </c>
      <c r="L329" s="14">
        <v>0</v>
      </c>
    </row>
    <row r="330" spans="1:12" s="38" customFormat="1">
      <c r="A330" s="80"/>
      <c r="B330" s="80" t="s">
        <v>304</v>
      </c>
      <c r="C330" s="42"/>
      <c r="D330" s="14">
        <f t="shared" si="49"/>
        <v>1</v>
      </c>
      <c r="E330" s="14">
        <v>0</v>
      </c>
      <c r="F330" s="14">
        <v>0</v>
      </c>
      <c r="G330" s="14">
        <v>0</v>
      </c>
      <c r="H330" s="14">
        <v>0</v>
      </c>
      <c r="I330" s="14">
        <v>0</v>
      </c>
      <c r="J330" s="14">
        <v>0</v>
      </c>
      <c r="K330" s="14">
        <v>0</v>
      </c>
      <c r="L330" s="14">
        <v>1</v>
      </c>
    </row>
    <row r="331" spans="1:12" s="38" customFormat="1">
      <c r="A331" s="80"/>
      <c r="B331" s="80" t="s">
        <v>305</v>
      </c>
      <c r="C331" s="42"/>
      <c r="D331" s="14">
        <f t="shared" si="49"/>
        <v>30</v>
      </c>
      <c r="E331" s="14">
        <v>10</v>
      </c>
      <c r="F331" s="14">
        <v>0</v>
      </c>
      <c r="G331" s="14">
        <v>0</v>
      </c>
      <c r="H331" s="14">
        <v>15</v>
      </c>
      <c r="I331" s="14">
        <v>5</v>
      </c>
      <c r="J331" s="14">
        <v>0</v>
      </c>
      <c r="K331" s="14">
        <v>0</v>
      </c>
      <c r="L331" s="14">
        <v>0</v>
      </c>
    </row>
    <row r="332" spans="1:12" s="38" customFormat="1">
      <c r="A332" s="80"/>
      <c r="B332" s="80" t="s">
        <v>306</v>
      </c>
      <c r="C332" s="42"/>
      <c r="D332" s="14">
        <f t="shared" si="49"/>
        <v>51</v>
      </c>
      <c r="E332" s="14">
        <v>1</v>
      </c>
      <c r="F332" s="14">
        <v>0</v>
      </c>
      <c r="G332" s="14">
        <v>0</v>
      </c>
      <c r="H332" s="14">
        <v>50</v>
      </c>
      <c r="I332" s="14">
        <v>0</v>
      </c>
      <c r="J332" s="14">
        <v>0</v>
      </c>
      <c r="K332" s="14">
        <v>0</v>
      </c>
      <c r="L332" s="14">
        <v>0</v>
      </c>
    </row>
    <row r="333" spans="1:12" s="38" customFormat="1">
      <c r="A333" s="214" t="s">
        <v>307</v>
      </c>
      <c r="B333" s="214"/>
      <c r="C333" s="42"/>
      <c r="D333" s="14"/>
      <c r="E333" s="14"/>
      <c r="F333" s="14"/>
      <c r="G333" s="14"/>
      <c r="H333" s="14"/>
      <c r="I333" s="14"/>
      <c r="J333" s="14"/>
      <c r="K333" s="14"/>
      <c r="L333" s="14"/>
    </row>
    <row r="334" spans="1:12" s="38" customFormat="1">
      <c r="A334" s="214" t="s">
        <v>5</v>
      </c>
      <c r="B334" s="214"/>
      <c r="C334" s="42"/>
      <c r="D334" s="6">
        <f>SUM(E334:L334)</f>
        <v>24</v>
      </c>
      <c r="E334" s="6">
        <f t="shared" ref="E334:L334" si="51">SUM(E335:E337)</f>
        <v>0</v>
      </c>
      <c r="F334" s="6">
        <f t="shared" si="51"/>
        <v>0</v>
      </c>
      <c r="G334" s="6">
        <f t="shared" si="51"/>
        <v>0</v>
      </c>
      <c r="H334" s="6">
        <f t="shared" si="51"/>
        <v>10</v>
      </c>
      <c r="I334" s="6">
        <f t="shared" si="51"/>
        <v>14</v>
      </c>
      <c r="J334" s="6">
        <f t="shared" si="51"/>
        <v>0</v>
      </c>
      <c r="K334" s="6">
        <f t="shared" si="51"/>
        <v>0</v>
      </c>
      <c r="L334" s="6">
        <f t="shared" si="51"/>
        <v>0</v>
      </c>
    </row>
    <row r="335" spans="1:12" s="38" customFormat="1">
      <c r="A335" s="80"/>
      <c r="B335" s="80" t="s">
        <v>308</v>
      </c>
      <c r="C335" s="42"/>
      <c r="D335" s="14">
        <f>SUM(E335:L335)</f>
        <v>12</v>
      </c>
      <c r="E335" s="14">
        <v>0</v>
      </c>
      <c r="F335" s="14">
        <v>0</v>
      </c>
      <c r="G335" s="14">
        <v>0</v>
      </c>
      <c r="H335" s="14">
        <v>0</v>
      </c>
      <c r="I335" s="14">
        <v>12</v>
      </c>
      <c r="J335" s="14">
        <v>0</v>
      </c>
      <c r="K335" s="14">
        <v>0</v>
      </c>
      <c r="L335" s="14">
        <v>0</v>
      </c>
    </row>
    <row r="336" spans="1:12" s="38" customFormat="1">
      <c r="A336" s="80"/>
      <c r="B336" s="80" t="s">
        <v>309</v>
      </c>
      <c r="C336" s="42"/>
      <c r="D336" s="14">
        <f>SUM(E336:L336)</f>
        <v>0</v>
      </c>
      <c r="E336" s="14">
        <v>0</v>
      </c>
      <c r="F336" s="14">
        <v>0</v>
      </c>
      <c r="G336" s="14">
        <v>0</v>
      </c>
      <c r="H336" s="14">
        <v>0</v>
      </c>
      <c r="I336" s="14">
        <v>0</v>
      </c>
      <c r="J336" s="14">
        <v>0</v>
      </c>
      <c r="K336" s="14">
        <v>0</v>
      </c>
      <c r="L336" s="14">
        <v>0</v>
      </c>
    </row>
    <row r="337" spans="1:14" s="38" customFormat="1">
      <c r="A337" s="80"/>
      <c r="B337" s="80" t="s">
        <v>310</v>
      </c>
      <c r="C337" s="42"/>
      <c r="D337" s="14">
        <f>SUM(E337:L337)</f>
        <v>12</v>
      </c>
      <c r="E337" s="14">
        <v>0</v>
      </c>
      <c r="F337" s="14">
        <v>0</v>
      </c>
      <c r="G337" s="14">
        <v>0</v>
      </c>
      <c r="H337" s="14">
        <v>10</v>
      </c>
      <c r="I337" s="14">
        <v>2</v>
      </c>
      <c r="J337" s="14">
        <v>0</v>
      </c>
      <c r="K337" s="14">
        <v>0</v>
      </c>
      <c r="L337" s="14">
        <v>0</v>
      </c>
    </row>
    <row r="338" spans="1:14" s="38" customFormat="1">
      <c r="A338" s="214" t="s">
        <v>311</v>
      </c>
      <c r="B338" s="214"/>
      <c r="C338" s="42"/>
      <c r="D338" s="14"/>
      <c r="E338" s="14"/>
      <c r="F338" s="14"/>
      <c r="G338" s="14"/>
      <c r="H338" s="14"/>
      <c r="I338" s="14"/>
      <c r="J338" s="14"/>
      <c r="K338" s="14"/>
      <c r="L338" s="14"/>
    </row>
    <row r="339" spans="1:14" s="38" customFormat="1">
      <c r="A339" s="214" t="s">
        <v>5</v>
      </c>
      <c r="B339" s="214"/>
      <c r="C339" s="42"/>
      <c r="D339" s="6">
        <f t="shared" ref="D339:D358" si="52">SUM(E339:L339)</f>
        <v>226</v>
      </c>
      <c r="E339" s="6">
        <f t="shared" ref="E339:L339" si="53">SUM(E340:E358)</f>
        <v>38</v>
      </c>
      <c r="F339" s="6">
        <f t="shared" si="53"/>
        <v>3</v>
      </c>
      <c r="G339" s="6">
        <f t="shared" si="53"/>
        <v>1</v>
      </c>
      <c r="H339" s="6">
        <f t="shared" si="53"/>
        <v>174</v>
      </c>
      <c r="I339" s="6">
        <f t="shared" si="53"/>
        <v>8</v>
      </c>
      <c r="J339" s="6">
        <f t="shared" si="53"/>
        <v>0</v>
      </c>
      <c r="K339" s="6">
        <f t="shared" si="53"/>
        <v>0</v>
      </c>
      <c r="L339" s="6">
        <f t="shared" si="53"/>
        <v>2</v>
      </c>
    </row>
    <row r="340" spans="1:14" s="38" customFormat="1">
      <c r="A340" s="80"/>
      <c r="B340" s="80" t="s">
        <v>312</v>
      </c>
      <c r="C340" s="42"/>
      <c r="D340" s="14">
        <f t="shared" si="52"/>
        <v>1</v>
      </c>
      <c r="E340" s="14">
        <v>1</v>
      </c>
      <c r="F340" s="14">
        <v>0</v>
      </c>
      <c r="G340" s="14">
        <v>0</v>
      </c>
      <c r="H340" s="14">
        <v>0</v>
      </c>
      <c r="I340" s="14">
        <v>0</v>
      </c>
      <c r="J340" s="14">
        <v>0</v>
      </c>
      <c r="K340" s="14">
        <v>0</v>
      </c>
      <c r="L340" s="14">
        <v>0</v>
      </c>
    </row>
    <row r="341" spans="1:14" s="38" customFormat="1">
      <c r="A341" s="80"/>
      <c r="B341" s="80" t="s">
        <v>313</v>
      </c>
      <c r="C341" s="42"/>
      <c r="D341" s="14">
        <f t="shared" si="52"/>
        <v>1</v>
      </c>
      <c r="E341" s="14">
        <v>1</v>
      </c>
      <c r="F341" s="14">
        <v>0</v>
      </c>
      <c r="G341" s="14">
        <v>0</v>
      </c>
      <c r="H341" s="14">
        <v>0</v>
      </c>
      <c r="I341" s="14">
        <v>0</v>
      </c>
      <c r="J341" s="14">
        <v>0</v>
      </c>
      <c r="K341" s="14">
        <v>0</v>
      </c>
      <c r="L341" s="14">
        <v>0</v>
      </c>
    </row>
    <row r="342" spans="1:14" s="38" customFormat="1">
      <c r="A342" s="80"/>
      <c r="B342" s="80" t="s">
        <v>314</v>
      </c>
      <c r="C342" s="42"/>
      <c r="D342" s="14">
        <f t="shared" si="52"/>
        <v>2</v>
      </c>
      <c r="E342" s="14">
        <v>0</v>
      </c>
      <c r="F342" s="14">
        <v>0</v>
      </c>
      <c r="G342" s="14">
        <v>0</v>
      </c>
      <c r="H342" s="14">
        <v>0</v>
      </c>
      <c r="I342" s="14">
        <v>2</v>
      </c>
      <c r="J342" s="14">
        <v>0</v>
      </c>
      <c r="K342" s="14">
        <v>0</v>
      </c>
      <c r="L342" s="14">
        <v>0</v>
      </c>
    </row>
    <row r="343" spans="1:14" s="38" customFormat="1">
      <c r="A343" s="80"/>
      <c r="B343" s="80" t="s">
        <v>315</v>
      </c>
      <c r="C343" s="42"/>
      <c r="D343" s="14">
        <f t="shared" si="52"/>
        <v>50</v>
      </c>
      <c r="E343" s="14">
        <v>1</v>
      </c>
      <c r="F343" s="14">
        <v>0</v>
      </c>
      <c r="G343" s="14">
        <v>0</v>
      </c>
      <c r="H343" s="14">
        <v>48</v>
      </c>
      <c r="I343" s="14">
        <v>0</v>
      </c>
      <c r="J343" s="14">
        <v>0</v>
      </c>
      <c r="K343" s="14">
        <v>0</v>
      </c>
      <c r="L343" s="14">
        <v>1</v>
      </c>
    </row>
    <row r="344" spans="1:14" s="38" customFormat="1">
      <c r="A344" s="80"/>
      <c r="B344" s="80" t="s">
        <v>316</v>
      </c>
      <c r="C344" s="42"/>
      <c r="D344" s="14">
        <f t="shared" si="52"/>
        <v>11</v>
      </c>
      <c r="E344" s="14">
        <v>1</v>
      </c>
      <c r="F344" s="14">
        <v>0</v>
      </c>
      <c r="G344" s="14">
        <v>0</v>
      </c>
      <c r="H344" s="14">
        <v>10</v>
      </c>
      <c r="I344" s="14">
        <v>0</v>
      </c>
      <c r="J344" s="14">
        <v>0</v>
      </c>
      <c r="K344" s="14">
        <v>0</v>
      </c>
      <c r="L344" s="14">
        <v>0</v>
      </c>
    </row>
    <row r="345" spans="1:14" s="38" customFormat="1">
      <c r="A345" s="80"/>
      <c r="B345" s="80" t="s">
        <v>317</v>
      </c>
      <c r="C345" s="42"/>
      <c r="D345" s="14">
        <f t="shared" si="52"/>
        <v>6</v>
      </c>
      <c r="E345" s="14">
        <v>0</v>
      </c>
      <c r="F345" s="14">
        <v>0</v>
      </c>
      <c r="G345" s="14">
        <v>0</v>
      </c>
      <c r="H345" s="14">
        <v>5</v>
      </c>
      <c r="I345" s="14">
        <v>1</v>
      </c>
      <c r="J345" s="14">
        <v>0</v>
      </c>
      <c r="K345" s="14">
        <v>0</v>
      </c>
      <c r="L345" s="14">
        <v>0</v>
      </c>
      <c r="M345" s="43"/>
      <c r="N345" s="43"/>
    </row>
    <row r="346" spans="1:14" s="38" customFormat="1">
      <c r="A346" s="80"/>
      <c r="B346" s="80" t="s">
        <v>318</v>
      </c>
      <c r="C346" s="42"/>
      <c r="D346" s="14">
        <f t="shared" si="52"/>
        <v>5</v>
      </c>
      <c r="E346" s="14">
        <v>1</v>
      </c>
      <c r="F346" s="14">
        <v>1</v>
      </c>
      <c r="G346" s="14">
        <v>1</v>
      </c>
      <c r="H346" s="14">
        <v>1</v>
      </c>
      <c r="I346" s="14">
        <v>1</v>
      </c>
      <c r="J346" s="14">
        <v>0</v>
      </c>
      <c r="K346" s="14">
        <v>0</v>
      </c>
      <c r="L346" s="14">
        <v>0</v>
      </c>
      <c r="M346" s="43"/>
      <c r="N346" s="43"/>
    </row>
    <row r="347" spans="1:14" s="38" customFormat="1">
      <c r="A347" s="80"/>
      <c r="B347" s="80" t="s">
        <v>319</v>
      </c>
      <c r="C347" s="42"/>
      <c r="D347" s="14">
        <f t="shared" si="52"/>
        <v>1</v>
      </c>
      <c r="E347" s="14">
        <v>1</v>
      </c>
      <c r="F347" s="14">
        <v>0</v>
      </c>
      <c r="G347" s="14">
        <v>0</v>
      </c>
      <c r="H347" s="14">
        <v>0</v>
      </c>
      <c r="I347" s="14">
        <v>0</v>
      </c>
      <c r="J347" s="14">
        <v>0</v>
      </c>
      <c r="K347" s="14">
        <v>0</v>
      </c>
      <c r="L347" s="14">
        <v>0</v>
      </c>
      <c r="M347" s="43"/>
      <c r="N347" s="43"/>
    </row>
    <row r="348" spans="1:14" s="38" customFormat="1">
      <c r="A348" s="80"/>
      <c r="B348" s="80" t="s">
        <v>320</v>
      </c>
      <c r="C348" s="42"/>
      <c r="D348" s="14">
        <f t="shared" si="52"/>
        <v>18</v>
      </c>
      <c r="E348" s="14">
        <v>18</v>
      </c>
      <c r="F348" s="14">
        <v>0</v>
      </c>
      <c r="G348" s="14">
        <v>0</v>
      </c>
      <c r="H348" s="14">
        <v>0</v>
      </c>
      <c r="I348" s="14">
        <v>0</v>
      </c>
      <c r="J348" s="14">
        <v>0</v>
      </c>
      <c r="K348" s="14">
        <v>0</v>
      </c>
      <c r="L348" s="14">
        <v>0</v>
      </c>
      <c r="M348" s="43"/>
      <c r="N348" s="43"/>
    </row>
    <row r="349" spans="1:14" s="38" customFormat="1">
      <c r="A349" s="80"/>
      <c r="B349" s="80" t="s">
        <v>321</v>
      </c>
      <c r="C349" s="42"/>
      <c r="D349" s="14">
        <f t="shared" si="52"/>
        <v>20</v>
      </c>
      <c r="E349" s="14">
        <v>1</v>
      </c>
      <c r="F349" s="14">
        <v>0</v>
      </c>
      <c r="G349" s="14">
        <v>0</v>
      </c>
      <c r="H349" s="14">
        <v>19</v>
      </c>
      <c r="I349" s="14">
        <v>0</v>
      </c>
      <c r="J349" s="14">
        <v>0</v>
      </c>
      <c r="K349" s="14">
        <v>0</v>
      </c>
      <c r="L349" s="14">
        <v>0</v>
      </c>
      <c r="M349" s="43"/>
      <c r="N349" s="43"/>
    </row>
    <row r="350" spans="1:14" s="38" customFormat="1">
      <c r="A350" s="80"/>
      <c r="B350" s="80" t="s">
        <v>322</v>
      </c>
      <c r="C350" s="42"/>
      <c r="D350" s="14">
        <f t="shared" si="52"/>
        <v>26</v>
      </c>
      <c r="E350" s="14">
        <v>1</v>
      </c>
      <c r="F350" s="14">
        <v>0</v>
      </c>
      <c r="G350" s="14">
        <v>0</v>
      </c>
      <c r="H350" s="14">
        <v>25</v>
      </c>
      <c r="I350" s="14">
        <v>0</v>
      </c>
      <c r="J350" s="14">
        <v>0</v>
      </c>
      <c r="K350" s="14">
        <v>0</v>
      </c>
      <c r="L350" s="14">
        <v>0</v>
      </c>
      <c r="M350" s="43"/>
      <c r="N350" s="43"/>
    </row>
    <row r="351" spans="1:14" s="38" customFormat="1">
      <c r="A351" s="80"/>
      <c r="B351" s="80" t="s">
        <v>323</v>
      </c>
      <c r="C351" s="42"/>
      <c r="D351" s="14">
        <f t="shared" si="52"/>
        <v>3</v>
      </c>
      <c r="E351" s="14">
        <v>1</v>
      </c>
      <c r="F351" s="14">
        <v>1</v>
      </c>
      <c r="G351" s="14">
        <v>0</v>
      </c>
      <c r="H351" s="14">
        <v>0</v>
      </c>
      <c r="I351" s="14">
        <v>1</v>
      </c>
      <c r="J351" s="14">
        <v>0</v>
      </c>
      <c r="K351" s="14">
        <v>0</v>
      </c>
      <c r="L351" s="14">
        <v>0</v>
      </c>
      <c r="M351" s="43"/>
      <c r="N351" s="43"/>
    </row>
    <row r="352" spans="1:14" s="38" customFormat="1">
      <c r="A352" s="80"/>
      <c r="B352" s="80" t="s">
        <v>324</v>
      </c>
      <c r="C352" s="42"/>
      <c r="D352" s="14">
        <f t="shared" si="52"/>
        <v>7</v>
      </c>
      <c r="E352" s="14">
        <v>1</v>
      </c>
      <c r="F352" s="14">
        <v>0</v>
      </c>
      <c r="G352" s="14">
        <v>0</v>
      </c>
      <c r="H352" s="14">
        <v>5</v>
      </c>
      <c r="I352" s="14">
        <v>0</v>
      </c>
      <c r="J352" s="14">
        <v>0</v>
      </c>
      <c r="K352" s="14">
        <v>0</v>
      </c>
      <c r="L352" s="14">
        <v>1</v>
      </c>
      <c r="M352" s="43"/>
      <c r="N352" s="43"/>
    </row>
    <row r="353" spans="1:14" s="38" customFormat="1">
      <c r="A353" s="80"/>
      <c r="B353" s="80" t="s">
        <v>325</v>
      </c>
      <c r="C353" s="42"/>
      <c r="D353" s="14">
        <f t="shared" si="52"/>
        <v>2</v>
      </c>
      <c r="E353" s="14">
        <v>1</v>
      </c>
      <c r="F353" s="14">
        <v>1</v>
      </c>
      <c r="G353" s="14">
        <v>0</v>
      </c>
      <c r="H353" s="14">
        <v>0</v>
      </c>
      <c r="I353" s="14">
        <v>0</v>
      </c>
      <c r="J353" s="14">
        <v>0</v>
      </c>
      <c r="K353" s="14">
        <v>0</v>
      </c>
      <c r="L353" s="14">
        <v>0</v>
      </c>
      <c r="M353" s="43"/>
      <c r="N353" s="43"/>
    </row>
    <row r="354" spans="1:14" s="38" customFormat="1">
      <c r="A354" s="80"/>
      <c r="B354" s="80" t="s">
        <v>326</v>
      </c>
      <c r="C354" s="42"/>
      <c r="D354" s="14">
        <f t="shared" si="52"/>
        <v>0</v>
      </c>
      <c r="E354" s="14">
        <v>0</v>
      </c>
      <c r="F354" s="14">
        <v>0</v>
      </c>
      <c r="G354" s="14">
        <v>0</v>
      </c>
      <c r="H354" s="14">
        <v>0</v>
      </c>
      <c r="I354" s="14">
        <v>0</v>
      </c>
      <c r="J354" s="14">
        <v>0</v>
      </c>
      <c r="K354" s="14">
        <v>0</v>
      </c>
      <c r="L354" s="14">
        <v>0</v>
      </c>
      <c r="M354" s="43"/>
      <c r="N354" s="43"/>
    </row>
    <row r="355" spans="1:14" s="38" customFormat="1">
      <c r="A355" s="80"/>
      <c r="B355" s="80" t="s">
        <v>327</v>
      </c>
      <c r="C355" s="42"/>
      <c r="D355" s="14">
        <f t="shared" si="52"/>
        <v>2</v>
      </c>
      <c r="E355" s="14">
        <v>1</v>
      </c>
      <c r="F355" s="14">
        <v>0</v>
      </c>
      <c r="G355" s="14">
        <v>0</v>
      </c>
      <c r="H355" s="14">
        <v>1</v>
      </c>
      <c r="I355" s="14">
        <v>0</v>
      </c>
      <c r="J355" s="14">
        <v>0</v>
      </c>
      <c r="K355" s="14">
        <v>0</v>
      </c>
      <c r="L355" s="14">
        <v>0</v>
      </c>
      <c r="M355" s="43"/>
      <c r="N355" s="43"/>
    </row>
    <row r="356" spans="1:14" s="38" customFormat="1">
      <c r="A356" s="80"/>
      <c r="B356" s="80" t="s">
        <v>328</v>
      </c>
      <c r="C356" s="42"/>
      <c r="D356" s="14">
        <f t="shared" si="52"/>
        <v>4</v>
      </c>
      <c r="E356" s="14">
        <v>1</v>
      </c>
      <c r="F356" s="14">
        <v>0</v>
      </c>
      <c r="G356" s="14">
        <v>0</v>
      </c>
      <c r="H356" s="14">
        <v>0</v>
      </c>
      <c r="I356" s="14">
        <v>3</v>
      </c>
      <c r="J356" s="14">
        <v>0</v>
      </c>
      <c r="K356" s="14">
        <v>0</v>
      </c>
      <c r="L356" s="14">
        <v>0</v>
      </c>
      <c r="M356" s="43"/>
      <c r="N356" s="43"/>
    </row>
    <row r="357" spans="1:14" s="38" customFormat="1">
      <c r="A357" s="80"/>
      <c r="B357" s="80" t="s">
        <v>329</v>
      </c>
      <c r="C357" s="42"/>
      <c r="D357" s="14">
        <f t="shared" si="52"/>
        <v>60</v>
      </c>
      <c r="E357" s="14">
        <v>5</v>
      </c>
      <c r="F357" s="14">
        <v>0</v>
      </c>
      <c r="G357" s="14">
        <v>0</v>
      </c>
      <c r="H357" s="14">
        <v>55</v>
      </c>
      <c r="I357" s="14">
        <v>0</v>
      </c>
      <c r="J357" s="14">
        <v>0</v>
      </c>
      <c r="K357" s="14">
        <v>0</v>
      </c>
      <c r="L357" s="14">
        <v>0</v>
      </c>
      <c r="M357" s="43"/>
      <c r="N357" s="43"/>
    </row>
    <row r="358" spans="1:14" s="38" customFormat="1">
      <c r="A358" s="80"/>
      <c r="B358" s="80" t="s">
        <v>330</v>
      </c>
      <c r="C358" s="42"/>
      <c r="D358" s="14">
        <f t="shared" si="52"/>
        <v>7</v>
      </c>
      <c r="E358" s="14">
        <v>2</v>
      </c>
      <c r="F358" s="14">
        <v>0</v>
      </c>
      <c r="G358" s="14">
        <v>0</v>
      </c>
      <c r="H358" s="14">
        <v>5</v>
      </c>
      <c r="I358" s="14">
        <v>0</v>
      </c>
      <c r="J358" s="14">
        <v>0</v>
      </c>
      <c r="K358" s="14">
        <v>0</v>
      </c>
      <c r="L358" s="14">
        <v>0</v>
      </c>
      <c r="M358" s="43"/>
      <c r="N358" s="43"/>
    </row>
    <row r="359" spans="1:14" s="38" customFormat="1">
      <c r="A359" s="214" t="s">
        <v>331</v>
      </c>
      <c r="B359" s="214"/>
      <c r="C359" s="42"/>
      <c r="D359" s="14"/>
      <c r="E359" s="14"/>
      <c r="F359" s="14"/>
      <c r="G359" s="14"/>
      <c r="H359" s="14"/>
      <c r="I359" s="14"/>
      <c r="J359" s="14"/>
      <c r="K359" s="14"/>
      <c r="L359" s="14"/>
      <c r="M359" s="43"/>
      <c r="N359" s="43"/>
    </row>
    <row r="360" spans="1:14" s="38" customFormat="1">
      <c r="A360" s="214" t="s">
        <v>5</v>
      </c>
      <c r="B360" s="214"/>
      <c r="C360" s="42"/>
      <c r="D360" s="6">
        <f t="shared" ref="D360:D366" si="54">SUM(E360:L360)</f>
        <v>24</v>
      </c>
      <c r="E360" s="6">
        <f t="shared" ref="E360:L360" si="55">SUM(E361:E366)</f>
        <v>6</v>
      </c>
      <c r="F360" s="6">
        <f t="shared" si="55"/>
        <v>4</v>
      </c>
      <c r="G360" s="6">
        <f t="shared" si="55"/>
        <v>2</v>
      </c>
      <c r="H360" s="6">
        <f t="shared" si="55"/>
        <v>10</v>
      </c>
      <c r="I360" s="6">
        <f t="shared" si="55"/>
        <v>2</v>
      </c>
      <c r="J360" s="6">
        <f t="shared" si="55"/>
        <v>0</v>
      </c>
      <c r="K360" s="6">
        <f t="shared" si="55"/>
        <v>0</v>
      </c>
      <c r="L360" s="6">
        <f t="shared" si="55"/>
        <v>0</v>
      </c>
      <c r="M360" s="43"/>
      <c r="N360" s="43"/>
    </row>
    <row r="361" spans="1:14" s="38" customFormat="1">
      <c r="A361" s="80"/>
      <c r="B361" s="80" t="s">
        <v>332</v>
      </c>
      <c r="C361" s="42"/>
      <c r="D361" s="14">
        <f t="shared" si="54"/>
        <v>9</v>
      </c>
      <c r="E361" s="14">
        <v>1</v>
      </c>
      <c r="F361" s="14">
        <v>1</v>
      </c>
      <c r="G361" s="14">
        <v>1</v>
      </c>
      <c r="H361" s="14">
        <v>5</v>
      </c>
      <c r="I361" s="14">
        <v>1</v>
      </c>
      <c r="J361" s="14">
        <v>0</v>
      </c>
      <c r="K361" s="14">
        <v>0</v>
      </c>
      <c r="L361" s="14">
        <v>0</v>
      </c>
      <c r="M361" s="43"/>
      <c r="N361" s="43"/>
    </row>
    <row r="362" spans="1:14" s="38" customFormat="1">
      <c r="A362" s="80"/>
      <c r="B362" s="80" t="s">
        <v>333</v>
      </c>
      <c r="C362" s="42"/>
      <c r="D362" s="14">
        <f t="shared" si="54"/>
        <v>2</v>
      </c>
      <c r="E362" s="14">
        <v>1</v>
      </c>
      <c r="F362" s="14">
        <v>1</v>
      </c>
      <c r="G362" s="14">
        <v>0</v>
      </c>
      <c r="H362" s="14">
        <v>0</v>
      </c>
      <c r="I362" s="14">
        <v>0</v>
      </c>
      <c r="J362" s="14">
        <v>0</v>
      </c>
      <c r="K362" s="14">
        <v>0</v>
      </c>
      <c r="L362" s="14">
        <v>0</v>
      </c>
      <c r="M362" s="43"/>
      <c r="N362" s="43"/>
    </row>
    <row r="363" spans="1:14" s="38" customFormat="1">
      <c r="A363" s="80"/>
      <c r="B363" s="80" t="s">
        <v>334</v>
      </c>
      <c r="C363" s="42"/>
      <c r="D363" s="14">
        <f t="shared" si="54"/>
        <v>1</v>
      </c>
      <c r="E363" s="14">
        <v>1</v>
      </c>
      <c r="F363" s="14">
        <v>0</v>
      </c>
      <c r="G363" s="14">
        <v>0</v>
      </c>
      <c r="H363" s="14">
        <v>0</v>
      </c>
      <c r="I363" s="14">
        <v>0</v>
      </c>
      <c r="J363" s="14">
        <v>0</v>
      </c>
      <c r="K363" s="14">
        <v>0</v>
      </c>
      <c r="L363" s="14">
        <v>0</v>
      </c>
      <c r="M363" s="43"/>
      <c r="N363" s="43"/>
    </row>
    <row r="364" spans="1:14" s="38" customFormat="1">
      <c r="A364" s="80"/>
      <c r="B364" s="80" t="s">
        <v>335</v>
      </c>
      <c r="C364" s="42"/>
      <c r="D364" s="14">
        <f t="shared" si="54"/>
        <v>1</v>
      </c>
      <c r="E364" s="14">
        <v>1</v>
      </c>
      <c r="F364" s="14">
        <v>0</v>
      </c>
      <c r="G364" s="14">
        <v>0</v>
      </c>
      <c r="H364" s="14">
        <v>0</v>
      </c>
      <c r="I364" s="14">
        <v>0</v>
      </c>
      <c r="J364" s="14">
        <v>0</v>
      </c>
      <c r="K364" s="14">
        <v>0</v>
      </c>
      <c r="L364" s="14">
        <v>0</v>
      </c>
      <c r="M364" s="43"/>
      <c r="N364" s="43"/>
    </row>
    <row r="365" spans="1:14" s="38" customFormat="1">
      <c r="A365" s="80"/>
      <c r="B365" s="80" t="s">
        <v>336</v>
      </c>
      <c r="C365" s="42"/>
      <c r="D365" s="14">
        <f t="shared" si="54"/>
        <v>3</v>
      </c>
      <c r="E365" s="14">
        <v>1</v>
      </c>
      <c r="F365" s="14">
        <v>1</v>
      </c>
      <c r="G365" s="14">
        <v>0</v>
      </c>
      <c r="H365" s="14">
        <v>0</v>
      </c>
      <c r="I365" s="14">
        <v>1</v>
      </c>
      <c r="J365" s="14">
        <v>0</v>
      </c>
      <c r="K365" s="14">
        <v>0</v>
      </c>
      <c r="L365" s="14">
        <v>0</v>
      </c>
      <c r="M365" s="43"/>
      <c r="N365" s="43"/>
    </row>
    <row r="366" spans="1:14" s="38" customFormat="1">
      <c r="A366" s="80"/>
      <c r="B366" s="35" t="s">
        <v>337</v>
      </c>
      <c r="C366" s="42"/>
      <c r="D366" s="14">
        <f t="shared" si="54"/>
        <v>8</v>
      </c>
      <c r="E366" s="14">
        <v>1</v>
      </c>
      <c r="F366" s="14">
        <v>1</v>
      </c>
      <c r="G366" s="14">
        <v>1</v>
      </c>
      <c r="H366" s="14">
        <v>5</v>
      </c>
      <c r="I366" s="14">
        <v>0</v>
      </c>
      <c r="J366" s="14">
        <v>0</v>
      </c>
      <c r="K366" s="14">
        <v>0</v>
      </c>
      <c r="L366" s="14">
        <v>0</v>
      </c>
      <c r="M366" s="43"/>
      <c r="N366" s="43"/>
    </row>
    <row r="367" spans="1:14" s="38" customFormat="1">
      <c r="A367" s="214" t="s">
        <v>338</v>
      </c>
      <c r="B367" s="214"/>
      <c r="C367" s="42"/>
      <c r="D367" s="14"/>
      <c r="E367" s="14"/>
      <c r="F367" s="14"/>
      <c r="G367" s="14"/>
      <c r="H367" s="14"/>
      <c r="I367" s="14"/>
      <c r="J367" s="14"/>
      <c r="K367" s="14"/>
      <c r="L367" s="14"/>
      <c r="M367" s="43"/>
      <c r="N367" s="43"/>
    </row>
    <row r="368" spans="1:14" s="38" customFormat="1">
      <c r="A368" s="214" t="s">
        <v>5</v>
      </c>
      <c r="B368" s="214"/>
      <c r="C368" s="42"/>
      <c r="D368" s="6">
        <f>SUM(E368:L368)</f>
        <v>102</v>
      </c>
      <c r="E368" s="6">
        <f t="shared" ref="E368:L368" si="56">SUM(E369:E372)</f>
        <v>18</v>
      </c>
      <c r="F368" s="6">
        <f t="shared" si="56"/>
        <v>2</v>
      </c>
      <c r="G368" s="6">
        <f t="shared" si="56"/>
        <v>1</v>
      </c>
      <c r="H368" s="6">
        <f t="shared" si="56"/>
        <v>57</v>
      </c>
      <c r="I368" s="6">
        <f t="shared" si="56"/>
        <v>23</v>
      </c>
      <c r="J368" s="6">
        <f t="shared" si="56"/>
        <v>0</v>
      </c>
      <c r="K368" s="6">
        <f t="shared" si="56"/>
        <v>1</v>
      </c>
      <c r="L368" s="6">
        <f t="shared" si="56"/>
        <v>0</v>
      </c>
      <c r="M368" s="43"/>
      <c r="N368" s="43"/>
    </row>
    <row r="369" spans="1:14" s="38" customFormat="1">
      <c r="A369" s="80"/>
      <c r="B369" s="80" t="s">
        <v>339</v>
      </c>
      <c r="C369" s="42"/>
      <c r="D369" s="14">
        <f>SUM(E369:L369)</f>
        <v>43</v>
      </c>
      <c r="E369" s="14">
        <v>15</v>
      </c>
      <c r="F369" s="14">
        <v>0</v>
      </c>
      <c r="G369" s="14">
        <v>0</v>
      </c>
      <c r="H369" s="14">
        <v>28</v>
      </c>
      <c r="I369" s="14">
        <v>0</v>
      </c>
      <c r="J369" s="14">
        <v>0</v>
      </c>
      <c r="K369" s="14">
        <v>0</v>
      </c>
      <c r="L369" s="14">
        <v>0</v>
      </c>
      <c r="M369" s="43"/>
      <c r="N369" s="43"/>
    </row>
    <row r="370" spans="1:14" s="38" customFormat="1">
      <c r="A370" s="80"/>
      <c r="B370" s="80" t="s">
        <v>340</v>
      </c>
      <c r="C370" s="42"/>
      <c r="D370" s="14">
        <f>SUM(E370:L370)</f>
        <v>8</v>
      </c>
      <c r="E370" s="14">
        <v>1</v>
      </c>
      <c r="F370" s="14">
        <v>1</v>
      </c>
      <c r="G370" s="14">
        <v>1</v>
      </c>
      <c r="H370" s="14">
        <v>1</v>
      </c>
      <c r="I370" s="14">
        <v>3</v>
      </c>
      <c r="J370" s="14">
        <v>0</v>
      </c>
      <c r="K370" s="14">
        <v>1</v>
      </c>
      <c r="L370" s="14">
        <v>0</v>
      </c>
      <c r="M370" s="43"/>
      <c r="N370" s="43"/>
    </row>
    <row r="371" spans="1:14" s="38" customFormat="1">
      <c r="A371" s="80"/>
      <c r="B371" s="80" t="s">
        <v>341</v>
      </c>
      <c r="C371" s="42"/>
      <c r="D371" s="14">
        <f>SUM(E371:L371)</f>
        <v>50</v>
      </c>
      <c r="E371" s="14">
        <v>1</v>
      </c>
      <c r="F371" s="14">
        <v>1</v>
      </c>
      <c r="G371" s="14">
        <v>0</v>
      </c>
      <c r="H371" s="14">
        <v>28</v>
      </c>
      <c r="I371" s="14">
        <v>20</v>
      </c>
      <c r="J371" s="14">
        <v>0</v>
      </c>
      <c r="K371" s="14">
        <v>0</v>
      </c>
      <c r="L371" s="14">
        <v>0</v>
      </c>
      <c r="M371" s="43"/>
      <c r="N371" s="43"/>
    </row>
    <row r="372" spans="1:14" s="38" customFormat="1">
      <c r="A372" s="80"/>
      <c r="B372" s="80" t="s">
        <v>342</v>
      </c>
      <c r="C372" s="42"/>
      <c r="D372" s="14">
        <f>SUM(E372:L372)</f>
        <v>1</v>
      </c>
      <c r="E372" s="14">
        <v>1</v>
      </c>
      <c r="F372" s="14">
        <v>0</v>
      </c>
      <c r="G372" s="14">
        <v>0</v>
      </c>
      <c r="H372" s="14">
        <v>0</v>
      </c>
      <c r="I372" s="14">
        <v>0</v>
      </c>
      <c r="J372" s="14">
        <v>0</v>
      </c>
      <c r="K372" s="14">
        <v>0</v>
      </c>
      <c r="L372" s="14">
        <v>0</v>
      </c>
      <c r="M372" s="43"/>
      <c r="N372" s="43"/>
    </row>
    <row r="373" spans="1:14" s="38" customFormat="1" ht="15.75" thickBot="1">
      <c r="A373" s="25"/>
      <c r="B373" s="25"/>
      <c r="C373" s="83"/>
      <c r="D373" s="83"/>
      <c r="E373" s="83"/>
      <c r="F373" s="83"/>
      <c r="G373" s="83"/>
      <c r="H373" s="83"/>
      <c r="I373" s="84"/>
      <c r="J373" s="83"/>
      <c r="K373" s="83"/>
      <c r="L373" s="83"/>
    </row>
    <row r="374" spans="1:14" s="15" customFormat="1" ht="11.25">
      <c r="A374" s="181"/>
      <c r="B374" s="181"/>
      <c r="C374" s="86"/>
      <c r="D374" s="86"/>
      <c r="E374" s="86"/>
      <c r="F374" s="86"/>
      <c r="G374" s="86"/>
      <c r="H374" s="86"/>
      <c r="I374" s="87"/>
      <c r="J374" s="86"/>
      <c r="K374" s="86"/>
      <c r="L374" s="86"/>
    </row>
    <row r="375" spans="1:14" s="15" customFormat="1" ht="29.25" customHeight="1">
      <c r="A375" s="183" t="s">
        <v>943</v>
      </c>
      <c r="B375" s="183"/>
      <c r="C375" s="183"/>
      <c r="D375" s="183"/>
      <c r="E375" s="183"/>
      <c r="F375" s="183"/>
      <c r="G375" s="183"/>
      <c r="H375" s="183"/>
      <c r="I375" s="183"/>
      <c r="J375" s="183"/>
      <c r="K375" s="183"/>
      <c r="L375" s="183"/>
    </row>
    <row r="376" spans="1:14" s="38" customFormat="1">
      <c r="A376" s="216"/>
      <c r="B376" s="216"/>
      <c r="C376" s="216"/>
      <c r="D376" s="216"/>
      <c r="E376" s="216"/>
      <c r="F376" s="216"/>
      <c r="G376" s="216"/>
      <c r="H376" s="216"/>
      <c r="I376" s="216"/>
      <c r="J376" s="216"/>
      <c r="K376" s="216"/>
      <c r="L376" s="216"/>
    </row>
    <row r="377" spans="1:14" s="38" customFormat="1">
      <c r="A377" s="25"/>
      <c r="B377" s="24"/>
      <c r="C377" s="25"/>
      <c r="D377" s="25"/>
      <c r="E377" s="25"/>
      <c r="F377" s="25"/>
      <c r="G377" s="25"/>
      <c r="H377" s="25"/>
      <c r="I377" s="25"/>
    </row>
    <row r="378" spans="1:14" s="38" customFormat="1">
      <c r="A378" s="25"/>
      <c r="B378" s="25"/>
      <c r="C378" s="25"/>
      <c r="D378" s="25"/>
      <c r="E378" s="25"/>
      <c r="F378" s="25"/>
      <c r="G378" s="25"/>
      <c r="H378" s="25"/>
      <c r="I378" s="25"/>
    </row>
    <row r="379" spans="1:14" s="38" customFormat="1">
      <c r="A379" s="25"/>
      <c r="B379" s="25"/>
      <c r="C379" s="25"/>
      <c r="D379" s="25"/>
      <c r="E379" s="25"/>
      <c r="F379" s="25"/>
      <c r="G379" s="25"/>
      <c r="H379" s="25"/>
      <c r="I379" s="25"/>
    </row>
    <row r="380" spans="1:14" s="38" customFormat="1">
      <c r="A380" s="25"/>
      <c r="B380" s="25"/>
      <c r="C380" s="25"/>
      <c r="D380" s="25"/>
      <c r="E380" s="25"/>
      <c r="F380" s="25"/>
      <c r="G380" s="25"/>
      <c r="H380" s="25"/>
      <c r="I380" s="25"/>
    </row>
    <row r="381" spans="1:14" s="38" customFormat="1">
      <c r="A381" s="25"/>
      <c r="B381" s="25"/>
      <c r="C381" s="25"/>
      <c r="D381" s="25"/>
      <c r="E381" s="25"/>
      <c r="F381" s="25"/>
      <c r="G381" s="25"/>
      <c r="H381" s="25"/>
      <c r="I381" s="25"/>
    </row>
    <row r="382" spans="1:14" s="38" customFormat="1">
      <c r="A382" s="25"/>
      <c r="B382" s="25"/>
      <c r="C382" s="25"/>
      <c r="D382" s="25"/>
      <c r="E382" s="25"/>
      <c r="F382" s="25"/>
      <c r="G382" s="25"/>
      <c r="H382" s="25"/>
      <c r="I382" s="25"/>
    </row>
    <row r="383" spans="1:14" s="38" customFormat="1">
      <c r="A383" s="25"/>
      <c r="B383" s="25"/>
      <c r="C383" s="25"/>
      <c r="D383" s="25"/>
      <c r="E383" s="25"/>
      <c r="F383" s="25"/>
      <c r="G383" s="25"/>
      <c r="H383" s="25"/>
      <c r="I383" s="25"/>
    </row>
    <row r="384" spans="1:14" s="38" customFormat="1">
      <c r="A384" s="25"/>
      <c r="B384" s="25"/>
      <c r="C384" s="25"/>
      <c r="D384" s="25"/>
      <c r="E384" s="25"/>
      <c r="F384" s="25"/>
      <c r="G384" s="25"/>
      <c r="H384" s="25"/>
      <c r="I384" s="25"/>
    </row>
    <row r="385" spans="1:9" s="38" customFormat="1">
      <c r="A385" s="25"/>
      <c r="B385" s="25"/>
      <c r="C385" s="25"/>
      <c r="D385" s="25"/>
      <c r="E385" s="25"/>
      <c r="F385" s="25"/>
      <c r="G385" s="25"/>
      <c r="H385" s="25"/>
      <c r="I385" s="25"/>
    </row>
    <row r="386" spans="1:9" s="38" customFormat="1">
      <c r="A386" s="25"/>
      <c r="B386" s="25"/>
      <c r="C386" s="25"/>
      <c r="D386" s="25"/>
      <c r="E386" s="25"/>
      <c r="F386" s="25"/>
      <c r="G386" s="25"/>
      <c r="H386" s="25"/>
      <c r="I386" s="25"/>
    </row>
    <row r="387" spans="1:9" s="38" customFormat="1">
      <c r="A387" s="25"/>
      <c r="B387" s="25"/>
      <c r="C387" s="25"/>
      <c r="D387" s="25"/>
      <c r="E387" s="25"/>
      <c r="F387" s="25"/>
      <c r="G387" s="25"/>
      <c r="H387" s="25"/>
      <c r="I387" s="25"/>
    </row>
    <row r="388" spans="1:9" s="38" customFormat="1">
      <c r="A388" s="25"/>
      <c r="B388" s="25"/>
      <c r="C388" s="25"/>
      <c r="D388" s="25"/>
      <c r="E388" s="25"/>
      <c r="F388" s="25"/>
      <c r="G388" s="25"/>
      <c r="H388" s="25"/>
      <c r="I388" s="25"/>
    </row>
    <row r="389" spans="1:9" s="38" customFormat="1">
      <c r="A389" s="25"/>
      <c r="B389" s="25"/>
      <c r="C389" s="25"/>
      <c r="D389" s="25"/>
      <c r="E389" s="25"/>
      <c r="F389" s="25"/>
      <c r="G389" s="25"/>
      <c r="H389" s="25"/>
      <c r="I389" s="25"/>
    </row>
    <row r="390" spans="1:9" s="38" customFormat="1">
      <c r="A390" s="25"/>
      <c r="B390" s="25"/>
      <c r="C390" s="25"/>
      <c r="D390" s="25"/>
      <c r="E390" s="25"/>
      <c r="F390" s="25"/>
      <c r="G390" s="25"/>
      <c r="H390" s="25"/>
      <c r="I390" s="25"/>
    </row>
    <row r="391" spans="1:9" s="38" customFormat="1">
      <c r="A391" s="25"/>
      <c r="B391" s="25"/>
      <c r="C391" s="25"/>
      <c r="D391" s="25"/>
      <c r="E391" s="25"/>
      <c r="F391" s="25"/>
      <c r="G391" s="25"/>
      <c r="H391" s="25"/>
      <c r="I391" s="25"/>
    </row>
    <row r="392" spans="1:9" s="38" customFormat="1">
      <c r="A392" s="25"/>
      <c r="B392" s="25"/>
      <c r="C392" s="25"/>
      <c r="D392" s="25"/>
      <c r="E392" s="25"/>
      <c r="F392" s="25"/>
      <c r="G392" s="25"/>
      <c r="H392" s="25"/>
      <c r="I392" s="25"/>
    </row>
    <row r="393" spans="1:9" s="38" customFormat="1">
      <c r="A393" s="25"/>
      <c r="B393" s="25"/>
      <c r="C393" s="25"/>
      <c r="D393" s="25"/>
      <c r="E393" s="25"/>
      <c r="F393" s="25"/>
      <c r="G393" s="25"/>
      <c r="H393" s="25"/>
      <c r="I393" s="25"/>
    </row>
    <row r="394" spans="1:9" s="38" customFormat="1">
      <c r="A394" s="25"/>
      <c r="B394" s="25"/>
      <c r="C394" s="25"/>
      <c r="D394" s="25"/>
      <c r="E394" s="25"/>
      <c r="F394" s="25"/>
      <c r="G394" s="25"/>
      <c r="H394" s="25"/>
      <c r="I394" s="25"/>
    </row>
    <row r="395" spans="1:9" s="38" customFormat="1">
      <c r="A395" s="25"/>
      <c r="B395" s="25"/>
      <c r="C395" s="25"/>
      <c r="D395" s="25"/>
      <c r="E395" s="25"/>
      <c r="F395" s="25"/>
      <c r="G395" s="25"/>
      <c r="H395" s="25"/>
      <c r="I395" s="25"/>
    </row>
    <row r="396" spans="1:9" s="38" customFormat="1">
      <c r="A396" s="25"/>
      <c r="B396" s="25"/>
      <c r="C396" s="25"/>
      <c r="D396" s="25"/>
      <c r="E396" s="25"/>
      <c r="F396" s="25"/>
      <c r="G396" s="25"/>
      <c r="H396" s="25"/>
      <c r="I396" s="25"/>
    </row>
    <row r="397" spans="1:9" s="38" customFormat="1">
      <c r="A397" s="25"/>
      <c r="B397" s="25"/>
      <c r="C397" s="25"/>
      <c r="D397" s="25"/>
      <c r="E397" s="25"/>
      <c r="F397" s="25"/>
      <c r="G397" s="25"/>
      <c r="H397" s="25"/>
      <c r="I397" s="25"/>
    </row>
    <row r="398" spans="1:9" s="38" customFormat="1">
      <c r="A398" s="25"/>
      <c r="B398" s="25"/>
      <c r="C398" s="25"/>
      <c r="D398" s="25"/>
      <c r="E398" s="25"/>
      <c r="F398" s="25"/>
      <c r="G398" s="25"/>
      <c r="H398" s="25"/>
      <c r="I398" s="25"/>
    </row>
    <row r="399" spans="1:9" s="38" customFormat="1">
      <c r="A399" s="25"/>
      <c r="B399" s="25"/>
      <c r="C399" s="25"/>
      <c r="D399" s="25"/>
      <c r="E399" s="25"/>
      <c r="F399" s="25"/>
      <c r="G399" s="25"/>
      <c r="H399" s="25"/>
      <c r="I399" s="25"/>
    </row>
    <row r="400" spans="1:9" s="38" customFormat="1">
      <c r="A400" s="25"/>
      <c r="B400" s="25"/>
      <c r="C400" s="25"/>
      <c r="D400" s="25"/>
      <c r="E400" s="25"/>
      <c r="F400" s="25"/>
      <c r="G400" s="25"/>
      <c r="H400" s="25"/>
      <c r="I400" s="25"/>
    </row>
    <row r="401" spans="1:9" s="38" customFormat="1">
      <c r="A401" s="25"/>
      <c r="B401" s="25"/>
      <c r="C401" s="25"/>
      <c r="D401" s="25"/>
      <c r="E401" s="25"/>
      <c r="F401" s="25"/>
      <c r="G401" s="25"/>
      <c r="H401" s="25"/>
      <c r="I401" s="25"/>
    </row>
    <row r="402" spans="1:9" s="38" customFormat="1">
      <c r="A402" s="25"/>
      <c r="B402" s="25"/>
      <c r="C402" s="25"/>
      <c r="D402" s="25"/>
      <c r="E402" s="25"/>
      <c r="F402" s="25"/>
      <c r="G402" s="25"/>
      <c r="H402" s="25"/>
      <c r="I402" s="25"/>
    </row>
    <row r="403" spans="1:9" s="38" customFormat="1">
      <c r="A403" s="25"/>
      <c r="B403" s="25"/>
      <c r="C403" s="25"/>
      <c r="D403" s="25"/>
      <c r="E403" s="25"/>
      <c r="F403" s="25"/>
      <c r="G403" s="25"/>
      <c r="H403" s="25"/>
      <c r="I403" s="25"/>
    </row>
    <row r="404" spans="1:9" s="38" customFormat="1">
      <c r="A404" s="25"/>
      <c r="B404" s="25"/>
      <c r="C404" s="25"/>
      <c r="D404" s="25"/>
      <c r="E404" s="25"/>
      <c r="F404" s="25"/>
      <c r="G404" s="25"/>
      <c r="H404" s="25"/>
      <c r="I404" s="25"/>
    </row>
    <row r="405" spans="1:9" s="38" customFormat="1">
      <c r="A405" s="25"/>
      <c r="B405" s="25"/>
      <c r="C405" s="25"/>
      <c r="D405" s="25"/>
      <c r="E405" s="25"/>
      <c r="F405" s="25"/>
      <c r="G405" s="25"/>
      <c r="H405" s="25"/>
      <c r="I405" s="25"/>
    </row>
    <row r="406" spans="1:9" s="38" customFormat="1">
      <c r="A406" s="25"/>
      <c r="B406" s="25"/>
      <c r="C406" s="25"/>
      <c r="D406" s="25"/>
      <c r="E406" s="25"/>
      <c r="F406" s="25"/>
      <c r="G406" s="25"/>
      <c r="H406" s="25"/>
      <c r="I406" s="25"/>
    </row>
    <row r="407" spans="1:9" s="38" customFormat="1">
      <c r="A407" s="25"/>
      <c r="B407" s="25"/>
      <c r="C407" s="25"/>
      <c r="D407" s="25"/>
      <c r="E407" s="25"/>
      <c r="F407" s="25"/>
      <c r="G407" s="25"/>
      <c r="H407" s="25"/>
      <c r="I407" s="25"/>
    </row>
    <row r="408" spans="1:9" s="38" customFormat="1">
      <c r="A408" s="25"/>
      <c r="B408" s="25"/>
      <c r="C408" s="25"/>
      <c r="D408" s="25"/>
      <c r="E408" s="25"/>
      <c r="F408" s="25"/>
      <c r="G408" s="25"/>
      <c r="H408" s="25"/>
      <c r="I408" s="25"/>
    </row>
    <row r="409" spans="1:9" s="38" customFormat="1">
      <c r="A409" s="25"/>
      <c r="B409" s="25"/>
      <c r="C409" s="25"/>
      <c r="D409" s="25"/>
      <c r="E409" s="25"/>
      <c r="F409" s="25"/>
      <c r="G409" s="25"/>
      <c r="H409" s="25"/>
      <c r="I409" s="25"/>
    </row>
    <row r="410" spans="1:9" s="38" customFormat="1">
      <c r="A410" s="25"/>
      <c r="B410" s="25"/>
      <c r="C410" s="25"/>
      <c r="D410" s="25"/>
      <c r="E410" s="25"/>
      <c r="F410" s="25"/>
      <c r="G410" s="25"/>
      <c r="H410" s="25"/>
      <c r="I410" s="25"/>
    </row>
    <row r="411" spans="1:9" s="38" customFormat="1">
      <c r="A411" s="25"/>
      <c r="B411" s="25"/>
      <c r="C411" s="25"/>
      <c r="D411" s="25"/>
      <c r="E411" s="25"/>
      <c r="F411" s="25"/>
      <c r="G411" s="25"/>
      <c r="H411" s="25"/>
      <c r="I411" s="25"/>
    </row>
    <row r="412" spans="1:9" s="38" customFormat="1">
      <c r="A412" s="25"/>
      <c r="B412" s="25"/>
      <c r="C412" s="25"/>
      <c r="D412" s="25"/>
      <c r="E412" s="25"/>
      <c r="F412" s="25"/>
      <c r="G412" s="25"/>
      <c r="H412" s="25"/>
      <c r="I412" s="25"/>
    </row>
    <row r="413" spans="1:9" s="38" customFormat="1">
      <c r="A413" s="25"/>
      <c r="B413" s="25"/>
      <c r="C413" s="25"/>
      <c r="D413" s="25"/>
      <c r="E413" s="25"/>
      <c r="F413" s="25"/>
      <c r="G413" s="25"/>
      <c r="H413" s="25"/>
      <c r="I413" s="25"/>
    </row>
    <row r="414" spans="1:9" s="38" customFormat="1">
      <c r="A414" s="25"/>
      <c r="B414" s="25"/>
      <c r="C414" s="25"/>
      <c r="D414" s="25"/>
      <c r="E414" s="25"/>
      <c r="F414" s="25"/>
      <c r="G414" s="25"/>
      <c r="H414" s="25"/>
      <c r="I414" s="25"/>
    </row>
    <row r="415" spans="1:9" s="38" customFormat="1">
      <c r="A415" s="25"/>
      <c r="B415" s="25"/>
      <c r="C415" s="25"/>
      <c r="D415" s="25"/>
      <c r="E415" s="25"/>
      <c r="F415" s="25"/>
      <c r="G415" s="25"/>
      <c r="H415" s="25"/>
      <c r="I415" s="25"/>
    </row>
    <row r="416" spans="1:9" s="38" customFormat="1">
      <c r="A416" s="25"/>
      <c r="B416" s="25"/>
      <c r="C416" s="25"/>
      <c r="D416" s="25"/>
      <c r="E416" s="25"/>
      <c r="F416" s="25"/>
      <c r="G416" s="25"/>
      <c r="H416" s="25"/>
      <c r="I416" s="25"/>
    </row>
    <row r="417" spans="1:9" s="38" customFormat="1">
      <c r="A417" s="25"/>
      <c r="B417" s="25"/>
      <c r="C417" s="25"/>
      <c r="D417" s="25"/>
      <c r="E417" s="25"/>
      <c r="F417" s="25"/>
      <c r="G417" s="25"/>
      <c r="H417" s="25"/>
      <c r="I417" s="25"/>
    </row>
    <row r="418" spans="1:9" s="38" customFormat="1">
      <c r="A418" s="25"/>
      <c r="B418" s="25"/>
      <c r="C418" s="25"/>
      <c r="D418" s="25"/>
      <c r="E418" s="25"/>
      <c r="F418" s="25"/>
      <c r="G418" s="25"/>
      <c r="H418" s="25"/>
      <c r="I418" s="25"/>
    </row>
    <row r="419" spans="1:9" s="38" customFormat="1">
      <c r="A419" s="25"/>
      <c r="B419" s="25"/>
      <c r="C419" s="25"/>
      <c r="D419" s="25"/>
      <c r="E419" s="25"/>
      <c r="F419" s="25"/>
      <c r="G419" s="25"/>
      <c r="H419" s="25"/>
      <c r="I419" s="25"/>
    </row>
    <row r="420" spans="1:9" s="38" customFormat="1">
      <c r="A420" s="25"/>
      <c r="B420" s="25"/>
      <c r="C420" s="25"/>
      <c r="D420" s="25"/>
      <c r="E420" s="25"/>
      <c r="F420" s="25"/>
      <c r="G420" s="25"/>
      <c r="H420" s="25"/>
      <c r="I420" s="25"/>
    </row>
    <row r="421" spans="1:9" s="38" customFormat="1">
      <c r="A421" s="25"/>
      <c r="B421" s="25"/>
      <c r="C421" s="25"/>
      <c r="D421" s="25"/>
      <c r="E421" s="25"/>
      <c r="F421" s="25"/>
      <c r="G421" s="25"/>
      <c r="H421" s="25"/>
      <c r="I421" s="25"/>
    </row>
    <row r="422" spans="1:9" s="38" customFormat="1">
      <c r="A422" s="25"/>
      <c r="B422" s="25"/>
      <c r="C422" s="25"/>
      <c r="D422" s="25"/>
      <c r="E422" s="25"/>
      <c r="F422" s="25"/>
      <c r="G422" s="25"/>
      <c r="H422" s="25"/>
      <c r="I422" s="25"/>
    </row>
    <row r="423" spans="1:9" s="38" customFormat="1">
      <c r="A423" s="25"/>
      <c r="B423" s="25"/>
      <c r="C423" s="25"/>
      <c r="D423" s="25"/>
      <c r="E423" s="25"/>
      <c r="F423" s="25"/>
      <c r="G423" s="25"/>
      <c r="H423" s="25"/>
      <c r="I423" s="25"/>
    </row>
    <row r="424" spans="1:9" s="38" customFormat="1">
      <c r="A424" s="25"/>
      <c r="B424" s="25"/>
      <c r="C424" s="25"/>
      <c r="D424" s="25"/>
      <c r="E424" s="25"/>
      <c r="F424" s="25"/>
      <c r="G424" s="25"/>
      <c r="H424" s="25"/>
      <c r="I424" s="25"/>
    </row>
    <row r="425" spans="1:9" s="38" customFormat="1">
      <c r="A425" s="25"/>
      <c r="B425" s="25"/>
      <c r="C425" s="25"/>
      <c r="D425" s="25"/>
      <c r="E425" s="25"/>
      <c r="F425" s="25"/>
      <c r="G425" s="25"/>
      <c r="H425" s="25"/>
      <c r="I425" s="25"/>
    </row>
    <row r="426" spans="1:9" s="38" customFormat="1">
      <c r="A426" s="25"/>
      <c r="B426" s="25"/>
      <c r="C426" s="25"/>
      <c r="D426" s="25"/>
      <c r="E426" s="25"/>
      <c r="F426" s="25"/>
      <c r="G426" s="25"/>
      <c r="H426" s="25"/>
      <c r="I426" s="25"/>
    </row>
    <row r="427" spans="1:9" s="38" customFormat="1">
      <c r="A427" s="25"/>
      <c r="B427" s="25"/>
      <c r="C427" s="25"/>
      <c r="D427" s="25"/>
      <c r="E427" s="25"/>
      <c r="F427" s="25"/>
      <c r="G427" s="25"/>
      <c r="H427" s="25"/>
      <c r="I427" s="25"/>
    </row>
    <row r="428" spans="1:9" s="38" customFormat="1">
      <c r="A428" s="25"/>
      <c r="B428" s="25"/>
      <c r="C428" s="25"/>
      <c r="D428" s="25"/>
      <c r="E428" s="25"/>
      <c r="F428" s="25"/>
      <c r="G428" s="25"/>
      <c r="H428" s="25"/>
      <c r="I428" s="25"/>
    </row>
    <row r="429" spans="1:9" s="38" customFormat="1">
      <c r="A429" s="25"/>
      <c r="B429" s="25"/>
      <c r="C429" s="25"/>
      <c r="D429" s="25"/>
      <c r="E429" s="25"/>
      <c r="F429" s="25"/>
      <c r="G429" s="25"/>
      <c r="H429" s="25"/>
      <c r="I429" s="25"/>
    </row>
    <row r="430" spans="1:9" s="38" customFormat="1">
      <c r="A430" s="25"/>
      <c r="B430" s="25"/>
      <c r="C430" s="25"/>
      <c r="D430" s="25"/>
      <c r="E430" s="25"/>
      <c r="F430" s="25"/>
      <c r="G430" s="25"/>
      <c r="H430" s="25"/>
      <c r="I430" s="25"/>
    </row>
    <row r="431" spans="1:9" s="38" customFormat="1">
      <c r="A431" s="25"/>
      <c r="B431" s="25"/>
      <c r="C431" s="25"/>
      <c r="D431" s="25"/>
      <c r="E431" s="25"/>
      <c r="F431" s="25"/>
      <c r="G431" s="25"/>
      <c r="H431" s="25"/>
      <c r="I431" s="25"/>
    </row>
    <row r="432" spans="1:9" s="38" customFormat="1">
      <c r="A432" s="25"/>
      <c r="B432" s="25"/>
      <c r="C432" s="25"/>
      <c r="D432" s="25"/>
      <c r="E432" s="25"/>
      <c r="F432" s="25"/>
      <c r="G432" s="25"/>
      <c r="H432" s="25"/>
      <c r="I432" s="25"/>
    </row>
    <row r="433" spans="1:9" s="38" customFormat="1">
      <c r="A433" s="25"/>
      <c r="B433" s="25"/>
      <c r="C433" s="25"/>
      <c r="D433" s="25"/>
      <c r="E433" s="25"/>
      <c r="F433" s="25"/>
      <c r="G433" s="25"/>
      <c r="H433" s="25"/>
      <c r="I433" s="25"/>
    </row>
    <row r="434" spans="1:9" s="38" customFormat="1">
      <c r="A434" s="25"/>
      <c r="B434" s="25"/>
      <c r="C434" s="25"/>
      <c r="D434" s="25"/>
      <c r="E434" s="25"/>
      <c r="F434" s="25"/>
      <c r="G434" s="25"/>
      <c r="H434" s="25"/>
      <c r="I434" s="25"/>
    </row>
    <row r="435" spans="1:9" s="38" customFormat="1">
      <c r="A435" s="25"/>
      <c r="B435" s="25"/>
      <c r="C435" s="25"/>
      <c r="D435" s="25"/>
      <c r="E435" s="25"/>
      <c r="F435" s="25"/>
      <c r="G435" s="25"/>
      <c r="H435" s="25"/>
      <c r="I435" s="25"/>
    </row>
    <row r="436" spans="1:9" s="38" customFormat="1">
      <c r="A436" s="25"/>
      <c r="B436" s="25"/>
      <c r="C436" s="25"/>
      <c r="D436" s="25"/>
      <c r="E436" s="25"/>
      <c r="F436" s="25"/>
      <c r="G436" s="25"/>
      <c r="H436" s="25"/>
      <c r="I436" s="25"/>
    </row>
    <row r="437" spans="1:9" s="38" customFormat="1">
      <c r="A437" s="25"/>
      <c r="B437" s="25"/>
      <c r="C437" s="25"/>
      <c r="D437" s="25"/>
      <c r="E437" s="25"/>
      <c r="F437" s="25"/>
      <c r="G437" s="25"/>
      <c r="H437" s="25"/>
      <c r="I437" s="25"/>
    </row>
    <row r="438" spans="1:9" s="38" customFormat="1">
      <c r="A438" s="25"/>
      <c r="B438" s="25"/>
      <c r="C438" s="25"/>
      <c r="D438" s="25"/>
      <c r="E438" s="25"/>
      <c r="F438" s="25"/>
      <c r="G438" s="25"/>
      <c r="H438" s="25"/>
      <c r="I438" s="25"/>
    </row>
    <row r="439" spans="1:9" s="38" customFormat="1">
      <c r="A439" s="25"/>
      <c r="B439" s="25"/>
      <c r="C439" s="25"/>
      <c r="D439" s="25"/>
      <c r="E439" s="25"/>
      <c r="F439" s="25"/>
      <c r="G439" s="25"/>
      <c r="H439" s="25"/>
      <c r="I439" s="25"/>
    </row>
    <row r="440" spans="1:9" s="38" customFormat="1">
      <c r="A440" s="25"/>
      <c r="B440" s="25"/>
      <c r="C440" s="25"/>
      <c r="D440" s="25"/>
      <c r="E440" s="25"/>
      <c r="F440" s="25"/>
      <c r="G440" s="25"/>
      <c r="H440" s="25"/>
      <c r="I440" s="25"/>
    </row>
    <row r="441" spans="1:9" s="38" customFormat="1">
      <c r="A441" s="25"/>
      <c r="B441" s="25"/>
      <c r="C441" s="25"/>
      <c r="D441" s="25"/>
      <c r="E441" s="25"/>
      <c r="F441" s="25"/>
      <c r="G441" s="25"/>
      <c r="H441" s="25"/>
      <c r="I441" s="25"/>
    </row>
    <row r="442" spans="1:9" s="38" customFormat="1">
      <c r="A442" s="25"/>
      <c r="B442" s="25"/>
      <c r="C442" s="25"/>
      <c r="D442" s="25"/>
      <c r="E442" s="25"/>
      <c r="F442" s="25"/>
      <c r="G442" s="25"/>
      <c r="H442" s="25"/>
      <c r="I442" s="25"/>
    </row>
    <row r="443" spans="1:9" s="38" customFormat="1">
      <c r="A443" s="25"/>
      <c r="B443" s="25"/>
      <c r="C443" s="25"/>
      <c r="D443" s="25"/>
      <c r="E443" s="25"/>
      <c r="F443" s="25"/>
      <c r="G443" s="25"/>
      <c r="H443" s="25"/>
      <c r="I443" s="25"/>
    </row>
    <row r="444" spans="1:9" s="38" customFormat="1">
      <c r="A444" s="25"/>
      <c r="B444" s="25"/>
      <c r="C444" s="25"/>
      <c r="D444" s="25"/>
      <c r="E444" s="25"/>
      <c r="F444" s="25"/>
      <c r="G444" s="25"/>
      <c r="H444" s="25"/>
      <c r="I444" s="25"/>
    </row>
    <row r="445" spans="1:9" s="38" customFormat="1">
      <c r="A445" s="25"/>
      <c r="B445" s="25"/>
      <c r="C445" s="25"/>
      <c r="D445" s="25"/>
      <c r="E445" s="25"/>
      <c r="F445" s="25"/>
      <c r="G445" s="25"/>
      <c r="H445" s="25"/>
      <c r="I445" s="25"/>
    </row>
    <row r="446" spans="1:9" s="38" customFormat="1">
      <c r="A446" s="25"/>
      <c r="B446" s="25"/>
      <c r="C446" s="25"/>
      <c r="D446" s="25"/>
      <c r="E446" s="25"/>
      <c r="F446" s="25"/>
      <c r="G446" s="25"/>
      <c r="H446" s="25"/>
      <c r="I446" s="25"/>
    </row>
    <row r="447" spans="1:9" s="38" customFormat="1">
      <c r="A447" s="25"/>
      <c r="B447" s="25"/>
      <c r="C447" s="25"/>
      <c r="D447" s="25"/>
      <c r="E447" s="25"/>
      <c r="F447" s="25"/>
      <c r="G447" s="25"/>
      <c r="H447" s="25"/>
      <c r="I447" s="25"/>
    </row>
    <row r="448" spans="1:9" s="38" customFormat="1">
      <c r="A448" s="25"/>
      <c r="B448" s="25"/>
      <c r="C448" s="25"/>
      <c r="D448" s="25"/>
      <c r="E448" s="25"/>
      <c r="F448" s="25"/>
      <c r="G448" s="25"/>
      <c r="H448" s="25"/>
      <c r="I448" s="25"/>
    </row>
    <row r="449" spans="1:9" s="38" customFormat="1">
      <c r="A449" s="25"/>
      <c r="B449" s="25"/>
      <c r="C449" s="25"/>
      <c r="D449" s="25"/>
      <c r="E449" s="25"/>
      <c r="F449" s="25"/>
      <c r="G449" s="25"/>
      <c r="H449" s="25"/>
      <c r="I449" s="25"/>
    </row>
    <row r="450" spans="1:9" s="38" customFormat="1">
      <c r="A450" s="25"/>
      <c r="B450" s="25"/>
      <c r="C450" s="25"/>
      <c r="D450" s="25"/>
      <c r="E450" s="25"/>
      <c r="F450" s="25"/>
      <c r="G450" s="25"/>
      <c r="H450" s="25"/>
      <c r="I450" s="25"/>
    </row>
    <row r="451" spans="1:9" s="38" customFormat="1">
      <c r="A451" s="25"/>
      <c r="B451" s="25"/>
      <c r="C451" s="25"/>
      <c r="D451" s="25"/>
      <c r="E451" s="25"/>
      <c r="F451" s="25"/>
      <c r="G451" s="25"/>
      <c r="H451" s="25"/>
      <c r="I451" s="25"/>
    </row>
    <row r="452" spans="1:9" s="38" customFormat="1">
      <c r="A452" s="25"/>
      <c r="B452" s="25"/>
      <c r="C452" s="25"/>
      <c r="D452" s="25"/>
      <c r="E452" s="25"/>
      <c r="F452" s="25"/>
      <c r="G452" s="25"/>
      <c r="H452" s="25"/>
      <c r="I452" s="25"/>
    </row>
    <row r="453" spans="1:9" s="38" customFormat="1">
      <c r="A453" s="25"/>
      <c r="B453" s="25"/>
      <c r="C453" s="25"/>
      <c r="D453" s="25"/>
      <c r="E453" s="25"/>
      <c r="F453" s="25"/>
      <c r="G453" s="25"/>
      <c r="H453" s="25"/>
      <c r="I453" s="25"/>
    </row>
  </sheetData>
  <mergeCells count="70">
    <mergeCell ref="A33:B33"/>
    <mergeCell ref="A1:L1"/>
    <mergeCell ref="A2:L2"/>
    <mergeCell ref="A3:L3"/>
    <mergeCell ref="A9:B9"/>
    <mergeCell ref="A10:B10"/>
    <mergeCell ref="A14:B14"/>
    <mergeCell ref="A15:B15"/>
    <mergeCell ref="A25:B25"/>
    <mergeCell ref="A26:B26"/>
    <mergeCell ref="A29:B29"/>
    <mergeCell ref="A30:B30"/>
    <mergeCell ref="A103:B103"/>
    <mergeCell ref="A34:B34"/>
    <mergeCell ref="A43:B43"/>
    <mergeCell ref="A44:B44"/>
    <mergeCell ref="A47:B47"/>
    <mergeCell ref="A48:B48"/>
    <mergeCell ref="A62:B62"/>
    <mergeCell ref="A63:B63"/>
    <mergeCell ref="A73:B73"/>
    <mergeCell ref="A74:B74"/>
    <mergeCell ref="A97:B97"/>
    <mergeCell ref="A98:B98"/>
    <mergeCell ref="A216:B216"/>
    <mergeCell ref="A104:B104"/>
    <mergeCell ref="A120:B120"/>
    <mergeCell ref="A121:B121"/>
    <mergeCell ref="A130:B130"/>
    <mergeCell ref="A131:B131"/>
    <mergeCell ref="A139:B139"/>
    <mergeCell ref="A140:B140"/>
    <mergeCell ref="A161:B161"/>
    <mergeCell ref="A162:B162"/>
    <mergeCell ref="A203:B203"/>
    <mergeCell ref="A204:B204"/>
    <mergeCell ref="A282:B282"/>
    <mergeCell ref="A217:B217"/>
    <mergeCell ref="A223:B223"/>
    <mergeCell ref="A224:B224"/>
    <mergeCell ref="A228:B228"/>
    <mergeCell ref="A229:B229"/>
    <mergeCell ref="A244:B244"/>
    <mergeCell ref="A245:B245"/>
    <mergeCell ref="A256:B256"/>
    <mergeCell ref="A257:B257"/>
    <mergeCell ref="A274:B274"/>
    <mergeCell ref="A275:B275"/>
    <mergeCell ref="A333:B333"/>
    <mergeCell ref="A283:B283"/>
    <mergeCell ref="A288:B288"/>
    <mergeCell ref="A289:B289"/>
    <mergeCell ref="A297:B297"/>
    <mergeCell ref="A298:B298"/>
    <mergeCell ref="A306:B306"/>
    <mergeCell ref="A307:B307"/>
    <mergeCell ref="A315:B315"/>
    <mergeCell ref="A316:B316"/>
    <mergeCell ref="A323:B323"/>
    <mergeCell ref="A324:B324"/>
    <mergeCell ref="A368:B368"/>
    <mergeCell ref="A374:B374"/>
    <mergeCell ref="A375:L375"/>
    <mergeCell ref="A376:L376"/>
    <mergeCell ref="A334:B334"/>
    <mergeCell ref="A338:B338"/>
    <mergeCell ref="A339:B339"/>
    <mergeCell ref="A359:B359"/>
    <mergeCell ref="A360:B360"/>
    <mergeCell ref="A367:B367"/>
  </mergeCells>
  <printOptions horizontalCentered="1"/>
  <pageMargins left="0.23622047244094491" right="0.23622047244094491" top="0.74803149606299213" bottom="0.74803149606299213" header="0.31496062992125984" footer="0.31496062992125984"/>
  <pageSetup scale="24" fitToHeight="2" orientation="portrait" r:id="rId1"/>
  <headerFooter>
    <oddFooter>&amp;C&amp;"Arial,Normal"&amp;8&amp;P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F4E92-8FF7-48B9-AF6B-4CA9E9ECC227}">
  <sheetPr codeName="Hoja2"/>
  <dimension ref="A1:K313"/>
  <sheetViews>
    <sheetView showGridLines="0" zoomScaleNormal="100" workbookViewId="0">
      <pane ySplit="8" topLeftCell="A9" activePane="bottomLeft" state="frozen"/>
      <selection pane="bottomLeft" activeCell="E9" sqref="E9:J9"/>
      <selection activeCell="A9" sqref="A9"/>
    </sheetView>
  </sheetViews>
  <sheetFormatPr defaultColWidth="11.5703125" defaultRowHeight="15"/>
  <cols>
    <col min="1" max="1" width="0.5703125" customWidth="1"/>
    <col min="2" max="2" width="18.42578125" customWidth="1"/>
    <col min="3" max="3" width="22.140625" customWidth="1"/>
    <col min="4" max="4" width="0.85546875" customWidth="1"/>
    <col min="5" max="5" width="7.7109375" customWidth="1"/>
    <col min="6" max="6" width="1.7109375" customWidth="1"/>
    <col min="7" max="10" width="8.7109375" customWidth="1"/>
  </cols>
  <sheetData>
    <row r="1" spans="1:11" s="19" customFormat="1" ht="16.5" customHeight="1">
      <c r="B1" s="157" t="s">
        <v>344</v>
      </c>
      <c r="C1" s="157"/>
      <c r="D1" s="157"/>
      <c r="E1" s="157"/>
      <c r="F1" s="157"/>
      <c r="G1" s="157"/>
      <c r="H1" s="157"/>
      <c r="I1" s="157"/>
      <c r="J1" s="157"/>
      <c r="K1" s="20"/>
    </row>
    <row r="2" spans="1:11" s="19" customFormat="1" ht="20.25" customHeight="1">
      <c r="B2" s="157" t="s">
        <v>1</v>
      </c>
      <c r="C2" s="157"/>
      <c r="D2" s="157"/>
      <c r="E2" s="157"/>
      <c r="F2" s="157"/>
      <c r="G2" s="157"/>
      <c r="H2" s="157"/>
      <c r="I2" s="157"/>
      <c r="J2" s="157"/>
      <c r="K2" s="20"/>
    </row>
    <row r="3" spans="1:11" s="4" customFormat="1" ht="27.75" customHeight="1">
      <c r="B3" s="158" t="s">
        <v>345</v>
      </c>
      <c r="C3" s="158"/>
      <c r="D3" s="158"/>
      <c r="E3" s="158"/>
      <c r="F3" s="158"/>
      <c r="G3" s="158"/>
      <c r="H3" s="158"/>
      <c r="I3" s="158"/>
      <c r="J3" s="158"/>
    </row>
    <row r="4" spans="1:11" s="4" customFormat="1" ht="12" customHeight="1" thickBot="1">
      <c r="B4" s="1"/>
      <c r="C4" s="1"/>
      <c r="D4" s="1"/>
      <c r="E4" s="2"/>
      <c r="F4" s="2"/>
      <c r="G4" s="2"/>
      <c r="H4" s="2"/>
      <c r="I4" s="2"/>
      <c r="J4" s="2"/>
    </row>
    <row r="5" spans="1:11" s="15" customFormat="1" ht="15" customHeight="1">
      <c r="B5" s="164" t="s">
        <v>3</v>
      </c>
      <c r="C5" s="164" t="s">
        <v>4</v>
      </c>
      <c r="D5" s="159"/>
      <c r="E5" s="161" t="s">
        <v>5</v>
      </c>
      <c r="F5" s="21"/>
      <c r="G5" s="163" t="s">
        <v>346</v>
      </c>
      <c r="H5" s="163"/>
      <c r="I5" s="163"/>
      <c r="J5" s="163"/>
    </row>
    <row r="6" spans="1:11" s="4" customFormat="1" ht="27.75" customHeight="1">
      <c r="A6" s="18"/>
      <c r="B6" s="165"/>
      <c r="C6" s="165"/>
      <c r="D6" s="160"/>
      <c r="E6" s="162"/>
      <c r="F6" s="22"/>
      <c r="G6" s="23" t="s">
        <v>347</v>
      </c>
      <c r="H6" s="23" t="s">
        <v>348</v>
      </c>
      <c r="I6" s="23" t="s">
        <v>349</v>
      </c>
      <c r="J6" s="23" t="s">
        <v>350</v>
      </c>
    </row>
    <row r="7" spans="1:11" s="4" customFormat="1" ht="12" customHeight="1">
      <c r="A7" s="3"/>
      <c r="B7" s="3"/>
      <c r="C7" s="3"/>
    </row>
    <row r="8" spans="1:11" s="4" customFormat="1" ht="12" customHeight="1">
      <c r="A8" s="11"/>
      <c r="B8" s="5" t="s">
        <v>11</v>
      </c>
      <c r="C8" s="5"/>
      <c r="D8" s="6"/>
      <c r="E8" s="6">
        <f>SUM(E11:E310)</f>
        <v>170181</v>
      </c>
      <c r="F8" s="6"/>
      <c r="G8" s="6">
        <f t="shared" ref="G8:J8" si="0">SUM(G11:G310)</f>
        <v>104353</v>
      </c>
      <c r="H8" s="6">
        <f t="shared" si="0"/>
        <v>8353</v>
      </c>
      <c r="I8" s="6">
        <f t="shared" si="0"/>
        <v>26037</v>
      </c>
      <c r="J8" s="6">
        <f t="shared" si="0"/>
        <v>31438</v>
      </c>
    </row>
    <row r="9" spans="1:11" s="4" customFormat="1" ht="12" customHeight="1">
      <c r="A9" s="11"/>
      <c r="B9" s="7"/>
      <c r="C9" s="8"/>
      <c r="D9" s="6"/>
      <c r="E9" s="132">
        <f>SUM(G9:J9)</f>
        <v>100</v>
      </c>
      <c r="F9" s="132"/>
      <c r="G9" s="132">
        <f>(G8/$E$8)*100</f>
        <v>61.318831126859052</v>
      </c>
      <c r="H9" s="132">
        <f>(H8/$E$8)*100</f>
        <v>4.9083035121429539</v>
      </c>
      <c r="I9" s="132">
        <f>(I8/$E$8)*100</f>
        <v>15.299592786503782</v>
      </c>
      <c r="J9" s="132">
        <f>(J8/$E$8)*100</f>
        <v>18.473272574494214</v>
      </c>
    </row>
    <row r="10" spans="1:11" s="4" customFormat="1" ht="12" customHeight="1">
      <c r="A10" s="11"/>
      <c r="B10" s="7"/>
      <c r="C10" s="8"/>
      <c r="D10" s="6"/>
      <c r="E10" s="9"/>
      <c r="F10" s="9"/>
      <c r="G10" s="9"/>
      <c r="H10" s="9"/>
      <c r="I10" s="9"/>
      <c r="J10" s="9"/>
    </row>
    <row r="11" spans="1:11">
      <c r="B11" s="10" t="s">
        <v>12</v>
      </c>
      <c r="C11" s="15" t="s">
        <v>13</v>
      </c>
      <c r="E11" s="14">
        <f>SUM(G11:J11)</f>
        <v>576</v>
      </c>
      <c r="F11" s="14"/>
      <c r="G11" s="14">
        <v>529</v>
      </c>
      <c r="H11" s="14">
        <v>20</v>
      </c>
      <c r="I11" s="14">
        <v>11</v>
      </c>
      <c r="J11" s="14">
        <v>16</v>
      </c>
    </row>
    <row r="12" spans="1:11">
      <c r="B12" s="10" t="s">
        <v>12</v>
      </c>
      <c r="C12" s="15" t="s">
        <v>14</v>
      </c>
      <c r="E12" s="14">
        <f t="shared" ref="E12:E75" si="1">SUM(G12:J12)</f>
        <v>591</v>
      </c>
      <c r="F12" s="14"/>
      <c r="G12" s="14">
        <v>360</v>
      </c>
      <c r="H12" s="14">
        <v>27</v>
      </c>
      <c r="I12" s="14">
        <v>46</v>
      </c>
      <c r="J12" s="14">
        <v>158</v>
      </c>
    </row>
    <row r="13" spans="1:11">
      <c r="B13" s="10" t="s">
        <v>12</v>
      </c>
      <c r="C13" s="15" t="s">
        <v>15</v>
      </c>
      <c r="E13" s="14">
        <f t="shared" si="1"/>
        <v>675</v>
      </c>
      <c r="F13" s="14"/>
      <c r="G13" s="14">
        <v>376</v>
      </c>
      <c r="H13" s="14">
        <v>2</v>
      </c>
      <c r="I13" s="14">
        <v>86</v>
      </c>
      <c r="J13" s="14">
        <v>211</v>
      </c>
    </row>
    <row r="14" spans="1:11">
      <c r="B14" s="10" t="s">
        <v>16</v>
      </c>
      <c r="C14" s="15" t="s">
        <v>17</v>
      </c>
      <c r="E14" s="14">
        <f t="shared" si="1"/>
        <v>549</v>
      </c>
      <c r="F14" s="14"/>
      <c r="G14" s="14">
        <v>320</v>
      </c>
      <c r="H14" s="14">
        <v>8</v>
      </c>
      <c r="I14" s="14">
        <v>48</v>
      </c>
      <c r="J14" s="14">
        <v>173</v>
      </c>
    </row>
    <row r="15" spans="1:11">
      <c r="B15" s="10" t="s">
        <v>16</v>
      </c>
      <c r="C15" s="15" t="s">
        <v>18</v>
      </c>
      <c r="E15" s="14">
        <f t="shared" si="1"/>
        <v>581</v>
      </c>
      <c r="F15" s="6"/>
      <c r="G15" s="14">
        <v>329</v>
      </c>
      <c r="H15" s="14">
        <v>13</v>
      </c>
      <c r="I15" s="14">
        <v>71</v>
      </c>
      <c r="J15" s="14">
        <v>168</v>
      </c>
    </row>
    <row r="16" spans="1:11">
      <c r="B16" s="10" t="s">
        <v>16</v>
      </c>
      <c r="C16" s="15" t="s">
        <v>19</v>
      </c>
      <c r="E16" s="14">
        <f t="shared" si="1"/>
        <v>557</v>
      </c>
      <c r="F16" s="14"/>
      <c r="G16" s="14">
        <v>375</v>
      </c>
      <c r="H16" s="14">
        <v>18</v>
      </c>
      <c r="I16" s="14">
        <v>39</v>
      </c>
      <c r="J16" s="14">
        <v>125</v>
      </c>
    </row>
    <row r="17" spans="2:10">
      <c r="B17" s="10" t="s">
        <v>16</v>
      </c>
      <c r="C17" s="15" t="s">
        <v>20</v>
      </c>
      <c r="E17" s="14">
        <f t="shared" si="1"/>
        <v>641</v>
      </c>
      <c r="F17" s="14"/>
      <c r="G17" s="14">
        <v>157</v>
      </c>
      <c r="H17" s="14">
        <v>10</v>
      </c>
      <c r="I17" s="14">
        <v>41</v>
      </c>
      <c r="J17" s="14">
        <v>433</v>
      </c>
    </row>
    <row r="18" spans="2:10">
      <c r="B18" s="10" t="s">
        <v>16</v>
      </c>
      <c r="C18" s="15" t="s">
        <v>21</v>
      </c>
      <c r="E18" s="14">
        <f t="shared" si="1"/>
        <v>661</v>
      </c>
      <c r="F18" s="14"/>
      <c r="G18" s="14">
        <v>245</v>
      </c>
      <c r="H18" s="14">
        <v>9</v>
      </c>
      <c r="I18" s="14">
        <v>148</v>
      </c>
      <c r="J18" s="14">
        <v>259</v>
      </c>
    </row>
    <row r="19" spans="2:10">
      <c r="B19" s="10" t="s">
        <v>16</v>
      </c>
      <c r="C19" s="15" t="s">
        <v>22</v>
      </c>
      <c r="E19" s="14">
        <f t="shared" si="1"/>
        <v>666</v>
      </c>
      <c r="F19" s="14"/>
      <c r="G19" s="14">
        <v>193</v>
      </c>
      <c r="H19" s="14">
        <v>8</v>
      </c>
      <c r="I19" s="14">
        <v>388</v>
      </c>
      <c r="J19" s="14">
        <v>77</v>
      </c>
    </row>
    <row r="20" spans="2:10">
      <c r="B20" s="10" t="s">
        <v>16</v>
      </c>
      <c r="C20" s="15" t="s">
        <v>23</v>
      </c>
      <c r="E20" s="14">
        <f t="shared" si="1"/>
        <v>564</v>
      </c>
      <c r="F20" s="14"/>
      <c r="G20" s="14">
        <v>393</v>
      </c>
      <c r="H20" s="14">
        <v>9</v>
      </c>
      <c r="I20" s="14">
        <v>85</v>
      </c>
      <c r="J20" s="14">
        <v>77</v>
      </c>
    </row>
    <row r="21" spans="2:10">
      <c r="B21" s="10" t="s">
        <v>16</v>
      </c>
      <c r="C21" s="15" t="s">
        <v>24</v>
      </c>
      <c r="E21" s="14">
        <f t="shared" si="1"/>
        <v>590</v>
      </c>
      <c r="F21" s="14"/>
      <c r="G21" s="14">
        <v>256</v>
      </c>
      <c r="H21" s="14">
        <v>18</v>
      </c>
      <c r="I21" s="14">
        <v>74</v>
      </c>
      <c r="J21" s="14">
        <v>242</v>
      </c>
    </row>
    <row r="22" spans="2:10">
      <c r="B22" s="10" t="s">
        <v>16</v>
      </c>
      <c r="C22" s="15" t="s">
        <v>25</v>
      </c>
      <c r="E22" s="14">
        <f t="shared" si="1"/>
        <v>565</v>
      </c>
      <c r="F22" s="14"/>
      <c r="G22" s="14">
        <v>311</v>
      </c>
      <c r="H22" s="14">
        <v>5</v>
      </c>
      <c r="I22" s="14">
        <v>75</v>
      </c>
      <c r="J22" s="14">
        <v>174</v>
      </c>
    </row>
    <row r="23" spans="2:10">
      <c r="B23" s="10" t="s">
        <v>26</v>
      </c>
      <c r="C23" s="15" t="s">
        <v>27</v>
      </c>
      <c r="E23" s="14">
        <f t="shared" si="1"/>
        <v>662</v>
      </c>
      <c r="F23" s="14"/>
      <c r="G23" s="14">
        <v>364</v>
      </c>
      <c r="H23" s="14">
        <v>40</v>
      </c>
      <c r="I23" s="14">
        <v>128</v>
      </c>
      <c r="J23" s="14">
        <v>130</v>
      </c>
    </row>
    <row r="24" spans="2:10">
      <c r="B24" s="10" t="s">
        <v>26</v>
      </c>
      <c r="C24" s="15" t="s">
        <v>28</v>
      </c>
      <c r="E24" s="14">
        <f t="shared" si="1"/>
        <v>452</v>
      </c>
      <c r="F24" s="14"/>
      <c r="G24" s="14">
        <v>215</v>
      </c>
      <c r="H24" s="14">
        <v>3</v>
      </c>
      <c r="I24" s="14">
        <v>110</v>
      </c>
      <c r="J24" s="14">
        <v>124</v>
      </c>
    </row>
    <row r="25" spans="2:10">
      <c r="B25" s="10" t="s">
        <v>29</v>
      </c>
      <c r="C25" s="15" t="s">
        <v>30</v>
      </c>
      <c r="E25" s="14">
        <f t="shared" si="1"/>
        <v>617</v>
      </c>
      <c r="F25" s="14"/>
      <c r="G25" s="14">
        <v>510</v>
      </c>
      <c r="H25" s="14">
        <v>27</v>
      </c>
      <c r="I25" s="14">
        <v>51</v>
      </c>
      <c r="J25" s="14">
        <v>29</v>
      </c>
    </row>
    <row r="26" spans="2:10">
      <c r="B26" s="10" t="s">
        <v>29</v>
      </c>
      <c r="C26" s="15" t="s">
        <v>31</v>
      </c>
      <c r="E26" s="14">
        <f t="shared" si="1"/>
        <v>613</v>
      </c>
      <c r="F26" s="6"/>
      <c r="G26" s="14">
        <v>465</v>
      </c>
      <c r="H26" s="14">
        <v>21</v>
      </c>
      <c r="I26" s="14">
        <v>95</v>
      </c>
      <c r="J26" s="14">
        <v>32</v>
      </c>
    </row>
    <row r="27" spans="2:10">
      <c r="B27" s="10" t="s">
        <v>32</v>
      </c>
      <c r="C27" s="15" t="s">
        <v>33</v>
      </c>
      <c r="E27" s="14">
        <f t="shared" si="1"/>
        <v>550</v>
      </c>
      <c r="F27" s="14"/>
      <c r="G27" s="14">
        <v>426</v>
      </c>
      <c r="H27" s="14">
        <v>18</v>
      </c>
      <c r="I27" s="14">
        <v>19</v>
      </c>
      <c r="J27" s="14">
        <v>87</v>
      </c>
    </row>
    <row r="28" spans="2:10">
      <c r="B28" s="10" t="s">
        <v>32</v>
      </c>
      <c r="C28" s="15" t="s">
        <v>34</v>
      </c>
      <c r="E28" s="14">
        <f t="shared" si="1"/>
        <v>535</v>
      </c>
      <c r="F28" s="14"/>
      <c r="G28" s="14">
        <v>442</v>
      </c>
      <c r="H28" s="14">
        <v>40</v>
      </c>
      <c r="I28" s="14">
        <v>10</v>
      </c>
      <c r="J28" s="14">
        <v>43</v>
      </c>
    </row>
    <row r="29" spans="2:10">
      <c r="B29" s="10" t="s">
        <v>32</v>
      </c>
      <c r="C29" s="15" t="s">
        <v>35</v>
      </c>
      <c r="E29" s="14">
        <f t="shared" si="1"/>
        <v>581</v>
      </c>
      <c r="F29" s="14"/>
      <c r="G29" s="14">
        <v>466</v>
      </c>
      <c r="H29" s="14">
        <v>20</v>
      </c>
      <c r="I29" s="14">
        <v>0</v>
      </c>
      <c r="J29" s="14">
        <v>95</v>
      </c>
    </row>
    <row r="30" spans="2:10">
      <c r="B30" s="10" t="s">
        <v>32</v>
      </c>
      <c r="C30" s="15" t="s">
        <v>36</v>
      </c>
      <c r="E30" s="14">
        <f t="shared" si="1"/>
        <v>533</v>
      </c>
      <c r="F30" s="6"/>
      <c r="G30" s="14">
        <v>382</v>
      </c>
      <c r="H30" s="14">
        <v>17</v>
      </c>
      <c r="I30" s="14">
        <v>9</v>
      </c>
      <c r="J30" s="14">
        <v>125</v>
      </c>
    </row>
    <row r="31" spans="2:10">
      <c r="B31" s="10" t="s">
        <v>32</v>
      </c>
      <c r="C31" s="15" t="s">
        <v>37</v>
      </c>
      <c r="E31" s="14">
        <f t="shared" si="1"/>
        <v>475</v>
      </c>
      <c r="F31" s="14"/>
      <c r="G31" s="14">
        <v>305</v>
      </c>
      <c r="H31" s="14">
        <v>23</v>
      </c>
      <c r="I31" s="14">
        <v>31</v>
      </c>
      <c r="J31" s="14">
        <v>116</v>
      </c>
    </row>
    <row r="32" spans="2:10">
      <c r="B32" s="10" t="s">
        <v>32</v>
      </c>
      <c r="C32" s="15" t="s">
        <v>38</v>
      </c>
      <c r="E32" s="14">
        <f t="shared" si="1"/>
        <v>459</v>
      </c>
      <c r="F32" s="14"/>
      <c r="G32" s="14">
        <v>288</v>
      </c>
      <c r="H32" s="14">
        <v>25</v>
      </c>
      <c r="I32" s="14">
        <v>18</v>
      </c>
      <c r="J32" s="14">
        <v>128</v>
      </c>
    </row>
    <row r="33" spans="2:10">
      <c r="B33" s="10" t="s">
        <v>32</v>
      </c>
      <c r="C33" s="15" t="s">
        <v>39</v>
      </c>
      <c r="E33" s="14">
        <f t="shared" si="1"/>
        <v>551</v>
      </c>
      <c r="F33" s="14"/>
      <c r="G33" s="14">
        <v>378</v>
      </c>
      <c r="H33" s="14">
        <v>12</v>
      </c>
      <c r="I33" s="14">
        <v>6</v>
      </c>
      <c r="J33" s="14">
        <v>155</v>
      </c>
    </row>
    <row r="34" spans="2:10">
      <c r="B34" s="10" t="s">
        <v>32</v>
      </c>
      <c r="C34" s="15" t="s">
        <v>40</v>
      </c>
      <c r="E34" s="14">
        <f t="shared" si="1"/>
        <v>459</v>
      </c>
      <c r="F34" s="6"/>
      <c r="G34" s="14">
        <v>426</v>
      </c>
      <c r="H34" s="14">
        <v>7</v>
      </c>
      <c r="I34" s="14">
        <v>7</v>
      </c>
      <c r="J34" s="14">
        <v>19</v>
      </c>
    </row>
    <row r="35" spans="2:10">
      <c r="B35" s="10" t="s">
        <v>41</v>
      </c>
      <c r="C35" s="15" t="s">
        <v>42</v>
      </c>
      <c r="E35" s="14">
        <f t="shared" si="1"/>
        <v>549</v>
      </c>
      <c r="F35" s="14"/>
      <c r="G35" s="14">
        <v>405</v>
      </c>
      <c r="H35" s="14">
        <v>37</v>
      </c>
      <c r="I35" s="14">
        <v>37</v>
      </c>
      <c r="J35" s="14">
        <v>70</v>
      </c>
    </row>
    <row r="36" spans="2:10">
      <c r="B36" s="10" t="s">
        <v>41</v>
      </c>
      <c r="C36" s="15" t="s">
        <v>43</v>
      </c>
      <c r="E36" s="14">
        <f t="shared" si="1"/>
        <v>480</v>
      </c>
      <c r="F36" s="14"/>
      <c r="G36" s="14">
        <v>381</v>
      </c>
      <c r="H36" s="14">
        <v>13</v>
      </c>
      <c r="I36" s="14">
        <v>21</v>
      </c>
      <c r="J36" s="14">
        <v>65</v>
      </c>
    </row>
    <row r="37" spans="2:10">
      <c r="B37" s="10" t="s">
        <v>44</v>
      </c>
      <c r="C37" s="15" t="s">
        <v>45</v>
      </c>
      <c r="E37" s="14">
        <f t="shared" si="1"/>
        <v>487</v>
      </c>
      <c r="F37" s="14"/>
      <c r="G37" s="14">
        <v>350</v>
      </c>
      <c r="H37" s="14">
        <v>85</v>
      </c>
      <c r="I37" s="14">
        <v>45</v>
      </c>
      <c r="J37" s="14">
        <v>7</v>
      </c>
    </row>
    <row r="38" spans="2:10">
      <c r="B38" s="10" t="s">
        <v>44</v>
      </c>
      <c r="C38" s="15" t="s">
        <v>46</v>
      </c>
      <c r="E38" s="14">
        <f t="shared" si="1"/>
        <v>457</v>
      </c>
      <c r="F38" s="14"/>
      <c r="G38" s="14">
        <v>194</v>
      </c>
      <c r="H38" s="14">
        <v>72</v>
      </c>
      <c r="I38" s="14">
        <v>190</v>
      </c>
      <c r="J38" s="14">
        <v>1</v>
      </c>
    </row>
    <row r="39" spans="2:10">
      <c r="B39" s="10" t="s">
        <v>44</v>
      </c>
      <c r="C39" s="15" t="s">
        <v>47</v>
      </c>
      <c r="E39" s="14">
        <f t="shared" si="1"/>
        <v>519</v>
      </c>
      <c r="F39" s="14"/>
      <c r="G39" s="14">
        <v>331</v>
      </c>
      <c r="H39" s="14">
        <v>138</v>
      </c>
      <c r="I39" s="14">
        <v>45</v>
      </c>
      <c r="J39" s="14">
        <v>5</v>
      </c>
    </row>
    <row r="40" spans="2:10">
      <c r="B40" s="10" t="s">
        <v>44</v>
      </c>
      <c r="C40" s="15" t="s">
        <v>48</v>
      </c>
      <c r="E40" s="14">
        <f t="shared" si="1"/>
        <v>519</v>
      </c>
      <c r="F40" s="14"/>
      <c r="G40" s="14">
        <v>305</v>
      </c>
      <c r="H40" s="14">
        <v>72</v>
      </c>
      <c r="I40" s="14">
        <v>140</v>
      </c>
      <c r="J40" s="14">
        <v>2</v>
      </c>
    </row>
    <row r="41" spans="2:10">
      <c r="B41" s="10" t="s">
        <v>44</v>
      </c>
      <c r="C41" s="15" t="s">
        <v>49</v>
      </c>
      <c r="E41" s="14">
        <f t="shared" si="1"/>
        <v>543</v>
      </c>
      <c r="F41" s="14"/>
      <c r="G41" s="14">
        <v>403</v>
      </c>
      <c r="H41" s="14">
        <v>9</v>
      </c>
      <c r="I41" s="14">
        <v>131</v>
      </c>
      <c r="J41" s="14">
        <v>0</v>
      </c>
    </row>
    <row r="42" spans="2:10">
      <c r="B42" s="10" t="s">
        <v>44</v>
      </c>
      <c r="C42" s="15" t="s">
        <v>50</v>
      </c>
      <c r="E42" s="14">
        <f t="shared" si="1"/>
        <v>530</v>
      </c>
      <c r="F42" s="14"/>
      <c r="G42" s="14">
        <v>252</v>
      </c>
      <c r="H42" s="14">
        <v>45</v>
      </c>
      <c r="I42" s="14">
        <v>188</v>
      </c>
      <c r="J42" s="14">
        <v>45</v>
      </c>
    </row>
    <row r="43" spans="2:10">
      <c r="B43" s="10" t="s">
        <v>44</v>
      </c>
      <c r="C43" s="15" t="s">
        <v>51</v>
      </c>
      <c r="E43" s="14">
        <f t="shared" si="1"/>
        <v>597</v>
      </c>
      <c r="F43" s="14"/>
      <c r="G43" s="14">
        <v>427</v>
      </c>
      <c r="H43" s="14">
        <v>99</v>
      </c>
      <c r="I43" s="14">
        <v>64</v>
      </c>
      <c r="J43" s="14">
        <v>7</v>
      </c>
    </row>
    <row r="44" spans="2:10">
      <c r="B44" s="10" t="s">
        <v>44</v>
      </c>
      <c r="C44" s="15" t="s">
        <v>52</v>
      </c>
      <c r="E44" s="14">
        <f t="shared" si="1"/>
        <v>454</v>
      </c>
      <c r="F44" s="6"/>
      <c r="G44" s="14">
        <v>232</v>
      </c>
      <c r="H44" s="14">
        <v>131</v>
      </c>
      <c r="I44" s="14">
        <v>79</v>
      </c>
      <c r="J44" s="14">
        <v>12</v>
      </c>
    </row>
    <row r="45" spans="2:10">
      <c r="B45" s="10" t="s">
        <v>44</v>
      </c>
      <c r="C45" s="15" t="s">
        <v>53</v>
      </c>
      <c r="E45" s="14">
        <f t="shared" si="1"/>
        <v>542</v>
      </c>
      <c r="F45" s="14"/>
      <c r="G45" s="14">
        <v>204</v>
      </c>
      <c r="H45" s="14">
        <v>43</v>
      </c>
      <c r="I45" s="14">
        <v>142</v>
      </c>
      <c r="J45" s="14">
        <v>153</v>
      </c>
    </row>
    <row r="46" spans="2:10">
      <c r="B46" s="10" t="s">
        <v>44</v>
      </c>
      <c r="C46" s="15" t="s">
        <v>54</v>
      </c>
      <c r="E46" s="14">
        <f t="shared" si="1"/>
        <v>543</v>
      </c>
      <c r="F46" s="14"/>
      <c r="G46" s="14">
        <v>220</v>
      </c>
      <c r="H46" s="14">
        <v>160</v>
      </c>
      <c r="I46" s="14">
        <v>151</v>
      </c>
      <c r="J46" s="14">
        <v>12</v>
      </c>
    </row>
    <row r="47" spans="2:10">
      <c r="B47" s="10" t="s">
        <v>44</v>
      </c>
      <c r="C47" s="15" t="s">
        <v>55</v>
      </c>
      <c r="E47" s="14">
        <f t="shared" si="1"/>
        <v>537</v>
      </c>
      <c r="F47" s="14"/>
      <c r="G47" s="14">
        <v>391</v>
      </c>
      <c r="H47" s="14">
        <v>85</v>
      </c>
      <c r="I47" s="14">
        <v>61</v>
      </c>
      <c r="J47" s="14">
        <v>0</v>
      </c>
    </row>
    <row r="48" spans="2:10">
      <c r="B48" s="10" t="s">
        <v>44</v>
      </c>
      <c r="C48" s="15" t="s">
        <v>56</v>
      </c>
      <c r="E48" s="14">
        <f t="shared" si="1"/>
        <v>553</v>
      </c>
      <c r="F48" s="6"/>
      <c r="G48" s="14">
        <v>358</v>
      </c>
      <c r="H48" s="14">
        <v>78</v>
      </c>
      <c r="I48" s="14">
        <v>71</v>
      </c>
      <c r="J48" s="14">
        <v>46</v>
      </c>
    </row>
    <row r="49" spans="2:10">
      <c r="B49" s="10" t="s">
        <v>44</v>
      </c>
      <c r="C49" s="15" t="s">
        <v>57</v>
      </c>
      <c r="E49" s="14">
        <f t="shared" si="1"/>
        <v>592</v>
      </c>
      <c r="F49" s="14"/>
      <c r="G49" s="14">
        <v>297</v>
      </c>
      <c r="H49" s="14">
        <v>206</v>
      </c>
      <c r="I49" s="14">
        <v>75</v>
      </c>
      <c r="J49" s="14">
        <v>14</v>
      </c>
    </row>
    <row r="50" spans="2:10">
      <c r="B50" s="10" t="s">
        <v>58</v>
      </c>
      <c r="C50" s="15" t="s">
        <v>59</v>
      </c>
      <c r="E50" s="14">
        <f t="shared" si="1"/>
        <v>528</v>
      </c>
      <c r="F50" s="14"/>
      <c r="G50" s="14">
        <v>260</v>
      </c>
      <c r="H50" s="14">
        <v>9</v>
      </c>
      <c r="I50" s="14">
        <v>35</v>
      </c>
      <c r="J50" s="14">
        <v>224</v>
      </c>
    </row>
    <row r="51" spans="2:10">
      <c r="B51" s="10" t="s">
        <v>58</v>
      </c>
      <c r="C51" s="15" t="s">
        <v>60</v>
      </c>
      <c r="E51" s="14">
        <f t="shared" si="1"/>
        <v>553</v>
      </c>
      <c r="F51" s="14"/>
      <c r="G51" s="14">
        <v>277</v>
      </c>
      <c r="H51" s="14">
        <v>2</v>
      </c>
      <c r="I51" s="14">
        <v>8</v>
      </c>
      <c r="J51" s="14">
        <v>266</v>
      </c>
    </row>
    <row r="52" spans="2:10">
      <c r="B52" s="10" t="s">
        <v>58</v>
      </c>
      <c r="C52" s="15" t="s">
        <v>61</v>
      </c>
      <c r="E52" s="14">
        <f t="shared" si="1"/>
        <v>638</v>
      </c>
      <c r="F52" s="14"/>
      <c r="G52" s="14">
        <v>303</v>
      </c>
      <c r="H52" s="14">
        <v>21</v>
      </c>
      <c r="I52" s="14">
        <v>17</v>
      </c>
      <c r="J52" s="14">
        <v>297</v>
      </c>
    </row>
    <row r="53" spans="2:10">
      <c r="B53" s="10" t="s">
        <v>58</v>
      </c>
      <c r="C53" s="15" t="s">
        <v>62</v>
      </c>
      <c r="E53" s="14">
        <f t="shared" si="1"/>
        <v>625</v>
      </c>
      <c r="F53" s="14"/>
      <c r="G53" s="14">
        <v>296</v>
      </c>
      <c r="H53" s="14">
        <v>28</v>
      </c>
      <c r="I53" s="14">
        <v>27</v>
      </c>
      <c r="J53" s="14">
        <v>274</v>
      </c>
    </row>
    <row r="54" spans="2:10">
      <c r="B54" s="10" t="s">
        <v>58</v>
      </c>
      <c r="C54" s="15" t="s">
        <v>63</v>
      </c>
      <c r="E54" s="14">
        <f t="shared" si="1"/>
        <v>648</v>
      </c>
      <c r="F54" s="14"/>
      <c r="G54" s="14">
        <v>526</v>
      </c>
      <c r="H54" s="14">
        <v>3</v>
      </c>
      <c r="I54" s="14">
        <v>50</v>
      </c>
      <c r="J54" s="14">
        <v>69</v>
      </c>
    </row>
    <row r="55" spans="2:10">
      <c r="B55" s="10" t="s">
        <v>58</v>
      </c>
      <c r="C55" s="15" t="s">
        <v>64</v>
      </c>
      <c r="E55" s="14">
        <f t="shared" si="1"/>
        <v>661</v>
      </c>
      <c r="F55" s="14"/>
      <c r="G55" s="14">
        <v>414</v>
      </c>
      <c r="H55" s="14">
        <v>15</v>
      </c>
      <c r="I55" s="14">
        <v>27</v>
      </c>
      <c r="J55" s="14">
        <v>205</v>
      </c>
    </row>
    <row r="56" spans="2:10">
      <c r="B56" s="10" t="s">
        <v>58</v>
      </c>
      <c r="C56" s="15" t="s">
        <v>65</v>
      </c>
      <c r="E56" s="14">
        <f t="shared" si="1"/>
        <v>777</v>
      </c>
      <c r="F56" s="14"/>
      <c r="G56" s="14">
        <v>578</v>
      </c>
      <c r="H56" s="14">
        <v>13</v>
      </c>
      <c r="I56" s="14">
        <v>29</v>
      </c>
      <c r="J56" s="14">
        <v>157</v>
      </c>
    </row>
    <row r="57" spans="2:10">
      <c r="B57" s="10" t="s">
        <v>58</v>
      </c>
      <c r="C57" s="15" t="s">
        <v>66</v>
      </c>
      <c r="E57" s="14">
        <f t="shared" si="1"/>
        <v>685</v>
      </c>
      <c r="F57" s="14"/>
      <c r="G57" s="14">
        <v>407</v>
      </c>
      <c r="H57" s="14">
        <v>32</v>
      </c>
      <c r="I57" s="14">
        <v>10</v>
      </c>
      <c r="J57" s="14">
        <v>236</v>
      </c>
    </row>
    <row r="58" spans="2:10">
      <c r="B58" s="10" t="s">
        <v>58</v>
      </c>
      <c r="C58" s="15" t="s">
        <v>67</v>
      </c>
      <c r="E58" s="14">
        <f t="shared" si="1"/>
        <v>646</v>
      </c>
      <c r="F58" s="14"/>
      <c r="G58" s="14">
        <v>529</v>
      </c>
      <c r="H58" s="14">
        <v>13</v>
      </c>
      <c r="I58" s="14">
        <v>43</v>
      </c>
      <c r="J58" s="14">
        <v>61</v>
      </c>
    </row>
    <row r="59" spans="2:10">
      <c r="B59" s="10" t="s">
        <v>68</v>
      </c>
      <c r="C59" s="15" t="s">
        <v>69</v>
      </c>
      <c r="E59" s="14">
        <f t="shared" si="1"/>
        <v>585</v>
      </c>
      <c r="F59" s="14"/>
      <c r="G59" s="14">
        <v>118</v>
      </c>
      <c r="H59" s="14">
        <v>50</v>
      </c>
      <c r="I59" s="14">
        <v>88</v>
      </c>
      <c r="J59" s="14">
        <v>329</v>
      </c>
    </row>
    <row r="60" spans="2:10">
      <c r="B60" s="10" t="s">
        <v>68</v>
      </c>
      <c r="C60" s="15" t="s">
        <v>70</v>
      </c>
      <c r="E60" s="14">
        <f t="shared" si="1"/>
        <v>748</v>
      </c>
      <c r="F60" s="14"/>
      <c r="G60" s="14">
        <v>261</v>
      </c>
      <c r="H60" s="14">
        <v>46</v>
      </c>
      <c r="I60" s="14">
        <v>18</v>
      </c>
      <c r="J60" s="14">
        <v>423</v>
      </c>
    </row>
    <row r="61" spans="2:10">
      <c r="B61" s="10" t="s">
        <v>68</v>
      </c>
      <c r="C61" s="15" t="s">
        <v>71</v>
      </c>
      <c r="E61" s="14">
        <f t="shared" si="1"/>
        <v>697</v>
      </c>
      <c r="F61" s="14"/>
      <c r="G61" s="14">
        <v>213</v>
      </c>
      <c r="H61" s="14">
        <v>12</v>
      </c>
      <c r="I61" s="14">
        <v>29</v>
      </c>
      <c r="J61" s="14">
        <v>443</v>
      </c>
    </row>
    <row r="62" spans="2:10">
      <c r="B62" s="10" t="s">
        <v>68</v>
      </c>
      <c r="C62" s="15" t="s">
        <v>72</v>
      </c>
      <c r="E62" s="14">
        <f t="shared" si="1"/>
        <v>508</v>
      </c>
      <c r="F62" s="14"/>
      <c r="G62" s="14">
        <v>159</v>
      </c>
      <c r="H62" s="14">
        <v>33</v>
      </c>
      <c r="I62" s="14">
        <v>2</v>
      </c>
      <c r="J62" s="14">
        <v>314</v>
      </c>
    </row>
    <row r="63" spans="2:10">
      <c r="B63" s="10" t="s">
        <v>68</v>
      </c>
      <c r="C63" s="15" t="s">
        <v>73</v>
      </c>
      <c r="E63" s="14">
        <f t="shared" si="1"/>
        <v>560</v>
      </c>
      <c r="F63" s="6"/>
      <c r="G63" s="14">
        <v>169</v>
      </c>
      <c r="H63" s="14">
        <v>18</v>
      </c>
      <c r="I63" s="14">
        <v>109</v>
      </c>
      <c r="J63" s="14">
        <v>264</v>
      </c>
    </row>
    <row r="64" spans="2:10">
      <c r="B64" s="10" t="s">
        <v>68</v>
      </c>
      <c r="C64" s="15" t="s">
        <v>74</v>
      </c>
      <c r="E64" s="14">
        <f t="shared" si="1"/>
        <v>596</v>
      </c>
      <c r="F64" s="14"/>
      <c r="G64" s="14">
        <v>190</v>
      </c>
      <c r="H64" s="14">
        <v>34</v>
      </c>
      <c r="I64" s="14">
        <v>61</v>
      </c>
      <c r="J64" s="14">
        <v>311</v>
      </c>
    </row>
    <row r="65" spans="2:10">
      <c r="B65" s="10" t="s">
        <v>68</v>
      </c>
      <c r="C65" s="15" t="s">
        <v>75</v>
      </c>
      <c r="E65" s="14">
        <f t="shared" si="1"/>
        <v>718</v>
      </c>
      <c r="F65" s="14"/>
      <c r="G65" s="14">
        <v>235</v>
      </c>
      <c r="H65" s="14">
        <v>0</v>
      </c>
      <c r="I65" s="14">
        <v>26</v>
      </c>
      <c r="J65" s="14">
        <v>457</v>
      </c>
    </row>
    <row r="66" spans="2:10">
      <c r="B66" s="10" t="s">
        <v>68</v>
      </c>
      <c r="C66" s="15" t="s">
        <v>76</v>
      </c>
      <c r="E66" s="14">
        <f t="shared" si="1"/>
        <v>640</v>
      </c>
      <c r="F66" s="14"/>
      <c r="G66" s="14">
        <v>183</v>
      </c>
      <c r="H66" s="14">
        <v>44</v>
      </c>
      <c r="I66" s="14">
        <v>31</v>
      </c>
      <c r="J66" s="14">
        <v>382</v>
      </c>
    </row>
    <row r="67" spans="2:10">
      <c r="B67" s="10" t="s">
        <v>68</v>
      </c>
      <c r="C67" s="15" t="s">
        <v>77</v>
      </c>
      <c r="E67" s="14">
        <f t="shared" si="1"/>
        <v>504</v>
      </c>
      <c r="F67" s="14"/>
      <c r="G67" s="14">
        <v>197</v>
      </c>
      <c r="H67" s="14">
        <v>35</v>
      </c>
      <c r="I67" s="14">
        <v>43</v>
      </c>
      <c r="J67" s="14">
        <v>229</v>
      </c>
    </row>
    <row r="68" spans="2:10">
      <c r="B68" s="10" t="s">
        <v>68</v>
      </c>
      <c r="C68" s="15" t="s">
        <v>78</v>
      </c>
      <c r="E68" s="14">
        <f t="shared" si="1"/>
        <v>560</v>
      </c>
      <c r="F68" s="14"/>
      <c r="G68" s="14">
        <v>215</v>
      </c>
      <c r="H68" s="14">
        <v>24</v>
      </c>
      <c r="I68" s="14">
        <v>109</v>
      </c>
      <c r="J68" s="14">
        <v>212</v>
      </c>
    </row>
    <row r="69" spans="2:10">
      <c r="B69" s="10" t="s">
        <v>68</v>
      </c>
      <c r="C69" s="15" t="s">
        <v>79</v>
      </c>
      <c r="E69" s="14">
        <f t="shared" si="1"/>
        <v>700</v>
      </c>
      <c r="F69" s="14"/>
      <c r="G69" s="14">
        <v>175</v>
      </c>
      <c r="H69" s="14">
        <v>42</v>
      </c>
      <c r="I69" s="14">
        <v>51</v>
      </c>
      <c r="J69" s="14">
        <v>432</v>
      </c>
    </row>
    <row r="70" spans="2:10">
      <c r="B70" s="10" t="s">
        <v>68</v>
      </c>
      <c r="C70" s="15" t="s">
        <v>80</v>
      </c>
      <c r="E70" s="14">
        <f t="shared" si="1"/>
        <v>663</v>
      </c>
      <c r="F70" s="14"/>
      <c r="G70" s="14">
        <v>246</v>
      </c>
      <c r="H70" s="14">
        <v>51</v>
      </c>
      <c r="I70" s="14">
        <v>59</v>
      </c>
      <c r="J70" s="14">
        <v>307</v>
      </c>
    </row>
    <row r="71" spans="2:10">
      <c r="B71" s="10" t="s">
        <v>68</v>
      </c>
      <c r="C71" s="15" t="s">
        <v>81</v>
      </c>
      <c r="E71" s="14">
        <f t="shared" si="1"/>
        <v>638</v>
      </c>
      <c r="F71" s="14"/>
      <c r="G71" s="14">
        <v>218</v>
      </c>
      <c r="H71" s="14">
        <v>4</v>
      </c>
      <c r="I71" s="14">
        <v>54</v>
      </c>
      <c r="J71" s="14">
        <v>362</v>
      </c>
    </row>
    <row r="72" spans="2:10">
      <c r="B72" s="10" t="s">
        <v>68</v>
      </c>
      <c r="C72" s="15" t="s">
        <v>82</v>
      </c>
      <c r="E72" s="14">
        <f t="shared" si="1"/>
        <v>622</v>
      </c>
      <c r="F72" s="14"/>
      <c r="G72" s="14">
        <v>195</v>
      </c>
      <c r="H72" s="14">
        <v>23</v>
      </c>
      <c r="I72" s="14">
        <v>154</v>
      </c>
      <c r="J72" s="14">
        <v>250</v>
      </c>
    </row>
    <row r="73" spans="2:10">
      <c r="B73" s="10" t="s">
        <v>68</v>
      </c>
      <c r="C73" s="15" t="s">
        <v>83</v>
      </c>
      <c r="E73" s="14">
        <f t="shared" si="1"/>
        <v>644</v>
      </c>
      <c r="F73" s="14"/>
      <c r="G73" s="14">
        <v>281</v>
      </c>
      <c r="H73" s="14">
        <v>13</v>
      </c>
      <c r="I73" s="14">
        <v>26</v>
      </c>
      <c r="J73" s="14">
        <v>324</v>
      </c>
    </row>
    <row r="74" spans="2:10">
      <c r="B74" s="10" t="s">
        <v>68</v>
      </c>
      <c r="C74" s="15" t="s">
        <v>84</v>
      </c>
      <c r="E74" s="14">
        <f t="shared" si="1"/>
        <v>549</v>
      </c>
      <c r="F74" s="6"/>
      <c r="G74" s="14">
        <v>179</v>
      </c>
      <c r="H74" s="14">
        <v>43</v>
      </c>
      <c r="I74" s="14">
        <v>77</v>
      </c>
      <c r="J74" s="14">
        <v>250</v>
      </c>
    </row>
    <row r="75" spans="2:10">
      <c r="B75" s="10" t="s">
        <v>68</v>
      </c>
      <c r="C75" s="15" t="s">
        <v>85</v>
      </c>
      <c r="E75" s="14">
        <f t="shared" si="1"/>
        <v>563</v>
      </c>
      <c r="F75" s="14"/>
      <c r="G75" s="14">
        <v>190</v>
      </c>
      <c r="H75" s="14">
        <v>35</v>
      </c>
      <c r="I75" s="14">
        <v>76</v>
      </c>
      <c r="J75" s="14">
        <v>262</v>
      </c>
    </row>
    <row r="76" spans="2:10">
      <c r="B76" s="10" t="s">
        <v>68</v>
      </c>
      <c r="C76" s="15" t="s">
        <v>86</v>
      </c>
      <c r="E76" s="14">
        <f t="shared" ref="E76:E139" si="2">SUM(G76:J76)</f>
        <v>628</v>
      </c>
      <c r="F76" s="14"/>
      <c r="G76" s="14">
        <v>199</v>
      </c>
      <c r="H76" s="14">
        <v>4</v>
      </c>
      <c r="I76" s="14">
        <v>160</v>
      </c>
      <c r="J76" s="14">
        <v>265</v>
      </c>
    </row>
    <row r="77" spans="2:10">
      <c r="B77" s="10" t="s">
        <v>68</v>
      </c>
      <c r="C77" s="15" t="s">
        <v>87</v>
      </c>
      <c r="E77" s="14">
        <f t="shared" si="2"/>
        <v>593</v>
      </c>
      <c r="F77" s="14"/>
      <c r="G77" s="14">
        <v>185</v>
      </c>
      <c r="H77" s="14">
        <v>25</v>
      </c>
      <c r="I77" s="14">
        <v>62</v>
      </c>
      <c r="J77" s="14">
        <v>321</v>
      </c>
    </row>
    <row r="78" spans="2:10">
      <c r="B78" s="10" t="s">
        <v>68</v>
      </c>
      <c r="C78" s="15" t="s">
        <v>88</v>
      </c>
      <c r="E78" s="14">
        <f t="shared" si="2"/>
        <v>684</v>
      </c>
      <c r="F78" s="14"/>
      <c r="G78" s="14">
        <v>211</v>
      </c>
      <c r="H78" s="14">
        <v>7</v>
      </c>
      <c r="I78" s="14">
        <v>84</v>
      </c>
      <c r="J78" s="14">
        <v>382</v>
      </c>
    </row>
    <row r="79" spans="2:10">
      <c r="B79" s="10" t="s">
        <v>68</v>
      </c>
      <c r="C79" s="15" t="s">
        <v>89</v>
      </c>
      <c r="E79" s="14">
        <f t="shared" si="2"/>
        <v>542</v>
      </c>
      <c r="F79" s="14"/>
      <c r="G79" s="14">
        <v>234</v>
      </c>
      <c r="H79" s="14">
        <v>51</v>
      </c>
      <c r="I79" s="14">
        <v>46</v>
      </c>
      <c r="J79" s="14">
        <v>211</v>
      </c>
    </row>
    <row r="80" spans="2:10">
      <c r="B80" s="10" t="s">
        <v>68</v>
      </c>
      <c r="C80" s="15" t="s">
        <v>90</v>
      </c>
      <c r="E80" s="14">
        <f t="shared" si="2"/>
        <v>489</v>
      </c>
      <c r="F80" s="14"/>
      <c r="G80" s="14">
        <v>196</v>
      </c>
      <c r="H80" s="14">
        <v>2</v>
      </c>
      <c r="I80" s="14">
        <v>60</v>
      </c>
      <c r="J80" s="14">
        <v>231</v>
      </c>
    </row>
    <row r="81" spans="2:10">
      <c r="B81" s="10" t="s">
        <v>91</v>
      </c>
      <c r="C81" s="15" t="s">
        <v>92</v>
      </c>
      <c r="E81" s="14">
        <f t="shared" si="2"/>
        <v>674</v>
      </c>
      <c r="F81" s="14"/>
      <c r="G81" s="14">
        <v>619</v>
      </c>
      <c r="H81" s="14">
        <v>18</v>
      </c>
      <c r="I81" s="14">
        <v>18</v>
      </c>
      <c r="J81" s="14">
        <v>19</v>
      </c>
    </row>
    <row r="82" spans="2:10">
      <c r="B82" s="10" t="s">
        <v>91</v>
      </c>
      <c r="C82" s="15" t="s">
        <v>93</v>
      </c>
      <c r="E82" s="14">
        <f t="shared" si="2"/>
        <v>645</v>
      </c>
      <c r="F82" s="14"/>
      <c r="G82" s="14">
        <v>479</v>
      </c>
      <c r="H82" s="14">
        <v>10</v>
      </c>
      <c r="I82" s="14">
        <v>89</v>
      </c>
      <c r="J82" s="14">
        <v>67</v>
      </c>
    </row>
    <row r="83" spans="2:10">
      <c r="B83" s="10" t="s">
        <v>91</v>
      </c>
      <c r="C83" s="15" t="s">
        <v>94</v>
      </c>
      <c r="E83" s="14">
        <f t="shared" si="2"/>
        <v>710</v>
      </c>
      <c r="F83" s="14"/>
      <c r="G83" s="14">
        <v>623</v>
      </c>
      <c r="H83" s="14">
        <v>31</v>
      </c>
      <c r="I83" s="14">
        <v>19</v>
      </c>
      <c r="J83" s="14">
        <v>37</v>
      </c>
    </row>
    <row r="84" spans="2:10">
      <c r="B84" s="10" t="s">
        <v>91</v>
      </c>
      <c r="C84" s="15" t="s">
        <v>95</v>
      </c>
      <c r="E84" s="14">
        <f t="shared" si="2"/>
        <v>589</v>
      </c>
      <c r="F84" s="14"/>
      <c r="G84" s="14">
        <v>447</v>
      </c>
      <c r="H84" s="14">
        <v>18</v>
      </c>
      <c r="I84" s="14">
        <v>22</v>
      </c>
      <c r="J84" s="14">
        <v>102</v>
      </c>
    </row>
    <row r="85" spans="2:10">
      <c r="B85" s="10" t="s">
        <v>96</v>
      </c>
      <c r="C85" s="15" t="s">
        <v>97</v>
      </c>
      <c r="E85" s="14">
        <f t="shared" si="2"/>
        <v>501</v>
      </c>
      <c r="F85" s="14"/>
      <c r="G85" s="14">
        <v>449</v>
      </c>
      <c r="H85" s="14">
        <v>13</v>
      </c>
      <c r="I85" s="14">
        <v>17</v>
      </c>
      <c r="J85" s="14">
        <v>22</v>
      </c>
    </row>
    <row r="86" spans="2:10">
      <c r="B86" s="10" t="s">
        <v>96</v>
      </c>
      <c r="C86" s="15" t="s">
        <v>98</v>
      </c>
      <c r="E86" s="14">
        <f t="shared" si="2"/>
        <v>577</v>
      </c>
      <c r="F86" s="14"/>
      <c r="G86" s="14">
        <v>509</v>
      </c>
      <c r="H86" s="14">
        <v>9</v>
      </c>
      <c r="I86" s="14">
        <v>27</v>
      </c>
      <c r="J86" s="14">
        <v>32</v>
      </c>
    </row>
    <row r="87" spans="2:10">
      <c r="B87" s="10" t="s">
        <v>96</v>
      </c>
      <c r="C87" s="15" t="s">
        <v>99</v>
      </c>
      <c r="E87" s="14">
        <f t="shared" si="2"/>
        <v>561</v>
      </c>
      <c r="F87" s="14"/>
      <c r="G87" s="14">
        <v>336</v>
      </c>
      <c r="H87" s="14">
        <v>39</v>
      </c>
      <c r="I87" s="14">
        <v>25</v>
      </c>
      <c r="J87" s="14">
        <v>161</v>
      </c>
    </row>
    <row r="88" spans="2:10">
      <c r="B88" s="10" t="s">
        <v>96</v>
      </c>
      <c r="C88" s="15" t="s">
        <v>100</v>
      </c>
      <c r="E88" s="14">
        <f t="shared" si="2"/>
        <v>506</v>
      </c>
      <c r="F88" s="14"/>
      <c r="G88" s="14">
        <v>420</v>
      </c>
      <c r="H88" s="14">
        <v>38</v>
      </c>
      <c r="I88" s="14">
        <v>29</v>
      </c>
      <c r="J88" s="14">
        <v>19</v>
      </c>
    </row>
    <row r="89" spans="2:10">
      <c r="B89" s="10" t="s">
        <v>96</v>
      </c>
      <c r="C89" s="15" t="s">
        <v>101</v>
      </c>
      <c r="E89" s="14">
        <f t="shared" si="2"/>
        <v>500</v>
      </c>
      <c r="F89" s="14"/>
      <c r="G89" s="14">
        <v>277</v>
      </c>
      <c r="H89" s="14">
        <v>11</v>
      </c>
      <c r="I89" s="14">
        <v>18</v>
      </c>
      <c r="J89" s="14">
        <v>194</v>
      </c>
    </row>
    <row r="90" spans="2:10">
      <c r="B90" s="10" t="s">
        <v>96</v>
      </c>
      <c r="C90" s="15" t="s">
        <v>102</v>
      </c>
      <c r="E90" s="14">
        <f t="shared" si="2"/>
        <v>496</v>
      </c>
      <c r="F90" s="14"/>
      <c r="G90" s="14">
        <v>233</v>
      </c>
      <c r="H90" s="14">
        <v>4</v>
      </c>
      <c r="I90" s="14">
        <v>40</v>
      </c>
      <c r="J90" s="14">
        <v>219</v>
      </c>
    </row>
    <row r="91" spans="2:10">
      <c r="B91" s="10" t="s">
        <v>96</v>
      </c>
      <c r="C91" s="15" t="s">
        <v>103</v>
      </c>
      <c r="E91" s="14">
        <f t="shared" si="2"/>
        <v>472</v>
      </c>
      <c r="F91" s="14"/>
      <c r="G91" s="14">
        <v>380</v>
      </c>
      <c r="H91" s="14">
        <v>32</v>
      </c>
      <c r="I91" s="14">
        <v>20</v>
      </c>
      <c r="J91" s="14">
        <v>40</v>
      </c>
    </row>
    <row r="92" spans="2:10">
      <c r="B92" s="10" t="s">
        <v>96</v>
      </c>
      <c r="C92" s="15" t="s">
        <v>104</v>
      </c>
      <c r="E92" s="14">
        <f t="shared" si="2"/>
        <v>577</v>
      </c>
      <c r="F92" s="14"/>
      <c r="G92" s="14">
        <v>431</v>
      </c>
      <c r="H92" s="14">
        <v>16</v>
      </c>
      <c r="I92" s="14">
        <v>21</v>
      </c>
      <c r="J92" s="14">
        <v>109</v>
      </c>
    </row>
    <row r="93" spans="2:10">
      <c r="B93" s="10" t="s">
        <v>96</v>
      </c>
      <c r="C93" s="15" t="s">
        <v>105</v>
      </c>
      <c r="E93" s="14">
        <f t="shared" si="2"/>
        <v>500</v>
      </c>
      <c r="F93" s="14"/>
      <c r="G93" s="14">
        <v>407</v>
      </c>
      <c r="H93" s="14">
        <v>10</v>
      </c>
      <c r="I93" s="14">
        <v>11</v>
      </c>
      <c r="J93" s="14">
        <v>72</v>
      </c>
    </row>
    <row r="94" spans="2:10">
      <c r="B94" s="10" t="s">
        <v>96</v>
      </c>
      <c r="C94" s="15" t="s">
        <v>106</v>
      </c>
      <c r="E94" s="14">
        <f t="shared" si="2"/>
        <v>646</v>
      </c>
      <c r="F94" s="14"/>
      <c r="G94" s="14">
        <v>450</v>
      </c>
      <c r="H94" s="14">
        <v>58</v>
      </c>
      <c r="I94" s="14">
        <v>9</v>
      </c>
      <c r="J94" s="14">
        <v>129</v>
      </c>
    </row>
    <row r="95" spans="2:10">
      <c r="B95" s="10" t="s">
        <v>96</v>
      </c>
      <c r="C95" s="15" t="s">
        <v>107</v>
      </c>
      <c r="E95" s="14">
        <f t="shared" si="2"/>
        <v>528</v>
      </c>
      <c r="F95" s="14"/>
      <c r="G95" s="14">
        <v>383</v>
      </c>
      <c r="H95" s="14">
        <v>10</v>
      </c>
      <c r="I95" s="14">
        <v>3</v>
      </c>
      <c r="J95" s="14">
        <v>132</v>
      </c>
    </row>
    <row r="96" spans="2:10">
      <c r="B96" s="10" t="s">
        <v>96</v>
      </c>
      <c r="C96" s="15" t="s">
        <v>108</v>
      </c>
      <c r="E96" s="14">
        <f t="shared" si="2"/>
        <v>570</v>
      </c>
      <c r="F96" s="14"/>
      <c r="G96" s="14">
        <v>372</v>
      </c>
      <c r="H96" s="14">
        <v>15</v>
      </c>
      <c r="I96" s="14">
        <v>28</v>
      </c>
      <c r="J96" s="14">
        <v>155</v>
      </c>
    </row>
    <row r="97" spans="2:10">
      <c r="B97" s="10" t="s">
        <v>96</v>
      </c>
      <c r="C97" s="15" t="s">
        <v>109</v>
      </c>
      <c r="E97" s="14">
        <f t="shared" si="2"/>
        <v>624</v>
      </c>
      <c r="F97" s="14"/>
      <c r="G97" s="14">
        <v>519</v>
      </c>
      <c r="H97" s="14">
        <v>13</v>
      </c>
      <c r="I97" s="14">
        <v>3</v>
      </c>
      <c r="J97" s="14">
        <v>89</v>
      </c>
    </row>
    <row r="98" spans="2:10">
      <c r="B98" s="10" t="s">
        <v>96</v>
      </c>
      <c r="C98" s="15" t="s">
        <v>110</v>
      </c>
      <c r="E98" s="14">
        <f t="shared" si="2"/>
        <v>587</v>
      </c>
      <c r="F98" s="6"/>
      <c r="G98" s="14">
        <v>476</v>
      </c>
      <c r="H98" s="14">
        <v>23</v>
      </c>
      <c r="I98" s="14">
        <v>5</v>
      </c>
      <c r="J98" s="14">
        <v>83</v>
      </c>
    </row>
    <row r="99" spans="2:10">
      <c r="B99" s="10" t="s">
        <v>96</v>
      </c>
      <c r="C99" s="15" t="s">
        <v>111</v>
      </c>
      <c r="E99" s="14">
        <f t="shared" si="2"/>
        <v>499</v>
      </c>
      <c r="F99" s="14"/>
      <c r="G99" s="14">
        <v>317</v>
      </c>
      <c r="H99" s="14">
        <v>22</v>
      </c>
      <c r="I99" s="14">
        <v>0</v>
      </c>
      <c r="J99" s="14">
        <v>160</v>
      </c>
    </row>
    <row r="100" spans="2:10">
      <c r="B100" s="10" t="s">
        <v>112</v>
      </c>
      <c r="C100" s="15" t="s">
        <v>113</v>
      </c>
      <c r="E100" s="14">
        <f t="shared" si="2"/>
        <v>830</v>
      </c>
      <c r="F100" s="14"/>
      <c r="G100" s="14">
        <v>427</v>
      </c>
      <c r="H100" s="14">
        <v>63</v>
      </c>
      <c r="I100" s="14">
        <v>330</v>
      </c>
      <c r="J100" s="14">
        <v>10</v>
      </c>
    </row>
    <row r="101" spans="2:10">
      <c r="B101" s="10" t="s">
        <v>112</v>
      </c>
      <c r="C101" s="15" t="s">
        <v>114</v>
      </c>
      <c r="E101" s="14">
        <f t="shared" si="2"/>
        <v>477</v>
      </c>
      <c r="F101" s="14"/>
      <c r="G101" s="14">
        <v>268</v>
      </c>
      <c r="H101" s="14">
        <v>18</v>
      </c>
      <c r="I101" s="14">
        <v>182</v>
      </c>
      <c r="J101" s="14">
        <v>9</v>
      </c>
    </row>
    <row r="102" spans="2:10">
      <c r="B102" s="10" t="s">
        <v>112</v>
      </c>
      <c r="C102" s="15" t="s">
        <v>115</v>
      </c>
      <c r="E102" s="14">
        <f t="shared" si="2"/>
        <v>657</v>
      </c>
      <c r="F102" s="14"/>
      <c r="G102" s="14">
        <v>263</v>
      </c>
      <c r="H102" s="14">
        <v>41</v>
      </c>
      <c r="I102" s="14">
        <v>326</v>
      </c>
      <c r="J102" s="14">
        <v>27</v>
      </c>
    </row>
    <row r="103" spans="2:10">
      <c r="B103" s="10" t="s">
        <v>112</v>
      </c>
      <c r="C103" s="15" t="s">
        <v>116</v>
      </c>
      <c r="E103" s="14">
        <f t="shared" si="2"/>
        <v>554</v>
      </c>
      <c r="F103" s="14"/>
      <c r="G103" s="14">
        <v>226</v>
      </c>
      <c r="H103" s="14">
        <v>31</v>
      </c>
      <c r="I103" s="14">
        <v>267</v>
      </c>
      <c r="J103" s="14">
        <v>30</v>
      </c>
    </row>
    <row r="104" spans="2:10">
      <c r="B104" s="10" t="s">
        <v>112</v>
      </c>
      <c r="C104" s="15" t="s">
        <v>117</v>
      </c>
      <c r="E104" s="14">
        <f t="shared" si="2"/>
        <v>644</v>
      </c>
      <c r="F104" s="6"/>
      <c r="G104" s="14">
        <v>79</v>
      </c>
      <c r="H104" s="14">
        <v>111</v>
      </c>
      <c r="I104" s="14">
        <v>452</v>
      </c>
      <c r="J104" s="14">
        <v>2</v>
      </c>
    </row>
    <row r="105" spans="2:10">
      <c r="B105" s="10" t="s">
        <v>112</v>
      </c>
      <c r="C105" s="15" t="s">
        <v>118</v>
      </c>
      <c r="E105" s="14">
        <f t="shared" si="2"/>
        <v>670</v>
      </c>
      <c r="F105" s="14"/>
      <c r="G105" s="14">
        <v>245</v>
      </c>
      <c r="H105" s="14">
        <v>42</v>
      </c>
      <c r="I105" s="14">
        <v>379</v>
      </c>
      <c r="J105" s="14">
        <v>4</v>
      </c>
    </row>
    <row r="106" spans="2:10">
      <c r="B106" s="10" t="s">
        <v>112</v>
      </c>
      <c r="C106" s="15" t="s">
        <v>119</v>
      </c>
      <c r="E106" s="14">
        <f t="shared" si="2"/>
        <v>587</v>
      </c>
      <c r="F106" s="14"/>
      <c r="G106" s="14">
        <v>140</v>
      </c>
      <c r="H106" s="14">
        <v>19</v>
      </c>
      <c r="I106" s="14">
        <v>398</v>
      </c>
      <c r="J106" s="14">
        <v>30</v>
      </c>
    </row>
    <row r="107" spans="2:10">
      <c r="B107" s="10" t="s">
        <v>112</v>
      </c>
      <c r="C107" s="15" t="s">
        <v>120</v>
      </c>
      <c r="E107" s="14">
        <f t="shared" si="2"/>
        <v>685</v>
      </c>
      <c r="F107" s="14"/>
      <c r="G107" s="14">
        <v>139</v>
      </c>
      <c r="H107" s="14">
        <v>22</v>
      </c>
      <c r="I107" s="14">
        <v>510</v>
      </c>
      <c r="J107" s="14">
        <v>14</v>
      </c>
    </row>
    <row r="108" spans="2:10">
      <c r="B108" s="10" t="s">
        <v>121</v>
      </c>
      <c r="C108" s="15" t="s">
        <v>122</v>
      </c>
      <c r="E108" s="14">
        <f t="shared" si="2"/>
        <v>651</v>
      </c>
      <c r="F108" s="14"/>
      <c r="G108" s="14">
        <v>258</v>
      </c>
      <c r="H108" s="14">
        <v>12</v>
      </c>
      <c r="I108" s="14">
        <v>380</v>
      </c>
      <c r="J108" s="14">
        <v>1</v>
      </c>
    </row>
    <row r="109" spans="2:10">
      <c r="B109" s="10" t="s">
        <v>121</v>
      </c>
      <c r="C109" s="15" t="s">
        <v>123</v>
      </c>
      <c r="E109" s="14">
        <f t="shared" si="2"/>
        <v>709</v>
      </c>
      <c r="F109" s="14"/>
      <c r="G109" s="14">
        <v>545</v>
      </c>
      <c r="H109" s="14">
        <v>13</v>
      </c>
      <c r="I109" s="14">
        <v>148</v>
      </c>
      <c r="J109" s="14">
        <v>3</v>
      </c>
    </row>
    <row r="110" spans="2:10">
      <c r="B110" s="10" t="s">
        <v>121</v>
      </c>
      <c r="C110" s="15" t="s">
        <v>124</v>
      </c>
      <c r="E110" s="14">
        <f t="shared" si="2"/>
        <v>597</v>
      </c>
      <c r="F110" s="14"/>
      <c r="G110" s="14">
        <v>357</v>
      </c>
      <c r="H110" s="14">
        <v>21</v>
      </c>
      <c r="I110" s="14">
        <v>207</v>
      </c>
      <c r="J110" s="14">
        <v>12</v>
      </c>
    </row>
    <row r="111" spans="2:10">
      <c r="B111" s="10" t="s">
        <v>121</v>
      </c>
      <c r="C111" s="15" t="s">
        <v>125</v>
      </c>
      <c r="E111" s="14">
        <f t="shared" si="2"/>
        <v>552</v>
      </c>
      <c r="F111" s="14"/>
      <c r="G111" s="14">
        <v>365</v>
      </c>
      <c r="H111" s="14">
        <v>5</v>
      </c>
      <c r="I111" s="14">
        <v>156</v>
      </c>
      <c r="J111" s="14">
        <v>26</v>
      </c>
    </row>
    <row r="112" spans="2:10">
      <c r="B112" s="10" t="s">
        <v>121</v>
      </c>
      <c r="C112" s="15" t="s">
        <v>126</v>
      </c>
      <c r="E112" s="14">
        <f t="shared" si="2"/>
        <v>596</v>
      </c>
      <c r="F112" s="14"/>
      <c r="G112" s="14">
        <v>486</v>
      </c>
      <c r="H112" s="14">
        <v>3</v>
      </c>
      <c r="I112" s="14">
        <v>86</v>
      </c>
      <c r="J112" s="14">
        <v>21</v>
      </c>
    </row>
    <row r="113" spans="2:10">
      <c r="B113" s="10" t="s">
        <v>121</v>
      </c>
      <c r="C113" s="15" t="s">
        <v>127</v>
      </c>
      <c r="E113" s="14">
        <f t="shared" si="2"/>
        <v>570</v>
      </c>
      <c r="F113" s="14"/>
      <c r="G113" s="14">
        <v>398</v>
      </c>
      <c r="H113" s="14">
        <v>10</v>
      </c>
      <c r="I113" s="14">
        <v>99</v>
      </c>
      <c r="J113" s="14">
        <v>63</v>
      </c>
    </row>
    <row r="114" spans="2:10">
      <c r="B114" s="10" t="s">
        <v>121</v>
      </c>
      <c r="C114" s="15" t="s">
        <v>128</v>
      </c>
      <c r="E114" s="14">
        <f t="shared" si="2"/>
        <v>535</v>
      </c>
      <c r="F114" s="14"/>
      <c r="G114" s="14">
        <v>345</v>
      </c>
      <c r="H114" s="14">
        <v>17</v>
      </c>
      <c r="I114" s="14">
        <v>147</v>
      </c>
      <c r="J114" s="14">
        <v>26</v>
      </c>
    </row>
    <row r="115" spans="2:10">
      <c r="B115" s="10" t="s">
        <v>129</v>
      </c>
      <c r="C115" s="15" t="s">
        <v>130</v>
      </c>
      <c r="E115" s="14">
        <f t="shared" si="2"/>
        <v>580</v>
      </c>
      <c r="F115" s="14"/>
      <c r="G115" s="14">
        <v>450</v>
      </c>
      <c r="H115" s="14">
        <v>43</v>
      </c>
      <c r="I115" s="14">
        <v>32</v>
      </c>
      <c r="J115" s="14">
        <v>55</v>
      </c>
    </row>
    <row r="116" spans="2:10">
      <c r="B116" s="10" t="s">
        <v>129</v>
      </c>
      <c r="C116" s="15" t="s">
        <v>131</v>
      </c>
      <c r="E116" s="14">
        <f t="shared" si="2"/>
        <v>547</v>
      </c>
      <c r="F116" s="14"/>
      <c r="G116" s="14">
        <v>488</v>
      </c>
      <c r="H116" s="14">
        <v>9</v>
      </c>
      <c r="I116" s="14">
        <v>6</v>
      </c>
      <c r="J116" s="14">
        <v>44</v>
      </c>
    </row>
    <row r="117" spans="2:10">
      <c r="B117" s="10" t="s">
        <v>129</v>
      </c>
      <c r="C117" s="15" t="s">
        <v>132</v>
      </c>
      <c r="E117" s="14">
        <f t="shared" si="2"/>
        <v>588</v>
      </c>
      <c r="F117" s="14"/>
      <c r="G117" s="14">
        <v>478</v>
      </c>
      <c r="H117" s="14">
        <v>21</v>
      </c>
      <c r="I117" s="14">
        <v>41</v>
      </c>
      <c r="J117" s="14">
        <v>48</v>
      </c>
    </row>
    <row r="118" spans="2:10">
      <c r="B118" s="10" t="s">
        <v>129</v>
      </c>
      <c r="C118" s="15" t="s">
        <v>133</v>
      </c>
      <c r="E118" s="14">
        <f t="shared" si="2"/>
        <v>558</v>
      </c>
      <c r="F118" s="14"/>
      <c r="G118" s="14">
        <v>382</v>
      </c>
      <c r="H118" s="14">
        <v>28</v>
      </c>
      <c r="I118" s="14">
        <v>20</v>
      </c>
      <c r="J118" s="14">
        <v>128</v>
      </c>
    </row>
    <row r="119" spans="2:10">
      <c r="B119" s="10" t="s">
        <v>129</v>
      </c>
      <c r="C119" s="15" t="s">
        <v>134</v>
      </c>
      <c r="E119" s="14">
        <f t="shared" si="2"/>
        <v>547</v>
      </c>
      <c r="F119" s="14"/>
      <c r="G119" s="14">
        <v>459</v>
      </c>
      <c r="H119" s="14">
        <v>27</v>
      </c>
      <c r="I119" s="14">
        <v>20</v>
      </c>
      <c r="J119" s="14">
        <v>41</v>
      </c>
    </row>
    <row r="120" spans="2:10">
      <c r="B120" s="10" t="s">
        <v>129</v>
      </c>
      <c r="C120" s="15" t="s">
        <v>135</v>
      </c>
      <c r="E120" s="14">
        <f t="shared" si="2"/>
        <v>490</v>
      </c>
      <c r="F120" s="14"/>
      <c r="G120" s="14">
        <v>300</v>
      </c>
      <c r="H120" s="14">
        <v>14</v>
      </c>
      <c r="I120" s="14">
        <v>28</v>
      </c>
      <c r="J120" s="14">
        <v>148</v>
      </c>
    </row>
    <row r="121" spans="2:10">
      <c r="B121" s="10" t="s">
        <v>129</v>
      </c>
      <c r="C121" s="15" t="s">
        <v>51</v>
      </c>
      <c r="E121" s="14">
        <f t="shared" si="2"/>
        <v>416</v>
      </c>
      <c r="F121" s="6"/>
      <c r="G121" s="14">
        <v>309</v>
      </c>
      <c r="H121" s="14">
        <v>11</v>
      </c>
      <c r="I121" s="14">
        <v>61</v>
      </c>
      <c r="J121" s="14">
        <v>35</v>
      </c>
    </row>
    <row r="122" spans="2:10">
      <c r="B122" s="10" t="s">
        <v>129</v>
      </c>
      <c r="C122" s="15" t="s">
        <v>136</v>
      </c>
      <c r="E122" s="14">
        <f t="shared" si="2"/>
        <v>711</v>
      </c>
      <c r="F122" s="14"/>
      <c r="G122" s="14">
        <v>290</v>
      </c>
      <c r="H122" s="14">
        <v>39</v>
      </c>
      <c r="I122" s="14">
        <v>22</v>
      </c>
      <c r="J122" s="14">
        <v>360</v>
      </c>
    </row>
    <row r="123" spans="2:10">
      <c r="B123" s="10" t="s">
        <v>129</v>
      </c>
      <c r="C123" s="15" t="s">
        <v>137</v>
      </c>
      <c r="E123" s="14">
        <f t="shared" si="2"/>
        <v>599</v>
      </c>
      <c r="F123" s="14"/>
      <c r="G123" s="14">
        <v>257</v>
      </c>
      <c r="H123" s="14">
        <v>6</v>
      </c>
      <c r="I123" s="14">
        <v>20</v>
      </c>
      <c r="J123" s="14">
        <v>316</v>
      </c>
    </row>
    <row r="124" spans="2:10">
      <c r="B124" s="10" t="s">
        <v>129</v>
      </c>
      <c r="C124" s="15" t="s">
        <v>138</v>
      </c>
      <c r="E124" s="14">
        <f t="shared" si="2"/>
        <v>561</v>
      </c>
      <c r="F124" s="14"/>
      <c r="G124" s="14">
        <v>361</v>
      </c>
      <c r="H124" s="14">
        <v>4</v>
      </c>
      <c r="I124" s="14">
        <v>3</v>
      </c>
      <c r="J124" s="14">
        <v>193</v>
      </c>
    </row>
    <row r="125" spans="2:10">
      <c r="B125" s="10" t="s">
        <v>129</v>
      </c>
      <c r="C125" s="15" t="s">
        <v>139</v>
      </c>
      <c r="E125" s="14">
        <f t="shared" si="2"/>
        <v>673</v>
      </c>
      <c r="F125" s="14"/>
      <c r="G125" s="14">
        <v>272</v>
      </c>
      <c r="H125" s="14">
        <v>33</v>
      </c>
      <c r="I125" s="14">
        <v>17</v>
      </c>
      <c r="J125" s="14">
        <v>351</v>
      </c>
    </row>
    <row r="126" spans="2:10">
      <c r="B126" s="10" t="s">
        <v>129</v>
      </c>
      <c r="C126" s="15" t="s">
        <v>140</v>
      </c>
      <c r="E126" s="14">
        <f t="shared" si="2"/>
        <v>485</v>
      </c>
      <c r="F126" s="14"/>
      <c r="G126" s="14">
        <v>308</v>
      </c>
      <c r="H126" s="14">
        <v>19</v>
      </c>
      <c r="I126" s="14">
        <v>99</v>
      </c>
      <c r="J126" s="14">
        <v>59</v>
      </c>
    </row>
    <row r="127" spans="2:10">
      <c r="B127" s="10" t="s">
        <v>129</v>
      </c>
      <c r="C127" s="15" t="s">
        <v>141</v>
      </c>
      <c r="E127" s="14">
        <f t="shared" si="2"/>
        <v>512</v>
      </c>
      <c r="F127" s="14"/>
      <c r="G127" s="14">
        <v>275</v>
      </c>
      <c r="H127" s="14">
        <v>30</v>
      </c>
      <c r="I127" s="14">
        <v>47</v>
      </c>
      <c r="J127" s="14">
        <v>160</v>
      </c>
    </row>
    <row r="128" spans="2:10">
      <c r="B128" s="10" t="s">
        <v>129</v>
      </c>
      <c r="C128" s="15" t="s">
        <v>142</v>
      </c>
      <c r="E128" s="14">
        <f t="shared" si="2"/>
        <v>388</v>
      </c>
      <c r="F128" s="14"/>
      <c r="G128" s="14">
        <v>319</v>
      </c>
      <c r="H128" s="14">
        <v>12</v>
      </c>
      <c r="I128" s="14">
        <v>53</v>
      </c>
      <c r="J128" s="14">
        <v>4</v>
      </c>
    </row>
    <row r="129" spans="2:10">
      <c r="B129" s="10" t="s">
        <v>129</v>
      </c>
      <c r="C129" s="15" t="s">
        <v>143</v>
      </c>
      <c r="E129" s="14">
        <f t="shared" si="2"/>
        <v>580</v>
      </c>
      <c r="F129" s="14"/>
      <c r="G129" s="14">
        <v>484</v>
      </c>
      <c r="H129" s="14">
        <v>26</v>
      </c>
      <c r="I129" s="14">
        <v>23</v>
      </c>
      <c r="J129" s="14">
        <v>47</v>
      </c>
    </row>
    <row r="130" spans="2:10">
      <c r="B130" s="10" t="s">
        <v>129</v>
      </c>
      <c r="C130" s="15" t="s">
        <v>144</v>
      </c>
      <c r="E130" s="14">
        <f t="shared" si="2"/>
        <v>501</v>
      </c>
      <c r="F130" s="14"/>
      <c r="G130" s="14">
        <v>335</v>
      </c>
      <c r="H130" s="14">
        <v>33</v>
      </c>
      <c r="I130" s="14">
        <v>20</v>
      </c>
      <c r="J130" s="14">
        <v>113</v>
      </c>
    </row>
    <row r="131" spans="2:10">
      <c r="B131" s="10" t="s">
        <v>129</v>
      </c>
      <c r="C131" s="15" t="s">
        <v>145</v>
      </c>
      <c r="E131" s="14">
        <f t="shared" si="2"/>
        <v>504</v>
      </c>
      <c r="F131" s="6"/>
      <c r="G131" s="14">
        <v>404</v>
      </c>
      <c r="H131" s="14">
        <v>30</v>
      </c>
      <c r="I131" s="14">
        <v>47</v>
      </c>
      <c r="J131" s="14">
        <v>23</v>
      </c>
    </row>
    <row r="132" spans="2:10">
      <c r="B132" s="10" t="s">
        <v>129</v>
      </c>
      <c r="C132" s="15" t="s">
        <v>146</v>
      </c>
      <c r="E132" s="14">
        <f t="shared" si="2"/>
        <v>609</v>
      </c>
      <c r="F132" s="14"/>
      <c r="G132" s="14">
        <v>493</v>
      </c>
      <c r="H132" s="14">
        <v>36</v>
      </c>
      <c r="I132" s="14">
        <v>63</v>
      </c>
      <c r="J132" s="14">
        <v>17</v>
      </c>
    </row>
    <row r="133" spans="2:10">
      <c r="B133" s="10" t="s">
        <v>129</v>
      </c>
      <c r="C133" s="15" t="s">
        <v>147</v>
      </c>
      <c r="E133" s="14">
        <f t="shared" si="2"/>
        <v>630</v>
      </c>
      <c r="F133" s="14"/>
      <c r="G133" s="14">
        <v>497</v>
      </c>
      <c r="H133" s="14">
        <v>31</v>
      </c>
      <c r="I133" s="14">
        <v>53</v>
      </c>
      <c r="J133" s="14">
        <v>49</v>
      </c>
    </row>
    <row r="134" spans="2:10">
      <c r="B134" s="10" t="s">
        <v>129</v>
      </c>
      <c r="C134" s="15" t="s">
        <v>148</v>
      </c>
      <c r="E134" s="14">
        <f t="shared" si="2"/>
        <v>384</v>
      </c>
      <c r="F134" s="14"/>
      <c r="G134" s="14">
        <v>336</v>
      </c>
      <c r="H134" s="14">
        <v>9</v>
      </c>
      <c r="I134" s="14">
        <v>9</v>
      </c>
      <c r="J134" s="14">
        <v>30</v>
      </c>
    </row>
    <row r="135" spans="2:10">
      <c r="B135" s="10" t="s">
        <v>149</v>
      </c>
      <c r="C135" s="15" t="s">
        <v>150</v>
      </c>
      <c r="E135" s="14">
        <f t="shared" si="2"/>
        <v>595</v>
      </c>
      <c r="F135" s="14"/>
      <c r="G135" s="14">
        <v>531</v>
      </c>
      <c r="H135" s="14">
        <v>9</v>
      </c>
      <c r="I135" s="14">
        <v>49</v>
      </c>
      <c r="J135" s="14">
        <v>6</v>
      </c>
    </row>
    <row r="136" spans="2:10">
      <c r="B136" s="10" t="s">
        <v>149</v>
      </c>
      <c r="C136" s="15" t="s">
        <v>151</v>
      </c>
      <c r="E136" s="14">
        <f t="shared" si="2"/>
        <v>433</v>
      </c>
      <c r="F136" s="14"/>
      <c r="G136" s="14">
        <v>285</v>
      </c>
      <c r="H136" s="14">
        <v>64</v>
      </c>
      <c r="I136" s="14">
        <v>69</v>
      </c>
      <c r="J136" s="14">
        <v>15</v>
      </c>
    </row>
    <row r="137" spans="2:10">
      <c r="B137" s="10" t="s">
        <v>149</v>
      </c>
      <c r="C137" s="15" t="s">
        <v>152</v>
      </c>
      <c r="E137" s="14">
        <f t="shared" si="2"/>
        <v>515</v>
      </c>
      <c r="F137" s="14"/>
      <c r="G137" s="14">
        <v>437</v>
      </c>
      <c r="H137" s="14">
        <v>22</v>
      </c>
      <c r="I137" s="14">
        <v>56</v>
      </c>
      <c r="J137" s="14">
        <v>0</v>
      </c>
    </row>
    <row r="138" spans="2:10">
      <c r="B138" s="10" t="s">
        <v>149</v>
      </c>
      <c r="C138" s="15" t="s">
        <v>153</v>
      </c>
      <c r="E138" s="14">
        <f t="shared" si="2"/>
        <v>478</v>
      </c>
      <c r="F138" s="14"/>
      <c r="G138" s="14">
        <v>352</v>
      </c>
      <c r="H138" s="14">
        <v>8</v>
      </c>
      <c r="I138" s="14">
        <v>35</v>
      </c>
      <c r="J138" s="14">
        <v>83</v>
      </c>
    </row>
    <row r="139" spans="2:10">
      <c r="B139" s="10" t="s">
        <v>149</v>
      </c>
      <c r="C139" s="15" t="s">
        <v>154</v>
      </c>
      <c r="E139" s="14">
        <f t="shared" si="2"/>
        <v>441</v>
      </c>
      <c r="F139" s="14"/>
      <c r="G139" s="14">
        <v>265</v>
      </c>
      <c r="H139" s="14">
        <v>67</v>
      </c>
      <c r="I139" s="14">
        <v>88</v>
      </c>
      <c r="J139" s="14">
        <v>21</v>
      </c>
    </row>
    <row r="140" spans="2:10">
      <c r="B140" s="10" t="s">
        <v>149</v>
      </c>
      <c r="C140" s="15" t="s">
        <v>155</v>
      </c>
      <c r="E140" s="14">
        <f t="shared" ref="E140:E203" si="3">SUM(G140:J140)</f>
        <v>553</v>
      </c>
      <c r="F140" s="6"/>
      <c r="G140" s="14">
        <v>355</v>
      </c>
      <c r="H140" s="14">
        <v>45</v>
      </c>
      <c r="I140" s="14">
        <v>87</v>
      </c>
      <c r="J140" s="14">
        <v>66</v>
      </c>
    </row>
    <row r="141" spans="2:10">
      <c r="B141" s="10" t="s">
        <v>149</v>
      </c>
      <c r="C141" s="15" t="s">
        <v>156</v>
      </c>
      <c r="E141" s="14">
        <f t="shared" si="3"/>
        <v>580</v>
      </c>
      <c r="F141" s="14"/>
      <c r="G141" s="14">
        <v>296</v>
      </c>
      <c r="H141" s="14">
        <v>19</v>
      </c>
      <c r="I141" s="14">
        <v>125</v>
      </c>
      <c r="J141" s="14">
        <v>140</v>
      </c>
    </row>
    <row r="142" spans="2:10">
      <c r="B142" s="10" t="s">
        <v>149</v>
      </c>
      <c r="C142" s="15" t="s">
        <v>157</v>
      </c>
      <c r="E142" s="14">
        <f t="shared" si="3"/>
        <v>549</v>
      </c>
      <c r="F142" s="14"/>
      <c r="G142" s="14">
        <v>342</v>
      </c>
      <c r="H142" s="14">
        <v>31</v>
      </c>
      <c r="I142" s="14">
        <v>90</v>
      </c>
      <c r="J142" s="14">
        <v>86</v>
      </c>
    </row>
    <row r="143" spans="2:10">
      <c r="B143" s="10" t="s">
        <v>149</v>
      </c>
      <c r="C143" s="15" t="s">
        <v>158</v>
      </c>
      <c r="E143" s="14">
        <f t="shared" si="3"/>
        <v>534</v>
      </c>
      <c r="F143" s="14"/>
      <c r="G143" s="14">
        <v>529</v>
      </c>
      <c r="H143" s="14">
        <v>0</v>
      </c>
      <c r="I143" s="14">
        <v>4</v>
      </c>
      <c r="J143" s="14">
        <v>1</v>
      </c>
    </row>
    <row r="144" spans="2:10">
      <c r="B144" s="10" t="s">
        <v>149</v>
      </c>
      <c r="C144" s="15" t="s">
        <v>159</v>
      </c>
      <c r="E144" s="14">
        <f t="shared" si="3"/>
        <v>482</v>
      </c>
      <c r="F144" s="14"/>
      <c r="G144" s="14">
        <v>335</v>
      </c>
      <c r="H144" s="14">
        <v>0</v>
      </c>
      <c r="I144" s="14">
        <v>70</v>
      </c>
      <c r="J144" s="14">
        <v>77</v>
      </c>
    </row>
    <row r="145" spans="2:10">
      <c r="B145" s="10" t="s">
        <v>149</v>
      </c>
      <c r="C145" s="15" t="s">
        <v>160</v>
      </c>
      <c r="E145" s="14">
        <f t="shared" si="3"/>
        <v>533</v>
      </c>
      <c r="F145" s="14"/>
      <c r="G145" s="14">
        <v>278</v>
      </c>
      <c r="H145" s="14">
        <v>38</v>
      </c>
      <c r="I145" s="14">
        <v>35</v>
      </c>
      <c r="J145" s="14">
        <v>182</v>
      </c>
    </row>
    <row r="146" spans="2:10">
      <c r="B146" s="10" t="s">
        <v>149</v>
      </c>
      <c r="C146" s="15" t="s">
        <v>161</v>
      </c>
      <c r="E146" s="14">
        <f t="shared" si="3"/>
        <v>470</v>
      </c>
      <c r="F146" s="14"/>
      <c r="G146" s="14">
        <v>216</v>
      </c>
      <c r="H146" s="14">
        <v>11</v>
      </c>
      <c r="I146" s="14">
        <v>237</v>
      </c>
      <c r="J146" s="14">
        <v>6</v>
      </c>
    </row>
    <row r="147" spans="2:10">
      <c r="B147" s="10" t="s">
        <v>149</v>
      </c>
      <c r="C147" s="15" t="s">
        <v>162</v>
      </c>
      <c r="E147" s="14">
        <f t="shared" si="3"/>
        <v>639</v>
      </c>
      <c r="F147" s="14"/>
      <c r="G147" s="14">
        <v>308</v>
      </c>
      <c r="H147" s="14">
        <v>10</v>
      </c>
      <c r="I147" s="14">
        <v>89</v>
      </c>
      <c r="J147" s="14">
        <v>232</v>
      </c>
    </row>
    <row r="148" spans="2:10">
      <c r="B148" s="10" t="s">
        <v>149</v>
      </c>
      <c r="C148" s="15" t="s">
        <v>163</v>
      </c>
      <c r="E148" s="14">
        <f t="shared" si="3"/>
        <v>424</v>
      </c>
      <c r="F148" s="14"/>
      <c r="G148" s="14">
        <v>279</v>
      </c>
      <c r="H148" s="14">
        <v>81</v>
      </c>
      <c r="I148" s="14">
        <v>43</v>
      </c>
      <c r="J148" s="14">
        <v>21</v>
      </c>
    </row>
    <row r="149" spans="2:10">
      <c r="B149" s="10" t="s">
        <v>149</v>
      </c>
      <c r="C149" s="15" t="s">
        <v>164</v>
      </c>
      <c r="E149" s="14">
        <f t="shared" si="3"/>
        <v>561</v>
      </c>
      <c r="F149" s="14"/>
      <c r="G149" s="14">
        <v>320</v>
      </c>
      <c r="H149" s="14">
        <v>51</v>
      </c>
      <c r="I149" s="14">
        <v>124</v>
      </c>
      <c r="J149" s="14">
        <v>66</v>
      </c>
    </row>
    <row r="150" spans="2:10">
      <c r="B150" s="10" t="s">
        <v>149</v>
      </c>
      <c r="C150" s="15" t="s">
        <v>165</v>
      </c>
      <c r="E150" s="14">
        <f t="shared" si="3"/>
        <v>514</v>
      </c>
      <c r="F150" s="14"/>
      <c r="G150" s="14">
        <v>249</v>
      </c>
      <c r="H150" s="14">
        <v>51</v>
      </c>
      <c r="I150" s="14">
        <v>19</v>
      </c>
      <c r="J150" s="14">
        <v>195</v>
      </c>
    </row>
    <row r="151" spans="2:10">
      <c r="B151" s="10" t="s">
        <v>149</v>
      </c>
      <c r="C151" s="15" t="s">
        <v>166</v>
      </c>
      <c r="E151" s="14">
        <f t="shared" si="3"/>
        <v>466</v>
      </c>
      <c r="F151" s="14"/>
      <c r="G151" s="14">
        <v>138</v>
      </c>
      <c r="H151" s="14">
        <v>7</v>
      </c>
      <c r="I151" s="14">
        <v>54</v>
      </c>
      <c r="J151" s="14">
        <v>267</v>
      </c>
    </row>
    <row r="152" spans="2:10">
      <c r="B152" s="10" t="s">
        <v>149</v>
      </c>
      <c r="C152" s="15" t="s">
        <v>167</v>
      </c>
      <c r="E152" s="14">
        <f t="shared" si="3"/>
        <v>558</v>
      </c>
      <c r="F152" s="14"/>
      <c r="G152" s="14">
        <v>358</v>
      </c>
      <c r="H152" s="14">
        <v>36</v>
      </c>
      <c r="I152" s="14">
        <v>130</v>
      </c>
      <c r="J152" s="14">
        <v>34</v>
      </c>
    </row>
    <row r="153" spans="2:10">
      <c r="B153" s="10" t="s">
        <v>149</v>
      </c>
      <c r="C153" s="15" t="s">
        <v>168</v>
      </c>
      <c r="E153" s="14">
        <f t="shared" si="3"/>
        <v>704</v>
      </c>
      <c r="F153" s="14"/>
      <c r="G153" s="14">
        <v>322</v>
      </c>
      <c r="H153" s="14">
        <v>74</v>
      </c>
      <c r="I153" s="14">
        <v>105</v>
      </c>
      <c r="J153" s="14">
        <v>203</v>
      </c>
    </row>
    <row r="154" spans="2:10">
      <c r="B154" s="10" t="s">
        <v>149</v>
      </c>
      <c r="C154" s="15" t="s">
        <v>169</v>
      </c>
      <c r="E154" s="14">
        <f t="shared" si="3"/>
        <v>391</v>
      </c>
      <c r="F154" s="14"/>
      <c r="G154" s="14">
        <v>178</v>
      </c>
      <c r="H154" s="14">
        <v>28</v>
      </c>
      <c r="I154" s="14">
        <v>164</v>
      </c>
      <c r="J154" s="14">
        <v>21</v>
      </c>
    </row>
    <row r="155" spans="2:10">
      <c r="B155" s="10" t="s">
        <v>149</v>
      </c>
      <c r="C155" s="15" t="s">
        <v>170</v>
      </c>
      <c r="E155" s="14">
        <f t="shared" si="3"/>
        <v>502</v>
      </c>
      <c r="F155" s="14"/>
      <c r="G155" s="14">
        <v>213</v>
      </c>
      <c r="H155" s="14">
        <v>71</v>
      </c>
      <c r="I155" s="14">
        <v>87</v>
      </c>
      <c r="J155" s="14">
        <v>131</v>
      </c>
    </row>
    <row r="156" spans="2:10">
      <c r="B156" s="10" t="s">
        <v>149</v>
      </c>
      <c r="C156" s="15" t="s">
        <v>171</v>
      </c>
      <c r="E156" s="14">
        <f t="shared" si="3"/>
        <v>600</v>
      </c>
      <c r="F156" s="14"/>
      <c r="G156" s="14">
        <v>301</v>
      </c>
      <c r="H156" s="14">
        <v>11</v>
      </c>
      <c r="I156" s="14">
        <v>81</v>
      </c>
      <c r="J156" s="14">
        <v>207</v>
      </c>
    </row>
    <row r="157" spans="2:10">
      <c r="B157" s="10" t="s">
        <v>149</v>
      </c>
      <c r="C157" s="15" t="s">
        <v>172</v>
      </c>
      <c r="E157" s="14">
        <f t="shared" si="3"/>
        <v>487</v>
      </c>
      <c r="F157" s="14"/>
      <c r="G157" s="14">
        <v>290</v>
      </c>
      <c r="H157" s="14">
        <v>22</v>
      </c>
      <c r="I157" s="14">
        <v>144</v>
      </c>
      <c r="J157" s="14">
        <v>31</v>
      </c>
    </row>
    <row r="158" spans="2:10">
      <c r="B158" s="10" t="s">
        <v>149</v>
      </c>
      <c r="C158" s="15" t="s">
        <v>173</v>
      </c>
      <c r="E158" s="14">
        <f t="shared" si="3"/>
        <v>684</v>
      </c>
      <c r="F158" s="14"/>
      <c r="G158" s="14">
        <v>296</v>
      </c>
      <c r="H158" s="14">
        <v>0</v>
      </c>
      <c r="I158" s="14">
        <v>29</v>
      </c>
      <c r="J158" s="14">
        <v>359</v>
      </c>
    </row>
    <row r="159" spans="2:10">
      <c r="B159" s="10" t="s">
        <v>149</v>
      </c>
      <c r="C159" s="15" t="s">
        <v>174</v>
      </c>
      <c r="E159" s="14">
        <f t="shared" si="3"/>
        <v>453</v>
      </c>
      <c r="F159" s="14"/>
      <c r="G159" s="14">
        <v>307</v>
      </c>
      <c r="H159" s="14">
        <v>12</v>
      </c>
      <c r="I159" s="14">
        <v>25</v>
      </c>
      <c r="J159" s="14">
        <v>109</v>
      </c>
    </row>
    <row r="160" spans="2:10">
      <c r="B160" s="10" t="s">
        <v>149</v>
      </c>
      <c r="C160" s="15" t="s">
        <v>175</v>
      </c>
      <c r="E160" s="14">
        <f t="shared" si="3"/>
        <v>523</v>
      </c>
      <c r="F160" s="14"/>
      <c r="G160" s="14">
        <v>418</v>
      </c>
      <c r="H160" s="14">
        <v>23</v>
      </c>
      <c r="I160" s="14">
        <v>35</v>
      </c>
      <c r="J160" s="14">
        <v>47</v>
      </c>
    </row>
    <row r="161" spans="2:10">
      <c r="B161" s="10" t="s">
        <v>149</v>
      </c>
      <c r="C161" s="15" t="s">
        <v>176</v>
      </c>
      <c r="E161" s="14">
        <f t="shared" si="3"/>
        <v>551</v>
      </c>
      <c r="F161" s="14"/>
      <c r="G161" s="14">
        <v>339</v>
      </c>
      <c r="H161" s="14">
        <v>68</v>
      </c>
      <c r="I161" s="14">
        <v>103</v>
      </c>
      <c r="J161" s="14">
        <v>41</v>
      </c>
    </row>
    <row r="162" spans="2:10">
      <c r="B162" s="10" t="s">
        <v>149</v>
      </c>
      <c r="C162" s="15" t="s">
        <v>177</v>
      </c>
      <c r="E162" s="14">
        <f t="shared" si="3"/>
        <v>408</v>
      </c>
      <c r="F162" s="6"/>
      <c r="G162" s="14">
        <v>324</v>
      </c>
      <c r="H162" s="14">
        <v>11</v>
      </c>
      <c r="I162" s="14">
        <v>54</v>
      </c>
      <c r="J162" s="14">
        <v>19</v>
      </c>
    </row>
    <row r="163" spans="2:10">
      <c r="B163" s="10" t="s">
        <v>149</v>
      </c>
      <c r="C163" s="15" t="s">
        <v>178</v>
      </c>
      <c r="E163" s="14">
        <f t="shared" si="3"/>
        <v>626</v>
      </c>
      <c r="F163" s="14"/>
      <c r="G163" s="14">
        <v>97</v>
      </c>
      <c r="H163" s="14">
        <v>5</v>
      </c>
      <c r="I163" s="14">
        <v>15</v>
      </c>
      <c r="J163" s="14">
        <v>509</v>
      </c>
    </row>
    <row r="164" spans="2:10">
      <c r="B164" s="10" t="s">
        <v>149</v>
      </c>
      <c r="C164" s="15" t="s">
        <v>179</v>
      </c>
      <c r="E164" s="14">
        <f t="shared" si="3"/>
        <v>443</v>
      </c>
      <c r="F164" s="14"/>
      <c r="G164" s="14">
        <v>280</v>
      </c>
      <c r="H164" s="14">
        <v>17</v>
      </c>
      <c r="I164" s="14">
        <v>41</v>
      </c>
      <c r="J164" s="14">
        <v>105</v>
      </c>
    </row>
    <row r="165" spans="2:10">
      <c r="B165" s="10" t="s">
        <v>149</v>
      </c>
      <c r="C165" s="15" t="s">
        <v>180</v>
      </c>
      <c r="E165" s="14">
        <f t="shared" si="3"/>
        <v>633</v>
      </c>
      <c r="F165" s="14"/>
      <c r="G165" s="14">
        <v>121</v>
      </c>
      <c r="H165" s="14">
        <v>0</v>
      </c>
      <c r="I165" s="14">
        <v>8</v>
      </c>
      <c r="J165" s="14">
        <v>504</v>
      </c>
    </row>
    <row r="166" spans="2:10">
      <c r="B166" s="10" t="s">
        <v>149</v>
      </c>
      <c r="C166" s="15" t="s">
        <v>181</v>
      </c>
      <c r="E166" s="14">
        <f t="shared" si="3"/>
        <v>436</v>
      </c>
      <c r="F166" s="14"/>
      <c r="G166" s="14">
        <v>265</v>
      </c>
      <c r="H166" s="14">
        <v>10</v>
      </c>
      <c r="I166" s="14">
        <v>160</v>
      </c>
      <c r="J166" s="14">
        <v>1</v>
      </c>
    </row>
    <row r="167" spans="2:10">
      <c r="B167" s="10" t="s">
        <v>149</v>
      </c>
      <c r="C167" s="15" t="s">
        <v>182</v>
      </c>
      <c r="E167" s="14">
        <f t="shared" si="3"/>
        <v>438</v>
      </c>
      <c r="F167" s="14"/>
      <c r="G167" s="14">
        <v>273</v>
      </c>
      <c r="H167" s="14">
        <v>14</v>
      </c>
      <c r="I167" s="14">
        <v>100</v>
      </c>
      <c r="J167" s="14">
        <v>51</v>
      </c>
    </row>
    <row r="168" spans="2:10">
      <c r="B168" s="10" t="s">
        <v>149</v>
      </c>
      <c r="C168" s="15" t="s">
        <v>183</v>
      </c>
      <c r="E168" s="14">
        <f t="shared" si="3"/>
        <v>601</v>
      </c>
      <c r="F168" s="14"/>
      <c r="G168" s="14">
        <v>367</v>
      </c>
      <c r="H168" s="14">
        <v>34</v>
      </c>
      <c r="I168" s="14">
        <v>39</v>
      </c>
      <c r="J168" s="14">
        <v>161</v>
      </c>
    </row>
    <row r="169" spans="2:10">
      <c r="B169" s="10" t="s">
        <v>149</v>
      </c>
      <c r="C169" s="15" t="s">
        <v>184</v>
      </c>
      <c r="E169" s="14">
        <f t="shared" si="3"/>
        <v>567</v>
      </c>
      <c r="F169" s="14"/>
      <c r="G169" s="14">
        <v>389</v>
      </c>
      <c r="H169" s="14">
        <v>73</v>
      </c>
      <c r="I169" s="14">
        <v>68</v>
      </c>
      <c r="J169" s="14">
        <v>37</v>
      </c>
    </row>
    <row r="170" spans="2:10">
      <c r="B170" s="10" t="s">
        <v>149</v>
      </c>
      <c r="C170" s="15" t="s">
        <v>185</v>
      </c>
      <c r="E170" s="14">
        <f t="shared" si="3"/>
        <v>622</v>
      </c>
      <c r="F170" s="14"/>
      <c r="G170" s="14">
        <v>558</v>
      </c>
      <c r="H170" s="14">
        <v>15</v>
      </c>
      <c r="I170" s="14">
        <v>41</v>
      </c>
      <c r="J170" s="14">
        <v>8</v>
      </c>
    </row>
    <row r="171" spans="2:10">
      <c r="B171" s="10" t="s">
        <v>149</v>
      </c>
      <c r="C171" s="15" t="s">
        <v>186</v>
      </c>
      <c r="E171" s="14">
        <f t="shared" si="3"/>
        <v>528</v>
      </c>
      <c r="F171" s="14"/>
      <c r="G171" s="14">
        <v>411</v>
      </c>
      <c r="H171" s="14">
        <v>12</v>
      </c>
      <c r="I171" s="14">
        <v>36</v>
      </c>
      <c r="J171" s="14">
        <v>69</v>
      </c>
    </row>
    <row r="172" spans="2:10">
      <c r="B172" s="10" t="s">
        <v>149</v>
      </c>
      <c r="C172" s="15" t="s">
        <v>187</v>
      </c>
      <c r="E172" s="14">
        <f t="shared" si="3"/>
        <v>450</v>
      </c>
      <c r="F172" s="14"/>
      <c r="G172" s="14">
        <v>276</v>
      </c>
      <c r="H172" s="14">
        <v>104</v>
      </c>
      <c r="I172" s="14">
        <v>60</v>
      </c>
      <c r="J172" s="14">
        <v>10</v>
      </c>
    </row>
    <row r="173" spans="2:10">
      <c r="B173" s="10" t="s">
        <v>149</v>
      </c>
      <c r="C173" s="15" t="s">
        <v>188</v>
      </c>
      <c r="E173" s="14">
        <f t="shared" si="3"/>
        <v>446</v>
      </c>
      <c r="F173" s="14"/>
      <c r="G173" s="14">
        <v>227</v>
      </c>
      <c r="H173" s="14">
        <v>4</v>
      </c>
      <c r="I173" s="14">
        <v>76</v>
      </c>
      <c r="J173" s="14">
        <v>139</v>
      </c>
    </row>
    <row r="174" spans="2:10">
      <c r="B174" s="10" t="s">
        <v>149</v>
      </c>
      <c r="C174" s="15" t="s">
        <v>189</v>
      </c>
      <c r="E174" s="14">
        <f t="shared" si="3"/>
        <v>561</v>
      </c>
      <c r="F174" s="14"/>
      <c r="G174" s="14">
        <v>480</v>
      </c>
      <c r="H174" s="14">
        <v>29</v>
      </c>
      <c r="I174" s="14">
        <v>29</v>
      </c>
      <c r="J174" s="14">
        <v>23</v>
      </c>
    </row>
    <row r="175" spans="2:10">
      <c r="B175" s="10" t="s">
        <v>190</v>
      </c>
      <c r="C175" s="15" t="s">
        <v>191</v>
      </c>
      <c r="E175" s="14">
        <f t="shared" si="3"/>
        <v>541</v>
      </c>
      <c r="F175" s="14"/>
      <c r="G175" s="14">
        <v>423</v>
      </c>
      <c r="H175" s="14">
        <v>44</v>
      </c>
      <c r="I175" s="14">
        <v>38</v>
      </c>
      <c r="J175" s="14">
        <v>36</v>
      </c>
    </row>
    <row r="176" spans="2:10">
      <c r="B176" s="10" t="s">
        <v>190</v>
      </c>
      <c r="C176" s="15" t="s">
        <v>192</v>
      </c>
      <c r="E176" s="14">
        <f t="shared" si="3"/>
        <v>552</v>
      </c>
      <c r="F176" s="14"/>
      <c r="G176" s="14">
        <v>442</v>
      </c>
      <c r="H176" s="14">
        <v>19</v>
      </c>
      <c r="I176" s="14">
        <v>45</v>
      </c>
      <c r="J176" s="14">
        <v>46</v>
      </c>
    </row>
    <row r="177" spans="2:10">
      <c r="B177" s="10" t="s">
        <v>190</v>
      </c>
      <c r="C177" s="15" t="s">
        <v>193</v>
      </c>
      <c r="E177" s="14">
        <f t="shared" si="3"/>
        <v>628</v>
      </c>
      <c r="F177" s="14"/>
      <c r="G177" s="14">
        <v>543</v>
      </c>
      <c r="H177" s="14">
        <v>17</v>
      </c>
      <c r="I177" s="14">
        <v>22</v>
      </c>
      <c r="J177" s="14">
        <v>46</v>
      </c>
    </row>
    <row r="178" spans="2:10">
      <c r="B178" s="10" t="s">
        <v>190</v>
      </c>
      <c r="C178" s="15" t="s">
        <v>194</v>
      </c>
      <c r="E178" s="14">
        <f t="shared" si="3"/>
        <v>588</v>
      </c>
      <c r="F178" s="14"/>
      <c r="G178" s="14">
        <v>411</v>
      </c>
      <c r="H178" s="14">
        <v>22</v>
      </c>
      <c r="I178" s="14">
        <v>24</v>
      </c>
      <c r="J178" s="14">
        <v>131</v>
      </c>
    </row>
    <row r="179" spans="2:10">
      <c r="B179" s="10" t="s">
        <v>190</v>
      </c>
      <c r="C179" s="15" t="s">
        <v>195</v>
      </c>
      <c r="E179" s="14">
        <f t="shared" si="3"/>
        <v>631</v>
      </c>
      <c r="F179" s="14"/>
      <c r="G179" s="14">
        <v>400</v>
      </c>
      <c r="H179" s="14">
        <v>25</v>
      </c>
      <c r="I179" s="14">
        <v>78</v>
      </c>
      <c r="J179" s="14">
        <v>128</v>
      </c>
    </row>
    <row r="180" spans="2:10">
      <c r="B180" s="10" t="s">
        <v>190</v>
      </c>
      <c r="C180" s="15" t="s">
        <v>196</v>
      </c>
      <c r="E180" s="14">
        <f t="shared" si="3"/>
        <v>612</v>
      </c>
      <c r="F180" s="14"/>
      <c r="G180" s="14">
        <v>488</v>
      </c>
      <c r="H180" s="14">
        <v>48</v>
      </c>
      <c r="I180" s="14">
        <v>24</v>
      </c>
      <c r="J180" s="14">
        <v>52</v>
      </c>
    </row>
    <row r="181" spans="2:10">
      <c r="B181" s="10" t="s">
        <v>190</v>
      </c>
      <c r="C181" s="15" t="s">
        <v>197</v>
      </c>
      <c r="E181" s="14">
        <f t="shared" si="3"/>
        <v>649</v>
      </c>
      <c r="F181" s="14"/>
      <c r="G181" s="14">
        <v>476</v>
      </c>
      <c r="H181" s="14">
        <v>74</v>
      </c>
      <c r="I181" s="14">
        <v>45</v>
      </c>
      <c r="J181" s="14">
        <v>54</v>
      </c>
    </row>
    <row r="182" spans="2:10">
      <c r="B182" s="10" t="s">
        <v>190</v>
      </c>
      <c r="C182" s="15" t="s">
        <v>198</v>
      </c>
      <c r="E182" s="14">
        <f t="shared" si="3"/>
        <v>540</v>
      </c>
      <c r="F182" s="14"/>
      <c r="G182" s="14">
        <v>378</v>
      </c>
      <c r="H182" s="14">
        <v>11</v>
      </c>
      <c r="I182" s="14">
        <v>32</v>
      </c>
      <c r="J182" s="14">
        <v>119</v>
      </c>
    </row>
    <row r="183" spans="2:10">
      <c r="B183" s="10" t="s">
        <v>190</v>
      </c>
      <c r="C183" s="15" t="s">
        <v>199</v>
      </c>
      <c r="E183" s="14">
        <f t="shared" si="3"/>
        <v>517</v>
      </c>
      <c r="F183" s="14"/>
      <c r="G183" s="14">
        <v>340</v>
      </c>
      <c r="H183" s="14">
        <v>26</v>
      </c>
      <c r="I183" s="14">
        <v>81</v>
      </c>
      <c r="J183" s="14">
        <v>70</v>
      </c>
    </row>
    <row r="184" spans="2:10">
      <c r="B184" s="10" t="s">
        <v>190</v>
      </c>
      <c r="C184" s="15" t="s">
        <v>200</v>
      </c>
      <c r="E184" s="14">
        <f t="shared" si="3"/>
        <v>567</v>
      </c>
      <c r="F184" s="14"/>
      <c r="G184" s="14">
        <v>372</v>
      </c>
      <c r="H184" s="14">
        <v>39</v>
      </c>
      <c r="I184" s="14">
        <v>7</v>
      </c>
      <c r="J184" s="14">
        <v>149</v>
      </c>
    </row>
    <row r="185" spans="2:10">
      <c r="B185" s="10" t="s">
        <v>190</v>
      </c>
      <c r="C185" s="15" t="s">
        <v>201</v>
      </c>
      <c r="E185" s="14">
        <f t="shared" si="3"/>
        <v>605</v>
      </c>
      <c r="F185" s="14"/>
      <c r="G185" s="14">
        <v>471</v>
      </c>
      <c r="H185" s="14">
        <v>70</v>
      </c>
      <c r="I185" s="14">
        <v>22</v>
      </c>
      <c r="J185" s="14">
        <v>42</v>
      </c>
    </row>
    <row r="186" spans="2:10">
      <c r="B186" s="10" t="s">
        <v>202</v>
      </c>
      <c r="C186" s="15" t="s">
        <v>203</v>
      </c>
      <c r="E186" s="14">
        <f t="shared" si="3"/>
        <v>542</v>
      </c>
      <c r="F186" s="14"/>
      <c r="G186" s="14">
        <v>243</v>
      </c>
      <c r="H186" s="14">
        <v>60</v>
      </c>
      <c r="I186" s="14">
        <v>175</v>
      </c>
      <c r="J186" s="14">
        <v>64</v>
      </c>
    </row>
    <row r="187" spans="2:10">
      <c r="B187" s="10" t="s">
        <v>202</v>
      </c>
      <c r="C187" s="15" t="s">
        <v>204</v>
      </c>
      <c r="E187" s="14">
        <f t="shared" si="3"/>
        <v>541</v>
      </c>
      <c r="F187" s="14"/>
      <c r="G187" s="14">
        <v>232</v>
      </c>
      <c r="H187" s="14">
        <v>119</v>
      </c>
      <c r="I187" s="14">
        <v>153</v>
      </c>
      <c r="J187" s="14">
        <v>37</v>
      </c>
    </row>
    <row r="188" spans="2:10">
      <c r="B188" s="10" t="s">
        <v>202</v>
      </c>
      <c r="C188" s="15" t="s">
        <v>205</v>
      </c>
      <c r="E188" s="14">
        <f t="shared" si="3"/>
        <v>515</v>
      </c>
      <c r="F188" s="14"/>
      <c r="G188" s="14">
        <v>228</v>
      </c>
      <c r="H188" s="14">
        <v>0</v>
      </c>
      <c r="I188" s="14">
        <v>262</v>
      </c>
      <c r="J188" s="14">
        <v>25</v>
      </c>
    </row>
    <row r="189" spans="2:10">
      <c r="B189" s="10" t="s">
        <v>202</v>
      </c>
      <c r="C189" s="15" t="s">
        <v>206</v>
      </c>
      <c r="E189" s="14">
        <f t="shared" si="3"/>
        <v>540</v>
      </c>
      <c r="F189" s="14"/>
      <c r="G189" s="14">
        <v>233</v>
      </c>
      <c r="H189" s="14">
        <v>4</v>
      </c>
      <c r="I189" s="14">
        <v>303</v>
      </c>
      <c r="J189" s="14">
        <v>0</v>
      </c>
    </row>
    <row r="190" spans="2:10">
      <c r="B190" s="10" t="s">
        <v>202</v>
      </c>
      <c r="C190" s="15" t="s">
        <v>207</v>
      </c>
      <c r="E190" s="14">
        <f t="shared" si="3"/>
        <v>439</v>
      </c>
      <c r="F190" s="14"/>
      <c r="G190" s="14">
        <v>216</v>
      </c>
      <c r="H190" s="14">
        <v>73</v>
      </c>
      <c r="I190" s="14">
        <v>128</v>
      </c>
      <c r="J190" s="14">
        <v>22</v>
      </c>
    </row>
    <row r="191" spans="2:10">
      <c r="B191" s="10" t="s">
        <v>208</v>
      </c>
      <c r="C191" s="15" t="s">
        <v>209</v>
      </c>
      <c r="E191" s="14">
        <f t="shared" si="3"/>
        <v>591</v>
      </c>
      <c r="F191" s="14"/>
      <c r="G191" s="14">
        <v>463</v>
      </c>
      <c r="H191" s="14">
        <v>30</v>
      </c>
      <c r="I191" s="14">
        <v>41</v>
      </c>
      <c r="J191" s="14">
        <v>57</v>
      </c>
    </row>
    <row r="192" spans="2:10">
      <c r="B192" s="10" t="s">
        <v>208</v>
      </c>
      <c r="C192" s="15" t="s">
        <v>210</v>
      </c>
      <c r="E192" s="14">
        <f t="shared" si="3"/>
        <v>606</v>
      </c>
      <c r="F192" s="14"/>
      <c r="G192" s="14">
        <v>399</v>
      </c>
      <c r="H192" s="14">
        <v>10</v>
      </c>
      <c r="I192" s="14">
        <v>52</v>
      </c>
      <c r="J192" s="14">
        <v>145</v>
      </c>
    </row>
    <row r="193" spans="2:10">
      <c r="B193" s="10" t="s">
        <v>208</v>
      </c>
      <c r="C193" s="15" t="s">
        <v>211</v>
      </c>
      <c r="E193" s="14">
        <f t="shared" si="3"/>
        <v>619</v>
      </c>
      <c r="F193" s="14"/>
      <c r="G193" s="14">
        <v>545</v>
      </c>
      <c r="H193" s="14">
        <v>24</v>
      </c>
      <c r="I193" s="14">
        <v>19</v>
      </c>
      <c r="J193" s="14">
        <v>31</v>
      </c>
    </row>
    <row r="194" spans="2:10">
      <c r="B194" s="10" t="s">
        <v>212</v>
      </c>
      <c r="C194" s="15" t="s">
        <v>213</v>
      </c>
      <c r="E194" s="14">
        <f t="shared" si="3"/>
        <v>551</v>
      </c>
      <c r="F194" s="14"/>
      <c r="G194" s="14">
        <v>286</v>
      </c>
      <c r="H194" s="14">
        <v>68</v>
      </c>
      <c r="I194" s="14">
        <v>146</v>
      </c>
      <c r="J194" s="14">
        <v>51</v>
      </c>
    </row>
    <row r="195" spans="2:10">
      <c r="B195" s="10" t="s">
        <v>212</v>
      </c>
      <c r="C195" s="15" t="s">
        <v>214</v>
      </c>
      <c r="E195" s="14">
        <f t="shared" si="3"/>
        <v>565</v>
      </c>
      <c r="F195" s="14"/>
      <c r="G195" s="14">
        <v>254</v>
      </c>
      <c r="H195" s="14">
        <v>65</v>
      </c>
      <c r="I195" s="14">
        <v>89</v>
      </c>
      <c r="J195" s="14">
        <v>157</v>
      </c>
    </row>
    <row r="196" spans="2:10">
      <c r="B196" s="10" t="s">
        <v>212</v>
      </c>
      <c r="C196" s="15" t="s">
        <v>215</v>
      </c>
      <c r="E196" s="14">
        <f t="shared" si="3"/>
        <v>538</v>
      </c>
      <c r="F196" s="14"/>
      <c r="G196" s="14">
        <v>337</v>
      </c>
      <c r="H196" s="14">
        <v>31</v>
      </c>
      <c r="I196" s="14">
        <v>74</v>
      </c>
      <c r="J196" s="14">
        <v>96</v>
      </c>
    </row>
    <row r="197" spans="2:10">
      <c r="B197" s="10" t="s">
        <v>212</v>
      </c>
      <c r="C197" s="15" t="s">
        <v>216</v>
      </c>
      <c r="E197" s="14">
        <f t="shared" si="3"/>
        <v>611</v>
      </c>
      <c r="F197" s="14"/>
      <c r="G197" s="14">
        <v>349</v>
      </c>
      <c r="H197" s="14">
        <v>47</v>
      </c>
      <c r="I197" s="14">
        <v>90</v>
      </c>
      <c r="J197" s="14">
        <v>125</v>
      </c>
    </row>
    <row r="198" spans="2:10">
      <c r="B198" s="10" t="s">
        <v>212</v>
      </c>
      <c r="C198" s="15" t="s">
        <v>217</v>
      </c>
      <c r="E198" s="14">
        <f t="shared" si="3"/>
        <v>508</v>
      </c>
      <c r="F198" s="14"/>
      <c r="G198" s="14">
        <v>315</v>
      </c>
      <c r="H198" s="14">
        <v>37</v>
      </c>
      <c r="I198" s="14">
        <v>2</v>
      </c>
      <c r="J198" s="14">
        <v>154</v>
      </c>
    </row>
    <row r="199" spans="2:10">
      <c r="B199" s="10" t="s">
        <v>212</v>
      </c>
      <c r="C199" s="15" t="s">
        <v>218</v>
      </c>
      <c r="E199" s="14">
        <f t="shared" si="3"/>
        <v>555</v>
      </c>
      <c r="F199" s="14"/>
      <c r="G199" s="14">
        <v>260</v>
      </c>
      <c r="H199" s="14">
        <v>41</v>
      </c>
      <c r="I199" s="14">
        <v>82</v>
      </c>
      <c r="J199" s="14">
        <v>172</v>
      </c>
    </row>
    <row r="200" spans="2:10">
      <c r="B200" s="10" t="s">
        <v>212</v>
      </c>
      <c r="C200" s="15" t="s">
        <v>219</v>
      </c>
      <c r="E200" s="14">
        <f t="shared" si="3"/>
        <v>408</v>
      </c>
      <c r="F200" s="14"/>
      <c r="G200" s="14">
        <v>220</v>
      </c>
      <c r="H200" s="14">
        <v>40</v>
      </c>
      <c r="I200" s="14">
        <v>105</v>
      </c>
      <c r="J200" s="14">
        <v>43</v>
      </c>
    </row>
    <row r="201" spans="2:10">
      <c r="B201" s="10" t="s">
        <v>212</v>
      </c>
      <c r="C201" s="15" t="s">
        <v>220</v>
      </c>
      <c r="E201" s="14">
        <f t="shared" si="3"/>
        <v>537</v>
      </c>
      <c r="F201" s="14"/>
      <c r="G201" s="14">
        <v>313</v>
      </c>
      <c r="H201" s="14">
        <v>31</v>
      </c>
      <c r="I201" s="14">
        <v>34</v>
      </c>
      <c r="J201" s="14">
        <v>159</v>
      </c>
    </row>
    <row r="202" spans="2:10">
      <c r="B202" s="10" t="s">
        <v>212</v>
      </c>
      <c r="C202" s="15" t="s">
        <v>221</v>
      </c>
      <c r="E202" s="14">
        <f t="shared" si="3"/>
        <v>567</v>
      </c>
      <c r="F202" s="14"/>
      <c r="G202" s="14">
        <v>522</v>
      </c>
      <c r="H202" s="14">
        <v>7</v>
      </c>
      <c r="I202" s="14">
        <v>24</v>
      </c>
      <c r="J202" s="14">
        <v>14</v>
      </c>
    </row>
    <row r="203" spans="2:10">
      <c r="B203" s="10" t="s">
        <v>212</v>
      </c>
      <c r="C203" s="15" t="s">
        <v>222</v>
      </c>
      <c r="E203" s="14">
        <f t="shared" si="3"/>
        <v>579</v>
      </c>
      <c r="F203" s="14"/>
      <c r="G203" s="14">
        <v>262</v>
      </c>
      <c r="H203" s="14">
        <v>25</v>
      </c>
      <c r="I203" s="14">
        <v>48</v>
      </c>
      <c r="J203" s="14">
        <v>244</v>
      </c>
    </row>
    <row r="204" spans="2:10">
      <c r="B204" s="10" t="s">
        <v>212</v>
      </c>
      <c r="C204" s="15" t="s">
        <v>223</v>
      </c>
      <c r="E204" s="14">
        <f t="shared" ref="E204:E267" si="4">SUM(G204:J204)</f>
        <v>608</v>
      </c>
      <c r="F204" s="6"/>
      <c r="G204" s="14">
        <v>414</v>
      </c>
      <c r="H204" s="14">
        <v>26</v>
      </c>
      <c r="I204" s="14">
        <v>88</v>
      </c>
      <c r="J204" s="14">
        <v>80</v>
      </c>
    </row>
    <row r="205" spans="2:10">
      <c r="B205" s="10" t="s">
        <v>212</v>
      </c>
      <c r="C205" s="15" t="s">
        <v>224</v>
      </c>
      <c r="E205" s="14">
        <f t="shared" si="4"/>
        <v>498</v>
      </c>
      <c r="F205" s="14"/>
      <c r="G205" s="14">
        <v>321</v>
      </c>
      <c r="H205" s="14">
        <v>7</v>
      </c>
      <c r="I205" s="14">
        <v>42</v>
      </c>
      <c r="J205" s="14">
        <v>128</v>
      </c>
    </row>
    <row r="206" spans="2:10">
      <c r="B206" s="10" t="s">
        <v>212</v>
      </c>
      <c r="C206" s="15" t="s">
        <v>225</v>
      </c>
      <c r="E206" s="14">
        <f t="shared" si="4"/>
        <v>407</v>
      </c>
      <c r="F206" s="14"/>
      <c r="G206" s="14">
        <v>319</v>
      </c>
      <c r="H206" s="14">
        <v>34</v>
      </c>
      <c r="I206" s="14">
        <v>33</v>
      </c>
      <c r="J206" s="14">
        <v>21</v>
      </c>
    </row>
    <row r="207" spans="2:10">
      <c r="B207" s="10" t="s">
        <v>212</v>
      </c>
      <c r="C207" s="15" t="s">
        <v>226</v>
      </c>
      <c r="E207" s="14">
        <f t="shared" si="4"/>
        <v>508</v>
      </c>
      <c r="F207" s="14"/>
      <c r="G207" s="14">
        <v>353</v>
      </c>
      <c r="H207" s="14">
        <v>13</v>
      </c>
      <c r="I207" s="14">
        <v>93</v>
      </c>
      <c r="J207" s="14">
        <v>49</v>
      </c>
    </row>
    <row r="208" spans="2:10">
      <c r="B208" s="10" t="s">
        <v>227</v>
      </c>
      <c r="C208" s="15" t="s">
        <v>228</v>
      </c>
      <c r="E208" s="14">
        <f t="shared" si="4"/>
        <v>609</v>
      </c>
      <c r="F208" s="14"/>
      <c r="G208" s="14">
        <v>28</v>
      </c>
      <c r="H208" s="14">
        <v>24</v>
      </c>
      <c r="I208" s="14">
        <v>498</v>
      </c>
      <c r="J208" s="14">
        <v>59</v>
      </c>
    </row>
    <row r="209" spans="2:10">
      <c r="B209" s="10" t="s">
        <v>227</v>
      </c>
      <c r="C209" s="15" t="s">
        <v>229</v>
      </c>
      <c r="E209" s="14">
        <f t="shared" si="4"/>
        <v>564</v>
      </c>
      <c r="F209" s="14"/>
      <c r="G209" s="14">
        <v>74</v>
      </c>
      <c r="H209" s="14">
        <v>13</v>
      </c>
      <c r="I209" s="14">
        <v>468</v>
      </c>
      <c r="J209" s="14">
        <v>9</v>
      </c>
    </row>
    <row r="210" spans="2:10">
      <c r="B210" s="10" t="s">
        <v>227</v>
      </c>
      <c r="C210" s="15" t="s">
        <v>230</v>
      </c>
      <c r="E210" s="14">
        <f t="shared" si="4"/>
        <v>681</v>
      </c>
      <c r="F210" s="14"/>
      <c r="G210" s="14">
        <v>81</v>
      </c>
      <c r="H210" s="14">
        <v>20</v>
      </c>
      <c r="I210" s="14">
        <v>563</v>
      </c>
      <c r="J210" s="14">
        <v>17</v>
      </c>
    </row>
    <row r="211" spans="2:10">
      <c r="B211" s="10" t="s">
        <v>227</v>
      </c>
      <c r="C211" s="15" t="s">
        <v>231</v>
      </c>
      <c r="E211" s="14">
        <f t="shared" si="4"/>
        <v>690</v>
      </c>
      <c r="F211" s="14"/>
      <c r="G211" s="14">
        <v>34</v>
      </c>
      <c r="H211" s="14">
        <v>18</v>
      </c>
      <c r="I211" s="14">
        <v>632</v>
      </c>
      <c r="J211" s="14">
        <v>6</v>
      </c>
    </row>
    <row r="212" spans="2:10">
      <c r="B212" s="10" t="s">
        <v>227</v>
      </c>
      <c r="C212" s="15" t="s">
        <v>232</v>
      </c>
      <c r="E212" s="14">
        <f t="shared" si="4"/>
        <v>512</v>
      </c>
      <c r="F212" s="14"/>
      <c r="G212" s="14">
        <v>57</v>
      </c>
      <c r="H212" s="14">
        <v>36</v>
      </c>
      <c r="I212" s="14">
        <v>379</v>
      </c>
      <c r="J212" s="14">
        <v>40</v>
      </c>
    </row>
    <row r="213" spans="2:10">
      <c r="B213" s="10" t="s">
        <v>227</v>
      </c>
      <c r="C213" s="15" t="s">
        <v>233</v>
      </c>
      <c r="E213" s="14">
        <f t="shared" si="4"/>
        <v>597</v>
      </c>
      <c r="F213" s="14"/>
      <c r="G213" s="14">
        <v>44</v>
      </c>
      <c r="H213" s="14">
        <v>0</v>
      </c>
      <c r="I213" s="14">
        <v>550</v>
      </c>
      <c r="J213" s="14">
        <v>3</v>
      </c>
    </row>
    <row r="214" spans="2:10">
      <c r="B214" s="10" t="s">
        <v>227</v>
      </c>
      <c r="C214" s="15" t="s">
        <v>234</v>
      </c>
      <c r="E214" s="14">
        <f t="shared" si="4"/>
        <v>498</v>
      </c>
      <c r="F214" s="14"/>
      <c r="G214" s="14">
        <v>165</v>
      </c>
      <c r="H214" s="14">
        <v>102</v>
      </c>
      <c r="I214" s="14">
        <v>225</v>
      </c>
      <c r="J214" s="14">
        <v>6</v>
      </c>
    </row>
    <row r="215" spans="2:10">
      <c r="B215" s="10" t="s">
        <v>227</v>
      </c>
      <c r="C215" s="15" t="s">
        <v>235</v>
      </c>
      <c r="E215" s="14">
        <f t="shared" si="4"/>
        <v>596</v>
      </c>
      <c r="F215" s="14"/>
      <c r="G215" s="14">
        <v>105</v>
      </c>
      <c r="H215" s="14">
        <v>90</v>
      </c>
      <c r="I215" s="14">
        <v>323</v>
      </c>
      <c r="J215" s="14">
        <v>78</v>
      </c>
    </row>
    <row r="216" spans="2:10">
      <c r="B216" s="10" t="s">
        <v>227</v>
      </c>
      <c r="C216" s="15" t="s">
        <v>236</v>
      </c>
      <c r="E216" s="14">
        <f t="shared" si="4"/>
        <v>547</v>
      </c>
      <c r="F216" s="14"/>
      <c r="G216" s="14">
        <v>28</v>
      </c>
      <c r="H216" s="14">
        <v>2</v>
      </c>
      <c r="I216" s="14">
        <v>513</v>
      </c>
      <c r="J216" s="14">
        <v>4</v>
      </c>
    </row>
    <row r="217" spans="2:10">
      <c r="B217" s="10" t="s">
        <v>227</v>
      </c>
      <c r="C217" s="15" t="s">
        <v>237</v>
      </c>
      <c r="E217" s="14">
        <f t="shared" si="4"/>
        <v>625</v>
      </c>
      <c r="F217" s="6"/>
      <c r="G217" s="14">
        <v>76</v>
      </c>
      <c r="H217" s="14">
        <v>10</v>
      </c>
      <c r="I217" s="14">
        <v>521</v>
      </c>
      <c r="J217" s="14">
        <v>18</v>
      </c>
    </row>
    <row r="218" spans="2:10">
      <c r="B218" s="10" t="s">
        <v>238</v>
      </c>
      <c r="C218" s="15" t="s">
        <v>239</v>
      </c>
      <c r="E218" s="14">
        <f t="shared" si="4"/>
        <v>537</v>
      </c>
      <c r="F218" s="14"/>
      <c r="G218" s="14">
        <v>401</v>
      </c>
      <c r="H218" s="14">
        <v>5</v>
      </c>
      <c r="I218" s="14">
        <v>116</v>
      </c>
      <c r="J218" s="14">
        <v>15</v>
      </c>
    </row>
    <row r="219" spans="2:10">
      <c r="B219" s="10" t="s">
        <v>238</v>
      </c>
      <c r="C219" s="15" t="s">
        <v>351</v>
      </c>
      <c r="E219" s="14">
        <f t="shared" si="4"/>
        <v>525</v>
      </c>
      <c r="F219" s="14"/>
      <c r="G219" s="14">
        <v>398</v>
      </c>
      <c r="H219" s="14">
        <v>12</v>
      </c>
      <c r="I219" s="14">
        <v>105</v>
      </c>
      <c r="J219" s="14">
        <v>10</v>
      </c>
    </row>
    <row r="220" spans="2:10">
      <c r="B220" s="10" t="s">
        <v>238</v>
      </c>
      <c r="C220" s="15" t="s">
        <v>241</v>
      </c>
      <c r="E220" s="14">
        <f t="shared" si="4"/>
        <v>525</v>
      </c>
      <c r="F220" s="14"/>
      <c r="G220" s="14">
        <v>452</v>
      </c>
      <c r="H220" s="14">
        <v>0</v>
      </c>
      <c r="I220" s="14">
        <v>48</v>
      </c>
      <c r="J220" s="14">
        <v>25</v>
      </c>
    </row>
    <row r="221" spans="2:10">
      <c r="B221" s="10" t="s">
        <v>238</v>
      </c>
      <c r="C221" s="15" t="s">
        <v>242</v>
      </c>
      <c r="E221" s="14">
        <f t="shared" si="4"/>
        <v>503</v>
      </c>
      <c r="F221" s="14"/>
      <c r="G221" s="14">
        <v>448</v>
      </c>
      <c r="H221" s="14">
        <v>11</v>
      </c>
      <c r="I221" s="14">
        <v>37</v>
      </c>
      <c r="J221" s="14">
        <v>7</v>
      </c>
    </row>
    <row r="222" spans="2:10">
      <c r="B222" s="10" t="s">
        <v>238</v>
      </c>
      <c r="C222" s="15" t="s">
        <v>243</v>
      </c>
      <c r="E222" s="14">
        <f t="shared" si="4"/>
        <v>489</v>
      </c>
      <c r="F222" s="14"/>
      <c r="G222" s="14">
        <v>409</v>
      </c>
      <c r="H222" s="14">
        <v>21</v>
      </c>
      <c r="I222" s="14">
        <v>13</v>
      </c>
      <c r="J222" s="14">
        <v>46</v>
      </c>
    </row>
    <row r="223" spans="2:10">
      <c r="B223" s="10" t="s">
        <v>238</v>
      </c>
      <c r="C223" s="15" t="s">
        <v>244</v>
      </c>
      <c r="E223" s="14">
        <f t="shared" si="4"/>
        <v>529</v>
      </c>
      <c r="F223" s="14"/>
      <c r="G223" s="14">
        <v>382</v>
      </c>
      <c r="H223" s="14">
        <v>7</v>
      </c>
      <c r="I223" s="14">
        <v>23</v>
      </c>
      <c r="J223" s="14">
        <v>117</v>
      </c>
    </row>
    <row r="224" spans="2:10">
      <c r="B224" s="10" t="s">
        <v>238</v>
      </c>
      <c r="C224" s="15" t="s">
        <v>245</v>
      </c>
      <c r="E224" s="14">
        <f t="shared" si="4"/>
        <v>442</v>
      </c>
      <c r="F224" s="6"/>
      <c r="G224" s="14">
        <v>379</v>
      </c>
      <c r="H224" s="14">
        <v>0</v>
      </c>
      <c r="I224" s="14">
        <v>53</v>
      </c>
      <c r="J224" s="14">
        <v>10</v>
      </c>
    </row>
    <row r="225" spans="2:10">
      <c r="B225" s="10" t="s">
        <v>238</v>
      </c>
      <c r="C225" s="15" t="s">
        <v>246</v>
      </c>
      <c r="E225" s="14">
        <f t="shared" si="4"/>
        <v>461</v>
      </c>
      <c r="F225" s="14"/>
      <c r="G225" s="14">
        <v>386</v>
      </c>
      <c r="H225" s="14">
        <v>8</v>
      </c>
      <c r="I225" s="14">
        <v>57</v>
      </c>
      <c r="J225" s="14">
        <v>10</v>
      </c>
    </row>
    <row r="226" spans="2:10">
      <c r="B226" s="10" t="s">
        <v>238</v>
      </c>
      <c r="C226" s="15" t="s">
        <v>247</v>
      </c>
      <c r="E226" s="14">
        <f t="shared" si="4"/>
        <v>628</v>
      </c>
      <c r="F226" s="14"/>
      <c r="G226" s="14">
        <v>366</v>
      </c>
      <c r="H226" s="14">
        <v>19</v>
      </c>
      <c r="I226" s="14">
        <v>24</v>
      </c>
      <c r="J226" s="14">
        <v>219</v>
      </c>
    </row>
    <row r="227" spans="2:10">
      <c r="B227" s="10" t="s">
        <v>238</v>
      </c>
      <c r="C227" s="15" t="s">
        <v>248</v>
      </c>
      <c r="E227" s="14">
        <f t="shared" si="4"/>
        <v>502</v>
      </c>
      <c r="F227" s="14"/>
      <c r="G227" s="14">
        <v>385</v>
      </c>
      <c r="H227" s="14">
        <v>7</v>
      </c>
      <c r="I227" s="14">
        <v>67</v>
      </c>
      <c r="J227" s="14">
        <v>43</v>
      </c>
    </row>
    <row r="228" spans="2:10">
      <c r="B228" s="10" t="s">
        <v>238</v>
      </c>
      <c r="C228" s="15" t="s">
        <v>249</v>
      </c>
      <c r="E228" s="14">
        <f t="shared" si="4"/>
        <v>528</v>
      </c>
      <c r="F228" s="14"/>
      <c r="G228" s="14">
        <v>315</v>
      </c>
      <c r="H228" s="14">
        <v>14</v>
      </c>
      <c r="I228" s="14">
        <v>92</v>
      </c>
      <c r="J228" s="14">
        <v>107</v>
      </c>
    </row>
    <row r="229" spans="2:10">
      <c r="B229" s="10" t="s">
        <v>238</v>
      </c>
      <c r="C229" s="15" t="s">
        <v>250</v>
      </c>
      <c r="E229" s="14">
        <f t="shared" si="4"/>
        <v>579</v>
      </c>
      <c r="F229" s="6"/>
      <c r="G229" s="14">
        <v>368</v>
      </c>
      <c r="H229" s="14">
        <v>19</v>
      </c>
      <c r="I229" s="14">
        <v>54</v>
      </c>
      <c r="J229" s="14">
        <v>138</v>
      </c>
    </row>
    <row r="230" spans="2:10">
      <c r="B230" s="10" t="s">
        <v>238</v>
      </c>
      <c r="C230" s="15" t="s">
        <v>251</v>
      </c>
      <c r="E230" s="14">
        <f t="shared" si="4"/>
        <v>484</v>
      </c>
      <c r="F230" s="14"/>
      <c r="G230" s="14">
        <v>412</v>
      </c>
      <c r="H230" s="14">
        <v>17</v>
      </c>
      <c r="I230" s="14">
        <v>38</v>
      </c>
      <c r="J230" s="14">
        <v>17</v>
      </c>
    </row>
    <row r="231" spans="2:10">
      <c r="B231" s="10" t="s">
        <v>238</v>
      </c>
      <c r="C231" s="15" t="s">
        <v>252</v>
      </c>
      <c r="E231" s="14">
        <f t="shared" si="4"/>
        <v>583</v>
      </c>
      <c r="F231" s="14"/>
      <c r="G231" s="14">
        <v>275</v>
      </c>
      <c r="H231" s="14">
        <v>2</v>
      </c>
      <c r="I231" s="14">
        <v>300</v>
      </c>
      <c r="J231" s="14">
        <v>6</v>
      </c>
    </row>
    <row r="232" spans="2:10">
      <c r="B232" s="10" t="s">
        <v>238</v>
      </c>
      <c r="C232" s="15" t="s">
        <v>253</v>
      </c>
      <c r="E232" s="14">
        <f t="shared" si="4"/>
        <v>480</v>
      </c>
      <c r="F232" s="14"/>
      <c r="G232" s="14">
        <v>401</v>
      </c>
      <c r="H232" s="14">
        <v>6</v>
      </c>
      <c r="I232" s="14">
        <v>27</v>
      </c>
      <c r="J232" s="14">
        <v>46</v>
      </c>
    </row>
    <row r="233" spans="2:10">
      <c r="B233" s="10" t="s">
        <v>238</v>
      </c>
      <c r="C233" s="15" t="s">
        <v>254</v>
      </c>
      <c r="E233" s="14">
        <f t="shared" si="4"/>
        <v>524</v>
      </c>
      <c r="F233" s="14"/>
      <c r="G233" s="14">
        <v>467</v>
      </c>
      <c r="H233" s="14">
        <v>16</v>
      </c>
      <c r="I233" s="14">
        <v>29</v>
      </c>
      <c r="J233" s="14">
        <v>12</v>
      </c>
    </row>
    <row r="234" spans="2:10">
      <c r="B234" s="10" t="s">
        <v>255</v>
      </c>
      <c r="C234" s="15" t="s">
        <v>256</v>
      </c>
      <c r="E234" s="14">
        <f t="shared" si="4"/>
        <v>573</v>
      </c>
      <c r="F234" s="14"/>
      <c r="G234" s="14">
        <v>524</v>
      </c>
      <c r="H234" s="14">
        <v>13</v>
      </c>
      <c r="I234" s="14">
        <v>36</v>
      </c>
      <c r="J234" s="14">
        <v>0</v>
      </c>
    </row>
    <row r="235" spans="2:10">
      <c r="B235" s="10" t="s">
        <v>255</v>
      </c>
      <c r="C235" s="15" t="s">
        <v>257</v>
      </c>
      <c r="E235" s="14">
        <f t="shared" si="4"/>
        <v>493</v>
      </c>
      <c r="F235" s="14"/>
      <c r="G235" s="14">
        <v>396</v>
      </c>
      <c r="H235" s="14">
        <v>2</v>
      </c>
      <c r="I235" s="14">
        <v>86</v>
      </c>
      <c r="J235" s="14">
        <v>9</v>
      </c>
    </row>
    <row r="236" spans="2:10">
      <c r="B236" s="10" t="s">
        <v>255</v>
      </c>
      <c r="C236" s="15" t="s">
        <v>258</v>
      </c>
      <c r="E236" s="14">
        <f t="shared" si="4"/>
        <v>570</v>
      </c>
      <c r="F236" s="14"/>
      <c r="G236" s="14">
        <v>327</v>
      </c>
      <c r="H236" s="14">
        <v>3</v>
      </c>
      <c r="I236" s="14">
        <v>137</v>
      </c>
      <c r="J236" s="14">
        <v>103</v>
      </c>
    </row>
    <row r="237" spans="2:10">
      <c r="B237" s="10" t="s">
        <v>255</v>
      </c>
      <c r="C237" s="15" t="s">
        <v>259</v>
      </c>
      <c r="E237" s="14">
        <f t="shared" si="4"/>
        <v>590</v>
      </c>
      <c r="F237" s="14"/>
      <c r="G237" s="14">
        <v>402</v>
      </c>
      <c r="H237" s="14">
        <v>10</v>
      </c>
      <c r="I237" s="14">
        <v>103</v>
      </c>
      <c r="J237" s="14">
        <v>75</v>
      </c>
    </row>
    <row r="238" spans="2:10">
      <c r="B238" s="10" t="s">
        <v>255</v>
      </c>
      <c r="C238" s="15" t="s">
        <v>260</v>
      </c>
      <c r="E238" s="14">
        <f t="shared" si="4"/>
        <v>423</v>
      </c>
      <c r="F238" s="14"/>
      <c r="G238" s="14">
        <v>350</v>
      </c>
      <c r="H238" s="14">
        <v>2</v>
      </c>
      <c r="I238" s="14">
        <v>65</v>
      </c>
      <c r="J238" s="14">
        <v>6</v>
      </c>
    </row>
    <row r="239" spans="2:10">
      <c r="B239" s="10" t="s">
        <v>255</v>
      </c>
      <c r="C239" s="15" t="s">
        <v>261</v>
      </c>
      <c r="E239" s="14">
        <f t="shared" si="4"/>
        <v>489</v>
      </c>
      <c r="F239" s="14"/>
      <c r="G239" s="14">
        <v>292</v>
      </c>
      <c r="H239" s="14">
        <v>0</v>
      </c>
      <c r="I239" s="14">
        <v>150</v>
      </c>
      <c r="J239" s="14">
        <v>47</v>
      </c>
    </row>
    <row r="240" spans="2:10">
      <c r="B240" s="10" t="s">
        <v>262</v>
      </c>
      <c r="C240" s="15" t="s">
        <v>263</v>
      </c>
      <c r="E240" s="14">
        <f t="shared" si="4"/>
        <v>630</v>
      </c>
      <c r="F240" s="14"/>
      <c r="G240" s="14">
        <v>317</v>
      </c>
      <c r="H240" s="14">
        <v>34</v>
      </c>
      <c r="I240" s="14">
        <v>134</v>
      </c>
      <c r="J240" s="14">
        <v>145</v>
      </c>
    </row>
    <row r="241" spans="2:10">
      <c r="B241" s="10" t="s">
        <v>262</v>
      </c>
      <c r="C241" s="15" t="s">
        <v>264</v>
      </c>
      <c r="E241" s="14">
        <f t="shared" si="4"/>
        <v>641</v>
      </c>
      <c r="F241" s="14"/>
      <c r="G241" s="14">
        <v>466</v>
      </c>
      <c r="H241" s="14">
        <v>38</v>
      </c>
      <c r="I241" s="14">
        <v>20</v>
      </c>
      <c r="J241" s="14">
        <v>117</v>
      </c>
    </row>
    <row r="242" spans="2:10">
      <c r="B242" s="10" t="s">
        <v>262</v>
      </c>
      <c r="C242" s="15" t="s">
        <v>265</v>
      </c>
      <c r="E242" s="14">
        <f t="shared" si="4"/>
        <v>682</v>
      </c>
      <c r="F242" s="14"/>
      <c r="G242" s="14">
        <v>270</v>
      </c>
      <c r="H242" s="14">
        <v>25</v>
      </c>
      <c r="I242" s="14">
        <v>100</v>
      </c>
      <c r="J242" s="14">
        <v>287</v>
      </c>
    </row>
    <row r="243" spans="2:10">
      <c r="B243" s="10" t="s">
        <v>262</v>
      </c>
      <c r="C243" s="15" t="s">
        <v>266</v>
      </c>
      <c r="E243" s="14">
        <f t="shared" si="4"/>
        <v>543</v>
      </c>
      <c r="F243" s="14"/>
      <c r="G243" s="14">
        <v>280</v>
      </c>
      <c r="H243" s="14">
        <v>18</v>
      </c>
      <c r="I243" s="14">
        <v>87</v>
      </c>
      <c r="J243" s="14">
        <v>158</v>
      </c>
    </row>
    <row r="244" spans="2:10">
      <c r="B244" s="10" t="s">
        <v>267</v>
      </c>
      <c r="C244" s="15" t="s">
        <v>268</v>
      </c>
      <c r="E244" s="14">
        <f t="shared" si="4"/>
        <v>590</v>
      </c>
      <c r="F244" s="14"/>
      <c r="G244" s="14">
        <v>520</v>
      </c>
      <c r="H244" s="14">
        <v>15</v>
      </c>
      <c r="I244" s="14">
        <v>23</v>
      </c>
      <c r="J244" s="14">
        <v>32</v>
      </c>
    </row>
    <row r="245" spans="2:10">
      <c r="B245" s="10" t="s">
        <v>267</v>
      </c>
      <c r="C245" s="15" t="s">
        <v>269</v>
      </c>
      <c r="E245" s="14">
        <f t="shared" si="4"/>
        <v>442</v>
      </c>
      <c r="F245" s="6"/>
      <c r="G245" s="14">
        <v>323</v>
      </c>
      <c r="H245" s="14">
        <v>17</v>
      </c>
      <c r="I245" s="14">
        <v>87</v>
      </c>
      <c r="J245" s="14">
        <v>15</v>
      </c>
    </row>
    <row r="246" spans="2:10">
      <c r="B246" s="10" t="s">
        <v>267</v>
      </c>
      <c r="C246" s="15" t="s">
        <v>270</v>
      </c>
      <c r="E246" s="14">
        <f t="shared" si="4"/>
        <v>573</v>
      </c>
      <c r="F246" s="14"/>
      <c r="G246" s="14">
        <v>519</v>
      </c>
      <c r="H246" s="14">
        <v>15</v>
      </c>
      <c r="I246" s="14">
        <v>38</v>
      </c>
      <c r="J246" s="14">
        <v>1</v>
      </c>
    </row>
    <row r="247" spans="2:10">
      <c r="B247" s="10" t="s">
        <v>267</v>
      </c>
      <c r="C247" s="15" t="s">
        <v>271</v>
      </c>
      <c r="E247" s="14">
        <f t="shared" si="4"/>
        <v>618</v>
      </c>
      <c r="F247" s="14"/>
      <c r="G247" s="14">
        <v>479</v>
      </c>
      <c r="H247" s="14">
        <v>3</v>
      </c>
      <c r="I247" s="14">
        <v>102</v>
      </c>
      <c r="J247" s="14">
        <v>34</v>
      </c>
    </row>
    <row r="248" spans="2:10">
      <c r="B248" s="10" t="s">
        <v>267</v>
      </c>
      <c r="C248" s="15" t="s">
        <v>272</v>
      </c>
      <c r="E248" s="14">
        <f t="shared" si="4"/>
        <v>568</v>
      </c>
      <c r="F248" s="14"/>
      <c r="G248" s="14">
        <v>382</v>
      </c>
      <c r="H248" s="14">
        <v>34</v>
      </c>
      <c r="I248" s="14">
        <v>50</v>
      </c>
      <c r="J248" s="14">
        <v>102</v>
      </c>
    </row>
    <row r="249" spans="2:10">
      <c r="B249" s="10" t="s">
        <v>267</v>
      </c>
      <c r="C249" s="15" t="s">
        <v>273</v>
      </c>
      <c r="E249" s="14">
        <f t="shared" si="4"/>
        <v>560</v>
      </c>
      <c r="F249" s="14"/>
      <c r="G249" s="14">
        <v>365</v>
      </c>
      <c r="H249" s="14">
        <v>41</v>
      </c>
      <c r="I249" s="14">
        <v>7</v>
      </c>
      <c r="J249" s="14">
        <v>147</v>
      </c>
    </row>
    <row r="250" spans="2:10">
      <c r="B250" s="10" t="s">
        <v>267</v>
      </c>
      <c r="C250" s="15" t="s">
        <v>274</v>
      </c>
      <c r="E250" s="14">
        <f t="shared" si="4"/>
        <v>555</v>
      </c>
      <c r="F250" s="14"/>
      <c r="G250" s="14">
        <v>396</v>
      </c>
      <c r="H250" s="14">
        <v>0</v>
      </c>
      <c r="I250" s="14">
        <v>157</v>
      </c>
      <c r="J250" s="14">
        <v>2</v>
      </c>
    </row>
    <row r="251" spans="2:10">
      <c r="B251" s="10" t="s">
        <v>275</v>
      </c>
      <c r="C251" s="15" t="s">
        <v>276</v>
      </c>
      <c r="E251" s="14">
        <f t="shared" si="4"/>
        <v>667</v>
      </c>
      <c r="F251" s="14"/>
      <c r="G251" s="14">
        <v>385</v>
      </c>
      <c r="H251" s="14">
        <v>19</v>
      </c>
      <c r="I251" s="14">
        <v>83</v>
      </c>
      <c r="J251" s="14">
        <v>180</v>
      </c>
    </row>
    <row r="252" spans="2:10">
      <c r="B252" s="10" t="s">
        <v>275</v>
      </c>
      <c r="C252" s="15" t="s">
        <v>277</v>
      </c>
      <c r="E252" s="14">
        <f t="shared" si="4"/>
        <v>725</v>
      </c>
      <c r="F252" s="14"/>
      <c r="G252" s="14">
        <v>402</v>
      </c>
      <c r="H252" s="14">
        <v>17</v>
      </c>
      <c r="I252" s="14">
        <v>90</v>
      </c>
      <c r="J252" s="14">
        <v>216</v>
      </c>
    </row>
    <row r="253" spans="2:10">
      <c r="B253" s="10" t="s">
        <v>275</v>
      </c>
      <c r="C253" s="15" t="s">
        <v>278</v>
      </c>
      <c r="E253" s="14">
        <f t="shared" si="4"/>
        <v>893</v>
      </c>
      <c r="F253" s="14"/>
      <c r="G253" s="14">
        <v>606</v>
      </c>
      <c r="H253" s="14">
        <v>13</v>
      </c>
      <c r="I253" s="14">
        <v>83</v>
      </c>
      <c r="J253" s="14">
        <v>191</v>
      </c>
    </row>
    <row r="254" spans="2:10">
      <c r="B254" s="10" t="s">
        <v>275</v>
      </c>
      <c r="C254" s="15" t="s">
        <v>279</v>
      </c>
      <c r="E254" s="14">
        <f t="shared" si="4"/>
        <v>786</v>
      </c>
      <c r="F254" s="14"/>
      <c r="G254" s="14">
        <v>538</v>
      </c>
      <c r="H254" s="14">
        <v>24</v>
      </c>
      <c r="I254" s="14">
        <v>75</v>
      </c>
      <c r="J254" s="14">
        <v>149</v>
      </c>
    </row>
    <row r="255" spans="2:10">
      <c r="B255" s="10" t="s">
        <v>275</v>
      </c>
      <c r="C255" s="15" t="s">
        <v>280</v>
      </c>
      <c r="E255" s="14">
        <f t="shared" si="4"/>
        <v>649</v>
      </c>
      <c r="F255" s="14"/>
      <c r="G255" s="14">
        <v>287</v>
      </c>
      <c r="H255" s="14">
        <v>11</v>
      </c>
      <c r="I255" s="14">
        <v>131</v>
      </c>
      <c r="J255" s="14">
        <v>220</v>
      </c>
    </row>
    <row r="256" spans="2:10">
      <c r="B256" s="10" t="s">
        <v>275</v>
      </c>
      <c r="C256" s="15" t="s">
        <v>281</v>
      </c>
      <c r="E256" s="14">
        <f t="shared" si="4"/>
        <v>748</v>
      </c>
      <c r="F256" s="14"/>
      <c r="G256" s="14">
        <v>428</v>
      </c>
      <c r="H256" s="14">
        <v>33</v>
      </c>
      <c r="I256" s="14">
        <v>40</v>
      </c>
      <c r="J256" s="14">
        <v>247</v>
      </c>
    </row>
    <row r="257" spans="2:10">
      <c r="B257" s="10" t="s">
        <v>275</v>
      </c>
      <c r="C257" s="15" t="s">
        <v>282</v>
      </c>
      <c r="E257" s="14">
        <f t="shared" si="4"/>
        <v>691</v>
      </c>
      <c r="F257" s="6"/>
      <c r="G257" s="14">
        <v>334</v>
      </c>
      <c r="H257" s="14">
        <v>3</v>
      </c>
      <c r="I257" s="14">
        <v>42</v>
      </c>
      <c r="J257" s="14">
        <v>312</v>
      </c>
    </row>
    <row r="258" spans="2:10">
      <c r="B258" s="10" t="s">
        <v>283</v>
      </c>
      <c r="C258" s="15" t="s">
        <v>284</v>
      </c>
      <c r="E258" s="14">
        <f t="shared" si="4"/>
        <v>536</v>
      </c>
      <c r="F258" s="14"/>
      <c r="G258" s="14">
        <v>405</v>
      </c>
      <c r="H258" s="14">
        <v>8</v>
      </c>
      <c r="I258" s="14">
        <v>56</v>
      </c>
      <c r="J258" s="14">
        <v>67</v>
      </c>
    </row>
    <row r="259" spans="2:10">
      <c r="B259" s="10" t="s">
        <v>283</v>
      </c>
      <c r="C259" s="15" t="s">
        <v>285</v>
      </c>
      <c r="E259" s="14">
        <f t="shared" si="4"/>
        <v>619</v>
      </c>
      <c r="F259" s="14"/>
      <c r="G259" s="14">
        <v>403</v>
      </c>
      <c r="H259" s="14">
        <v>10</v>
      </c>
      <c r="I259" s="14">
        <v>136</v>
      </c>
      <c r="J259" s="14">
        <v>70</v>
      </c>
    </row>
    <row r="260" spans="2:10">
      <c r="B260" s="10" t="s">
        <v>283</v>
      </c>
      <c r="C260" s="15" t="s">
        <v>286</v>
      </c>
      <c r="E260" s="14">
        <f t="shared" si="4"/>
        <v>537</v>
      </c>
      <c r="F260" s="14"/>
      <c r="G260" s="14">
        <v>323</v>
      </c>
      <c r="H260" s="14">
        <v>2</v>
      </c>
      <c r="I260" s="14">
        <v>79</v>
      </c>
      <c r="J260" s="14">
        <v>133</v>
      </c>
    </row>
    <row r="261" spans="2:10">
      <c r="B261" s="10" t="s">
        <v>283</v>
      </c>
      <c r="C261" s="15" t="s">
        <v>287</v>
      </c>
      <c r="E261" s="14">
        <f t="shared" si="4"/>
        <v>563</v>
      </c>
      <c r="F261" s="14"/>
      <c r="G261" s="14">
        <v>442</v>
      </c>
      <c r="H261" s="14">
        <v>20</v>
      </c>
      <c r="I261" s="14">
        <v>44</v>
      </c>
      <c r="J261" s="14">
        <v>57</v>
      </c>
    </row>
    <row r="262" spans="2:10">
      <c r="B262" s="10" t="s">
        <v>283</v>
      </c>
      <c r="C262" s="15" t="s">
        <v>288</v>
      </c>
      <c r="E262" s="14">
        <f t="shared" si="4"/>
        <v>579</v>
      </c>
      <c r="F262" s="14"/>
      <c r="G262" s="14">
        <v>424</v>
      </c>
      <c r="H262" s="14">
        <v>10</v>
      </c>
      <c r="I262" s="14">
        <v>58</v>
      </c>
      <c r="J262" s="14">
        <v>87</v>
      </c>
    </row>
    <row r="263" spans="2:10">
      <c r="B263" s="10" t="s">
        <v>283</v>
      </c>
      <c r="C263" s="15" t="s">
        <v>289</v>
      </c>
      <c r="E263" s="14">
        <f t="shared" si="4"/>
        <v>577</v>
      </c>
      <c r="F263" s="14"/>
      <c r="G263" s="14">
        <v>413</v>
      </c>
      <c r="H263" s="14">
        <v>8</v>
      </c>
      <c r="I263" s="14">
        <v>15</v>
      </c>
      <c r="J263" s="14">
        <v>141</v>
      </c>
    </row>
    <row r="264" spans="2:10">
      <c r="B264" s="10" t="s">
        <v>283</v>
      </c>
      <c r="C264" s="15" t="s">
        <v>290</v>
      </c>
      <c r="E264" s="14">
        <f t="shared" si="4"/>
        <v>488</v>
      </c>
      <c r="F264" s="14"/>
      <c r="G264" s="14">
        <v>445</v>
      </c>
      <c r="H264" s="14">
        <v>0</v>
      </c>
      <c r="I264" s="14">
        <v>10</v>
      </c>
      <c r="J264" s="14">
        <v>33</v>
      </c>
    </row>
    <row r="265" spans="2:10">
      <c r="B265" s="10" t="s">
        <v>291</v>
      </c>
      <c r="C265" s="15" t="s">
        <v>292</v>
      </c>
      <c r="E265" s="14">
        <f t="shared" si="4"/>
        <v>477</v>
      </c>
      <c r="F265" s="14"/>
      <c r="G265" s="14">
        <v>414</v>
      </c>
      <c r="H265" s="14">
        <v>37</v>
      </c>
      <c r="I265" s="14">
        <v>12</v>
      </c>
      <c r="J265" s="14">
        <v>14</v>
      </c>
    </row>
    <row r="266" spans="2:10">
      <c r="B266" s="10" t="s">
        <v>291</v>
      </c>
      <c r="C266" s="15" t="s">
        <v>293</v>
      </c>
      <c r="E266" s="14">
        <f t="shared" si="4"/>
        <v>572</v>
      </c>
      <c r="F266" s="14"/>
      <c r="G266" s="14">
        <v>480</v>
      </c>
      <c r="H266" s="14">
        <v>22</v>
      </c>
      <c r="I266" s="14">
        <v>41</v>
      </c>
      <c r="J266" s="14">
        <v>29</v>
      </c>
    </row>
    <row r="267" spans="2:10">
      <c r="B267" s="10" t="s">
        <v>291</v>
      </c>
      <c r="C267" s="15" t="s">
        <v>294</v>
      </c>
      <c r="E267" s="14">
        <f t="shared" si="4"/>
        <v>443</v>
      </c>
      <c r="F267" s="14"/>
      <c r="G267" s="14">
        <v>401</v>
      </c>
      <c r="H267" s="14">
        <v>21</v>
      </c>
      <c r="I267" s="14">
        <v>3</v>
      </c>
      <c r="J267" s="14">
        <v>18</v>
      </c>
    </row>
    <row r="268" spans="2:10">
      <c r="B268" s="10" t="s">
        <v>291</v>
      </c>
      <c r="C268" s="15" t="s">
        <v>295</v>
      </c>
      <c r="E268" s="14">
        <f t="shared" ref="E268:E310" si="5">SUM(G268:J268)</f>
        <v>556</v>
      </c>
      <c r="F268" s="14"/>
      <c r="G268" s="14">
        <v>375</v>
      </c>
      <c r="H268" s="14">
        <v>32</v>
      </c>
      <c r="I268" s="14">
        <v>64</v>
      </c>
      <c r="J268" s="14">
        <v>85</v>
      </c>
    </row>
    <row r="269" spans="2:10">
      <c r="B269" s="10" t="s">
        <v>291</v>
      </c>
      <c r="C269" s="15" t="s">
        <v>296</v>
      </c>
      <c r="E269" s="14">
        <f t="shared" si="5"/>
        <v>557</v>
      </c>
      <c r="F269" s="14"/>
      <c r="G269" s="14">
        <v>477</v>
      </c>
      <c r="H269" s="14">
        <v>32</v>
      </c>
      <c r="I269" s="14">
        <v>36</v>
      </c>
      <c r="J269" s="14">
        <v>12</v>
      </c>
    </row>
    <row r="270" spans="2:10">
      <c r="B270" s="10" t="s">
        <v>291</v>
      </c>
      <c r="C270" s="15" t="s">
        <v>297</v>
      </c>
      <c r="E270" s="14">
        <f t="shared" si="5"/>
        <v>506</v>
      </c>
      <c r="F270" s="14"/>
      <c r="G270" s="14">
        <v>455</v>
      </c>
      <c r="H270" s="14">
        <v>16</v>
      </c>
      <c r="I270" s="14">
        <v>6</v>
      </c>
      <c r="J270" s="14">
        <v>29</v>
      </c>
    </row>
    <row r="271" spans="2:10">
      <c r="B271" s="10" t="s">
        <v>298</v>
      </c>
      <c r="C271" s="15" t="s">
        <v>299</v>
      </c>
      <c r="E271" s="14">
        <f t="shared" si="5"/>
        <v>567</v>
      </c>
      <c r="F271" s="14"/>
      <c r="G271" s="14">
        <v>365</v>
      </c>
      <c r="H271" s="14">
        <v>2</v>
      </c>
      <c r="I271" s="14">
        <v>68</v>
      </c>
      <c r="J271" s="14">
        <v>132</v>
      </c>
    </row>
    <row r="272" spans="2:10">
      <c r="B272" s="10" t="s">
        <v>298</v>
      </c>
      <c r="C272" s="15" t="s">
        <v>300</v>
      </c>
      <c r="E272" s="14">
        <f t="shared" si="5"/>
        <v>588</v>
      </c>
      <c r="F272" s="14"/>
      <c r="G272" s="14">
        <v>368</v>
      </c>
      <c r="H272" s="14">
        <v>17</v>
      </c>
      <c r="I272" s="14">
        <v>6</v>
      </c>
      <c r="J272" s="14">
        <v>197</v>
      </c>
    </row>
    <row r="273" spans="2:10">
      <c r="B273" s="10" t="s">
        <v>298</v>
      </c>
      <c r="C273" s="15" t="s">
        <v>301</v>
      </c>
      <c r="E273" s="14">
        <f t="shared" si="5"/>
        <v>664</v>
      </c>
      <c r="F273" s="14"/>
      <c r="G273" s="14">
        <v>574</v>
      </c>
      <c r="H273" s="14">
        <v>4</v>
      </c>
      <c r="I273" s="14">
        <v>38</v>
      </c>
      <c r="J273" s="14">
        <v>48</v>
      </c>
    </row>
    <row r="274" spans="2:10">
      <c r="B274" s="10" t="s">
        <v>298</v>
      </c>
      <c r="C274" s="15" t="s">
        <v>302</v>
      </c>
      <c r="E274" s="14">
        <f t="shared" si="5"/>
        <v>581</v>
      </c>
      <c r="F274" s="14"/>
      <c r="G274" s="14">
        <v>361</v>
      </c>
      <c r="H274" s="14">
        <v>26</v>
      </c>
      <c r="I274" s="14">
        <v>56</v>
      </c>
      <c r="J274" s="14">
        <v>138</v>
      </c>
    </row>
    <row r="275" spans="2:10">
      <c r="B275" s="10" t="s">
        <v>298</v>
      </c>
      <c r="C275" s="15" t="s">
        <v>303</v>
      </c>
      <c r="E275" s="14">
        <f t="shared" si="5"/>
        <v>633</v>
      </c>
      <c r="F275" s="6"/>
      <c r="G275" s="14">
        <v>511</v>
      </c>
      <c r="H275" s="14">
        <v>9</v>
      </c>
      <c r="I275" s="14">
        <v>53</v>
      </c>
      <c r="J275" s="14">
        <v>60</v>
      </c>
    </row>
    <row r="276" spans="2:10">
      <c r="B276" s="10" t="s">
        <v>298</v>
      </c>
      <c r="C276" s="15" t="s">
        <v>304</v>
      </c>
      <c r="E276" s="14">
        <f t="shared" si="5"/>
        <v>673</v>
      </c>
      <c r="F276" s="14"/>
      <c r="G276" s="14">
        <v>519</v>
      </c>
      <c r="H276" s="14">
        <v>27</v>
      </c>
      <c r="I276" s="14">
        <v>48</v>
      </c>
      <c r="J276" s="14">
        <v>79</v>
      </c>
    </row>
    <row r="277" spans="2:10">
      <c r="B277" s="10" t="s">
        <v>298</v>
      </c>
      <c r="C277" s="15" t="s">
        <v>305</v>
      </c>
      <c r="E277" s="14">
        <f t="shared" si="5"/>
        <v>520</v>
      </c>
      <c r="F277" s="14"/>
      <c r="G277" s="14">
        <v>354</v>
      </c>
      <c r="H277" s="14">
        <v>23</v>
      </c>
      <c r="I277" s="14">
        <v>14</v>
      </c>
      <c r="J277" s="14">
        <v>129</v>
      </c>
    </row>
    <row r="278" spans="2:10">
      <c r="B278" s="10" t="s">
        <v>298</v>
      </c>
      <c r="C278" s="15" t="s">
        <v>306</v>
      </c>
      <c r="E278" s="14">
        <f t="shared" si="5"/>
        <v>726</v>
      </c>
      <c r="F278" s="14"/>
      <c r="G278" s="14">
        <v>426</v>
      </c>
      <c r="H278" s="14">
        <v>19</v>
      </c>
      <c r="I278" s="14">
        <v>66</v>
      </c>
      <c r="J278" s="14">
        <v>215</v>
      </c>
    </row>
    <row r="279" spans="2:10">
      <c r="B279" s="10" t="s">
        <v>307</v>
      </c>
      <c r="C279" s="15" t="s">
        <v>308</v>
      </c>
      <c r="E279" s="14">
        <f t="shared" si="5"/>
        <v>580</v>
      </c>
      <c r="F279" s="14"/>
      <c r="G279" s="14">
        <v>319</v>
      </c>
      <c r="H279" s="14">
        <v>182</v>
      </c>
      <c r="I279" s="14">
        <v>56</v>
      </c>
      <c r="J279" s="14">
        <v>23</v>
      </c>
    </row>
    <row r="280" spans="2:10">
      <c r="B280" s="10" t="s">
        <v>307</v>
      </c>
      <c r="C280" s="15" t="s">
        <v>309</v>
      </c>
      <c r="E280" s="14">
        <f t="shared" si="5"/>
        <v>605</v>
      </c>
      <c r="F280" s="14"/>
      <c r="G280" s="14">
        <v>291</v>
      </c>
      <c r="H280" s="14">
        <v>148</v>
      </c>
      <c r="I280" s="14">
        <v>147</v>
      </c>
      <c r="J280" s="14">
        <v>19</v>
      </c>
    </row>
    <row r="281" spans="2:10">
      <c r="B281" s="10" t="s">
        <v>307</v>
      </c>
      <c r="C281" s="15" t="s">
        <v>310</v>
      </c>
      <c r="E281" s="14">
        <f t="shared" si="5"/>
        <v>536</v>
      </c>
      <c r="F281" s="14"/>
      <c r="G281" s="14">
        <v>366</v>
      </c>
      <c r="H281" s="14">
        <v>83</v>
      </c>
      <c r="I281" s="14">
        <v>83</v>
      </c>
      <c r="J281" s="14">
        <v>4</v>
      </c>
    </row>
    <row r="282" spans="2:10">
      <c r="B282" s="10" t="s">
        <v>311</v>
      </c>
      <c r="C282" s="15" t="s">
        <v>312</v>
      </c>
      <c r="E282" s="14">
        <f t="shared" si="5"/>
        <v>612</v>
      </c>
      <c r="F282" s="14"/>
      <c r="G282" s="14">
        <v>514</v>
      </c>
      <c r="H282" s="14">
        <v>3</v>
      </c>
      <c r="I282" s="14">
        <v>61</v>
      </c>
      <c r="J282" s="14">
        <v>34</v>
      </c>
    </row>
    <row r="283" spans="2:10">
      <c r="B283" s="10" t="s">
        <v>311</v>
      </c>
      <c r="C283" s="15" t="s">
        <v>313</v>
      </c>
      <c r="E283" s="14">
        <f t="shared" si="5"/>
        <v>576</v>
      </c>
      <c r="F283" s="6"/>
      <c r="G283" s="14">
        <v>325</v>
      </c>
      <c r="H283" s="14">
        <v>0</v>
      </c>
      <c r="I283" s="14">
        <v>229</v>
      </c>
      <c r="J283" s="14">
        <v>22</v>
      </c>
    </row>
    <row r="284" spans="2:10">
      <c r="B284" s="10" t="s">
        <v>311</v>
      </c>
      <c r="C284" s="15" t="s">
        <v>314</v>
      </c>
      <c r="E284" s="14">
        <f t="shared" si="5"/>
        <v>592</v>
      </c>
      <c r="F284" s="14"/>
      <c r="G284" s="14">
        <v>494</v>
      </c>
      <c r="H284" s="14">
        <v>7</v>
      </c>
      <c r="I284" s="14">
        <v>40</v>
      </c>
      <c r="J284" s="14">
        <v>51</v>
      </c>
    </row>
    <row r="285" spans="2:10">
      <c r="B285" s="10" t="s">
        <v>311</v>
      </c>
      <c r="C285" s="15" t="s">
        <v>315</v>
      </c>
      <c r="E285" s="14">
        <f t="shared" si="5"/>
        <v>536</v>
      </c>
      <c r="F285" s="14"/>
      <c r="G285" s="14">
        <v>275</v>
      </c>
      <c r="H285" s="14">
        <v>8</v>
      </c>
      <c r="I285" s="14">
        <v>77</v>
      </c>
      <c r="J285" s="14">
        <v>176</v>
      </c>
    </row>
    <row r="286" spans="2:10">
      <c r="B286" s="10" t="s">
        <v>311</v>
      </c>
      <c r="C286" s="15" t="s">
        <v>316</v>
      </c>
      <c r="E286" s="14">
        <f t="shared" si="5"/>
        <v>609</v>
      </c>
      <c r="F286" s="14"/>
      <c r="G286" s="14">
        <v>440</v>
      </c>
      <c r="H286" s="14">
        <v>9</v>
      </c>
      <c r="I286" s="14">
        <v>57</v>
      </c>
      <c r="J286" s="14">
        <v>103</v>
      </c>
    </row>
    <row r="287" spans="2:10">
      <c r="B287" s="10" t="s">
        <v>311</v>
      </c>
      <c r="C287" s="15" t="s">
        <v>317</v>
      </c>
      <c r="E287" s="14">
        <f t="shared" si="5"/>
        <v>560</v>
      </c>
      <c r="F287" s="14"/>
      <c r="G287" s="14">
        <v>387</v>
      </c>
      <c r="H287" s="14">
        <v>22</v>
      </c>
      <c r="I287" s="14">
        <v>138</v>
      </c>
      <c r="J287" s="14">
        <v>13</v>
      </c>
    </row>
    <row r="288" spans="2:10">
      <c r="B288" s="10" t="s">
        <v>311</v>
      </c>
      <c r="C288" s="15" t="s">
        <v>318</v>
      </c>
      <c r="E288" s="14">
        <f t="shared" si="5"/>
        <v>628</v>
      </c>
      <c r="F288" s="14"/>
      <c r="G288" s="14">
        <v>546</v>
      </c>
      <c r="H288" s="14">
        <v>10</v>
      </c>
      <c r="I288" s="14">
        <v>65</v>
      </c>
      <c r="J288" s="14">
        <v>7</v>
      </c>
    </row>
    <row r="289" spans="2:10">
      <c r="B289" s="10" t="s">
        <v>311</v>
      </c>
      <c r="C289" s="15" t="s">
        <v>319</v>
      </c>
      <c r="E289" s="14">
        <f t="shared" si="5"/>
        <v>630</v>
      </c>
      <c r="F289" s="6"/>
      <c r="G289" s="14">
        <v>411</v>
      </c>
      <c r="H289" s="14">
        <v>7</v>
      </c>
      <c r="I289" s="14">
        <v>187</v>
      </c>
      <c r="J289" s="14">
        <v>25</v>
      </c>
    </row>
    <row r="290" spans="2:10">
      <c r="B290" s="10" t="s">
        <v>311</v>
      </c>
      <c r="C290" s="15" t="s">
        <v>320</v>
      </c>
      <c r="E290" s="14">
        <f t="shared" si="5"/>
        <v>542</v>
      </c>
      <c r="F290" s="14"/>
      <c r="G290" s="14">
        <v>365</v>
      </c>
      <c r="H290" s="14">
        <v>1</v>
      </c>
      <c r="I290" s="14">
        <v>146</v>
      </c>
      <c r="J290" s="14">
        <v>30</v>
      </c>
    </row>
    <row r="291" spans="2:10">
      <c r="B291" s="10" t="s">
        <v>311</v>
      </c>
      <c r="C291" s="15" t="s">
        <v>321</v>
      </c>
      <c r="E291" s="14">
        <f t="shared" si="5"/>
        <v>663</v>
      </c>
      <c r="F291" s="14"/>
      <c r="G291" s="14">
        <v>435</v>
      </c>
      <c r="H291" s="14">
        <v>39</v>
      </c>
      <c r="I291" s="14">
        <v>53</v>
      </c>
      <c r="J291" s="14">
        <v>136</v>
      </c>
    </row>
    <row r="292" spans="2:10">
      <c r="B292" s="10" t="s">
        <v>311</v>
      </c>
      <c r="C292" s="15" t="s">
        <v>322</v>
      </c>
      <c r="E292" s="14">
        <f t="shared" si="5"/>
        <v>586</v>
      </c>
      <c r="F292" s="14"/>
      <c r="G292" s="14">
        <v>376</v>
      </c>
      <c r="H292" s="14">
        <v>16</v>
      </c>
      <c r="I292" s="14">
        <v>39</v>
      </c>
      <c r="J292" s="14">
        <v>155</v>
      </c>
    </row>
    <row r="293" spans="2:10">
      <c r="B293" s="10" t="s">
        <v>311</v>
      </c>
      <c r="C293" s="15" t="s">
        <v>323</v>
      </c>
      <c r="E293" s="14">
        <f t="shared" si="5"/>
        <v>506</v>
      </c>
      <c r="F293" s="14"/>
      <c r="G293" s="14">
        <v>265</v>
      </c>
      <c r="H293" s="14">
        <v>9</v>
      </c>
      <c r="I293" s="14">
        <v>52</v>
      </c>
      <c r="J293" s="14">
        <v>180</v>
      </c>
    </row>
    <row r="294" spans="2:10">
      <c r="B294" s="10" t="s">
        <v>311</v>
      </c>
      <c r="C294" s="15" t="s">
        <v>324</v>
      </c>
      <c r="E294" s="14">
        <f t="shared" si="5"/>
        <v>518</v>
      </c>
      <c r="F294" s="14"/>
      <c r="G294" s="14">
        <v>392</v>
      </c>
      <c r="H294" s="14">
        <v>10</v>
      </c>
      <c r="I294" s="14">
        <v>103</v>
      </c>
      <c r="J294" s="14">
        <v>13</v>
      </c>
    </row>
    <row r="295" spans="2:10">
      <c r="B295" s="10" t="s">
        <v>311</v>
      </c>
      <c r="C295" s="15" t="s">
        <v>325</v>
      </c>
      <c r="E295" s="14">
        <f t="shared" si="5"/>
        <v>577</v>
      </c>
      <c r="F295" s="14"/>
      <c r="G295" s="14">
        <v>388</v>
      </c>
      <c r="H295" s="14">
        <v>11</v>
      </c>
      <c r="I295" s="14">
        <v>100</v>
      </c>
      <c r="J295" s="14">
        <v>78</v>
      </c>
    </row>
    <row r="296" spans="2:10">
      <c r="B296" s="10" t="s">
        <v>311</v>
      </c>
      <c r="C296" s="15" t="s">
        <v>326</v>
      </c>
      <c r="E296" s="14">
        <f t="shared" si="5"/>
        <v>518</v>
      </c>
      <c r="F296" s="14"/>
      <c r="G296" s="14">
        <v>362</v>
      </c>
      <c r="H296" s="14">
        <v>23</v>
      </c>
      <c r="I296" s="14">
        <v>30</v>
      </c>
      <c r="J296" s="14">
        <v>103</v>
      </c>
    </row>
    <row r="297" spans="2:10">
      <c r="B297" s="10" t="s">
        <v>311</v>
      </c>
      <c r="C297" s="15" t="s">
        <v>327</v>
      </c>
      <c r="E297" s="14">
        <f t="shared" si="5"/>
        <v>581</v>
      </c>
      <c r="F297" s="14"/>
      <c r="G297" s="14">
        <v>439</v>
      </c>
      <c r="H297" s="14">
        <v>8</v>
      </c>
      <c r="I297" s="14">
        <v>36</v>
      </c>
      <c r="J297" s="14">
        <v>98</v>
      </c>
    </row>
    <row r="298" spans="2:10">
      <c r="B298" s="10" t="s">
        <v>311</v>
      </c>
      <c r="C298" s="15" t="s">
        <v>328</v>
      </c>
      <c r="E298" s="14">
        <f t="shared" si="5"/>
        <v>634</v>
      </c>
      <c r="F298" s="6"/>
      <c r="G298" s="14">
        <v>519</v>
      </c>
      <c r="H298" s="14">
        <v>19</v>
      </c>
      <c r="I298" s="14">
        <v>65</v>
      </c>
      <c r="J298" s="14">
        <v>31</v>
      </c>
    </row>
    <row r="299" spans="2:10">
      <c r="B299" s="10" t="s">
        <v>311</v>
      </c>
      <c r="C299" s="15" t="s">
        <v>329</v>
      </c>
      <c r="E299" s="14">
        <f t="shared" si="5"/>
        <v>542</v>
      </c>
      <c r="F299" s="14"/>
      <c r="G299" s="14">
        <v>342</v>
      </c>
      <c r="H299" s="14">
        <v>36</v>
      </c>
      <c r="I299" s="14">
        <v>142</v>
      </c>
      <c r="J299" s="14">
        <v>22</v>
      </c>
    </row>
    <row r="300" spans="2:10">
      <c r="B300" s="10" t="s">
        <v>311</v>
      </c>
      <c r="C300" s="15" t="s">
        <v>330</v>
      </c>
      <c r="E300" s="14">
        <f t="shared" si="5"/>
        <v>575</v>
      </c>
      <c r="F300" s="14"/>
      <c r="G300" s="14">
        <v>503</v>
      </c>
      <c r="H300" s="14">
        <v>5</v>
      </c>
      <c r="I300" s="14">
        <v>34</v>
      </c>
      <c r="J300" s="14">
        <v>33</v>
      </c>
    </row>
    <row r="301" spans="2:10">
      <c r="B301" s="10" t="s">
        <v>331</v>
      </c>
      <c r="C301" s="15" t="s">
        <v>332</v>
      </c>
      <c r="E301" s="14">
        <f t="shared" si="5"/>
        <v>465</v>
      </c>
      <c r="F301" s="14"/>
      <c r="G301" s="14">
        <v>420</v>
      </c>
      <c r="H301" s="14">
        <v>24</v>
      </c>
      <c r="I301" s="14">
        <v>5</v>
      </c>
      <c r="J301" s="14">
        <v>16</v>
      </c>
    </row>
    <row r="302" spans="2:10">
      <c r="B302" s="10" t="s">
        <v>331</v>
      </c>
      <c r="C302" s="15" t="s">
        <v>333</v>
      </c>
      <c r="E302" s="14">
        <f t="shared" si="5"/>
        <v>540</v>
      </c>
      <c r="F302" s="14"/>
      <c r="G302" s="14">
        <v>450</v>
      </c>
      <c r="H302" s="14">
        <v>41</v>
      </c>
      <c r="I302" s="14">
        <v>19</v>
      </c>
      <c r="J302" s="14">
        <v>30</v>
      </c>
    </row>
    <row r="303" spans="2:10">
      <c r="B303" s="10" t="s">
        <v>331</v>
      </c>
      <c r="C303" s="15" t="s">
        <v>334</v>
      </c>
      <c r="E303" s="14">
        <f t="shared" si="5"/>
        <v>514</v>
      </c>
      <c r="F303" s="14"/>
      <c r="G303" s="14">
        <v>330</v>
      </c>
      <c r="H303" s="14">
        <v>44</v>
      </c>
      <c r="I303" s="14">
        <v>18</v>
      </c>
      <c r="J303" s="14">
        <v>122</v>
      </c>
    </row>
    <row r="304" spans="2:10">
      <c r="B304" s="10" t="s">
        <v>331</v>
      </c>
      <c r="C304" s="15" t="s">
        <v>335</v>
      </c>
      <c r="E304" s="14">
        <f t="shared" si="5"/>
        <v>461</v>
      </c>
      <c r="F304" s="14"/>
      <c r="G304" s="14">
        <v>283</v>
      </c>
      <c r="H304" s="14">
        <v>24</v>
      </c>
      <c r="I304" s="14">
        <v>57</v>
      </c>
      <c r="J304" s="14">
        <v>97</v>
      </c>
    </row>
    <row r="305" spans="1:10">
      <c r="B305" s="10" t="s">
        <v>331</v>
      </c>
      <c r="C305" s="15" t="s">
        <v>336</v>
      </c>
      <c r="E305" s="14">
        <f t="shared" si="5"/>
        <v>514</v>
      </c>
      <c r="F305" s="14"/>
      <c r="G305" s="14">
        <v>472</v>
      </c>
      <c r="H305" s="14">
        <v>17</v>
      </c>
      <c r="I305" s="14">
        <v>5</v>
      </c>
      <c r="J305" s="14">
        <v>20</v>
      </c>
    </row>
    <row r="306" spans="1:10">
      <c r="B306" s="10" t="s">
        <v>331</v>
      </c>
      <c r="C306" s="15" t="s">
        <v>337</v>
      </c>
      <c r="E306" s="14">
        <f t="shared" si="5"/>
        <v>470</v>
      </c>
      <c r="F306" s="14"/>
      <c r="G306" s="14">
        <v>316</v>
      </c>
      <c r="H306" s="14">
        <v>17</v>
      </c>
      <c r="I306" s="14">
        <v>65</v>
      </c>
      <c r="J306" s="14">
        <v>72</v>
      </c>
    </row>
    <row r="307" spans="1:10">
      <c r="B307" s="10" t="s">
        <v>338</v>
      </c>
      <c r="C307" s="15" t="s">
        <v>339</v>
      </c>
      <c r="E307" s="14">
        <f t="shared" si="5"/>
        <v>664</v>
      </c>
      <c r="F307" s="6"/>
      <c r="G307" s="14">
        <v>505</v>
      </c>
      <c r="H307" s="14">
        <v>69</v>
      </c>
      <c r="I307" s="14">
        <v>14</v>
      </c>
      <c r="J307" s="14">
        <v>76</v>
      </c>
    </row>
    <row r="308" spans="1:10">
      <c r="B308" s="10" t="s">
        <v>338</v>
      </c>
      <c r="C308" s="15" t="s">
        <v>340</v>
      </c>
      <c r="E308" s="14">
        <f t="shared" si="5"/>
        <v>761</v>
      </c>
      <c r="F308" s="14"/>
      <c r="G308" s="14">
        <v>594</v>
      </c>
      <c r="H308" s="14">
        <v>62</v>
      </c>
      <c r="I308" s="14">
        <v>21</v>
      </c>
      <c r="J308" s="14">
        <v>84</v>
      </c>
    </row>
    <row r="309" spans="1:10">
      <c r="B309" s="10" t="s">
        <v>338</v>
      </c>
      <c r="C309" s="15" t="s">
        <v>341</v>
      </c>
      <c r="E309" s="14">
        <f t="shared" si="5"/>
        <v>665</v>
      </c>
      <c r="F309" s="14"/>
      <c r="G309" s="14">
        <v>467</v>
      </c>
      <c r="H309" s="14">
        <v>86</v>
      </c>
      <c r="I309" s="14">
        <v>20</v>
      </c>
      <c r="J309" s="14">
        <v>92</v>
      </c>
    </row>
    <row r="310" spans="1:10">
      <c r="B310" s="10" t="s">
        <v>338</v>
      </c>
      <c r="C310" s="15" t="s">
        <v>342</v>
      </c>
      <c r="E310" s="14">
        <f t="shared" si="5"/>
        <v>544</v>
      </c>
      <c r="F310" s="14"/>
      <c r="G310" s="14">
        <v>405</v>
      </c>
      <c r="H310" s="14">
        <v>41</v>
      </c>
      <c r="I310" s="14">
        <v>16</v>
      </c>
      <c r="J310" s="14">
        <v>82</v>
      </c>
    </row>
    <row r="311" spans="1:10" ht="12" customHeight="1" thickBot="1">
      <c r="B311" s="12"/>
      <c r="C311" s="12"/>
      <c r="D311" s="12"/>
      <c r="E311" s="12"/>
      <c r="F311" s="12"/>
      <c r="G311" s="12"/>
      <c r="H311" s="12"/>
      <c r="I311" s="12"/>
      <c r="J311" s="12"/>
    </row>
    <row r="312" spans="1:10" ht="12" customHeight="1"/>
    <row r="313" spans="1:10" ht="45.75" customHeight="1">
      <c r="A313" s="156" t="s">
        <v>352</v>
      </c>
      <c r="B313" s="156"/>
      <c r="C313" s="156"/>
      <c r="D313" s="156"/>
      <c r="E313" s="156"/>
      <c r="F313" s="156"/>
      <c r="G313" s="156"/>
      <c r="H313" s="156"/>
      <c r="I313" s="156"/>
      <c r="J313" s="156"/>
    </row>
  </sheetData>
  <mergeCells count="9">
    <mergeCell ref="B1:J1"/>
    <mergeCell ref="A313:J313"/>
    <mergeCell ref="B2:J2"/>
    <mergeCell ref="B3:J3"/>
    <mergeCell ref="D5:D6"/>
    <mergeCell ref="E5:E6"/>
    <mergeCell ref="G5:J5"/>
    <mergeCell ref="B5:B6"/>
    <mergeCell ref="C5: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C0D51-1A50-4B3D-BA57-B0EE4E1FA6E4}">
  <sheetPr codeName="Hoja3"/>
  <dimension ref="A1:K313"/>
  <sheetViews>
    <sheetView showGridLines="0" topLeftCell="B1" zoomScaleNormal="100" workbookViewId="0">
      <pane ySplit="8" topLeftCell="A9" activePane="bottomLeft" state="frozen"/>
      <selection pane="bottomLeft" activeCell="B9" sqref="B9"/>
      <selection activeCell="A9" sqref="A9"/>
    </sheetView>
  </sheetViews>
  <sheetFormatPr defaultColWidth="11.5703125" defaultRowHeight="15"/>
  <cols>
    <col min="1" max="1" width="2" hidden="1" customWidth="1"/>
    <col min="2" max="2" width="18.42578125" customWidth="1"/>
    <col min="3" max="3" width="22.140625" customWidth="1"/>
    <col min="4" max="4" width="1.28515625" customWidth="1"/>
    <col min="5" max="5" width="7.7109375" customWidth="1"/>
    <col min="6" max="6" width="1.28515625" customWidth="1"/>
    <col min="7" max="10" width="8.7109375" customWidth="1"/>
  </cols>
  <sheetData>
    <row r="1" spans="1:11" s="19" customFormat="1" ht="16.5" customHeight="1">
      <c r="B1" s="157" t="s">
        <v>353</v>
      </c>
      <c r="C1" s="157"/>
      <c r="D1" s="157"/>
      <c r="E1" s="157"/>
      <c r="F1" s="157"/>
      <c r="G1" s="157"/>
      <c r="H1" s="157"/>
      <c r="I1" s="157"/>
      <c r="J1" s="157"/>
      <c r="K1" s="20"/>
    </row>
    <row r="2" spans="1:11" s="19" customFormat="1" ht="20.25" customHeight="1">
      <c r="B2" s="157" t="s">
        <v>1</v>
      </c>
      <c r="C2" s="157"/>
      <c r="D2" s="157"/>
      <c r="E2" s="157"/>
      <c r="F2" s="157"/>
      <c r="G2" s="157"/>
      <c r="H2" s="157"/>
      <c r="I2" s="157"/>
      <c r="J2" s="157"/>
      <c r="K2" s="20"/>
    </row>
    <row r="3" spans="1:11" s="4" customFormat="1" ht="25.5" customHeight="1">
      <c r="B3" s="158" t="s">
        <v>354</v>
      </c>
      <c r="C3" s="158"/>
      <c r="D3" s="158"/>
      <c r="E3" s="158"/>
      <c r="F3" s="158"/>
      <c r="G3" s="158"/>
      <c r="H3" s="158"/>
      <c r="I3" s="158"/>
      <c r="J3" s="158"/>
    </row>
    <row r="4" spans="1:11" s="4" customFormat="1" ht="12" customHeight="1" thickBot="1">
      <c r="B4" s="1"/>
      <c r="C4" s="1"/>
      <c r="D4" s="1"/>
      <c r="E4" s="2"/>
      <c r="F4" s="2"/>
      <c r="G4" s="2"/>
      <c r="H4" s="2"/>
      <c r="I4" s="2"/>
      <c r="J4" s="2"/>
    </row>
    <row r="5" spans="1:11" s="15" customFormat="1" ht="15" customHeight="1">
      <c r="B5" s="164" t="s">
        <v>3</v>
      </c>
      <c r="C5" s="164" t="s">
        <v>4</v>
      </c>
      <c r="D5" s="159"/>
      <c r="E5" s="161" t="s">
        <v>5</v>
      </c>
      <c r="F5" s="21"/>
      <c r="G5" s="163" t="s">
        <v>346</v>
      </c>
      <c r="H5" s="163"/>
      <c r="I5" s="163"/>
      <c r="J5" s="163"/>
    </row>
    <row r="6" spans="1:11" s="4" customFormat="1" ht="27.75" customHeight="1">
      <c r="A6" s="18"/>
      <c r="B6" s="165"/>
      <c r="C6" s="165"/>
      <c r="D6" s="160"/>
      <c r="E6" s="162"/>
      <c r="F6" s="22"/>
      <c r="G6" s="23" t="s">
        <v>347</v>
      </c>
      <c r="H6" s="23" t="s">
        <v>348</v>
      </c>
      <c r="I6" s="23" t="s">
        <v>349</v>
      </c>
      <c r="J6" s="23" t="s">
        <v>350</v>
      </c>
    </row>
    <row r="7" spans="1:11" s="4" customFormat="1" ht="12" customHeight="1">
      <c r="A7" s="3"/>
      <c r="B7" s="3"/>
      <c r="C7" s="3"/>
    </row>
    <row r="8" spans="1:11" s="4" customFormat="1" ht="12" customHeight="1">
      <c r="A8" s="11"/>
      <c r="B8" s="5" t="s">
        <v>11</v>
      </c>
      <c r="C8" s="5"/>
      <c r="D8" s="6"/>
      <c r="E8" s="6">
        <f>SUM(E11:E310)</f>
        <v>81499</v>
      </c>
      <c r="F8" s="6"/>
      <c r="G8" s="6">
        <f t="shared" ref="G8:J8" si="0">SUM(G11:G310)</f>
        <v>44402</v>
      </c>
      <c r="H8" s="6">
        <f t="shared" si="0"/>
        <v>3973</v>
      </c>
      <c r="I8" s="6">
        <f t="shared" si="0"/>
        <v>12893</v>
      </c>
      <c r="J8" s="6">
        <f t="shared" si="0"/>
        <v>20231</v>
      </c>
    </row>
    <row r="9" spans="1:11" s="4" customFormat="1" ht="12" customHeight="1">
      <c r="A9" s="11"/>
      <c r="B9" s="7"/>
      <c r="C9" s="8"/>
      <c r="D9" s="6"/>
      <c r="E9" s="9">
        <f>SUM(G9:J9)</f>
        <v>100</v>
      </c>
      <c r="F9" s="9"/>
      <c r="G9" s="9">
        <f>(G8/$E$8)*100</f>
        <v>54.481650081596086</v>
      </c>
      <c r="H9" s="9">
        <f>(H8/$E$8)*100</f>
        <v>4.8749064405698226</v>
      </c>
      <c r="I9" s="9">
        <f>(I8/$E$8)*100</f>
        <v>15.819826010135094</v>
      </c>
      <c r="J9" s="9">
        <f>(J8/$E$8)*100</f>
        <v>24.823617467698991</v>
      </c>
    </row>
    <row r="10" spans="1:11">
      <c r="B10" s="10"/>
      <c r="C10" s="16"/>
    </row>
    <row r="11" spans="1:11">
      <c r="B11" s="10" t="s">
        <v>12</v>
      </c>
      <c r="C11" s="15" t="s">
        <v>13</v>
      </c>
      <c r="E11" s="14">
        <f>SUM(G11:J11)</f>
        <v>173</v>
      </c>
      <c r="F11" s="14"/>
      <c r="G11" s="14">
        <v>152</v>
      </c>
      <c r="H11" s="14">
        <v>9</v>
      </c>
      <c r="I11" s="14">
        <v>5</v>
      </c>
      <c r="J11" s="14">
        <v>7</v>
      </c>
    </row>
    <row r="12" spans="1:11">
      <c r="B12" s="10" t="s">
        <v>12</v>
      </c>
      <c r="C12" s="15" t="s">
        <v>14</v>
      </c>
      <c r="E12" s="14">
        <f t="shared" ref="E12:E75" si="1">SUM(G12:J12)</f>
        <v>284</v>
      </c>
      <c r="F12" s="14"/>
      <c r="G12" s="14">
        <v>107</v>
      </c>
      <c r="H12" s="14">
        <v>13</v>
      </c>
      <c r="I12" s="14">
        <v>19</v>
      </c>
      <c r="J12" s="14">
        <v>145</v>
      </c>
    </row>
    <row r="13" spans="1:11">
      <c r="B13" s="10" t="s">
        <v>12</v>
      </c>
      <c r="C13" s="15" t="s">
        <v>15</v>
      </c>
      <c r="E13" s="14">
        <f t="shared" si="1"/>
        <v>382</v>
      </c>
      <c r="F13" s="14"/>
      <c r="G13" s="14">
        <v>146</v>
      </c>
      <c r="H13" s="14">
        <v>2</v>
      </c>
      <c r="I13" s="14">
        <v>44</v>
      </c>
      <c r="J13" s="14">
        <v>190</v>
      </c>
    </row>
    <row r="14" spans="1:11">
      <c r="B14" s="10" t="s">
        <v>16</v>
      </c>
      <c r="C14" s="15" t="s">
        <v>17</v>
      </c>
      <c r="E14" s="14">
        <f t="shared" si="1"/>
        <v>218</v>
      </c>
      <c r="F14" s="14"/>
      <c r="G14" s="14">
        <v>90</v>
      </c>
      <c r="H14" s="14">
        <v>5</v>
      </c>
      <c r="I14" s="14">
        <v>16</v>
      </c>
      <c r="J14" s="14">
        <v>107</v>
      </c>
    </row>
    <row r="15" spans="1:11">
      <c r="B15" s="10" t="s">
        <v>16</v>
      </c>
      <c r="C15" s="15" t="s">
        <v>18</v>
      </c>
      <c r="E15" s="14">
        <f t="shared" si="1"/>
        <v>252</v>
      </c>
      <c r="F15" s="6"/>
      <c r="G15" s="14">
        <v>108</v>
      </c>
      <c r="H15" s="14">
        <v>8</v>
      </c>
      <c r="I15" s="14">
        <v>31</v>
      </c>
      <c r="J15" s="14">
        <v>105</v>
      </c>
    </row>
    <row r="16" spans="1:11">
      <c r="B16" s="10" t="s">
        <v>16</v>
      </c>
      <c r="C16" s="15" t="s">
        <v>19</v>
      </c>
      <c r="E16" s="14">
        <f t="shared" si="1"/>
        <v>229</v>
      </c>
      <c r="F16" s="14"/>
      <c r="G16" s="14">
        <v>135</v>
      </c>
      <c r="H16" s="14">
        <v>11</v>
      </c>
      <c r="I16" s="14">
        <v>21</v>
      </c>
      <c r="J16" s="14">
        <v>62</v>
      </c>
    </row>
    <row r="17" spans="2:10">
      <c r="B17" s="10" t="s">
        <v>16</v>
      </c>
      <c r="C17" s="15" t="s">
        <v>20</v>
      </c>
      <c r="E17" s="14">
        <f t="shared" si="1"/>
        <v>312</v>
      </c>
      <c r="F17" s="14"/>
      <c r="G17" s="14">
        <v>64</v>
      </c>
      <c r="H17" s="14">
        <v>6</v>
      </c>
      <c r="I17" s="14">
        <v>23</v>
      </c>
      <c r="J17" s="14">
        <v>219</v>
      </c>
    </row>
    <row r="18" spans="2:10">
      <c r="B18" s="10" t="s">
        <v>16</v>
      </c>
      <c r="C18" s="15" t="s">
        <v>21</v>
      </c>
      <c r="E18" s="14">
        <f t="shared" si="1"/>
        <v>250</v>
      </c>
      <c r="F18" s="14"/>
      <c r="G18" s="14">
        <v>84</v>
      </c>
      <c r="H18" s="14">
        <v>3</v>
      </c>
      <c r="I18" s="14">
        <v>52</v>
      </c>
      <c r="J18" s="14">
        <v>111</v>
      </c>
    </row>
    <row r="19" spans="2:10">
      <c r="B19" s="10" t="s">
        <v>16</v>
      </c>
      <c r="C19" s="15" t="s">
        <v>22</v>
      </c>
      <c r="E19" s="14">
        <f t="shared" si="1"/>
        <v>317</v>
      </c>
      <c r="F19" s="14"/>
      <c r="G19" s="14">
        <v>84</v>
      </c>
      <c r="H19" s="14">
        <v>5</v>
      </c>
      <c r="I19" s="14">
        <v>183</v>
      </c>
      <c r="J19" s="14">
        <v>45</v>
      </c>
    </row>
    <row r="20" spans="2:10">
      <c r="B20" s="10" t="s">
        <v>16</v>
      </c>
      <c r="C20" s="15" t="s">
        <v>23</v>
      </c>
      <c r="E20" s="14">
        <f t="shared" si="1"/>
        <v>242</v>
      </c>
      <c r="F20" s="14"/>
      <c r="G20" s="14">
        <v>156</v>
      </c>
      <c r="H20" s="14">
        <v>4</v>
      </c>
      <c r="I20" s="14">
        <v>35</v>
      </c>
      <c r="J20" s="14">
        <v>47</v>
      </c>
    </row>
    <row r="21" spans="2:10">
      <c r="B21" s="10" t="s">
        <v>16</v>
      </c>
      <c r="C21" s="15" t="s">
        <v>24</v>
      </c>
      <c r="E21" s="14">
        <f t="shared" si="1"/>
        <v>260</v>
      </c>
      <c r="F21" s="14"/>
      <c r="G21" s="14">
        <v>77</v>
      </c>
      <c r="H21" s="14">
        <v>6</v>
      </c>
      <c r="I21" s="14">
        <v>26</v>
      </c>
      <c r="J21" s="14">
        <v>151</v>
      </c>
    </row>
    <row r="22" spans="2:10">
      <c r="B22" s="10" t="s">
        <v>16</v>
      </c>
      <c r="C22" s="15" t="s">
        <v>25</v>
      </c>
      <c r="E22" s="14">
        <f t="shared" si="1"/>
        <v>187</v>
      </c>
      <c r="F22" s="14"/>
      <c r="G22" s="14">
        <v>88</v>
      </c>
      <c r="H22" s="14">
        <v>2</v>
      </c>
      <c r="I22" s="14">
        <v>22</v>
      </c>
      <c r="J22" s="14">
        <v>75</v>
      </c>
    </row>
    <row r="23" spans="2:10">
      <c r="B23" s="10" t="s">
        <v>26</v>
      </c>
      <c r="C23" s="15" t="s">
        <v>27</v>
      </c>
      <c r="E23" s="14">
        <f t="shared" si="1"/>
        <v>383</v>
      </c>
      <c r="F23" s="14"/>
      <c r="G23" s="14">
        <v>206</v>
      </c>
      <c r="H23" s="14">
        <v>26</v>
      </c>
      <c r="I23" s="14">
        <v>73</v>
      </c>
      <c r="J23" s="14">
        <v>78</v>
      </c>
    </row>
    <row r="24" spans="2:10">
      <c r="B24" s="10" t="s">
        <v>26</v>
      </c>
      <c r="C24" s="15" t="s">
        <v>28</v>
      </c>
      <c r="E24" s="14">
        <f t="shared" si="1"/>
        <v>192</v>
      </c>
      <c r="F24" s="14"/>
      <c r="G24" s="14">
        <v>83</v>
      </c>
      <c r="H24" s="14">
        <v>1</v>
      </c>
      <c r="I24" s="14">
        <v>43</v>
      </c>
      <c r="J24" s="14">
        <v>65</v>
      </c>
    </row>
    <row r="25" spans="2:10">
      <c r="B25" s="10" t="s">
        <v>29</v>
      </c>
      <c r="C25" s="15" t="s">
        <v>30</v>
      </c>
      <c r="E25" s="14">
        <f t="shared" si="1"/>
        <v>283</v>
      </c>
      <c r="F25" s="14"/>
      <c r="G25" s="14">
        <v>230</v>
      </c>
      <c r="H25" s="14">
        <v>15</v>
      </c>
      <c r="I25" s="14">
        <v>23</v>
      </c>
      <c r="J25" s="14">
        <v>15</v>
      </c>
    </row>
    <row r="26" spans="2:10">
      <c r="B26" s="10" t="s">
        <v>29</v>
      </c>
      <c r="C26" s="15" t="s">
        <v>31</v>
      </c>
      <c r="E26" s="14">
        <f t="shared" si="1"/>
        <v>302</v>
      </c>
      <c r="F26" s="6"/>
      <c r="G26" s="14">
        <v>217</v>
      </c>
      <c r="H26" s="14">
        <v>12</v>
      </c>
      <c r="I26" s="14">
        <v>52</v>
      </c>
      <c r="J26" s="14">
        <v>21</v>
      </c>
    </row>
    <row r="27" spans="2:10">
      <c r="B27" s="10" t="s">
        <v>32</v>
      </c>
      <c r="C27" s="15" t="s">
        <v>33</v>
      </c>
      <c r="E27" s="14">
        <f t="shared" si="1"/>
        <v>217</v>
      </c>
      <c r="F27" s="14"/>
      <c r="G27" s="14">
        <v>144</v>
      </c>
      <c r="H27" s="14">
        <v>8</v>
      </c>
      <c r="I27" s="14">
        <v>11</v>
      </c>
      <c r="J27" s="14">
        <v>54</v>
      </c>
    </row>
    <row r="28" spans="2:10">
      <c r="B28" s="10" t="s">
        <v>32</v>
      </c>
      <c r="C28" s="15" t="s">
        <v>34</v>
      </c>
      <c r="E28" s="14">
        <f t="shared" si="1"/>
        <v>272</v>
      </c>
      <c r="F28" s="14"/>
      <c r="G28" s="14">
        <v>223</v>
      </c>
      <c r="H28" s="14">
        <v>17</v>
      </c>
      <c r="I28" s="14">
        <v>7</v>
      </c>
      <c r="J28" s="14">
        <v>25</v>
      </c>
    </row>
    <row r="29" spans="2:10">
      <c r="B29" s="10" t="s">
        <v>32</v>
      </c>
      <c r="C29" s="15" t="s">
        <v>35</v>
      </c>
      <c r="E29" s="14">
        <f t="shared" si="1"/>
        <v>272</v>
      </c>
      <c r="F29" s="14"/>
      <c r="G29" s="14">
        <v>207</v>
      </c>
      <c r="H29" s="14">
        <v>12</v>
      </c>
      <c r="I29" s="14">
        <v>0</v>
      </c>
      <c r="J29" s="14">
        <v>53</v>
      </c>
    </row>
    <row r="30" spans="2:10">
      <c r="B30" s="10" t="s">
        <v>32</v>
      </c>
      <c r="C30" s="15" t="s">
        <v>36</v>
      </c>
      <c r="E30" s="14">
        <f t="shared" si="1"/>
        <v>258</v>
      </c>
      <c r="F30" s="6"/>
      <c r="G30" s="14">
        <v>123</v>
      </c>
      <c r="H30" s="14">
        <v>10</v>
      </c>
      <c r="I30" s="14">
        <v>4</v>
      </c>
      <c r="J30" s="14">
        <v>121</v>
      </c>
    </row>
    <row r="31" spans="2:10">
      <c r="B31" s="10" t="s">
        <v>32</v>
      </c>
      <c r="C31" s="15" t="s">
        <v>37</v>
      </c>
      <c r="E31" s="14">
        <f t="shared" si="1"/>
        <v>255</v>
      </c>
      <c r="F31" s="14"/>
      <c r="G31" s="14">
        <v>119</v>
      </c>
      <c r="H31" s="14">
        <v>14</v>
      </c>
      <c r="I31" s="14">
        <v>18</v>
      </c>
      <c r="J31" s="14">
        <v>104</v>
      </c>
    </row>
    <row r="32" spans="2:10">
      <c r="B32" s="10" t="s">
        <v>32</v>
      </c>
      <c r="C32" s="15" t="s">
        <v>38</v>
      </c>
      <c r="E32" s="14">
        <f t="shared" si="1"/>
        <v>222</v>
      </c>
      <c r="F32" s="14"/>
      <c r="G32" s="14">
        <v>95</v>
      </c>
      <c r="H32" s="14">
        <v>13</v>
      </c>
      <c r="I32" s="14">
        <v>8</v>
      </c>
      <c r="J32" s="14">
        <v>106</v>
      </c>
    </row>
    <row r="33" spans="2:10">
      <c r="B33" s="10" t="s">
        <v>32</v>
      </c>
      <c r="C33" s="15" t="s">
        <v>39</v>
      </c>
      <c r="E33" s="14">
        <f t="shared" si="1"/>
        <v>306</v>
      </c>
      <c r="F33" s="14"/>
      <c r="G33" s="14">
        <v>149</v>
      </c>
      <c r="H33" s="14">
        <v>7</v>
      </c>
      <c r="I33" s="14">
        <v>1</v>
      </c>
      <c r="J33" s="14">
        <v>149</v>
      </c>
    </row>
    <row r="34" spans="2:10">
      <c r="B34" s="10" t="s">
        <v>32</v>
      </c>
      <c r="C34" s="15" t="s">
        <v>40</v>
      </c>
      <c r="E34" s="14">
        <f t="shared" si="1"/>
        <v>218</v>
      </c>
      <c r="F34" s="6"/>
      <c r="G34" s="14">
        <v>202</v>
      </c>
      <c r="H34" s="14">
        <v>3</v>
      </c>
      <c r="I34" s="14">
        <v>3</v>
      </c>
      <c r="J34" s="14">
        <v>10</v>
      </c>
    </row>
    <row r="35" spans="2:10">
      <c r="B35" s="10" t="s">
        <v>41</v>
      </c>
      <c r="C35" s="15" t="s">
        <v>42</v>
      </c>
      <c r="E35" s="14">
        <f t="shared" si="1"/>
        <v>269</v>
      </c>
      <c r="F35" s="14"/>
      <c r="G35" s="14">
        <v>172</v>
      </c>
      <c r="H35" s="14">
        <v>25</v>
      </c>
      <c r="I35" s="14">
        <v>18</v>
      </c>
      <c r="J35" s="14">
        <v>54</v>
      </c>
    </row>
    <row r="36" spans="2:10">
      <c r="B36" s="10" t="s">
        <v>41</v>
      </c>
      <c r="C36" s="15" t="s">
        <v>43</v>
      </c>
      <c r="E36" s="14">
        <f t="shared" si="1"/>
        <v>213</v>
      </c>
      <c r="F36" s="14"/>
      <c r="G36" s="14">
        <v>160</v>
      </c>
      <c r="H36" s="14">
        <v>6</v>
      </c>
      <c r="I36" s="14">
        <v>11</v>
      </c>
      <c r="J36" s="14">
        <v>36</v>
      </c>
    </row>
    <row r="37" spans="2:10">
      <c r="B37" s="10" t="s">
        <v>44</v>
      </c>
      <c r="C37" s="15" t="s">
        <v>45</v>
      </c>
      <c r="E37" s="14">
        <f t="shared" si="1"/>
        <v>219</v>
      </c>
      <c r="F37" s="14"/>
      <c r="G37" s="14">
        <v>158</v>
      </c>
      <c r="H37" s="14">
        <v>43</v>
      </c>
      <c r="I37" s="14">
        <v>15</v>
      </c>
      <c r="J37" s="14">
        <v>3</v>
      </c>
    </row>
    <row r="38" spans="2:10">
      <c r="B38" s="10" t="s">
        <v>44</v>
      </c>
      <c r="C38" s="15" t="s">
        <v>46</v>
      </c>
      <c r="E38" s="14">
        <f t="shared" si="1"/>
        <v>239</v>
      </c>
      <c r="F38" s="14"/>
      <c r="G38" s="14">
        <v>117</v>
      </c>
      <c r="H38" s="14">
        <v>33</v>
      </c>
      <c r="I38" s="14">
        <v>88</v>
      </c>
      <c r="J38" s="14">
        <v>1</v>
      </c>
    </row>
    <row r="39" spans="2:10">
      <c r="B39" s="10" t="s">
        <v>44</v>
      </c>
      <c r="C39" s="15" t="s">
        <v>47</v>
      </c>
      <c r="E39" s="14">
        <f t="shared" si="1"/>
        <v>284</v>
      </c>
      <c r="F39" s="14"/>
      <c r="G39" s="14">
        <v>176</v>
      </c>
      <c r="H39" s="14">
        <v>87</v>
      </c>
      <c r="I39" s="14">
        <v>19</v>
      </c>
      <c r="J39" s="14">
        <v>2</v>
      </c>
    </row>
    <row r="40" spans="2:10">
      <c r="B40" s="10" t="s">
        <v>44</v>
      </c>
      <c r="C40" s="15" t="s">
        <v>48</v>
      </c>
      <c r="E40" s="14">
        <f t="shared" si="1"/>
        <v>280</v>
      </c>
      <c r="F40" s="14"/>
      <c r="G40" s="14">
        <v>170</v>
      </c>
      <c r="H40" s="14">
        <v>44</v>
      </c>
      <c r="I40" s="14">
        <v>64</v>
      </c>
      <c r="J40" s="14">
        <v>2</v>
      </c>
    </row>
    <row r="41" spans="2:10">
      <c r="B41" s="10" t="s">
        <v>44</v>
      </c>
      <c r="C41" s="15" t="s">
        <v>49</v>
      </c>
      <c r="E41" s="14">
        <f t="shared" si="1"/>
        <v>240</v>
      </c>
      <c r="F41" s="14"/>
      <c r="G41" s="14">
        <v>197</v>
      </c>
      <c r="H41" s="14">
        <v>5</v>
      </c>
      <c r="I41" s="14">
        <v>38</v>
      </c>
      <c r="J41" s="14">
        <v>0</v>
      </c>
    </row>
    <row r="42" spans="2:10">
      <c r="B42" s="10" t="s">
        <v>44</v>
      </c>
      <c r="C42" s="15" t="s">
        <v>50</v>
      </c>
      <c r="E42" s="14">
        <f t="shared" si="1"/>
        <v>201</v>
      </c>
      <c r="F42" s="14"/>
      <c r="G42" s="14">
        <v>84</v>
      </c>
      <c r="H42" s="14">
        <v>20</v>
      </c>
      <c r="I42" s="14">
        <v>78</v>
      </c>
      <c r="J42" s="14">
        <v>19</v>
      </c>
    </row>
    <row r="43" spans="2:10">
      <c r="B43" s="10" t="s">
        <v>44</v>
      </c>
      <c r="C43" s="15" t="s">
        <v>51</v>
      </c>
      <c r="E43" s="14">
        <f t="shared" si="1"/>
        <v>304</v>
      </c>
      <c r="F43" s="14"/>
      <c r="G43" s="14">
        <v>212</v>
      </c>
      <c r="H43" s="14">
        <v>60</v>
      </c>
      <c r="I43" s="14">
        <v>28</v>
      </c>
      <c r="J43" s="14">
        <v>4</v>
      </c>
    </row>
    <row r="44" spans="2:10">
      <c r="B44" s="10" t="s">
        <v>44</v>
      </c>
      <c r="C44" s="15" t="s">
        <v>52</v>
      </c>
      <c r="E44" s="14">
        <f t="shared" si="1"/>
        <v>190</v>
      </c>
      <c r="F44" s="6"/>
      <c r="G44" s="14">
        <v>86</v>
      </c>
      <c r="H44" s="14">
        <v>64</v>
      </c>
      <c r="I44" s="14">
        <v>36</v>
      </c>
      <c r="J44" s="14">
        <v>4</v>
      </c>
    </row>
    <row r="45" spans="2:10">
      <c r="B45" s="10" t="s">
        <v>44</v>
      </c>
      <c r="C45" s="15" t="s">
        <v>53</v>
      </c>
      <c r="E45" s="14">
        <f t="shared" si="1"/>
        <v>185</v>
      </c>
      <c r="F45" s="14"/>
      <c r="G45" s="14">
        <v>62</v>
      </c>
      <c r="H45" s="14">
        <v>11</v>
      </c>
      <c r="I45" s="14">
        <v>59</v>
      </c>
      <c r="J45" s="14">
        <v>53</v>
      </c>
    </row>
    <row r="46" spans="2:10">
      <c r="B46" s="10" t="s">
        <v>44</v>
      </c>
      <c r="C46" s="15" t="s">
        <v>54</v>
      </c>
      <c r="E46" s="14">
        <f t="shared" si="1"/>
        <v>224</v>
      </c>
      <c r="F46" s="14"/>
      <c r="G46" s="14">
        <v>91</v>
      </c>
      <c r="H46" s="14">
        <v>69</v>
      </c>
      <c r="I46" s="14">
        <v>60</v>
      </c>
      <c r="J46" s="14">
        <v>4</v>
      </c>
    </row>
    <row r="47" spans="2:10">
      <c r="B47" s="10" t="s">
        <v>44</v>
      </c>
      <c r="C47" s="15" t="s">
        <v>55</v>
      </c>
      <c r="E47" s="14">
        <f t="shared" si="1"/>
        <v>300</v>
      </c>
      <c r="F47" s="14"/>
      <c r="G47" s="14">
        <v>208</v>
      </c>
      <c r="H47" s="14">
        <v>56</v>
      </c>
      <c r="I47" s="14">
        <v>36</v>
      </c>
      <c r="J47" s="14">
        <v>0</v>
      </c>
    </row>
    <row r="48" spans="2:10">
      <c r="B48" s="10" t="s">
        <v>44</v>
      </c>
      <c r="C48" s="15" t="s">
        <v>56</v>
      </c>
      <c r="E48" s="14">
        <f t="shared" si="1"/>
        <v>275</v>
      </c>
      <c r="F48" s="6"/>
      <c r="G48" s="14">
        <v>171</v>
      </c>
      <c r="H48" s="14">
        <v>40</v>
      </c>
      <c r="I48" s="14">
        <v>36</v>
      </c>
      <c r="J48" s="14">
        <v>28</v>
      </c>
    </row>
    <row r="49" spans="2:10">
      <c r="B49" s="10" t="s">
        <v>44</v>
      </c>
      <c r="C49" s="15" t="s">
        <v>57</v>
      </c>
      <c r="E49" s="14">
        <f t="shared" si="1"/>
        <v>331</v>
      </c>
      <c r="F49" s="14"/>
      <c r="G49" s="14">
        <v>151</v>
      </c>
      <c r="H49" s="14">
        <v>129</v>
      </c>
      <c r="I49" s="14">
        <v>42</v>
      </c>
      <c r="J49" s="14">
        <v>9</v>
      </c>
    </row>
    <row r="50" spans="2:10">
      <c r="B50" s="10" t="s">
        <v>58</v>
      </c>
      <c r="C50" s="15" t="s">
        <v>59</v>
      </c>
      <c r="E50" s="14">
        <f t="shared" si="1"/>
        <v>318</v>
      </c>
      <c r="F50" s="14"/>
      <c r="G50" s="14">
        <v>89</v>
      </c>
      <c r="H50" s="14">
        <v>3</v>
      </c>
      <c r="I50" s="14">
        <v>20</v>
      </c>
      <c r="J50" s="14">
        <v>206</v>
      </c>
    </row>
    <row r="51" spans="2:10">
      <c r="B51" s="10" t="s">
        <v>58</v>
      </c>
      <c r="C51" s="15" t="s">
        <v>60</v>
      </c>
      <c r="E51" s="14">
        <f t="shared" si="1"/>
        <v>346</v>
      </c>
      <c r="F51" s="14"/>
      <c r="G51" s="14">
        <v>111</v>
      </c>
      <c r="H51" s="14">
        <v>2</v>
      </c>
      <c r="I51" s="14">
        <v>6</v>
      </c>
      <c r="J51" s="14">
        <v>227</v>
      </c>
    </row>
    <row r="52" spans="2:10">
      <c r="B52" s="10" t="s">
        <v>58</v>
      </c>
      <c r="C52" s="15" t="s">
        <v>61</v>
      </c>
      <c r="E52" s="14">
        <f t="shared" si="1"/>
        <v>405</v>
      </c>
      <c r="F52" s="14"/>
      <c r="G52" s="14">
        <v>137</v>
      </c>
      <c r="H52" s="14">
        <v>13</v>
      </c>
      <c r="I52" s="14">
        <v>11</v>
      </c>
      <c r="J52" s="14">
        <v>244</v>
      </c>
    </row>
    <row r="53" spans="2:10">
      <c r="B53" s="10" t="s">
        <v>58</v>
      </c>
      <c r="C53" s="15" t="s">
        <v>62</v>
      </c>
      <c r="E53" s="14">
        <f t="shared" si="1"/>
        <v>384</v>
      </c>
      <c r="F53" s="14"/>
      <c r="G53" s="14">
        <v>146</v>
      </c>
      <c r="H53" s="14">
        <v>14</v>
      </c>
      <c r="I53" s="14">
        <v>15</v>
      </c>
      <c r="J53" s="14">
        <v>209</v>
      </c>
    </row>
    <row r="54" spans="2:10">
      <c r="B54" s="10" t="s">
        <v>58</v>
      </c>
      <c r="C54" s="15" t="s">
        <v>63</v>
      </c>
      <c r="E54" s="14">
        <f t="shared" si="1"/>
        <v>370</v>
      </c>
      <c r="F54" s="14"/>
      <c r="G54" s="14">
        <v>278</v>
      </c>
      <c r="H54" s="14">
        <v>3</v>
      </c>
      <c r="I54" s="14">
        <v>35</v>
      </c>
      <c r="J54" s="14">
        <v>54</v>
      </c>
    </row>
    <row r="55" spans="2:10">
      <c r="B55" s="10" t="s">
        <v>58</v>
      </c>
      <c r="C55" s="15" t="s">
        <v>64</v>
      </c>
      <c r="E55" s="14">
        <f t="shared" si="1"/>
        <v>388</v>
      </c>
      <c r="F55" s="14"/>
      <c r="G55" s="14">
        <v>168</v>
      </c>
      <c r="H55" s="14">
        <v>9</v>
      </c>
      <c r="I55" s="14">
        <v>15</v>
      </c>
      <c r="J55" s="14">
        <v>196</v>
      </c>
    </row>
    <row r="56" spans="2:10">
      <c r="B56" s="10" t="s">
        <v>58</v>
      </c>
      <c r="C56" s="15" t="s">
        <v>65</v>
      </c>
      <c r="E56" s="14">
        <f t="shared" si="1"/>
        <v>521</v>
      </c>
      <c r="F56" s="14"/>
      <c r="G56" s="14">
        <v>360</v>
      </c>
      <c r="H56" s="14">
        <v>11</v>
      </c>
      <c r="I56" s="14">
        <v>16</v>
      </c>
      <c r="J56" s="14">
        <v>134</v>
      </c>
    </row>
    <row r="57" spans="2:10">
      <c r="B57" s="10" t="s">
        <v>58</v>
      </c>
      <c r="C57" s="15" t="s">
        <v>66</v>
      </c>
      <c r="E57" s="14">
        <f t="shared" si="1"/>
        <v>442</v>
      </c>
      <c r="F57" s="14"/>
      <c r="G57" s="14">
        <v>202</v>
      </c>
      <c r="H57" s="14">
        <v>18</v>
      </c>
      <c r="I57" s="14">
        <v>8</v>
      </c>
      <c r="J57" s="14">
        <v>214</v>
      </c>
    </row>
    <row r="58" spans="2:10">
      <c r="B58" s="10" t="s">
        <v>58</v>
      </c>
      <c r="C58" s="15" t="s">
        <v>67</v>
      </c>
      <c r="E58" s="14">
        <f t="shared" si="1"/>
        <v>450</v>
      </c>
      <c r="F58" s="14"/>
      <c r="G58" s="14">
        <v>359</v>
      </c>
      <c r="H58" s="14">
        <v>7</v>
      </c>
      <c r="I58" s="14">
        <v>34</v>
      </c>
      <c r="J58" s="14">
        <v>50</v>
      </c>
    </row>
    <row r="59" spans="2:10">
      <c r="B59" s="10" t="s">
        <v>68</v>
      </c>
      <c r="C59" s="15" t="s">
        <v>69</v>
      </c>
      <c r="E59" s="14">
        <f t="shared" si="1"/>
        <v>285</v>
      </c>
      <c r="F59" s="14"/>
      <c r="G59" s="14">
        <v>53</v>
      </c>
      <c r="H59" s="14">
        <v>19</v>
      </c>
      <c r="I59" s="14">
        <v>42</v>
      </c>
      <c r="J59" s="14">
        <v>171</v>
      </c>
    </row>
    <row r="60" spans="2:10">
      <c r="B60" s="10" t="s">
        <v>68</v>
      </c>
      <c r="C60" s="15" t="s">
        <v>70</v>
      </c>
      <c r="E60" s="14">
        <f t="shared" si="1"/>
        <v>477</v>
      </c>
      <c r="F60" s="14"/>
      <c r="G60" s="14">
        <v>124</v>
      </c>
      <c r="H60" s="14">
        <v>23</v>
      </c>
      <c r="I60" s="14">
        <v>10</v>
      </c>
      <c r="J60" s="14">
        <v>320</v>
      </c>
    </row>
    <row r="61" spans="2:10">
      <c r="B61" s="10" t="s">
        <v>68</v>
      </c>
      <c r="C61" s="15" t="s">
        <v>71</v>
      </c>
      <c r="E61" s="14">
        <f t="shared" si="1"/>
        <v>390</v>
      </c>
      <c r="F61" s="14"/>
      <c r="G61" s="14">
        <v>99</v>
      </c>
      <c r="H61" s="14">
        <v>3</v>
      </c>
      <c r="I61" s="14">
        <v>14</v>
      </c>
      <c r="J61" s="14">
        <v>274</v>
      </c>
    </row>
    <row r="62" spans="2:10">
      <c r="B62" s="10" t="s">
        <v>68</v>
      </c>
      <c r="C62" s="15" t="s">
        <v>72</v>
      </c>
      <c r="E62" s="14">
        <f t="shared" si="1"/>
        <v>286</v>
      </c>
      <c r="F62" s="14"/>
      <c r="G62" s="14">
        <v>61</v>
      </c>
      <c r="H62" s="14">
        <v>13</v>
      </c>
      <c r="I62" s="14">
        <v>1</v>
      </c>
      <c r="J62" s="14">
        <v>211</v>
      </c>
    </row>
    <row r="63" spans="2:10">
      <c r="B63" s="10" t="s">
        <v>68</v>
      </c>
      <c r="C63" s="15" t="s">
        <v>73</v>
      </c>
      <c r="E63" s="14">
        <f t="shared" si="1"/>
        <v>261</v>
      </c>
      <c r="F63" s="6"/>
      <c r="G63" s="14">
        <v>60</v>
      </c>
      <c r="H63" s="14">
        <v>9</v>
      </c>
      <c r="I63" s="14">
        <v>41</v>
      </c>
      <c r="J63" s="14">
        <v>151</v>
      </c>
    </row>
    <row r="64" spans="2:10">
      <c r="B64" s="10" t="s">
        <v>68</v>
      </c>
      <c r="C64" s="15" t="s">
        <v>74</v>
      </c>
      <c r="E64" s="14">
        <f t="shared" si="1"/>
        <v>324</v>
      </c>
      <c r="F64" s="14"/>
      <c r="G64" s="14">
        <v>86</v>
      </c>
      <c r="H64" s="14">
        <v>17</v>
      </c>
      <c r="I64" s="14">
        <v>25</v>
      </c>
      <c r="J64" s="14">
        <v>196</v>
      </c>
    </row>
    <row r="65" spans="2:10">
      <c r="B65" s="10" t="s">
        <v>68</v>
      </c>
      <c r="C65" s="15" t="s">
        <v>75</v>
      </c>
      <c r="E65" s="14">
        <f t="shared" si="1"/>
        <v>548</v>
      </c>
      <c r="F65" s="14"/>
      <c r="G65" s="14">
        <v>115</v>
      </c>
      <c r="H65" s="14">
        <v>0</v>
      </c>
      <c r="I65" s="14">
        <v>13</v>
      </c>
      <c r="J65" s="14">
        <v>420</v>
      </c>
    </row>
    <row r="66" spans="2:10">
      <c r="B66" s="10" t="s">
        <v>68</v>
      </c>
      <c r="C66" s="15" t="s">
        <v>76</v>
      </c>
      <c r="E66" s="14">
        <f t="shared" si="1"/>
        <v>328</v>
      </c>
      <c r="F66" s="14"/>
      <c r="G66" s="14">
        <v>75</v>
      </c>
      <c r="H66" s="14">
        <v>17</v>
      </c>
      <c r="I66" s="14">
        <v>15</v>
      </c>
      <c r="J66" s="14">
        <v>221</v>
      </c>
    </row>
    <row r="67" spans="2:10">
      <c r="B67" s="10" t="s">
        <v>68</v>
      </c>
      <c r="C67" s="15" t="s">
        <v>77</v>
      </c>
      <c r="E67" s="14">
        <f t="shared" si="1"/>
        <v>171</v>
      </c>
      <c r="F67" s="14"/>
      <c r="G67" s="14">
        <v>59</v>
      </c>
      <c r="H67" s="14">
        <v>10</v>
      </c>
      <c r="I67" s="14">
        <v>15</v>
      </c>
      <c r="J67" s="14">
        <v>87</v>
      </c>
    </row>
    <row r="68" spans="2:10">
      <c r="B68" s="10" t="s">
        <v>68</v>
      </c>
      <c r="C68" s="15" t="s">
        <v>78</v>
      </c>
      <c r="E68" s="14">
        <f t="shared" si="1"/>
        <v>265</v>
      </c>
      <c r="F68" s="14"/>
      <c r="G68" s="14">
        <v>93</v>
      </c>
      <c r="H68" s="14">
        <v>13</v>
      </c>
      <c r="I68" s="14">
        <v>52</v>
      </c>
      <c r="J68" s="14">
        <v>107</v>
      </c>
    </row>
    <row r="69" spans="2:10">
      <c r="B69" s="10" t="s">
        <v>68</v>
      </c>
      <c r="C69" s="15" t="s">
        <v>79</v>
      </c>
      <c r="E69" s="14">
        <f t="shared" si="1"/>
        <v>447</v>
      </c>
      <c r="F69" s="14"/>
      <c r="G69" s="14">
        <v>84</v>
      </c>
      <c r="H69" s="14">
        <v>21</v>
      </c>
      <c r="I69" s="14">
        <v>26</v>
      </c>
      <c r="J69" s="14">
        <v>316</v>
      </c>
    </row>
    <row r="70" spans="2:10">
      <c r="B70" s="10" t="s">
        <v>68</v>
      </c>
      <c r="C70" s="15" t="s">
        <v>80</v>
      </c>
      <c r="E70" s="14">
        <f t="shared" si="1"/>
        <v>308</v>
      </c>
      <c r="F70" s="14"/>
      <c r="G70" s="14">
        <v>106</v>
      </c>
      <c r="H70" s="14">
        <v>24</v>
      </c>
      <c r="I70" s="14">
        <v>27</v>
      </c>
      <c r="J70" s="14">
        <v>151</v>
      </c>
    </row>
    <row r="71" spans="2:10">
      <c r="B71" s="10" t="s">
        <v>68</v>
      </c>
      <c r="C71" s="15" t="s">
        <v>81</v>
      </c>
      <c r="E71" s="14">
        <f t="shared" si="1"/>
        <v>322</v>
      </c>
      <c r="F71" s="14"/>
      <c r="G71" s="14">
        <v>98</v>
      </c>
      <c r="H71" s="14">
        <v>2</v>
      </c>
      <c r="I71" s="14">
        <v>24</v>
      </c>
      <c r="J71" s="14">
        <v>198</v>
      </c>
    </row>
    <row r="72" spans="2:10">
      <c r="B72" s="10" t="s">
        <v>68</v>
      </c>
      <c r="C72" s="15" t="s">
        <v>82</v>
      </c>
      <c r="E72" s="14">
        <f t="shared" si="1"/>
        <v>311</v>
      </c>
      <c r="F72" s="14"/>
      <c r="G72" s="14">
        <v>80</v>
      </c>
      <c r="H72" s="14">
        <v>10</v>
      </c>
      <c r="I72" s="14">
        <v>74</v>
      </c>
      <c r="J72" s="14">
        <v>147</v>
      </c>
    </row>
    <row r="73" spans="2:10">
      <c r="B73" s="10" t="s">
        <v>68</v>
      </c>
      <c r="C73" s="15" t="s">
        <v>83</v>
      </c>
      <c r="E73" s="14">
        <f t="shared" si="1"/>
        <v>382</v>
      </c>
      <c r="F73" s="14"/>
      <c r="G73" s="14">
        <v>119</v>
      </c>
      <c r="H73" s="14">
        <v>7</v>
      </c>
      <c r="I73" s="14">
        <v>16</v>
      </c>
      <c r="J73" s="14">
        <v>240</v>
      </c>
    </row>
    <row r="74" spans="2:10">
      <c r="B74" s="10" t="s">
        <v>68</v>
      </c>
      <c r="C74" s="15" t="s">
        <v>84</v>
      </c>
      <c r="E74" s="14">
        <f t="shared" si="1"/>
        <v>283</v>
      </c>
      <c r="F74" s="6"/>
      <c r="G74" s="14">
        <v>79</v>
      </c>
      <c r="H74" s="14">
        <v>19</v>
      </c>
      <c r="I74" s="14">
        <v>30</v>
      </c>
      <c r="J74" s="14">
        <v>155</v>
      </c>
    </row>
    <row r="75" spans="2:10">
      <c r="B75" s="10" t="s">
        <v>68</v>
      </c>
      <c r="C75" s="15" t="s">
        <v>85</v>
      </c>
      <c r="E75" s="14">
        <f t="shared" si="1"/>
        <v>211</v>
      </c>
      <c r="F75" s="14"/>
      <c r="G75" s="14">
        <v>61</v>
      </c>
      <c r="H75" s="14">
        <v>13</v>
      </c>
      <c r="I75" s="14">
        <v>22</v>
      </c>
      <c r="J75" s="14">
        <v>115</v>
      </c>
    </row>
    <row r="76" spans="2:10">
      <c r="B76" s="10" t="s">
        <v>68</v>
      </c>
      <c r="C76" s="15" t="s">
        <v>86</v>
      </c>
      <c r="E76" s="14">
        <f t="shared" ref="E76:E139" si="2">SUM(G76:J76)</f>
        <v>263</v>
      </c>
      <c r="F76" s="14"/>
      <c r="G76" s="14">
        <v>77</v>
      </c>
      <c r="H76" s="14">
        <v>3</v>
      </c>
      <c r="I76" s="14">
        <v>66</v>
      </c>
      <c r="J76" s="14">
        <v>117</v>
      </c>
    </row>
    <row r="77" spans="2:10">
      <c r="B77" s="10" t="s">
        <v>68</v>
      </c>
      <c r="C77" s="15" t="s">
        <v>87</v>
      </c>
      <c r="E77" s="14">
        <f t="shared" si="2"/>
        <v>377</v>
      </c>
      <c r="F77" s="14"/>
      <c r="G77" s="14">
        <v>92</v>
      </c>
      <c r="H77" s="14">
        <v>12</v>
      </c>
      <c r="I77" s="14">
        <v>34</v>
      </c>
      <c r="J77" s="14">
        <v>239</v>
      </c>
    </row>
    <row r="78" spans="2:10">
      <c r="B78" s="10" t="s">
        <v>68</v>
      </c>
      <c r="C78" s="15" t="s">
        <v>88</v>
      </c>
      <c r="E78" s="14">
        <f t="shared" si="2"/>
        <v>311</v>
      </c>
      <c r="F78" s="14"/>
      <c r="G78" s="14">
        <v>77</v>
      </c>
      <c r="H78" s="14">
        <v>3</v>
      </c>
      <c r="I78" s="14">
        <v>33</v>
      </c>
      <c r="J78" s="14">
        <v>198</v>
      </c>
    </row>
    <row r="79" spans="2:10">
      <c r="B79" s="10" t="s">
        <v>68</v>
      </c>
      <c r="C79" s="15" t="s">
        <v>89</v>
      </c>
      <c r="E79" s="14">
        <f t="shared" si="2"/>
        <v>162</v>
      </c>
      <c r="F79" s="14"/>
      <c r="G79" s="14">
        <v>53</v>
      </c>
      <c r="H79" s="14">
        <v>15</v>
      </c>
      <c r="I79" s="14">
        <v>12</v>
      </c>
      <c r="J79" s="14">
        <v>82</v>
      </c>
    </row>
    <row r="80" spans="2:10">
      <c r="B80" s="10" t="s">
        <v>68</v>
      </c>
      <c r="C80" s="15" t="s">
        <v>90</v>
      </c>
      <c r="E80" s="14">
        <f t="shared" si="2"/>
        <v>303</v>
      </c>
      <c r="F80" s="14"/>
      <c r="G80" s="14">
        <v>65</v>
      </c>
      <c r="H80" s="14">
        <v>1</v>
      </c>
      <c r="I80" s="14">
        <v>17</v>
      </c>
      <c r="J80" s="14">
        <v>220</v>
      </c>
    </row>
    <row r="81" spans="2:10">
      <c r="B81" s="10" t="s">
        <v>91</v>
      </c>
      <c r="C81" s="15" t="s">
        <v>92</v>
      </c>
      <c r="E81" s="14">
        <f t="shared" si="2"/>
        <v>419</v>
      </c>
      <c r="F81" s="14"/>
      <c r="G81" s="14">
        <v>385</v>
      </c>
      <c r="H81" s="14">
        <v>9</v>
      </c>
      <c r="I81" s="14">
        <v>11</v>
      </c>
      <c r="J81" s="14">
        <v>14</v>
      </c>
    </row>
    <row r="82" spans="2:10">
      <c r="B82" s="10" t="s">
        <v>91</v>
      </c>
      <c r="C82" s="15" t="s">
        <v>93</v>
      </c>
      <c r="E82" s="14">
        <f t="shared" si="2"/>
        <v>366</v>
      </c>
      <c r="F82" s="14"/>
      <c r="G82" s="14">
        <v>261</v>
      </c>
      <c r="H82" s="14">
        <v>6</v>
      </c>
      <c r="I82" s="14">
        <v>53</v>
      </c>
      <c r="J82" s="14">
        <v>46</v>
      </c>
    </row>
    <row r="83" spans="2:10">
      <c r="B83" s="10" t="s">
        <v>91</v>
      </c>
      <c r="C83" s="15" t="s">
        <v>94</v>
      </c>
      <c r="E83" s="14">
        <f t="shared" si="2"/>
        <v>442</v>
      </c>
      <c r="F83" s="14"/>
      <c r="G83" s="14">
        <v>397</v>
      </c>
      <c r="H83" s="14">
        <v>17</v>
      </c>
      <c r="I83" s="14">
        <v>5</v>
      </c>
      <c r="J83" s="14">
        <v>23</v>
      </c>
    </row>
    <row r="84" spans="2:10">
      <c r="B84" s="10" t="s">
        <v>91</v>
      </c>
      <c r="C84" s="15" t="s">
        <v>95</v>
      </c>
      <c r="E84" s="14">
        <f t="shared" si="2"/>
        <v>271</v>
      </c>
      <c r="F84" s="14"/>
      <c r="G84" s="14">
        <v>161</v>
      </c>
      <c r="H84" s="14">
        <v>13</v>
      </c>
      <c r="I84" s="14">
        <v>10</v>
      </c>
      <c r="J84" s="14">
        <v>87</v>
      </c>
    </row>
    <row r="85" spans="2:10">
      <c r="B85" s="10" t="s">
        <v>96</v>
      </c>
      <c r="C85" s="15" t="s">
        <v>97</v>
      </c>
      <c r="E85" s="14">
        <f t="shared" si="2"/>
        <v>220</v>
      </c>
      <c r="F85" s="14"/>
      <c r="G85" s="14">
        <v>196</v>
      </c>
      <c r="H85" s="14">
        <v>5</v>
      </c>
      <c r="I85" s="14">
        <v>11</v>
      </c>
      <c r="J85" s="14">
        <v>8</v>
      </c>
    </row>
    <row r="86" spans="2:10">
      <c r="B86" s="10" t="s">
        <v>96</v>
      </c>
      <c r="C86" s="15" t="s">
        <v>98</v>
      </c>
      <c r="E86" s="14">
        <f t="shared" si="2"/>
        <v>228</v>
      </c>
      <c r="F86" s="14"/>
      <c r="G86" s="14">
        <v>197</v>
      </c>
      <c r="H86" s="14">
        <v>5</v>
      </c>
      <c r="I86" s="14">
        <v>11</v>
      </c>
      <c r="J86" s="14">
        <v>15</v>
      </c>
    </row>
    <row r="87" spans="2:10">
      <c r="B87" s="10" t="s">
        <v>96</v>
      </c>
      <c r="C87" s="15" t="s">
        <v>99</v>
      </c>
      <c r="E87" s="14">
        <f t="shared" si="2"/>
        <v>246</v>
      </c>
      <c r="F87" s="14"/>
      <c r="G87" s="14">
        <v>116</v>
      </c>
      <c r="H87" s="14">
        <v>15</v>
      </c>
      <c r="I87" s="14">
        <v>8</v>
      </c>
      <c r="J87" s="14">
        <v>107</v>
      </c>
    </row>
    <row r="88" spans="2:10">
      <c r="B88" s="10" t="s">
        <v>96</v>
      </c>
      <c r="C88" s="15" t="s">
        <v>100</v>
      </c>
      <c r="E88" s="14">
        <f t="shared" si="2"/>
        <v>230</v>
      </c>
      <c r="F88" s="14"/>
      <c r="G88" s="14">
        <v>193</v>
      </c>
      <c r="H88" s="14">
        <v>15</v>
      </c>
      <c r="I88" s="14">
        <v>13</v>
      </c>
      <c r="J88" s="14">
        <v>9</v>
      </c>
    </row>
    <row r="89" spans="2:10">
      <c r="B89" s="10" t="s">
        <v>96</v>
      </c>
      <c r="C89" s="15" t="s">
        <v>101</v>
      </c>
      <c r="E89" s="14">
        <f t="shared" si="2"/>
        <v>265</v>
      </c>
      <c r="F89" s="14"/>
      <c r="G89" s="14">
        <v>87</v>
      </c>
      <c r="H89" s="14">
        <v>5</v>
      </c>
      <c r="I89" s="14">
        <v>9</v>
      </c>
      <c r="J89" s="14">
        <v>164</v>
      </c>
    </row>
    <row r="90" spans="2:10">
      <c r="B90" s="10" t="s">
        <v>96</v>
      </c>
      <c r="C90" s="15" t="s">
        <v>102</v>
      </c>
      <c r="E90" s="14">
        <f t="shared" si="2"/>
        <v>276</v>
      </c>
      <c r="F90" s="14"/>
      <c r="G90" s="14">
        <v>74</v>
      </c>
      <c r="H90" s="14">
        <v>2</v>
      </c>
      <c r="I90" s="14">
        <v>12</v>
      </c>
      <c r="J90" s="14">
        <v>188</v>
      </c>
    </row>
    <row r="91" spans="2:10">
      <c r="B91" s="10" t="s">
        <v>96</v>
      </c>
      <c r="C91" s="15" t="s">
        <v>103</v>
      </c>
      <c r="E91" s="14">
        <f t="shared" si="2"/>
        <v>203</v>
      </c>
      <c r="F91" s="14"/>
      <c r="G91" s="14">
        <v>164</v>
      </c>
      <c r="H91" s="14">
        <v>10</v>
      </c>
      <c r="I91" s="14">
        <v>10</v>
      </c>
      <c r="J91" s="14">
        <v>19</v>
      </c>
    </row>
    <row r="92" spans="2:10">
      <c r="B92" s="10" t="s">
        <v>96</v>
      </c>
      <c r="C92" s="15" t="s">
        <v>104</v>
      </c>
      <c r="E92" s="14">
        <f t="shared" si="2"/>
        <v>237</v>
      </c>
      <c r="F92" s="14"/>
      <c r="G92" s="14">
        <v>149</v>
      </c>
      <c r="H92" s="14">
        <v>8</v>
      </c>
      <c r="I92" s="14">
        <v>10</v>
      </c>
      <c r="J92" s="14">
        <v>70</v>
      </c>
    </row>
    <row r="93" spans="2:10">
      <c r="B93" s="10" t="s">
        <v>96</v>
      </c>
      <c r="C93" s="15" t="s">
        <v>105</v>
      </c>
      <c r="E93" s="14">
        <f t="shared" si="2"/>
        <v>180</v>
      </c>
      <c r="F93" s="14"/>
      <c r="G93" s="14">
        <v>123</v>
      </c>
      <c r="H93" s="14">
        <v>3</v>
      </c>
      <c r="I93" s="14">
        <v>6</v>
      </c>
      <c r="J93" s="14">
        <v>48</v>
      </c>
    </row>
    <row r="94" spans="2:10">
      <c r="B94" s="10" t="s">
        <v>96</v>
      </c>
      <c r="C94" s="15" t="s">
        <v>106</v>
      </c>
      <c r="E94" s="14">
        <f t="shared" si="2"/>
        <v>310</v>
      </c>
      <c r="F94" s="14"/>
      <c r="G94" s="14">
        <v>211</v>
      </c>
      <c r="H94" s="14">
        <v>25</v>
      </c>
      <c r="I94" s="14">
        <v>5</v>
      </c>
      <c r="J94" s="14">
        <v>69</v>
      </c>
    </row>
    <row r="95" spans="2:10">
      <c r="B95" s="10" t="s">
        <v>96</v>
      </c>
      <c r="C95" s="15" t="s">
        <v>107</v>
      </c>
      <c r="E95" s="14">
        <f t="shared" si="2"/>
        <v>218</v>
      </c>
      <c r="F95" s="14"/>
      <c r="G95" s="14">
        <v>110</v>
      </c>
      <c r="H95" s="14">
        <v>5</v>
      </c>
      <c r="I95" s="14">
        <v>2</v>
      </c>
      <c r="J95" s="14">
        <v>101</v>
      </c>
    </row>
    <row r="96" spans="2:10">
      <c r="B96" s="10" t="s">
        <v>96</v>
      </c>
      <c r="C96" s="15" t="s">
        <v>108</v>
      </c>
      <c r="E96" s="14">
        <f t="shared" si="2"/>
        <v>246</v>
      </c>
      <c r="F96" s="14"/>
      <c r="G96" s="14">
        <v>128</v>
      </c>
      <c r="H96" s="14">
        <v>5</v>
      </c>
      <c r="I96" s="14">
        <v>14</v>
      </c>
      <c r="J96" s="14">
        <v>99</v>
      </c>
    </row>
    <row r="97" spans="2:10">
      <c r="B97" s="10" t="s">
        <v>96</v>
      </c>
      <c r="C97" s="15" t="s">
        <v>109</v>
      </c>
      <c r="E97" s="14">
        <f t="shared" si="2"/>
        <v>309</v>
      </c>
      <c r="F97" s="14"/>
      <c r="G97" s="14">
        <v>249</v>
      </c>
      <c r="H97" s="14">
        <v>6</v>
      </c>
      <c r="I97" s="14">
        <v>2</v>
      </c>
      <c r="J97" s="14">
        <v>52</v>
      </c>
    </row>
    <row r="98" spans="2:10">
      <c r="B98" s="10" t="s">
        <v>96</v>
      </c>
      <c r="C98" s="15" t="s">
        <v>110</v>
      </c>
      <c r="E98" s="14">
        <f t="shared" si="2"/>
        <v>304</v>
      </c>
      <c r="F98" s="6"/>
      <c r="G98" s="14">
        <v>244</v>
      </c>
      <c r="H98" s="14">
        <v>12</v>
      </c>
      <c r="I98" s="14">
        <v>3</v>
      </c>
      <c r="J98" s="14">
        <v>45</v>
      </c>
    </row>
    <row r="99" spans="2:10">
      <c r="B99" s="10" t="s">
        <v>96</v>
      </c>
      <c r="C99" s="15" t="s">
        <v>111</v>
      </c>
      <c r="E99" s="14">
        <f t="shared" si="2"/>
        <v>213</v>
      </c>
      <c r="F99" s="14"/>
      <c r="G99" s="14">
        <v>104</v>
      </c>
      <c r="H99" s="14">
        <v>3</v>
      </c>
      <c r="I99" s="14">
        <v>0</v>
      </c>
      <c r="J99" s="14">
        <v>106</v>
      </c>
    </row>
    <row r="100" spans="2:10">
      <c r="B100" s="10" t="s">
        <v>112</v>
      </c>
      <c r="C100" s="15" t="s">
        <v>113</v>
      </c>
      <c r="E100" s="14">
        <f t="shared" si="2"/>
        <v>610</v>
      </c>
      <c r="F100" s="14"/>
      <c r="G100" s="14">
        <v>321</v>
      </c>
      <c r="H100" s="14">
        <v>44</v>
      </c>
      <c r="I100" s="14">
        <v>238</v>
      </c>
      <c r="J100" s="14">
        <v>7</v>
      </c>
    </row>
    <row r="101" spans="2:10">
      <c r="B101" s="10" t="s">
        <v>112</v>
      </c>
      <c r="C101" s="15" t="s">
        <v>114</v>
      </c>
      <c r="E101" s="14">
        <f t="shared" si="2"/>
        <v>170</v>
      </c>
      <c r="F101" s="14"/>
      <c r="G101" s="14">
        <v>86</v>
      </c>
      <c r="H101" s="14">
        <v>8</v>
      </c>
      <c r="I101" s="14">
        <v>73</v>
      </c>
      <c r="J101" s="14">
        <v>3</v>
      </c>
    </row>
    <row r="102" spans="2:10">
      <c r="B102" s="10" t="s">
        <v>112</v>
      </c>
      <c r="C102" s="15" t="s">
        <v>115</v>
      </c>
      <c r="E102" s="14">
        <f t="shared" si="2"/>
        <v>417</v>
      </c>
      <c r="F102" s="14"/>
      <c r="G102" s="14">
        <v>164</v>
      </c>
      <c r="H102" s="14">
        <v>34</v>
      </c>
      <c r="I102" s="14">
        <v>202</v>
      </c>
      <c r="J102" s="14">
        <v>17</v>
      </c>
    </row>
    <row r="103" spans="2:10">
      <c r="B103" s="10" t="s">
        <v>112</v>
      </c>
      <c r="C103" s="15" t="s">
        <v>116</v>
      </c>
      <c r="E103" s="14">
        <f t="shared" si="2"/>
        <v>250</v>
      </c>
      <c r="F103" s="14"/>
      <c r="G103" s="14">
        <v>83</v>
      </c>
      <c r="H103" s="14">
        <v>17</v>
      </c>
      <c r="I103" s="14">
        <v>134</v>
      </c>
      <c r="J103" s="14">
        <v>16</v>
      </c>
    </row>
    <row r="104" spans="2:10">
      <c r="B104" s="10" t="s">
        <v>112</v>
      </c>
      <c r="C104" s="15" t="s">
        <v>117</v>
      </c>
      <c r="E104" s="14">
        <f t="shared" si="2"/>
        <v>408</v>
      </c>
      <c r="F104" s="6"/>
      <c r="G104" s="14">
        <v>32</v>
      </c>
      <c r="H104" s="14">
        <v>78</v>
      </c>
      <c r="I104" s="14">
        <v>296</v>
      </c>
      <c r="J104" s="14">
        <v>2</v>
      </c>
    </row>
    <row r="105" spans="2:10">
      <c r="B105" s="10" t="s">
        <v>112</v>
      </c>
      <c r="C105" s="15" t="s">
        <v>118</v>
      </c>
      <c r="E105" s="14">
        <f t="shared" si="2"/>
        <v>394</v>
      </c>
      <c r="F105" s="14"/>
      <c r="G105" s="14">
        <v>113</v>
      </c>
      <c r="H105" s="14">
        <v>30</v>
      </c>
      <c r="I105" s="14">
        <v>249</v>
      </c>
      <c r="J105" s="14">
        <v>2</v>
      </c>
    </row>
    <row r="106" spans="2:10">
      <c r="B106" s="10" t="s">
        <v>112</v>
      </c>
      <c r="C106" s="15" t="s">
        <v>119</v>
      </c>
      <c r="E106" s="14">
        <f t="shared" si="2"/>
        <v>315</v>
      </c>
      <c r="F106" s="14"/>
      <c r="G106" s="14">
        <v>60</v>
      </c>
      <c r="H106" s="14">
        <v>13</v>
      </c>
      <c r="I106" s="14">
        <v>231</v>
      </c>
      <c r="J106" s="14">
        <v>11</v>
      </c>
    </row>
    <row r="107" spans="2:10">
      <c r="B107" s="10" t="s">
        <v>112</v>
      </c>
      <c r="C107" s="15" t="s">
        <v>120</v>
      </c>
      <c r="E107" s="14">
        <f t="shared" si="2"/>
        <v>429</v>
      </c>
      <c r="F107" s="14"/>
      <c r="G107" s="14">
        <v>71</v>
      </c>
      <c r="H107" s="14">
        <v>16</v>
      </c>
      <c r="I107" s="14">
        <v>334</v>
      </c>
      <c r="J107" s="14">
        <v>8</v>
      </c>
    </row>
    <row r="108" spans="2:10">
      <c r="B108" s="10" t="s">
        <v>121</v>
      </c>
      <c r="C108" s="15" t="s">
        <v>122</v>
      </c>
      <c r="E108" s="14">
        <f t="shared" si="2"/>
        <v>389</v>
      </c>
      <c r="F108" s="14"/>
      <c r="G108" s="14">
        <v>156</v>
      </c>
      <c r="H108" s="14">
        <v>7</v>
      </c>
      <c r="I108" s="14">
        <v>225</v>
      </c>
      <c r="J108" s="14">
        <v>1</v>
      </c>
    </row>
    <row r="109" spans="2:10">
      <c r="B109" s="10" t="s">
        <v>121</v>
      </c>
      <c r="C109" s="15" t="s">
        <v>123</v>
      </c>
      <c r="E109" s="14">
        <f t="shared" si="2"/>
        <v>442</v>
      </c>
      <c r="F109" s="14"/>
      <c r="G109" s="14">
        <v>344</v>
      </c>
      <c r="H109" s="14">
        <v>9</v>
      </c>
      <c r="I109" s="14">
        <v>88</v>
      </c>
      <c r="J109" s="14">
        <v>1</v>
      </c>
    </row>
    <row r="110" spans="2:10">
      <c r="B110" s="10" t="s">
        <v>121</v>
      </c>
      <c r="C110" s="15" t="s">
        <v>124</v>
      </c>
      <c r="E110" s="14">
        <f t="shared" si="2"/>
        <v>298</v>
      </c>
      <c r="F110" s="14"/>
      <c r="G110" s="14">
        <v>174</v>
      </c>
      <c r="H110" s="14">
        <v>11</v>
      </c>
      <c r="I110" s="14">
        <v>108</v>
      </c>
      <c r="J110" s="14">
        <v>5</v>
      </c>
    </row>
    <row r="111" spans="2:10">
      <c r="B111" s="10" t="s">
        <v>121</v>
      </c>
      <c r="C111" s="15" t="s">
        <v>125</v>
      </c>
      <c r="E111" s="14">
        <f t="shared" si="2"/>
        <v>221</v>
      </c>
      <c r="F111" s="14"/>
      <c r="G111" s="14">
        <v>138</v>
      </c>
      <c r="H111" s="14">
        <v>2</v>
      </c>
      <c r="I111" s="14">
        <v>72</v>
      </c>
      <c r="J111" s="14">
        <v>9</v>
      </c>
    </row>
    <row r="112" spans="2:10">
      <c r="B112" s="10" t="s">
        <v>121</v>
      </c>
      <c r="C112" s="15" t="s">
        <v>126</v>
      </c>
      <c r="E112" s="14">
        <f t="shared" si="2"/>
        <v>224</v>
      </c>
      <c r="F112" s="14"/>
      <c r="G112" s="14">
        <v>179</v>
      </c>
      <c r="H112" s="14">
        <v>1</v>
      </c>
      <c r="I112" s="14">
        <v>35</v>
      </c>
      <c r="J112" s="14">
        <v>9</v>
      </c>
    </row>
    <row r="113" spans="2:10">
      <c r="B113" s="10" t="s">
        <v>121</v>
      </c>
      <c r="C113" s="15" t="s">
        <v>127</v>
      </c>
      <c r="E113" s="14">
        <f t="shared" si="2"/>
        <v>222</v>
      </c>
      <c r="F113" s="14"/>
      <c r="G113" s="14">
        <v>141</v>
      </c>
      <c r="H113" s="14">
        <v>4</v>
      </c>
      <c r="I113" s="14">
        <v>46</v>
      </c>
      <c r="J113" s="14">
        <v>31</v>
      </c>
    </row>
    <row r="114" spans="2:10">
      <c r="B114" s="10" t="s">
        <v>121</v>
      </c>
      <c r="C114" s="15" t="s">
        <v>128</v>
      </c>
      <c r="E114" s="14">
        <f t="shared" si="2"/>
        <v>206</v>
      </c>
      <c r="F114" s="14"/>
      <c r="G114" s="14">
        <v>133</v>
      </c>
      <c r="H114" s="14">
        <v>7</v>
      </c>
      <c r="I114" s="14">
        <v>55</v>
      </c>
      <c r="J114" s="14">
        <v>11</v>
      </c>
    </row>
    <row r="115" spans="2:10">
      <c r="B115" s="10" t="s">
        <v>129</v>
      </c>
      <c r="C115" s="15" t="s">
        <v>130</v>
      </c>
      <c r="E115" s="14">
        <f t="shared" si="2"/>
        <v>275</v>
      </c>
      <c r="F115" s="14"/>
      <c r="G115" s="14">
        <v>212</v>
      </c>
      <c r="H115" s="14">
        <v>18</v>
      </c>
      <c r="I115" s="14">
        <v>15</v>
      </c>
      <c r="J115" s="14">
        <v>30</v>
      </c>
    </row>
    <row r="116" spans="2:10">
      <c r="B116" s="10" t="s">
        <v>129</v>
      </c>
      <c r="C116" s="15" t="s">
        <v>131</v>
      </c>
      <c r="E116" s="14">
        <f t="shared" si="2"/>
        <v>243</v>
      </c>
      <c r="F116" s="14"/>
      <c r="G116" s="14">
        <v>210</v>
      </c>
      <c r="H116" s="14">
        <v>7</v>
      </c>
      <c r="I116" s="14">
        <v>4</v>
      </c>
      <c r="J116" s="14">
        <v>22</v>
      </c>
    </row>
    <row r="117" spans="2:10">
      <c r="B117" s="10" t="s">
        <v>129</v>
      </c>
      <c r="C117" s="15" t="s">
        <v>132</v>
      </c>
      <c r="E117" s="14">
        <f t="shared" si="2"/>
        <v>231</v>
      </c>
      <c r="F117" s="14"/>
      <c r="G117" s="14">
        <v>185</v>
      </c>
      <c r="H117" s="14">
        <v>7</v>
      </c>
      <c r="I117" s="14">
        <v>17</v>
      </c>
      <c r="J117" s="14">
        <v>22</v>
      </c>
    </row>
    <row r="118" spans="2:10">
      <c r="B118" s="10" t="s">
        <v>129</v>
      </c>
      <c r="C118" s="15" t="s">
        <v>133</v>
      </c>
      <c r="E118" s="14">
        <f t="shared" si="2"/>
        <v>152</v>
      </c>
      <c r="F118" s="14"/>
      <c r="G118" s="14">
        <v>84</v>
      </c>
      <c r="H118" s="14">
        <v>8</v>
      </c>
      <c r="I118" s="14">
        <v>8</v>
      </c>
      <c r="J118" s="14">
        <v>52</v>
      </c>
    </row>
    <row r="119" spans="2:10">
      <c r="B119" s="10" t="s">
        <v>129</v>
      </c>
      <c r="C119" s="15" t="s">
        <v>134</v>
      </c>
      <c r="E119" s="14">
        <f t="shared" si="2"/>
        <v>199</v>
      </c>
      <c r="F119" s="14"/>
      <c r="G119" s="14">
        <v>163</v>
      </c>
      <c r="H119" s="14">
        <v>10</v>
      </c>
      <c r="I119" s="14">
        <v>10</v>
      </c>
      <c r="J119" s="14">
        <v>16</v>
      </c>
    </row>
    <row r="120" spans="2:10">
      <c r="B120" s="10" t="s">
        <v>129</v>
      </c>
      <c r="C120" s="15" t="s">
        <v>135</v>
      </c>
      <c r="E120" s="14">
        <f t="shared" si="2"/>
        <v>196</v>
      </c>
      <c r="F120" s="14"/>
      <c r="G120" s="14">
        <v>67</v>
      </c>
      <c r="H120" s="14">
        <v>5</v>
      </c>
      <c r="I120" s="14">
        <v>10</v>
      </c>
      <c r="J120" s="14">
        <v>114</v>
      </c>
    </row>
    <row r="121" spans="2:10">
      <c r="B121" s="10" t="s">
        <v>129</v>
      </c>
      <c r="C121" s="15" t="s">
        <v>51</v>
      </c>
      <c r="E121" s="14">
        <f t="shared" si="2"/>
        <v>93</v>
      </c>
      <c r="F121" s="6"/>
      <c r="G121" s="14">
        <v>57</v>
      </c>
      <c r="H121" s="14">
        <v>3</v>
      </c>
      <c r="I121" s="14">
        <v>20</v>
      </c>
      <c r="J121" s="14">
        <v>13</v>
      </c>
    </row>
    <row r="122" spans="2:10">
      <c r="B122" s="10" t="s">
        <v>129</v>
      </c>
      <c r="C122" s="15" t="s">
        <v>136</v>
      </c>
      <c r="E122" s="14">
        <f t="shared" si="2"/>
        <v>453</v>
      </c>
      <c r="F122" s="14"/>
      <c r="G122" s="14">
        <v>149</v>
      </c>
      <c r="H122" s="14">
        <v>21</v>
      </c>
      <c r="I122" s="14">
        <v>12</v>
      </c>
      <c r="J122" s="14">
        <v>271</v>
      </c>
    </row>
    <row r="123" spans="2:10">
      <c r="B123" s="10" t="s">
        <v>129</v>
      </c>
      <c r="C123" s="15" t="s">
        <v>137</v>
      </c>
      <c r="E123" s="14">
        <f t="shared" si="2"/>
        <v>355</v>
      </c>
      <c r="F123" s="14"/>
      <c r="G123" s="14">
        <v>94</v>
      </c>
      <c r="H123" s="14">
        <v>3</v>
      </c>
      <c r="I123" s="14">
        <v>10</v>
      </c>
      <c r="J123" s="14">
        <v>248</v>
      </c>
    </row>
    <row r="124" spans="2:10">
      <c r="B124" s="10" t="s">
        <v>129</v>
      </c>
      <c r="C124" s="15" t="s">
        <v>138</v>
      </c>
      <c r="E124" s="14">
        <f t="shared" si="2"/>
        <v>173</v>
      </c>
      <c r="F124" s="14"/>
      <c r="G124" s="14">
        <v>93</v>
      </c>
      <c r="H124" s="14">
        <v>1</v>
      </c>
      <c r="I124" s="14">
        <v>1</v>
      </c>
      <c r="J124" s="14">
        <v>78</v>
      </c>
    </row>
    <row r="125" spans="2:10">
      <c r="B125" s="10" t="s">
        <v>129</v>
      </c>
      <c r="C125" s="15" t="s">
        <v>139</v>
      </c>
      <c r="E125" s="14">
        <f t="shared" si="2"/>
        <v>459</v>
      </c>
      <c r="F125" s="14"/>
      <c r="G125" s="14">
        <v>119</v>
      </c>
      <c r="H125" s="14">
        <v>17</v>
      </c>
      <c r="I125" s="14">
        <v>9</v>
      </c>
      <c r="J125" s="14">
        <v>314</v>
      </c>
    </row>
    <row r="126" spans="2:10">
      <c r="B126" s="10" t="s">
        <v>129</v>
      </c>
      <c r="C126" s="15" t="s">
        <v>140</v>
      </c>
      <c r="E126" s="14">
        <f t="shared" si="2"/>
        <v>140</v>
      </c>
      <c r="F126" s="14"/>
      <c r="G126" s="14">
        <v>74</v>
      </c>
      <c r="H126" s="14">
        <v>6</v>
      </c>
      <c r="I126" s="14">
        <v>34</v>
      </c>
      <c r="J126" s="14">
        <v>26</v>
      </c>
    </row>
    <row r="127" spans="2:10">
      <c r="B127" s="10" t="s">
        <v>129</v>
      </c>
      <c r="C127" s="15" t="s">
        <v>141</v>
      </c>
      <c r="E127" s="14">
        <f t="shared" si="2"/>
        <v>214</v>
      </c>
      <c r="F127" s="14"/>
      <c r="G127" s="14">
        <v>72</v>
      </c>
      <c r="H127" s="14">
        <v>9</v>
      </c>
      <c r="I127" s="14">
        <v>18</v>
      </c>
      <c r="J127" s="14">
        <v>115</v>
      </c>
    </row>
    <row r="128" spans="2:10">
      <c r="B128" s="10" t="s">
        <v>129</v>
      </c>
      <c r="C128" s="15" t="s">
        <v>142</v>
      </c>
      <c r="E128" s="14">
        <f t="shared" si="2"/>
        <v>102</v>
      </c>
      <c r="F128" s="14"/>
      <c r="G128" s="14">
        <v>76</v>
      </c>
      <c r="H128" s="14">
        <v>4</v>
      </c>
      <c r="I128" s="14">
        <v>18</v>
      </c>
      <c r="J128" s="14">
        <v>4</v>
      </c>
    </row>
    <row r="129" spans="2:10">
      <c r="B129" s="10" t="s">
        <v>129</v>
      </c>
      <c r="C129" s="15" t="s">
        <v>143</v>
      </c>
      <c r="E129" s="14">
        <f t="shared" si="2"/>
        <v>227</v>
      </c>
      <c r="F129" s="14"/>
      <c r="G129" s="14">
        <v>187</v>
      </c>
      <c r="H129" s="14">
        <v>9</v>
      </c>
      <c r="I129" s="14">
        <v>9</v>
      </c>
      <c r="J129" s="14">
        <v>22</v>
      </c>
    </row>
    <row r="130" spans="2:10">
      <c r="B130" s="10" t="s">
        <v>129</v>
      </c>
      <c r="C130" s="15" t="s">
        <v>144</v>
      </c>
      <c r="E130" s="14">
        <f t="shared" si="2"/>
        <v>153</v>
      </c>
      <c r="F130" s="14"/>
      <c r="G130" s="14">
        <v>74</v>
      </c>
      <c r="H130" s="14">
        <v>13</v>
      </c>
      <c r="I130" s="14">
        <v>6</v>
      </c>
      <c r="J130" s="14">
        <v>60</v>
      </c>
    </row>
    <row r="131" spans="2:10">
      <c r="B131" s="10" t="s">
        <v>129</v>
      </c>
      <c r="C131" s="15" t="s">
        <v>145</v>
      </c>
      <c r="E131" s="14">
        <f t="shared" si="2"/>
        <v>173</v>
      </c>
      <c r="F131" s="6"/>
      <c r="G131" s="14">
        <v>130</v>
      </c>
      <c r="H131" s="14">
        <v>14</v>
      </c>
      <c r="I131" s="14">
        <v>18</v>
      </c>
      <c r="J131" s="14">
        <v>11</v>
      </c>
    </row>
    <row r="132" spans="2:10">
      <c r="B132" s="10" t="s">
        <v>129</v>
      </c>
      <c r="C132" s="15" t="s">
        <v>146</v>
      </c>
      <c r="E132" s="14">
        <f t="shared" si="2"/>
        <v>285</v>
      </c>
      <c r="F132" s="14"/>
      <c r="G132" s="14">
        <v>231</v>
      </c>
      <c r="H132" s="14">
        <v>15</v>
      </c>
      <c r="I132" s="14">
        <v>30</v>
      </c>
      <c r="J132" s="14">
        <v>9</v>
      </c>
    </row>
    <row r="133" spans="2:10">
      <c r="B133" s="10" t="s">
        <v>129</v>
      </c>
      <c r="C133" s="15" t="s">
        <v>147</v>
      </c>
      <c r="E133" s="14">
        <f t="shared" si="2"/>
        <v>307</v>
      </c>
      <c r="F133" s="14"/>
      <c r="G133" s="14">
        <v>236</v>
      </c>
      <c r="H133" s="14">
        <v>14</v>
      </c>
      <c r="I133" s="14">
        <v>25</v>
      </c>
      <c r="J133" s="14">
        <v>32</v>
      </c>
    </row>
    <row r="134" spans="2:10">
      <c r="B134" s="10" t="s">
        <v>129</v>
      </c>
      <c r="C134" s="15" t="s">
        <v>148</v>
      </c>
      <c r="E134" s="14">
        <f t="shared" si="2"/>
        <v>81</v>
      </c>
      <c r="F134" s="14"/>
      <c r="G134" s="14">
        <v>62</v>
      </c>
      <c r="H134" s="14">
        <v>4</v>
      </c>
      <c r="I134" s="14">
        <v>4</v>
      </c>
      <c r="J134" s="14">
        <v>11</v>
      </c>
    </row>
    <row r="135" spans="2:10">
      <c r="B135" s="10" t="s">
        <v>149</v>
      </c>
      <c r="C135" s="15" t="s">
        <v>150</v>
      </c>
      <c r="E135" s="14">
        <f t="shared" si="2"/>
        <v>287</v>
      </c>
      <c r="F135" s="14"/>
      <c r="G135" s="14">
        <v>258</v>
      </c>
      <c r="H135" s="14">
        <v>5</v>
      </c>
      <c r="I135" s="14">
        <v>20</v>
      </c>
      <c r="J135" s="14">
        <v>4</v>
      </c>
    </row>
    <row r="136" spans="2:10">
      <c r="B136" s="10" t="s">
        <v>149</v>
      </c>
      <c r="C136" s="15" t="s">
        <v>151</v>
      </c>
      <c r="E136" s="14">
        <f t="shared" si="2"/>
        <v>98</v>
      </c>
      <c r="F136" s="14"/>
      <c r="G136" s="14">
        <v>61</v>
      </c>
      <c r="H136" s="14">
        <v>13</v>
      </c>
      <c r="I136" s="14">
        <v>20</v>
      </c>
      <c r="J136" s="14">
        <v>4</v>
      </c>
    </row>
    <row r="137" spans="2:10">
      <c r="B137" s="10" t="s">
        <v>149</v>
      </c>
      <c r="C137" s="15" t="s">
        <v>152</v>
      </c>
      <c r="E137" s="14">
        <f t="shared" si="2"/>
        <v>184</v>
      </c>
      <c r="F137" s="14"/>
      <c r="G137" s="14">
        <v>161</v>
      </c>
      <c r="H137" s="14">
        <v>6</v>
      </c>
      <c r="I137" s="14">
        <v>17</v>
      </c>
      <c r="J137" s="14">
        <v>0</v>
      </c>
    </row>
    <row r="138" spans="2:10">
      <c r="B138" s="10" t="s">
        <v>149</v>
      </c>
      <c r="C138" s="15" t="s">
        <v>153</v>
      </c>
      <c r="E138" s="14">
        <f t="shared" si="2"/>
        <v>116</v>
      </c>
      <c r="F138" s="14"/>
      <c r="G138" s="14">
        <v>79</v>
      </c>
      <c r="H138" s="14">
        <v>3</v>
      </c>
      <c r="I138" s="14">
        <v>8</v>
      </c>
      <c r="J138" s="14">
        <v>26</v>
      </c>
    </row>
    <row r="139" spans="2:10">
      <c r="B139" s="10" t="s">
        <v>149</v>
      </c>
      <c r="C139" s="15" t="s">
        <v>154</v>
      </c>
      <c r="E139" s="14">
        <f t="shared" si="2"/>
        <v>111</v>
      </c>
      <c r="F139" s="14"/>
      <c r="G139" s="14">
        <v>65</v>
      </c>
      <c r="H139" s="14">
        <v>21</v>
      </c>
      <c r="I139" s="14">
        <v>17</v>
      </c>
      <c r="J139" s="14">
        <v>8</v>
      </c>
    </row>
    <row r="140" spans="2:10">
      <c r="B140" s="10" t="s">
        <v>149</v>
      </c>
      <c r="C140" s="15" t="s">
        <v>155</v>
      </c>
      <c r="E140" s="14">
        <f t="shared" ref="E140:E203" si="3">SUM(G140:J140)</f>
        <v>170</v>
      </c>
      <c r="F140" s="6"/>
      <c r="G140" s="14">
        <v>92</v>
      </c>
      <c r="H140" s="14">
        <v>16</v>
      </c>
      <c r="I140" s="14">
        <v>31</v>
      </c>
      <c r="J140" s="14">
        <v>31</v>
      </c>
    </row>
    <row r="141" spans="2:10">
      <c r="B141" s="10" t="s">
        <v>149</v>
      </c>
      <c r="C141" s="15" t="s">
        <v>156</v>
      </c>
      <c r="E141" s="14">
        <f t="shared" si="3"/>
        <v>222</v>
      </c>
      <c r="F141" s="14"/>
      <c r="G141" s="14">
        <v>96</v>
      </c>
      <c r="H141" s="14">
        <v>6</v>
      </c>
      <c r="I141" s="14">
        <v>59</v>
      </c>
      <c r="J141" s="14">
        <v>61</v>
      </c>
    </row>
    <row r="142" spans="2:10">
      <c r="B142" s="10" t="s">
        <v>149</v>
      </c>
      <c r="C142" s="15" t="s">
        <v>157</v>
      </c>
      <c r="E142" s="14">
        <f t="shared" si="3"/>
        <v>180</v>
      </c>
      <c r="F142" s="14"/>
      <c r="G142" s="14">
        <v>97</v>
      </c>
      <c r="H142" s="14">
        <v>8</v>
      </c>
      <c r="I142" s="14">
        <v>39</v>
      </c>
      <c r="J142" s="14">
        <v>36</v>
      </c>
    </row>
    <row r="143" spans="2:10">
      <c r="B143" s="10" t="s">
        <v>149</v>
      </c>
      <c r="C143" s="15" t="s">
        <v>158</v>
      </c>
      <c r="E143" s="14">
        <f t="shared" si="3"/>
        <v>226</v>
      </c>
      <c r="F143" s="14"/>
      <c r="G143" s="14">
        <v>223</v>
      </c>
      <c r="H143" s="14">
        <v>0</v>
      </c>
      <c r="I143" s="14">
        <v>2</v>
      </c>
      <c r="J143" s="14">
        <v>1</v>
      </c>
    </row>
    <row r="144" spans="2:10">
      <c r="B144" s="10" t="s">
        <v>149</v>
      </c>
      <c r="C144" s="15" t="s">
        <v>159</v>
      </c>
      <c r="E144" s="14">
        <f t="shared" si="3"/>
        <v>170</v>
      </c>
      <c r="F144" s="14"/>
      <c r="G144" s="14">
        <v>97</v>
      </c>
      <c r="H144" s="14">
        <v>0</v>
      </c>
      <c r="I144" s="14">
        <v>25</v>
      </c>
      <c r="J144" s="14">
        <v>48</v>
      </c>
    </row>
    <row r="145" spans="2:10">
      <c r="B145" s="10" t="s">
        <v>149</v>
      </c>
      <c r="C145" s="15" t="s">
        <v>160</v>
      </c>
      <c r="E145" s="14">
        <f t="shared" si="3"/>
        <v>176</v>
      </c>
      <c r="F145" s="14"/>
      <c r="G145" s="14">
        <v>81</v>
      </c>
      <c r="H145" s="14">
        <v>12</v>
      </c>
      <c r="I145" s="14">
        <v>10</v>
      </c>
      <c r="J145" s="14">
        <v>73</v>
      </c>
    </row>
    <row r="146" spans="2:10">
      <c r="B146" s="10" t="s">
        <v>149</v>
      </c>
      <c r="C146" s="15" t="s">
        <v>161</v>
      </c>
      <c r="E146" s="14">
        <f t="shared" si="3"/>
        <v>177</v>
      </c>
      <c r="F146" s="14"/>
      <c r="G146" s="14">
        <v>64</v>
      </c>
      <c r="H146" s="14">
        <v>4</v>
      </c>
      <c r="I146" s="14">
        <v>108</v>
      </c>
      <c r="J146" s="14">
        <v>1</v>
      </c>
    </row>
    <row r="147" spans="2:10">
      <c r="B147" s="10" t="s">
        <v>149</v>
      </c>
      <c r="C147" s="15" t="s">
        <v>162</v>
      </c>
      <c r="E147" s="14">
        <f t="shared" si="3"/>
        <v>329</v>
      </c>
      <c r="F147" s="14"/>
      <c r="G147" s="14">
        <v>114</v>
      </c>
      <c r="H147" s="14">
        <v>4</v>
      </c>
      <c r="I147" s="14">
        <v>38</v>
      </c>
      <c r="J147" s="14">
        <v>173</v>
      </c>
    </row>
    <row r="148" spans="2:10">
      <c r="B148" s="10" t="s">
        <v>149</v>
      </c>
      <c r="C148" s="15" t="s">
        <v>163</v>
      </c>
      <c r="E148" s="14">
        <f t="shared" si="3"/>
        <v>145</v>
      </c>
      <c r="F148" s="14"/>
      <c r="G148" s="14">
        <v>93</v>
      </c>
      <c r="H148" s="14">
        <v>31</v>
      </c>
      <c r="I148" s="14">
        <v>16</v>
      </c>
      <c r="J148" s="14">
        <v>5</v>
      </c>
    </row>
    <row r="149" spans="2:10">
      <c r="B149" s="10" t="s">
        <v>149</v>
      </c>
      <c r="C149" s="15" t="s">
        <v>164</v>
      </c>
      <c r="E149" s="14">
        <f t="shared" si="3"/>
        <v>151</v>
      </c>
      <c r="F149" s="14"/>
      <c r="G149" s="14">
        <v>85</v>
      </c>
      <c r="H149" s="14">
        <v>11</v>
      </c>
      <c r="I149" s="14">
        <v>32</v>
      </c>
      <c r="J149" s="14">
        <v>23</v>
      </c>
    </row>
    <row r="150" spans="2:10">
      <c r="B150" s="10" t="s">
        <v>149</v>
      </c>
      <c r="C150" s="15" t="s">
        <v>165</v>
      </c>
      <c r="E150" s="14">
        <f t="shared" si="3"/>
        <v>207</v>
      </c>
      <c r="F150" s="14"/>
      <c r="G150" s="14">
        <v>82</v>
      </c>
      <c r="H150" s="14">
        <v>18</v>
      </c>
      <c r="I150" s="14">
        <v>8</v>
      </c>
      <c r="J150" s="14">
        <v>99</v>
      </c>
    </row>
    <row r="151" spans="2:10">
      <c r="B151" s="10" t="s">
        <v>149</v>
      </c>
      <c r="C151" s="15" t="s">
        <v>166</v>
      </c>
      <c r="E151" s="14">
        <f t="shared" si="3"/>
        <v>203</v>
      </c>
      <c r="F151" s="14"/>
      <c r="G151" s="14">
        <v>57</v>
      </c>
      <c r="H151" s="14">
        <v>3</v>
      </c>
      <c r="I151" s="14">
        <v>22</v>
      </c>
      <c r="J151" s="14">
        <v>121</v>
      </c>
    </row>
    <row r="152" spans="2:10">
      <c r="B152" s="10" t="s">
        <v>149</v>
      </c>
      <c r="C152" s="15" t="s">
        <v>167</v>
      </c>
      <c r="E152" s="14">
        <f t="shared" si="3"/>
        <v>155</v>
      </c>
      <c r="F152" s="14"/>
      <c r="G152" s="14">
        <v>93</v>
      </c>
      <c r="H152" s="14">
        <v>11</v>
      </c>
      <c r="I152" s="14">
        <v>37</v>
      </c>
      <c r="J152" s="14">
        <v>14</v>
      </c>
    </row>
    <row r="153" spans="2:10">
      <c r="B153" s="10" t="s">
        <v>149</v>
      </c>
      <c r="C153" s="15" t="s">
        <v>168</v>
      </c>
      <c r="E153" s="14">
        <f t="shared" si="3"/>
        <v>323</v>
      </c>
      <c r="F153" s="14"/>
      <c r="G153" s="14">
        <v>137</v>
      </c>
      <c r="H153" s="14">
        <v>32</v>
      </c>
      <c r="I153" s="14">
        <v>49</v>
      </c>
      <c r="J153" s="14">
        <v>105</v>
      </c>
    </row>
    <row r="154" spans="2:10">
      <c r="B154" s="10" t="s">
        <v>149</v>
      </c>
      <c r="C154" s="15" t="s">
        <v>169</v>
      </c>
      <c r="E154" s="14">
        <f t="shared" si="3"/>
        <v>159</v>
      </c>
      <c r="F154" s="14"/>
      <c r="G154" s="14">
        <v>54</v>
      </c>
      <c r="H154" s="14">
        <v>8</v>
      </c>
      <c r="I154" s="14">
        <v>83</v>
      </c>
      <c r="J154" s="14">
        <v>14</v>
      </c>
    </row>
    <row r="155" spans="2:10">
      <c r="B155" s="10" t="s">
        <v>149</v>
      </c>
      <c r="C155" s="15" t="s">
        <v>170</v>
      </c>
      <c r="E155" s="14">
        <f t="shared" si="3"/>
        <v>184</v>
      </c>
      <c r="F155" s="14"/>
      <c r="G155" s="14">
        <v>68</v>
      </c>
      <c r="H155" s="14">
        <v>24</v>
      </c>
      <c r="I155" s="14">
        <v>31</v>
      </c>
      <c r="J155" s="14">
        <v>61</v>
      </c>
    </row>
    <row r="156" spans="2:10">
      <c r="B156" s="10" t="s">
        <v>149</v>
      </c>
      <c r="C156" s="15" t="s">
        <v>171</v>
      </c>
      <c r="E156" s="14">
        <f t="shared" si="3"/>
        <v>233</v>
      </c>
      <c r="F156" s="14"/>
      <c r="G156" s="14">
        <v>102</v>
      </c>
      <c r="H156" s="14">
        <v>4</v>
      </c>
      <c r="I156" s="14">
        <v>33</v>
      </c>
      <c r="J156" s="14">
        <v>94</v>
      </c>
    </row>
    <row r="157" spans="2:10">
      <c r="B157" s="10" t="s">
        <v>149</v>
      </c>
      <c r="C157" s="15" t="s">
        <v>172</v>
      </c>
      <c r="E157" s="14">
        <f t="shared" si="3"/>
        <v>143</v>
      </c>
      <c r="F157" s="14"/>
      <c r="G157" s="14">
        <v>90</v>
      </c>
      <c r="H157" s="14">
        <v>8</v>
      </c>
      <c r="I157" s="14">
        <v>36</v>
      </c>
      <c r="J157" s="14">
        <v>9</v>
      </c>
    </row>
    <row r="158" spans="2:10">
      <c r="B158" s="10" t="s">
        <v>149</v>
      </c>
      <c r="C158" s="15" t="s">
        <v>173</v>
      </c>
      <c r="E158" s="14">
        <f t="shared" si="3"/>
        <v>356</v>
      </c>
      <c r="F158" s="14"/>
      <c r="G158" s="14">
        <v>111</v>
      </c>
      <c r="H158" s="14">
        <v>0</v>
      </c>
      <c r="I158" s="14">
        <v>10</v>
      </c>
      <c r="J158" s="14">
        <v>235</v>
      </c>
    </row>
    <row r="159" spans="2:10">
      <c r="B159" s="10" t="s">
        <v>149</v>
      </c>
      <c r="C159" s="15" t="s">
        <v>174</v>
      </c>
      <c r="E159" s="14">
        <f t="shared" si="3"/>
        <v>121</v>
      </c>
      <c r="F159" s="14"/>
      <c r="G159" s="14">
        <v>64</v>
      </c>
      <c r="H159" s="14">
        <v>3</v>
      </c>
      <c r="I159" s="14">
        <v>8</v>
      </c>
      <c r="J159" s="14">
        <v>46</v>
      </c>
    </row>
    <row r="160" spans="2:10">
      <c r="B160" s="10" t="s">
        <v>149</v>
      </c>
      <c r="C160" s="15" t="s">
        <v>175</v>
      </c>
      <c r="E160" s="14">
        <f t="shared" si="3"/>
        <v>143</v>
      </c>
      <c r="F160" s="14"/>
      <c r="G160" s="14">
        <v>106</v>
      </c>
      <c r="H160" s="14">
        <v>6</v>
      </c>
      <c r="I160" s="14">
        <v>13</v>
      </c>
      <c r="J160" s="14">
        <v>18</v>
      </c>
    </row>
    <row r="161" spans="2:10">
      <c r="B161" s="10" t="s">
        <v>149</v>
      </c>
      <c r="C161" s="15" t="s">
        <v>176</v>
      </c>
      <c r="E161" s="14">
        <f t="shared" si="3"/>
        <v>142</v>
      </c>
      <c r="F161" s="14"/>
      <c r="G161" s="14">
        <v>79</v>
      </c>
      <c r="H161" s="14">
        <v>18</v>
      </c>
      <c r="I161" s="14">
        <v>32</v>
      </c>
      <c r="J161" s="14">
        <v>13</v>
      </c>
    </row>
    <row r="162" spans="2:10">
      <c r="B162" s="10" t="s">
        <v>149</v>
      </c>
      <c r="C162" s="15" t="s">
        <v>177</v>
      </c>
      <c r="E162" s="14">
        <f t="shared" si="3"/>
        <v>103</v>
      </c>
      <c r="F162" s="6"/>
      <c r="G162" s="14">
        <v>77</v>
      </c>
      <c r="H162" s="14">
        <v>4</v>
      </c>
      <c r="I162" s="14">
        <v>15</v>
      </c>
      <c r="J162" s="14">
        <v>7</v>
      </c>
    </row>
    <row r="163" spans="2:10">
      <c r="B163" s="10" t="s">
        <v>149</v>
      </c>
      <c r="C163" s="15" t="s">
        <v>178</v>
      </c>
      <c r="E163" s="14">
        <f t="shared" si="3"/>
        <v>345</v>
      </c>
      <c r="F163" s="14"/>
      <c r="G163" s="14">
        <v>45</v>
      </c>
      <c r="H163" s="14">
        <v>2</v>
      </c>
      <c r="I163" s="14">
        <v>9</v>
      </c>
      <c r="J163" s="14">
        <v>289</v>
      </c>
    </row>
    <row r="164" spans="2:10">
      <c r="B164" s="10" t="s">
        <v>149</v>
      </c>
      <c r="C164" s="15" t="s">
        <v>179</v>
      </c>
      <c r="E164" s="14">
        <f t="shared" si="3"/>
        <v>130</v>
      </c>
      <c r="F164" s="14"/>
      <c r="G164" s="14">
        <v>63</v>
      </c>
      <c r="H164" s="14">
        <v>4</v>
      </c>
      <c r="I164" s="14">
        <v>14</v>
      </c>
      <c r="J164" s="14">
        <v>49</v>
      </c>
    </row>
    <row r="165" spans="2:10">
      <c r="B165" s="10" t="s">
        <v>149</v>
      </c>
      <c r="C165" s="15" t="s">
        <v>180</v>
      </c>
      <c r="E165" s="14">
        <f t="shared" si="3"/>
        <v>300</v>
      </c>
      <c r="F165" s="14"/>
      <c r="G165" s="14">
        <v>47</v>
      </c>
      <c r="H165" s="14">
        <v>0</v>
      </c>
      <c r="I165" s="14">
        <v>4</v>
      </c>
      <c r="J165" s="14">
        <v>249</v>
      </c>
    </row>
    <row r="166" spans="2:10">
      <c r="B166" s="10" t="s">
        <v>149</v>
      </c>
      <c r="C166" s="15" t="s">
        <v>181</v>
      </c>
      <c r="E166" s="14">
        <f t="shared" si="3"/>
        <v>135</v>
      </c>
      <c r="F166" s="14"/>
      <c r="G166" s="14">
        <v>67</v>
      </c>
      <c r="H166" s="14">
        <v>3</v>
      </c>
      <c r="I166" s="14">
        <v>64</v>
      </c>
      <c r="J166" s="14">
        <v>1</v>
      </c>
    </row>
    <row r="167" spans="2:10">
      <c r="B167" s="10" t="s">
        <v>149</v>
      </c>
      <c r="C167" s="15" t="s">
        <v>182</v>
      </c>
      <c r="E167" s="14">
        <f t="shared" si="3"/>
        <v>85</v>
      </c>
      <c r="F167" s="14"/>
      <c r="G167" s="14">
        <v>50</v>
      </c>
      <c r="H167" s="14">
        <v>4</v>
      </c>
      <c r="I167" s="14">
        <v>19</v>
      </c>
      <c r="J167" s="14">
        <v>12</v>
      </c>
    </row>
    <row r="168" spans="2:10">
      <c r="B168" s="10" t="s">
        <v>149</v>
      </c>
      <c r="C168" s="15" t="s">
        <v>183</v>
      </c>
      <c r="E168" s="14">
        <f t="shared" si="3"/>
        <v>179</v>
      </c>
      <c r="F168" s="14"/>
      <c r="G168" s="14">
        <v>111</v>
      </c>
      <c r="H168" s="14">
        <v>10</v>
      </c>
      <c r="I168" s="14">
        <v>12</v>
      </c>
      <c r="J168" s="14">
        <v>46</v>
      </c>
    </row>
    <row r="169" spans="2:10">
      <c r="B169" s="10" t="s">
        <v>149</v>
      </c>
      <c r="C169" s="15" t="s">
        <v>184</v>
      </c>
      <c r="E169" s="14">
        <f t="shared" si="3"/>
        <v>229</v>
      </c>
      <c r="F169" s="14"/>
      <c r="G169" s="14">
        <v>170</v>
      </c>
      <c r="H169" s="14">
        <v>24</v>
      </c>
      <c r="I169" s="14">
        <v>22</v>
      </c>
      <c r="J169" s="14">
        <v>13</v>
      </c>
    </row>
    <row r="170" spans="2:10">
      <c r="B170" s="10" t="s">
        <v>149</v>
      </c>
      <c r="C170" s="15" t="s">
        <v>185</v>
      </c>
      <c r="E170" s="14">
        <f t="shared" si="3"/>
        <v>373</v>
      </c>
      <c r="F170" s="14"/>
      <c r="G170" s="14">
        <v>337</v>
      </c>
      <c r="H170" s="14">
        <v>12</v>
      </c>
      <c r="I170" s="14">
        <v>21</v>
      </c>
      <c r="J170" s="14">
        <v>3</v>
      </c>
    </row>
    <row r="171" spans="2:10">
      <c r="B171" s="10" t="s">
        <v>149</v>
      </c>
      <c r="C171" s="15" t="s">
        <v>186</v>
      </c>
      <c r="E171" s="14">
        <f t="shared" si="3"/>
        <v>163</v>
      </c>
      <c r="F171" s="14"/>
      <c r="G171" s="14">
        <v>117</v>
      </c>
      <c r="H171" s="14">
        <v>5</v>
      </c>
      <c r="I171" s="14">
        <v>14</v>
      </c>
      <c r="J171" s="14">
        <v>27</v>
      </c>
    </row>
    <row r="172" spans="2:10">
      <c r="B172" s="10" t="s">
        <v>149</v>
      </c>
      <c r="C172" s="15" t="s">
        <v>187</v>
      </c>
      <c r="E172" s="14">
        <f t="shared" si="3"/>
        <v>117</v>
      </c>
      <c r="F172" s="14"/>
      <c r="G172" s="14">
        <v>70</v>
      </c>
      <c r="H172" s="14">
        <v>25</v>
      </c>
      <c r="I172" s="14">
        <v>19</v>
      </c>
      <c r="J172" s="14">
        <v>3</v>
      </c>
    </row>
    <row r="173" spans="2:10">
      <c r="B173" s="10" t="s">
        <v>149</v>
      </c>
      <c r="C173" s="15" t="s">
        <v>188</v>
      </c>
      <c r="E173" s="14">
        <f t="shared" si="3"/>
        <v>142</v>
      </c>
      <c r="F173" s="14"/>
      <c r="G173" s="14">
        <v>60</v>
      </c>
      <c r="H173" s="14">
        <v>1</v>
      </c>
      <c r="I173" s="14">
        <v>22</v>
      </c>
      <c r="J173" s="14">
        <v>59</v>
      </c>
    </row>
    <row r="174" spans="2:10">
      <c r="B174" s="10" t="s">
        <v>149</v>
      </c>
      <c r="C174" s="15" t="s">
        <v>189</v>
      </c>
      <c r="E174" s="14">
        <f t="shared" si="3"/>
        <v>155</v>
      </c>
      <c r="F174" s="14"/>
      <c r="G174" s="14">
        <v>133</v>
      </c>
      <c r="H174" s="14">
        <v>6</v>
      </c>
      <c r="I174" s="14">
        <v>7</v>
      </c>
      <c r="J174" s="14">
        <v>9</v>
      </c>
    </row>
    <row r="175" spans="2:10">
      <c r="B175" s="10" t="s">
        <v>190</v>
      </c>
      <c r="C175" s="15" t="s">
        <v>191</v>
      </c>
      <c r="E175" s="14">
        <f t="shared" si="3"/>
        <v>245</v>
      </c>
      <c r="F175" s="14"/>
      <c r="G175" s="14">
        <v>190</v>
      </c>
      <c r="H175" s="14">
        <v>19</v>
      </c>
      <c r="I175" s="14">
        <v>18</v>
      </c>
      <c r="J175" s="14">
        <v>18</v>
      </c>
    </row>
    <row r="176" spans="2:10">
      <c r="B176" s="10" t="s">
        <v>190</v>
      </c>
      <c r="C176" s="15" t="s">
        <v>192</v>
      </c>
      <c r="E176" s="14">
        <f t="shared" si="3"/>
        <v>255</v>
      </c>
      <c r="F176" s="14"/>
      <c r="G176" s="14">
        <v>201</v>
      </c>
      <c r="H176" s="14">
        <v>12</v>
      </c>
      <c r="I176" s="14">
        <v>18</v>
      </c>
      <c r="J176" s="14">
        <v>24</v>
      </c>
    </row>
    <row r="177" spans="2:10">
      <c r="B177" s="10" t="s">
        <v>190</v>
      </c>
      <c r="C177" s="15" t="s">
        <v>193</v>
      </c>
      <c r="E177" s="14">
        <f t="shared" si="3"/>
        <v>285</v>
      </c>
      <c r="F177" s="14"/>
      <c r="G177" s="14">
        <v>247</v>
      </c>
      <c r="H177" s="14">
        <v>9</v>
      </c>
      <c r="I177" s="14">
        <v>8</v>
      </c>
      <c r="J177" s="14">
        <v>21</v>
      </c>
    </row>
    <row r="178" spans="2:10">
      <c r="B178" s="10" t="s">
        <v>190</v>
      </c>
      <c r="C178" s="15" t="s">
        <v>194</v>
      </c>
      <c r="E178" s="14">
        <f t="shared" si="3"/>
        <v>302</v>
      </c>
      <c r="F178" s="14"/>
      <c r="G178" s="14">
        <v>205</v>
      </c>
      <c r="H178" s="14">
        <v>11</v>
      </c>
      <c r="I178" s="14">
        <v>11</v>
      </c>
      <c r="J178" s="14">
        <v>75</v>
      </c>
    </row>
    <row r="179" spans="2:10">
      <c r="B179" s="10" t="s">
        <v>190</v>
      </c>
      <c r="C179" s="15" t="s">
        <v>195</v>
      </c>
      <c r="E179" s="14">
        <f t="shared" si="3"/>
        <v>298</v>
      </c>
      <c r="F179" s="14"/>
      <c r="G179" s="14">
        <v>187</v>
      </c>
      <c r="H179" s="14">
        <v>13</v>
      </c>
      <c r="I179" s="14">
        <v>30</v>
      </c>
      <c r="J179" s="14">
        <v>68</v>
      </c>
    </row>
    <row r="180" spans="2:10">
      <c r="B180" s="10" t="s">
        <v>190</v>
      </c>
      <c r="C180" s="15" t="s">
        <v>196</v>
      </c>
      <c r="E180" s="14">
        <f t="shared" si="3"/>
        <v>279</v>
      </c>
      <c r="F180" s="14"/>
      <c r="G180" s="14">
        <v>221</v>
      </c>
      <c r="H180" s="14">
        <v>23</v>
      </c>
      <c r="I180" s="14">
        <v>10</v>
      </c>
      <c r="J180" s="14">
        <v>25</v>
      </c>
    </row>
    <row r="181" spans="2:10">
      <c r="B181" s="10" t="s">
        <v>190</v>
      </c>
      <c r="C181" s="15" t="s">
        <v>197</v>
      </c>
      <c r="E181" s="14">
        <f t="shared" si="3"/>
        <v>319</v>
      </c>
      <c r="F181" s="14"/>
      <c r="G181" s="14">
        <v>236</v>
      </c>
      <c r="H181" s="14">
        <v>38</v>
      </c>
      <c r="I181" s="14">
        <v>20</v>
      </c>
      <c r="J181" s="14">
        <v>25</v>
      </c>
    </row>
    <row r="182" spans="2:10">
      <c r="B182" s="10" t="s">
        <v>190</v>
      </c>
      <c r="C182" s="15" t="s">
        <v>198</v>
      </c>
      <c r="E182" s="14">
        <f t="shared" si="3"/>
        <v>202</v>
      </c>
      <c r="F182" s="14"/>
      <c r="G182" s="14">
        <v>117</v>
      </c>
      <c r="H182" s="14">
        <v>7</v>
      </c>
      <c r="I182" s="14">
        <v>11</v>
      </c>
      <c r="J182" s="14">
        <v>67</v>
      </c>
    </row>
    <row r="183" spans="2:10">
      <c r="B183" s="10" t="s">
        <v>190</v>
      </c>
      <c r="C183" s="15" t="s">
        <v>199</v>
      </c>
      <c r="E183" s="14">
        <f t="shared" si="3"/>
        <v>207</v>
      </c>
      <c r="F183" s="14"/>
      <c r="G183" s="14">
        <v>123</v>
      </c>
      <c r="H183" s="14">
        <v>12</v>
      </c>
      <c r="I183" s="14">
        <v>34</v>
      </c>
      <c r="J183" s="14">
        <v>38</v>
      </c>
    </row>
    <row r="184" spans="2:10">
      <c r="B184" s="10" t="s">
        <v>190</v>
      </c>
      <c r="C184" s="15" t="s">
        <v>200</v>
      </c>
      <c r="E184" s="14">
        <f t="shared" si="3"/>
        <v>244</v>
      </c>
      <c r="F184" s="14"/>
      <c r="G184" s="14">
        <v>132</v>
      </c>
      <c r="H184" s="14">
        <v>17</v>
      </c>
      <c r="I184" s="14">
        <v>2</v>
      </c>
      <c r="J184" s="14">
        <v>93</v>
      </c>
    </row>
    <row r="185" spans="2:10">
      <c r="B185" s="10" t="s">
        <v>190</v>
      </c>
      <c r="C185" s="15" t="s">
        <v>201</v>
      </c>
      <c r="E185" s="14">
        <f t="shared" si="3"/>
        <v>312</v>
      </c>
      <c r="F185" s="14"/>
      <c r="G185" s="14">
        <v>250</v>
      </c>
      <c r="H185" s="14">
        <v>33</v>
      </c>
      <c r="I185" s="14">
        <v>8</v>
      </c>
      <c r="J185" s="14">
        <v>21</v>
      </c>
    </row>
    <row r="186" spans="2:10">
      <c r="B186" s="10" t="s">
        <v>202</v>
      </c>
      <c r="C186" s="15" t="s">
        <v>203</v>
      </c>
      <c r="E186" s="14">
        <f t="shared" si="3"/>
        <v>225</v>
      </c>
      <c r="F186" s="14"/>
      <c r="G186" s="14">
        <v>94</v>
      </c>
      <c r="H186" s="14">
        <v>28</v>
      </c>
      <c r="I186" s="14">
        <v>67</v>
      </c>
      <c r="J186" s="14">
        <v>36</v>
      </c>
    </row>
    <row r="187" spans="2:10">
      <c r="B187" s="10" t="s">
        <v>202</v>
      </c>
      <c r="C187" s="15" t="s">
        <v>204</v>
      </c>
      <c r="E187" s="14">
        <f t="shared" si="3"/>
        <v>162</v>
      </c>
      <c r="F187" s="14"/>
      <c r="G187" s="14">
        <v>68</v>
      </c>
      <c r="H187" s="14">
        <v>29</v>
      </c>
      <c r="I187" s="14">
        <v>54</v>
      </c>
      <c r="J187" s="14">
        <v>11</v>
      </c>
    </row>
    <row r="188" spans="2:10">
      <c r="B188" s="10" t="s">
        <v>202</v>
      </c>
      <c r="C188" s="15" t="s">
        <v>205</v>
      </c>
      <c r="E188" s="14">
        <f t="shared" si="3"/>
        <v>210</v>
      </c>
      <c r="F188" s="14"/>
      <c r="G188" s="14">
        <v>85</v>
      </c>
      <c r="H188" s="14">
        <v>0</v>
      </c>
      <c r="I188" s="14">
        <v>116</v>
      </c>
      <c r="J188" s="14">
        <v>9</v>
      </c>
    </row>
    <row r="189" spans="2:10">
      <c r="B189" s="10" t="s">
        <v>202</v>
      </c>
      <c r="C189" s="15" t="s">
        <v>206</v>
      </c>
      <c r="E189" s="14">
        <f t="shared" si="3"/>
        <v>245</v>
      </c>
      <c r="F189" s="14"/>
      <c r="G189" s="14">
        <v>96</v>
      </c>
      <c r="H189" s="14">
        <v>2</v>
      </c>
      <c r="I189" s="14">
        <v>147</v>
      </c>
      <c r="J189" s="14">
        <v>0</v>
      </c>
    </row>
    <row r="190" spans="2:10">
      <c r="B190" s="10" t="s">
        <v>202</v>
      </c>
      <c r="C190" s="15" t="s">
        <v>207</v>
      </c>
      <c r="E190" s="14">
        <f t="shared" si="3"/>
        <v>171</v>
      </c>
      <c r="F190" s="14"/>
      <c r="G190" s="14">
        <v>87</v>
      </c>
      <c r="H190" s="14">
        <v>27</v>
      </c>
      <c r="I190" s="14">
        <v>46</v>
      </c>
      <c r="J190" s="14">
        <v>11</v>
      </c>
    </row>
    <row r="191" spans="2:10">
      <c r="B191" s="10" t="s">
        <v>208</v>
      </c>
      <c r="C191" s="15" t="s">
        <v>209</v>
      </c>
      <c r="E191" s="14">
        <f t="shared" si="3"/>
        <v>433</v>
      </c>
      <c r="F191" s="14"/>
      <c r="G191" s="14">
        <v>339</v>
      </c>
      <c r="H191" s="14">
        <v>22</v>
      </c>
      <c r="I191" s="14">
        <v>29</v>
      </c>
      <c r="J191" s="14">
        <v>43</v>
      </c>
    </row>
    <row r="192" spans="2:10">
      <c r="B192" s="10" t="s">
        <v>208</v>
      </c>
      <c r="C192" s="15" t="s">
        <v>210</v>
      </c>
      <c r="E192" s="14">
        <f t="shared" si="3"/>
        <v>356</v>
      </c>
      <c r="F192" s="14"/>
      <c r="G192" s="14">
        <v>212</v>
      </c>
      <c r="H192" s="14">
        <v>5</v>
      </c>
      <c r="I192" s="14">
        <v>25</v>
      </c>
      <c r="J192" s="14">
        <v>114</v>
      </c>
    </row>
    <row r="193" spans="2:10">
      <c r="B193" s="10" t="s">
        <v>208</v>
      </c>
      <c r="C193" s="15" t="s">
        <v>211</v>
      </c>
      <c r="E193" s="14">
        <f t="shared" si="3"/>
        <v>312</v>
      </c>
      <c r="F193" s="14"/>
      <c r="G193" s="14">
        <v>262</v>
      </c>
      <c r="H193" s="14">
        <v>15</v>
      </c>
      <c r="I193" s="14">
        <v>15</v>
      </c>
      <c r="J193" s="14">
        <v>20</v>
      </c>
    </row>
    <row r="194" spans="2:10">
      <c r="B194" s="10" t="s">
        <v>212</v>
      </c>
      <c r="C194" s="15" t="s">
        <v>213</v>
      </c>
      <c r="E194" s="14">
        <f t="shared" si="3"/>
        <v>198</v>
      </c>
      <c r="F194" s="14"/>
      <c r="G194" s="14">
        <v>84</v>
      </c>
      <c r="H194" s="14">
        <v>21</v>
      </c>
      <c r="I194" s="14">
        <v>52</v>
      </c>
      <c r="J194" s="14">
        <v>41</v>
      </c>
    </row>
    <row r="195" spans="2:10">
      <c r="B195" s="10" t="s">
        <v>212</v>
      </c>
      <c r="C195" s="15" t="s">
        <v>214</v>
      </c>
      <c r="E195" s="14">
        <f t="shared" si="3"/>
        <v>289</v>
      </c>
      <c r="F195" s="14"/>
      <c r="G195" s="14">
        <v>81</v>
      </c>
      <c r="H195" s="14">
        <v>26</v>
      </c>
      <c r="I195" s="14">
        <v>33</v>
      </c>
      <c r="J195" s="14">
        <v>149</v>
      </c>
    </row>
    <row r="196" spans="2:10">
      <c r="B196" s="10" t="s">
        <v>212</v>
      </c>
      <c r="C196" s="15" t="s">
        <v>215</v>
      </c>
      <c r="E196" s="14">
        <f t="shared" si="3"/>
        <v>205</v>
      </c>
      <c r="F196" s="14"/>
      <c r="G196" s="14">
        <v>92</v>
      </c>
      <c r="H196" s="14">
        <v>11</v>
      </c>
      <c r="I196" s="14">
        <v>24</v>
      </c>
      <c r="J196" s="14">
        <v>78</v>
      </c>
    </row>
    <row r="197" spans="2:10">
      <c r="B197" s="10" t="s">
        <v>212</v>
      </c>
      <c r="C197" s="15" t="s">
        <v>216</v>
      </c>
      <c r="E197" s="14">
        <f t="shared" si="3"/>
        <v>304</v>
      </c>
      <c r="F197" s="14"/>
      <c r="G197" s="14">
        <v>140</v>
      </c>
      <c r="H197" s="14">
        <v>21</v>
      </c>
      <c r="I197" s="14">
        <v>34</v>
      </c>
      <c r="J197" s="14">
        <v>109</v>
      </c>
    </row>
    <row r="198" spans="2:10">
      <c r="B198" s="10" t="s">
        <v>212</v>
      </c>
      <c r="C198" s="15" t="s">
        <v>217</v>
      </c>
      <c r="E198" s="14">
        <f t="shared" si="3"/>
        <v>197</v>
      </c>
      <c r="F198" s="14"/>
      <c r="G198" s="14">
        <v>91</v>
      </c>
      <c r="H198" s="14">
        <v>12</v>
      </c>
      <c r="I198" s="14">
        <v>1</v>
      </c>
      <c r="J198" s="14">
        <v>93</v>
      </c>
    </row>
    <row r="199" spans="2:10">
      <c r="B199" s="10" t="s">
        <v>212</v>
      </c>
      <c r="C199" s="15" t="s">
        <v>218</v>
      </c>
      <c r="E199" s="14">
        <f t="shared" si="3"/>
        <v>286</v>
      </c>
      <c r="F199" s="14"/>
      <c r="G199" s="14">
        <v>117</v>
      </c>
      <c r="H199" s="14">
        <v>19</v>
      </c>
      <c r="I199" s="14">
        <v>27</v>
      </c>
      <c r="J199" s="14">
        <v>123</v>
      </c>
    </row>
    <row r="200" spans="2:10">
      <c r="B200" s="10" t="s">
        <v>212</v>
      </c>
      <c r="C200" s="15" t="s">
        <v>219</v>
      </c>
      <c r="E200" s="14">
        <f t="shared" si="3"/>
        <v>148</v>
      </c>
      <c r="F200" s="14"/>
      <c r="G200" s="14">
        <v>59</v>
      </c>
      <c r="H200" s="14">
        <v>13</v>
      </c>
      <c r="I200" s="14">
        <v>47</v>
      </c>
      <c r="J200" s="14">
        <v>29</v>
      </c>
    </row>
    <row r="201" spans="2:10">
      <c r="B201" s="10" t="s">
        <v>212</v>
      </c>
      <c r="C201" s="15" t="s">
        <v>220</v>
      </c>
      <c r="E201" s="14">
        <f t="shared" si="3"/>
        <v>261</v>
      </c>
      <c r="F201" s="14"/>
      <c r="G201" s="14">
        <v>100</v>
      </c>
      <c r="H201" s="14">
        <v>14</v>
      </c>
      <c r="I201" s="14">
        <v>14</v>
      </c>
      <c r="J201" s="14">
        <v>133</v>
      </c>
    </row>
    <row r="202" spans="2:10">
      <c r="B202" s="10" t="s">
        <v>212</v>
      </c>
      <c r="C202" s="15" t="s">
        <v>221</v>
      </c>
      <c r="E202" s="14">
        <f t="shared" si="3"/>
        <v>289</v>
      </c>
      <c r="F202" s="14"/>
      <c r="G202" s="14">
        <v>265</v>
      </c>
      <c r="H202" s="14">
        <v>4</v>
      </c>
      <c r="I202" s="14">
        <v>12</v>
      </c>
      <c r="J202" s="14">
        <v>8</v>
      </c>
    </row>
    <row r="203" spans="2:10">
      <c r="B203" s="10" t="s">
        <v>212</v>
      </c>
      <c r="C203" s="15" t="s">
        <v>222</v>
      </c>
      <c r="E203" s="14">
        <f t="shared" si="3"/>
        <v>336</v>
      </c>
      <c r="F203" s="14"/>
      <c r="G203" s="14">
        <v>117</v>
      </c>
      <c r="H203" s="14">
        <v>17</v>
      </c>
      <c r="I203" s="14">
        <v>20</v>
      </c>
      <c r="J203" s="14">
        <v>182</v>
      </c>
    </row>
    <row r="204" spans="2:10">
      <c r="B204" s="10" t="s">
        <v>212</v>
      </c>
      <c r="C204" s="15" t="s">
        <v>223</v>
      </c>
      <c r="E204" s="14">
        <f t="shared" ref="E204:E267" si="4">SUM(G204:J204)</f>
        <v>255</v>
      </c>
      <c r="F204" s="6"/>
      <c r="G204" s="14">
        <v>147</v>
      </c>
      <c r="H204" s="14">
        <v>12</v>
      </c>
      <c r="I204" s="14">
        <v>33</v>
      </c>
      <c r="J204" s="14">
        <v>63</v>
      </c>
    </row>
    <row r="205" spans="2:10">
      <c r="B205" s="10" t="s">
        <v>212</v>
      </c>
      <c r="C205" s="15" t="s">
        <v>224</v>
      </c>
      <c r="E205" s="14">
        <f t="shared" si="4"/>
        <v>199</v>
      </c>
      <c r="F205" s="14"/>
      <c r="G205" s="14">
        <v>97</v>
      </c>
      <c r="H205" s="14">
        <v>5</v>
      </c>
      <c r="I205" s="14">
        <v>12</v>
      </c>
      <c r="J205" s="14">
        <v>85</v>
      </c>
    </row>
    <row r="206" spans="2:10">
      <c r="B206" s="10" t="s">
        <v>212</v>
      </c>
      <c r="C206" s="15" t="s">
        <v>225</v>
      </c>
      <c r="E206" s="14">
        <f t="shared" si="4"/>
        <v>152</v>
      </c>
      <c r="F206" s="14"/>
      <c r="G206" s="14">
        <v>108</v>
      </c>
      <c r="H206" s="14">
        <v>21</v>
      </c>
      <c r="I206" s="14">
        <v>9</v>
      </c>
      <c r="J206" s="14">
        <v>14</v>
      </c>
    </row>
    <row r="207" spans="2:10">
      <c r="B207" s="10" t="s">
        <v>212</v>
      </c>
      <c r="C207" s="15" t="s">
        <v>226</v>
      </c>
      <c r="E207" s="14">
        <f t="shared" si="4"/>
        <v>242</v>
      </c>
      <c r="F207" s="14"/>
      <c r="G207" s="14">
        <v>148</v>
      </c>
      <c r="H207" s="14">
        <v>9</v>
      </c>
      <c r="I207" s="14">
        <v>49</v>
      </c>
      <c r="J207" s="14">
        <v>36</v>
      </c>
    </row>
    <row r="208" spans="2:10">
      <c r="B208" s="10" t="s">
        <v>227</v>
      </c>
      <c r="C208" s="15" t="s">
        <v>228</v>
      </c>
      <c r="E208" s="14">
        <f t="shared" si="4"/>
        <v>381</v>
      </c>
      <c r="F208" s="14"/>
      <c r="G208" s="14">
        <v>14</v>
      </c>
      <c r="H208" s="14">
        <v>16</v>
      </c>
      <c r="I208" s="14">
        <v>322</v>
      </c>
      <c r="J208" s="14">
        <v>29</v>
      </c>
    </row>
    <row r="209" spans="2:10">
      <c r="B209" s="10" t="s">
        <v>227</v>
      </c>
      <c r="C209" s="15" t="s">
        <v>229</v>
      </c>
      <c r="E209" s="14">
        <f t="shared" si="4"/>
        <v>348</v>
      </c>
      <c r="F209" s="14"/>
      <c r="G209" s="14">
        <v>42</v>
      </c>
      <c r="H209" s="14">
        <v>4</v>
      </c>
      <c r="I209" s="14">
        <v>297</v>
      </c>
      <c r="J209" s="14">
        <v>5</v>
      </c>
    </row>
    <row r="210" spans="2:10">
      <c r="B210" s="10" t="s">
        <v>227</v>
      </c>
      <c r="C210" s="15" t="s">
        <v>230</v>
      </c>
      <c r="E210" s="14">
        <f t="shared" si="4"/>
        <v>372</v>
      </c>
      <c r="F210" s="14"/>
      <c r="G210" s="14">
        <v>32</v>
      </c>
      <c r="H210" s="14">
        <v>9</v>
      </c>
      <c r="I210" s="14">
        <v>324</v>
      </c>
      <c r="J210" s="14">
        <v>7</v>
      </c>
    </row>
    <row r="211" spans="2:10">
      <c r="B211" s="10" t="s">
        <v>227</v>
      </c>
      <c r="C211" s="15" t="s">
        <v>231</v>
      </c>
      <c r="E211" s="14">
        <f t="shared" si="4"/>
        <v>429</v>
      </c>
      <c r="F211" s="14"/>
      <c r="G211" s="14">
        <v>15</v>
      </c>
      <c r="H211" s="14">
        <v>10</v>
      </c>
      <c r="I211" s="14">
        <v>401</v>
      </c>
      <c r="J211" s="14">
        <v>3</v>
      </c>
    </row>
    <row r="212" spans="2:10">
      <c r="B212" s="10" t="s">
        <v>227</v>
      </c>
      <c r="C212" s="15" t="s">
        <v>232</v>
      </c>
      <c r="E212" s="14">
        <f t="shared" si="4"/>
        <v>262</v>
      </c>
      <c r="F212" s="14"/>
      <c r="G212" s="14">
        <v>20</v>
      </c>
      <c r="H212" s="14">
        <v>22</v>
      </c>
      <c r="I212" s="14">
        <v>202</v>
      </c>
      <c r="J212" s="14">
        <v>18</v>
      </c>
    </row>
    <row r="213" spans="2:10">
      <c r="B213" s="10" t="s">
        <v>227</v>
      </c>
      <c r="C213" s="15" t="s">
        <v>233</v>
      </c>
      <c r="E213" s="14">
        <f t="shared" si="4"/>
        <v>434</v>
      </c>
      <c r="F213" s="14"/>
      <c r="G213" s="14">
        <v>34</v>
      </c>
      <c r="H213" s="14">
        <v>0</v>
      </c>
      <c r="I213" s="14">
        <v>398</v>
      </c>
      <c r="J213" s="14">
        <v>2</v>
      </c>
    </row>
    <row r="214" spans="2:10">
      <c r="B214" s="10" t="s">
        <v>227</v>
      </c>
      <c r="C214" s="15" t="s">
        <v>234</v>
      </c>
      <c r="E214" s="14">
        <f t="shared" si="4"/>
        <v>264</v>
      </c>
      <c r="F214" s="14"/>
      <c r="G214" s="14">
        <v>74</v>
      </c>
      <c r="H214" s="14">
        <v>68</v>
      </c>
      <c r="I214" s="14">
        <v>119</v>
      </c>
      <c r="J214" s="14">
        <v>3</v>
      </c>
    </row>
    <row r="215" spans="2:10">
      <c r="B215" s="10" t="s">
        <v>227</v>
      </c>
      <c r="C215" s="15" t="s">
        <v>235</v>
      </c>
      <c r="E215" s="14">
        <f t="shared" si="4"/>
        <v>243</v>
      </c>
      <c r="F215" s="14"/>
      <c r="G215" s="14">
        <v>47</v>
      </c>
      <c r="H215" s="14">
        <v>35</v>
      </c>
      <c r="I215" s="14">
        <v>126</v>
      </c>
      <c r="J215" s="14">
        <v>35</v>
      </c>
    </row>
    <row r="216" spans="2:10">
      <c r="B216" s="10" t="s">
        <v>227</v>
      </c>
      <c r="C216" s="15" t="s">
        <v>236</v>
      </c>
      <c r="E216" s="14">
        <f t="shared" si="4"/>
        <v>310</v>
      </c>
      <c r="F216" s="14"/>
      <c r="G216" s="14">
        <v>12</v>
      </c>
      <c r="H216" s="14">
        <v>1</v>
      </c>
      <c r="I216" s="14">
        <v>295</v>
      </c>
      <c r="J216" s="14">
        <v>2</v>
      </c>
    </row>
    <row r="217" spans="2:10">
      <c r="B217" s="10" t="s">
        <v>227</v>
      </c>
      <c r="C217" s="15" t="s">
        <v>237</v>
      </c>
      <c r="E217" s="14">
        <f t="shared" si="4"/>
        <v>358</v>
      </c>
      <c r="F217" s="6"/>
      <c r="G217" s="14">
        <v>38</v>
      </c>
      <c r="H217" s="14">
        <v>3</v>
      </c>
      <c r="I217" s="14">
        <v>309</v>
      </c>
      <c r="J217" s="14">
        <v>8</v>
      </c>
    </row>
    <row r="218" spans="2:10">
      <c r="B218" s="10" t="s">
        <v>238</v>
      </c>
      <c r="C218" s="15" t="s">
        <v>239</v>
      </c>
      <c r="E218" s="14">
        <f t="shared" si="4"/>
        <v>263</v>
      </c>
      <c r="F218" s="14"/>
      <c r="G218" s="14">
        <v>182</v>
      </c>
      <c r="H218" s="14">
        <v>3</v>
      </c>
      <c r="I218" s="14">
        <v>68</v>
      </c>
      <c r="J218" s="14">
        <v>10</v>
      </c>
    </row>
    <row r="219" spans="2:10">
      <c r="B219" s="10" t="s">
        <v>238</v>
      </c>
      <c r="C219" s="15" t="s">
        <v>351</v>
      </c>
      <c r="E219" s="14">
        <f t="shared" si="4"/>
        <v>254</v>
      </c>
      <c r="F219" s="14"/>
      <c r="G219" s="14">
        <v>198</v>
      </c>
      <c r="H219" s="14">
        <v>4</v>
      </c>
      <c r="I219" s="14">
        <v>46</v>
      </c>
      <c r="J219" s="14">
        <v>6</v>
      </c>
    </row>
    <row r="220" spans="2:10">
      <c r="B220" s="10" t="s">
        <v>238</v>
      </c>
      <c r="C220" s="15" t="s">
        <v>241</v>
      </c>
      <c r="E220" s="14">
        <f t="shared" si="4"/>
        <v>238</v>
      </c>
      <c r="F220" s="14"/>
      <c r="G220" s="14">
        <v>202</v>
      </c>
      <c r="H220" s="14">
        <v>0</v>
      </c>
      <c r="I220" s="14">
        <v>23</v>
      </c>
      <c r="J220" s="14">
        <v>13</v>
      </c>
    </row>
    <row r="221" spans="2:10">
      <c r="B221" s="10" t="s">
        <v>238</v>
      </c>
      <c r="C221" s="15" t="s">
        <v>242</v>
      </c>
      <c r="E221" s="14">
        <f t="shared" si="4"/>
        <v>213</v>
      </c>
      <c r="F221" s="14"/>
      <c r="G221" s="14">
        <v>189</v>
      </c>
      <c r="H221" s="14">
        <v>5</v>
      </c>
      <c r="I221" s="14">
        <v>16</v>
      </c>
      <c r="J221" s="14">
        <v>3</v>
      </c>
    </row>
    <row r="222" spans="2:10">
      <c r="B222" s="10" t="s">
        <v>238</v>
      </c>
      <c r="C222" s="15" t="s">
        <v>243</v>
      </c>
      <c r="E222" s="14">
        <f t="shared" si="4"/>
        <v>157</v>
      </c>
      <c r="F222" s="14"/>
      <c r="G222" s="14">
        <v>128</v>
      </c>
      <c r="H222" s="14">
        <v>6</v>
      </c>
      <c r="I222" s="14">
        <v>7</v>
      </c>
      <c r="J222" s="14">
        <v>16</v>
      </c>
    </row>
    <row r="223" spans="2:10">
      <c r="B223" s="10" t="s">
        <v>238</v>
      </c>
      <c r="C223" s="15" t="s">
        <v>244</v>
      </c>
      <c r="E223" s="14">
        <f t="shared" si="4"/>
        <v>164</v>
      </c>
      <c r="F223" s="14"/>
      <c r="G223" s="14">
        <v>98</v>
      </c>
      <c r="H223" s="14">
        <v>2</v>
      </c>
      <c r="I223" s="14">
        <v>10</v>
      </c>
      <c r="J223" s="14">
        <v>54</v>
      </c>
    </row>
    <row r="224" spans="2:10">
      <c r="B224" s="10" t="s">
        <v>238</v>
      </c>
      <c r="C224" s="15" t="s">
        <v>245</v>
      </c>
      <c r="E224" s="14">
        <f t="shared" si="4"/>
        <v>130</v>
      </c>
      <c r="F224" s="6"/>
      <c r="G224" s="14">
        <v>109</v>
      </c>
      <c r="H224" s="14">
        <v>0</v>
      </c>
      <c r="I224" s="14">
        <v>17</v>
      </c>
      <c r="J224" s="14">
        <v>4</v>
      </c>
    </row>
    <row r="225" spans="2:10">
      <c r="B225" s="10" t="s">
        <v>238</v>
      </c>
      <c r="C225" s="15" t="s">
        <v>246</v>
      </c>
      <c r="E225" s="14">
        <f t="shared" si="4"/>
        <v>166</v>
      </c>
      <c r="F225" s="14"/>
      <c r="G225" s="14">
        <v>138</v>
      </c>
      <c r="H225" s="14">
        <v>5</v>
      </c>
      <c r="I225" s="14">
        <v>19</v>
      </c>
      <c r="J225" s="14">
        <v>4</v>
      </c>
    </row>
    <row r="226" spans="2:10">
      <c r="B226" s="10" t="s">
        <v>238</v>
      </c>
      <c r="C226" s="15" t="s">
        <v>247</v>
      </c>
      <c r="E226" s="14">
        <f t="shared" si="4"/>
        <v>260</v>
      </c>
      <c r="F226" s="14"/>
      <c r="G226" s="14">
        <v>137</v>
      </c>
      <c r="H226" s="14">
        <v>8</v>
      </c>
      <c r="I226" s="14">
        <v>13</v>
      </c>
      <c r="J226" s="14">
        <v>102</v>
      </c>
    </row>
    <row r="227" spans="2:10">
      <c r="B227" s="10" t="s">
        <v>238</v>
      </c>
      <c r="C227" s="15" t="s">
        <v>248</v>
      </c>
      <c r="E227" s="14">
        <f t="shared" si="4"/>
        <v>120</v>
      </c>
      <c r="F227" s="14"/>
      <c r="G227" s="14">
        <v>83</v>
      </c>
      <c r="H227" s="14">
        <v>1</v>
      </c>
      <c r="I227" s="14">
        <v>21</v>
      </c>
      <c r="J227" s="14">
        <v>15</v>
      </c>
    </row>
    <row r="228" spans="2:10">
      <c r="B228" s="10" t="s">
        <v>238</v>
      </c>
      <c r="C228" s="15" t="s">
        <v>249</v>
      </c>
      <c r="E228" s="14">
        <f t="shared" si="4"/>
        <v>184</v>
      </c>
      <c r="F228" s="14"/>
      <c r="G228" s="14">
        <v>91</v>
      </c>
      <c r="H228" s="14">
        <v>4</v>
      </c>
      <c r="I228" s="14">
        <v>39</v>
      </c>
      <c r="J228" s="14">
        <v>50</v>
      </c>
    </row>
    <row r="229" spans="2:10">
      <c r="B229" s="10" t="s">
        <v>238</v>
      </c>
      <c r="C229" s="15" t="s">
        <v>250</v>
      </c>
      <c r="E229" s="14">
        <f t="shared" si="4"/>
        <v>237</v>
      </c>
      <c r="F229" s="6"/>
      <c r="G229" s="14">
        <v>123</v>
      </c>
      <c r="H229" s="14">
        <v>10</v>
      </c>
      <c r="I229" s="14">
        <v>25</v>
      </c>
      <c r="J229" s="14">
        <v>79</v>
      </c>
    </row>
    <row r="230" spans="2:10">
      <c r="B230" s="10" t="s">
        <v>238</v>
      </c>
      <c r="C230" s="15" t="s">
        <v>251</v>
      </c>
      <c r="E230" s="14">
        <f t="shared" si="4"/>
        <v>204</v>
      </c>
      <c r="F230" s="14"/>
      <c r="G230" s="14">
        <v>166</v>
      </c>
      <c r="H230" s="14">
        <v>7</v>
      </c>
      <c r="I230" s="14">
        <v>21</v>
      </c>
      <c r="J230" s="14">
        <v>10</v>
      </c>
    </row>
    <row r="231" spans="2:10">
      <c r="B231" s="10" t="s">
        <v>238</v>
      </c>
      <c r="C231" s="15" t="s">
        <v>252</v>
      </c>
      <c r="E231" s="14">
        <f t="shared" si="4"/>
        <v>313</v>
      </c>
      <c r="F231" s="14"/>
      <c r="G231" s="14">
        <v>124</v>
      </c>
      <c r="H231" s="14">
        <v>1</v>
      </c>
      <c r="I231" s="14">
        <v>186</v>
      </c>
      <c r="J231" s="14">
        <v>2</v>
      </c>
    </row>
    <row r="232" spans="2:10">
      <c r="B232" s="10" t="s">
        <v>238</v>
      </c>
      <c r="C232" s="15" t="s">
        <v>253</v>
      </c>
      <c r="E232" s="14">
        <f t="shared" si="4"/>
        <v>146</v>
      </c>
      <c r="F232" s="14"/>
      <c r="G232" s="14">
        <v>113</v>
      </c>
      <c r="H232" s="14">
        <v>4</v>
      </c>
      <c r="I232" s="14">
        <v>6</v>
      </c>
      <c r="J232" s="14">
        <v>23</v>
      </c>
    </row>
    <row r="233" spans="2:10">
      <c r="B233" s="10" t="s">
        <v>238</v>
      </c>
      <c r="C233" s="15" t="s">
        <v>254</v>
      </c>
      <c r="E233" s="14">
        <f t="shared" si="4"/>
        <v>260</v>
      </c>
      <c r="F233" s="14"/>
      <c r="G233" s="14">
        <v>231</v>
      </c>
      <c r="H233" s="14">
        <v>11</v>
      </c>
      <c r="I233" s="14">
        <v>14</v>
      </c>
      <c r="J233" s="14">
        <v>4</v>
      </c>
    </row>
    <row r="234" spans="2:10">
      <c r="B234" s="10" t="s">
        <v>255</v>
      </c>
      <c r="C234" s="15" t="s">
        <v>256</v>
      </c>
      <c r="E234" s="14">
        <f t="shared" si="4"/>
        <v>273</v>
      </c>
      <c r="F234" s="14"/>
      <c r="G234" s="14">
        <v>247</v>
      </c>
      <c r="H234" s="14">
        <v>5</v>
      </c>
      <c r="I234" s="14">
        <v>21</v>
      </c>
      <c r="J234" s="14">
        <v>0</v>
      </c>
    </row>
    <row r="235" spans="2:10">
      <c r="B235" s="10" t="s">
        <v>255</v>
      </c>
      <c r="C235" s="15" t="s">
        <v>257</v>
      </c>
      <c r="E235" s="14">
        <f t="shared" si="4"/>
        <v>201</v>
      </c>
      <c r="F235" s="14"/>
      <c r="G235" s="14">
        <v>157</v>
      </c>
      <c r="H235" s="14">
        <v>1</v>
      </c>
      <c r="I235" s="14">
        <v>35</v>
      </c>
      <c r="J235" s="14">
        <v>8</v>
      </c>
    </row>
    <row r="236" spans="2:10">
      <c r="B236" s="10" t="s">
        <v>255</v>
      </c>
      <c r="C236" s="15" t="s">
        <v>258</v>
      </c>
      <c r="E236" s="14">
        <f t="shared" si="4"/>
        <v>217</v>
      </c>
      <c r="F236" s="14"/>
      <c r="G236" s="14">
        <v>107</v>
      </c>
      <c r="H236" s="14">
        <v>1</v>
      </c>
      <c r="I236" s="14">
        <v>47</v>
      </c>
      <c r="J236" s="14">
        <v>62</v>
      </c>
    </row>
    <row r="237" spans="2:10">
      <c r="B237" s="10" t="s">
        <v>255</v>
      </c>
      <c r="C237" s="15" t="s">
        <v>259</v>
      </c>
      <c r="E237" s="14">
        <f t="shared" si="4"/>
        <v>202</v>
      </c>
      <c r="F237" s="14"/>
      <c r="G237" s="14">
        <v>109</v>
      </c>
      <c r="H237" s="14">
        <v>4</v>
      </c>
      <c r="I237" s="14">
        <v>43</v>
      </c>
      <c r="J237" s="14">
        <v>46</v>
      </c>
    </row>
    <row r="238" spans="2:10">
      <c r="B238" s="10" t="s">
        <v>255</v>
      </c>
      <c r="C238" s="15" t="s">
        <v>260</v>
      </c>
      <c r="E238" s="14">
        <f t="shared" si="4"/>
        <v>125</v>
      </c>
      <c r="F238" s="14"/>
      <c r="G238" s="14">
        <v>101</v>
      </c>
      <c r="H238" s="14">
        <v>1</v>
      </c>
      <c r="I238" s="14">
        <v>20</v>
      </c>
      <c r="J238" s="14">
        <v>3</v>
      </c>
    </row>
    <row r="239" spans="2:10">
      <c r="B239" s="10" t="s">
        <v>255</v>
      </c>
      <c r="C239" s="15" t="s">
        <v>261</v>
      </c>
      <c r="E239" s="14">
        <f t="shared" si="4"/>
        <v>156</v>
      </c>
      <c r="F239" s="14"/>
      <c r="G239" s="14">
        <v>81</v>
      </c>
      <c r="H239" s="14">
        <v>0</v>
      </c>
      <c r="I239" s="14">
        <v>37</v>
      </c>
      <c r="J239" s="14">
        <v>38</v>
      </c>
    </row>
    <row r="240" spans="2:10">
      <c r="B240" s="10" t="s">
        <v>262</v>
      </c>
      <c r="C240" s="15" t="s">
        <v>263</v>
      </c>
      <c r="E240" s="14">
        <f t="shared" si="4"/>
        <v>252</v>
      </c>
      <c r="F240" s="14"/>
      <c r="G240" s="14">
        <v>98</v>
      </c>
      <c r="H240" s="14">
        <v>16</v>
      </c>
      <c r="I240" s="14">
        <v>51</v>
      </c>
      <c r="J240" s="14">
        <v>87</v>
      </c>
    </row>
    <row r="241" spans="2:10">
      <c r="B241" s="10" t="s">
        <v>262</v>
      </c>
      <c r="C241" s="15" t="s">
        <v>264</v>
      </c>
      <c r="E241" s="14">
        <f t="shared" si="4"/>
        <v>380</v>
      </c>
      <c r="F241" s="14"/>
      <c r="G241" s="14">
        <v>236</v>
      </c>
      <c r="H241" s="14">
        <v>22</v>
      </c>
      <c r="I241" s="14">
        <v>13</v>
      </c>
      <c r="J241" s="14">
        <v>109</v>
      </c>
    </row>
    <row r="242" spans="2:10">
      <c r="B242" s="10" t="s">
        <v>262</v>
      </c>
      <c r="C242" s="15" t="s">
        <v>265</v>
      </c>
      <c r="E242" s="14">
        <f t="shared" si="4"/>
        <v>395</v>
      </c>
      <c r="F242" s="14"/>
      <c r="G242" s="14">
        <v>110</v>
      </c>
      <c r="H242" s="14">
        <v>14</v>
      </c>
      <c r="I242" s="14">
        <v>49</v>
      </c>
      <c r="J242" s="14">
        <v>222</v>
      </c>
    </row>
    <row r="243" spans="2:10">
      <c r="B243" s="10" t="s">
        <v>262</v>
      </c>
      <c r="C243" s="15" t="s">
        <v>266</v>
      </c>
      <c r="E243" s="14">
        <f t="shared" si="4"/>
        <v>227</v>
      </c>
      <c r="F243" s="14"/>
      <c r="G243" s="14">
        <v>83</v>
      </c>
      <c r="H243" s="14">
        <v>6</v>
      </c>
      <c r="I243" s="14">
        <v>39</v>
      </c>
      <c r="J243" s="14">
        <v>99</v>
      </c>
    </row>
    <row r="244" spans="2:10">
      <c r="B244" s="10" t="s">
        <v>267</v>
      </c>
      <c r="C244" s="15" t="s">
        <v>268</v>
      </c>
      <c r="E244" s="14">
        <f t="shared" si="4"/>
        <v>370</v>
      </c>
      <c r="F244" s="14"/>
      <c r="G244" s="14">
        <v>331</v>
      </c>
      <c r="H244" s="14">
        <v>9</v>
      </c>
      <c r="I244" s="14">
        <v>9</v>
      </c>
      <c r="J244" s="14">
        <v>21</v>
      </c>
    </row>
    <row r="245" spans="2:10">
      <c r="B245" s="10" t="s">
        <v>267</v>
      </c>
      <c r="C245" s="15" t="s">
        <v>269</v>
      </c>
      <c r="E245" s="14">
        <f t="shared" si="4"/>
        <v>155</v>
      </c>
      <c r="F245" s="6"/>
      <c r="G245" s="14">
        <v>108</v>
      </c>
      <c r="H245" s="14">
        <v>3</v>
      </c>
      <c r="I245" s="14">
        <v>37</v>
      </c>
      <c r="J245" s="14">
        <v>7</v>
      </c>
    </row>
    <row r="246" spans="2:10">
      <c r="B246" s="10" t="s">
        <v>267</v>
      </c>
      <c r="C246" s="15" t="s">
        <v>270</v>
      </c>
      <c r="E246" s="14">
        <f t="shared" si="4"/>
        <v>339</v>
      </c>
      <c r="F246" s="14"/>
      <c r="G246" s="14">
        <v>309</v>
      </c>
      <c r="H246" s="14">
        <v>9</v>
      </c>
      <c r="I246" s="14">
        <v>20</v>
      </c>
      <c r="J246" s="14">
        <v>1</v>
      </c>
    </row>
    <row r="247" spans="2:10">
      <c r="B247" s="10" t="s">
        <v>267</v>
      </c>
      <c r="C247" s="15" t="s">
        <v>271</v>
      </c>
      <c r="E247" s="14">
        <f t="shared" si="4"/>
        <v>360</v>
      </c>
      <c r="F247" s="14"/>
      <c r="G247" s="14">
        <v>278</v>
      </c>
      <c r="H247" s="14">
        <v>2</v>
      </c>
      <c r="I247" s="14">
        <v>62</v>
      </c>
      <c r="J247" s="14">
        <v>18</v>
      </c>
    </row>
    <row r="248" spans="2:10">
      <c r="B248" s="10" t="s">
        <v>267</v>
      </c>
      <c r="C248" s="15" t="s">
        <v>272</v>
      </c>
      <c r="E248" s="14">
        <f t="shared" si="4"/>
        <v>224</v>
      </c>
      <c r="F248" s="14"/>
      <c r="G248" s="14">
        <v>143</v>
      </c>
      <c r="H248" s="14">
        <v>13</v>
      </c>
      <c r="I248" s="14">
        <v>16</v>
      </c>
      <c r="J248" s="14">
        <v>52</v>
      </c>
    </row>
    <row r="249" spans="2:10">
      <c r="B249" s="10" t="s">
        <v>267</v>
      </c>
      <c r="C249" s="15" t="s">
        <v>273</v>
      </c>
      <c r="E249" s="14">
        <f t="shared" si="4"/>
        <v>229</v>
      </c>
      <c r="F249" s="14"/>
      <c r="G249" s="14">
        <v>109</v>
      </c>
      <c r="H249" s="14">
        <v>15</v>
      </c>
      <c r="I249" s="14">
        <v>4</v>
      </c>
      <c r="J249" s="14">
        <v>101</v>
      </c>
    </row>
    <row r="250" spans="2:10">
      <c r="B250" s="10" t="s">
        <v>267</v>
      </c>
      <c r="C250" s="15" t="s">
        <v>274</v>
      </c>
      <c r="E250" s="14">
        <f t="shared" si="4"/>
        <v>319</v>
      </c>
      <c r="F250" s="14"/>
      <c r="G250" s="14">
        <v>227</v>
      </c>
      <c r="H250" s="14">
        <v>0</v>
      </c>
      <c r="I250" s="14">
        <v>90</v>
      </c>
      <c r="J250" s="14">
        <v>2</v>
      </c>
    </row>
    <row r="251" spans="2:10">
      <c r="B251" s="10" t="s">
        <v>275</v>
      </c>
      <c r="C251" s="15" t="s">
        <v>276</v>
      </c>
      <c r="E251" s="14">
        <f t="shared" si="4"/>
        <v>475</v>
      </c>
      <c r="F251" s="14"/>
      <c r="G251" s="14">
        <v>248</v>
      </c>
      <c r="H251" s="14">
        <v>14</v>
      </c>
      <c r="I251" s="14">
        <v>53</v>
      </c>
      <c r="J251" s="14">
        <v>160</v>
      </c>
    </row>
    <row r="252" spans="2:10">
      <c r="B252" s="10" t="s">
        <v>275</v>
      </c>
      <c r="C252" s="15" t="s">
        <v>277</v>
      </c>
      <c r="E252" s="14">
        <f t="shared" si="4"/>
        <v>495</v>
      </c>
      <c r="F252" s="14"/>
      <c r="G252" s="14">
        <v>252</v>
      </c>
      <c r="H252" s="14">
        <v>7</v>
      </c>
      <c r="I252" s="14">
        <v>46</v>
      </c>
      <c r="J252" s="14">
        <v>190</v>
      </c>
    </row>
    <row r="253" spans="2:10">
      <c r="B253" s="10" t="s">
        <v>275</v>
      </c>
      <c r="C253" s="15" t="s">
        <v>278</v>
      </c>
      <c r="E253" s="14">
        <f t="shared" si="4"/>
        <v>773</v>
      </c>
      <c r="F253" s="14"/>
      <c r="G253" s="14">
        <v>503</v>
      </c>
      <c r="H253" s="14">
        <v>11</v>
      </c>
      <c r="I253" s="14">
        <v>76</v>
      </c>
      <c r="J253" s="14">
        <v>183</v>
      </c>
    </row>
    <row r="254" spans="2:10">
      <c r="B254" s="10" t="s">
        <v>275</v>
      </c>
      <c r="C254" s="15" t="s">
        <v>279</v>
      </c>
      <c r="E254" s="14">
        <f t="shared" si="4"/>
        <v>682</v>
      </c>
      <c r="F254" s="14"/>
      <c r="G254" s="14">
        <v>455</v>
      </c>
      <c r="H254" s="14">
        <v>22</v>
      </c>
      <c r="I254" s="14">
        <v>66</v>
      </c>
      <c r="J254" s="14">
        <v>139</v>
      </c>
    </row>
    <row r="255" spans="2:10">
      <c r="B255" s="10" t="s">
        <v>275</v>
      </c>
      <c r="C255" s="15" t="s">
        <v>280</v>
      </c>
      <c r="E255" s="14">
        <f t="shared" si="4"/>
        <v>389</v>
      </c>
      <c r="F255" s="14"/>
      <c r="G255" s="14">
        <v>108</v>
      </c>
      <c r="H255" s="14">
        <v>6</v>
      </c>
      <c r="I255" s="14">
        <v>72</v>
      </c>
      <c r="J255" s="14">
        <v>203</v>
      </c>
    </row>
    <row r="256" spans="2:10">
      <c r="B256" s="10" t="s">
        <v>275</v>
      </c>
      <c r="C256" s="15" t="s">
        <v>281</v>
      </c>
      <c r="E256" s="14">
        <f t="shared" si="4"/>
        <v>598</v>
      </c>
      <c r="F256" s="14"/>
      <c r="G256" s="14">
        <v>320</v>
      </c>
      <c r="H256" s="14">
        <v>22</v>
      </c>
      <c r="I256" s="14">
        <v>27</v>
      </c>
      <c r="J256" s="14">
        <v>229</v>
      </c>
    </row>
    <row r="257" spans="2:10">
      <c r="B257" s="10" t="s">
        <v>275</v>
      </c>
      <c r="C257" s="15" t="s">
        <v>282</v>
      </c>
      <c r="E257" s="14">
        <f t="shared" si="4"/>
        <v>506</v>
      </c>
      <c r="F257" s="6"/>
      <c r="G257" s="14">
        <v>191</v>
      </c>
      <c r="H257" s="14">
        <v>2</v>
      </c>
      <c r="I257" s="14">
        <v>22</v>
      </c>
      <c r="J257" s="14">
        <v>291</v>
      </c>
    </row>
    <row r="258" spans="2:10">
      <c r="B258" s="10" t="s">
        <v>283</v>
      </c>
      <c r="C258" s="15" t="s">
        <v>284</v>
      </c>
      <c r="E258" s="14">
        <f t="shared" si="4"/>
        <v>207</v>
      </c>
      <c r="F258" s="14"/>
      <c r="G258" s="14">
        <v>147</v>
      </c>
      <c r="H258" s="14">
        <v>3</v>
      </c>
      <c r="I258" s="14">
        <v>22</v>
      </c>
      <c r="J258" s="14">
        <v>35</v>
      </c>
    </row>
    <row r="259" spans="2:10">
      <c r="B259" s="10" t="s">
        <v>283</v>
      </c>
      <c r="C259" s="15" t="s">
        <v>285</v>
      </c>
      <c r="E259" s="14">
        <f t="shared" si="4"/>
        <v>243</v>
      </c>
      <c r="F259" s="14"/>
      <c r="G259" s="14">
        <v>135</v>
      </c>
      <c r="H259" s="14">
        <v>7</v>
      </c>
      <c r="I259" s="14">
        <v>60</v>
      </c>
      <c r="J259" s="14">
        <v>41</v>
      </c>
    </row>
    <row r="260" spans="2:10">
      <c r="B260" s="10" t="s">
        <v>283</v>
      </c>
      <c r="C260" s="15" t="s">
        <v>286</v>
      </c>
      <c r="E260" s="14">
        <f t="shared" si="4"/>
        <v>213</v>
      </c>
      <c r="F260" s="14"/>
      <c r="G260" s="14">
        <v>100</v>
      </c>
      <c r="H260" s="14">
        <v>1</v>
      </c>
      <c r="I260" s="14">
        <v>33</v>
      </c>
      <c r="J260" s="14">
        <v>79</v>
      </c>
    </row>
    <row r="261" spans="2:10">
      <c r="B261" s="10" t="s">
        <v>283</v>
      </c>
      <c r="C261" s="15" t="s">
        <v>287</v>
      </c>
      <c r="E261" s="14">
        <f t="shared" si="4"/>
        <v>297</v>
      </c>
      <c r="F261" s="14"/>
      <c r="G261" s="14">
        <v>232</v>
      </c>
      <c r="H261" s="14">
        <v>12</v>
      </c>
      <c r="I261" s="14">
        <v>18</v>
      </c>
      <c r="J261" s="14">
        <v>35</v>
      </c>
    </row>
    <row r="262" spans="2:10">
      <c r="B262" s="10" t="s">
        <v>283</v>
      </c>
      <c r="C262" s="15" t="s">
        <v>288</v>
      </c>
      <c r="E262" s="14">
        <f t="shared" si="4"/>
        <v>235</v>
      </c>
      <c r="F262" s="14"/>
      <c r="G262" s="14">
        <v>153</v>
      </c>
      <c r="H262" s="14">
        <v>5</v>
      </c>
      <c r="I262" s="14">
        <v>29</v>
      </c>
      <c r="J262" s="14">
        <v>48</v>
      </c>
    </row>
    <row r="263" spans="2:10">
      <c r="B263" s="10" t="s">
        <v>283</v>
      </c>
      <c r="C263" s="15" t="s">
        <v>289</v>
      </c>
      <c r="E263" s="14">
        <f t="shared" si="4"/>
        <v>258</v>
      </c>
      <c r="F263" s="14"/>
      <c r="G263" s="14">
        <v>157</v>
      </c>
      <c r="H263" s="14">
        <v>4</v>
      </c>
      <c r="I263" s="14">
        <v>9</v>
      </c>
      <c r="J263" s="14">
        <v>88</v>
      </c>
    </row>
    <row r="264" spans="2:10">
      <c r="B264" s="10" t="s">
        <v>283</v>
      </c>
      <c r="C264" s="15" t="s">
        <v>290</v>
      </c>
      <c r="E264" s="14">
        <f t="shared" si="4"/>
        <v>220</v>
      </c>
      <c r="F264" s="14"/>
      <c r="G264" s="14">
        <v>197</v>
      </c>
      <c r="H264" s="14">
        <v>0</v>
      </c>
      <c r="I264" s="14">
        <v>6</v>
      </c>
      <c r="J264" s="14">
        <v>17</v>
      </c>
    </row>
    <row r="265" spans="2:10">
      <c r="B265" s="10" t="s">
        <v>291</v>
      </c>
      <c r="C265" s="15" t="s">
        <v>292</v>
      </c>
      <c r="E265" s="14">
        <f t="shared" si="4"/>
        <v>248</v>
      </c>
      <c r="F265" s="14"/>
      <c r="G265" s="14">
        <v>210</v>
      </c>
      <c r="H265" s="14">
        <v>20</v>
      </c>
      <c r="I265" s="14">
        <v>9</v>
      </c>
      <c r="J265" s="14">
        <v>9</v>
      </c>
    </row>
    <row r="266" spans="2:10">
      <c r="B266" s="10" t="s">
        <v>291</v>
      </c>
      <c r="C266" s="15" t="s">
        <v>293</v>
      </c>
      <c r="E266" s="14">
        <f t="shared" si="4"/>
        <v>262</v>
      </c>
      <c r="F266" s="14"/>
      <c r="G266" s="14">
        <v>214</v>
      </c>
      <c r="H266" s="14">
        <v>11</v>
      </c>
      <c r="I266" s="14">
        <v>22</v>
      </c>
      <c r="J266" s="14">
        <v>15</v>
      </c>
    </row>
    <row r="267" spans="2:10">
      <c r="B267" s="10" t="s">
        <v>291</v>
      </c>
      <c r="C267" s="15" t="s">
        <v>294</v>
      </c>
      <c r="E267" s="14">
        <f t="shared" si="4"/>
        <v>177</v>
      </c>
      <c r="F267" s="14"/>
      <c r="G267" s="14">
        <v>156</v>
      </c>
      <c r="H267" s="14">
        <v>11</v>
      </c>
      <c r="I267" s="14">
        <v>1</v>
      </c>
      <c r="J267" s="14">
        <v>9</v>
      </c>
    </row>
    <row r="268" spans="2:10">
      <c r="B268" s="10" t="s">
        <v>291</v>
      </c>
      <c r="C268" s="15" t="s">
        <v>295</v>
      </c>
      <c r="E268" s="14">
        <f t="shared" ref="E268:E310" si="5">SUM(G268:J268)</f>
        <v>238</v>
      </c>
      <c r="F268" s="14"/>
      <c r="G268" s="14">
        <v>147</v>
      </c>
      <c r="H268" s="14">
        <v>16</v>
      </c>
      <c r="I268" s="14">
        <v>29</v>
      </c>
      <c r="J268" s="14">
        <v>46</v>
      </c>
    </row>
    <row r="269" spans="2:10">
      <c r="B269" s="10" t="s">
        <v>291</v>
      </c>
      <c r="C269" s="15" t="s">
        <v>296</v>
      </c>
      <c r="E269" s="14">
        <f t="shared" si="5"/>
        <v>223</v>
      </c>
      <c r="F269" s="14"/>
      <c r="G269" s="14">
        <v>191</v>
      </c>
      <c r="H269" s="14">
        <v>14</v>
      </c>
      <c r="I269" s="14">
        <v>13</v>
      </c>
      <c r="J269" s="14">
        <v>5</v>
      </c>
    </row>
    <row r="270" spans="2:10">
      <c r="B270" s="10" t="s">
        <v>291</v>
      </c>
      <c r="C270" s="15" t="s">
        <v>297</v>
      </c>
      <c r="E270" s="14">
        <f t="shared" si="5"/>
        <v>184</v>
      </c>
      <c r="F270" s="14"/>
      <c r="G270" s="14">
        <v>158</v>
      </c>
      <c r="H270" s="14">
        <v>8</v>
      </c>
      <c r="I270" s="14">
        <v>5</v>
      </c>
      <c r="J270" s="14">
        <v>13</v>
      </c>
    </row>
    <row r="271" spans="2:10">
      <c r="B271" s="10" t="s">
        <v>298</v>
      </c>
      <c r="C271" s="15" t="s">
        <v>299</v>
      </c>
      <c r="E271" s="14">
        <f t="shared" si="5"/>
        <v>249</v>
      </c>
      <c r="F271" s="14"/>
      <c r="G271" s="14">
        <v>116</v>
      </c>
      <c r="H271" s="14">
        <v>1</v>
      </c>
      <c r="I271" s="14">
        <v>30</v>
      </c>
      <c r="J271" s="14">
        <v>102</v>
      </c>
    </row>
    <row r="272" spans="2:10">
      <c r="B272" s="10" t="s">
        <v>298</v>
      </c>
      <c r="C272" s="15" t="s">
        <v>300</v>
      </c>
      <c r="E272" s="14">
        <f t="shared" si="5"/>
        <v>315</v>
      </c>
      <c r="F272" s="14"/>
      <c r="G272" s="14">
        <v>157</v>
      </c>
      <c r="H272" s="14">
        <v>8</v>
      </c>
      <c r="I272" s="14">
        <v>2</v>
      </c>
      <c r="J272" s="14">
        <v>148</v>
      </c>
    </row>
    <row r="273" spans="2:10">
      <c r="B273" s="10" t="s">
        <v>298</v>
      </c>
      <c r="C273" s="15" t="s">
        <v>301</v>
      </c>
      <c r="E273" s="14">
        <f t="shared" si="5"/>
        <v>372</v>
      </c>
      <c r="F273" s="14"/>
      <c r="G273" s="14">
        <v>315</v>
      </c>
      <c r="H273" s="14">
        <v>3</v>
      </c>
      <c r="I273" s="14">
        <v>22</v>
      </c>
      <c r="J273" s="14">
        <v>32</v>
      </c>
    </row>
    <row r="274" spans="2:10">
      <c r="B274" s="10" t="s">
        <v>298</v>
      </c>
      <c r="C274" s="15" t="s">
        <v>302</v>
      </c>
      <c r="E274" s="14">
        <f t="shared" si="5"/>
        <v>251</v>
      </c>
      <c r="F274" s="14"/>
      <c r="G274" s="14">
        <v>117</v>
      </c>
      <c r="H274" s="14">
        <v>8</v>
      </c>
      <c r="I274" s="14">
        <v>22</v>
      </c>
      <c r="J274" s="14">
        <v>104</v>
      </c>
    </row>
    <row r="275" spans="2:10">
      <c r="B275" s="10" t="s">
        <v>298</v>
      </c>
      <c r="C275" s="15" t="s">
        <v>303</v>
      </c>
      <c r="E275" s="14">
        <f t="shared" si="5"/>
        <v>322</v>
      </c>
      <c r="F275" s="6"/>
      <c r="G275" s="14">
        <v>246</v>
      </c>
      <c r="H275" s="14">
        <v>6</v>
      </c>
      <c r="I275" s="14">
        <v>29</v>
      </c>
      <c r="J275" s="14">
        <v>41</v>
      </c>
    </row>
    <row r="276" spans="2:10">
      <c r="B276" s="10" t="s">
        <v>298</v>
      </c>
      <c r="C276" s="15" t="s">
        <v>304</v>
      </c>
      <c r="E276" s="14">
        <f t="shared" si="5"/>
        <v>343</v>
      </c>
      <c r="F276" s="14"/>
      <c r="G276" s="14">
        <v>250</v>
      </c>
      <c r="H276" s="14">
        <v>14</v>
      </c>
      <c r="I276" s="14">
        <v>24</v>
      </c>
      <c r="J276" s="14">
        <v>55</v>
      </c>
    </row>
    <row r="277" spans="2:10">
      <c r="B277" s="10" t="s">
        <v>298</v>
      </c>
      <c r="C277" s="15" t="s">
        <v>305</v>
      </c>
      <c r="E277" s="14">
        <f t="shared" si="5"/>
        <v>270</v>
      </c>
      <c r="F277" s="14"/>
      <c r="G277" s="14">
        <v>147</v>
      </c>
      <c r="H277" s="14">
        <v>14</v>
      </c>
      <c r="I277" s="14">
        <v>7</v>
      </c>
      <c r="J277" s="14">
        <v>102</v>
      </c>
    </row>
    <row r="278" spans="2:10">
      <c r="B278" s="10" t="s">
        <v>298</v>
      </c>
      <c r="C278" s="15" t="s">
        <v>306</v>
      </c>
      <c r="E278" s="14">
        <f t="shared" si="5"/>
        <v>335</v>
      </c>
      <c r="F278" s="14"/>
      <c r="G278" s="14">
        <v>177</v>
      </c>
      <c r="H278" s="14">
        <v>9</v>
      </c>
      <c r="I278" s="14">
        <v>28</v>
      </c>
      <c r="J278" s="14">
        <v>121</v>
      </c>
    </row>
    <row r="279" spans="2:10">
      <c r="B279" s="10" t="s">
        <v>307</v>
      </c>
      <c r="C279" s="15" t="s">
        <v>308</v>
      </c>
      <c r="E279" s="14">
        <f t="shared" si="5"/>
        <v>249</v>
      </c>
      <c r="F279" s="14"/>
      <c r="G279" s="14">
        <v>131</v>
      </c>
      <c r="H279" s="14">
        <v>84</v>
      </c>
      <c r="I279" s="14">
        <v>21</v>
      </c>
      <c r="J279" s="14">
        <v>13</v>
      </c>
    </row>
    <row r="280" spans="2:10">
      <c r="B280" s="10" t="s">
        <v>307</v>
      </c>
      <c r="C280" s="15" t="s">
        <v>309</v>
      </c>
      <c r="E280" s="14">
        <f t="shared" si="5"/>
        <v>230</v>
      </c>
      <c r="F280" s="14"/>
      <c r="G280" s="14">
        <v>104</v>
      </c>
      <c r="H280" s="14">
        <v>61</v>
      </c>
      <c r="I280" s="14">
        <v>60</v>
      </c>
      <c r="J280" s="14">
        <v>5</v>
      </c>
    </row>
    <row r="281" spans="2:10">
      <c r="B281" s="10" t="s">
        <v>307</v>
      </c>
      <c r="C281" s="15" t="s">
        <v>310</v>
      </c>
      <c r="E281" s="14">
        <f t="shared" si="5"/>
        <v>167</v>
      </c>
      <c r="F281" s="14"/>
      <c r="G281" s="14">
        <v>106</v>
      </c>
      <c r="H281" s="14">
        <v>29</v>
      </c>
      <c r="I281" s="14">
        <v>30</v>
      </c>
      <c r="J281" s="14">
        <v>2</v>
      </c>
    </row>
    <row r="282" spans="2:10">
      <c r="B282" s="10" t="s">
        <v>311</v>
      </c>
      <c r="C282" s="15" t="s">
        <v>312</v>
      </c>
      <c r="E282" s="14">
        <f t="shared" si="5"/>
        <v>390</v>
      </c>
      <c r="F282" s="14"/>
      <c r="G282" s="14">
        <v>327</v>
      </c>
      <c r="H282" s="14">
        <v>2</v>
      </c>
      <c r="I282" s="14">
        <v>39</v>
      </c>
      <c r="J282" s="14">
        <v>22</v>
      </c>
    </row>
    <row r="283" spans="2:10">
      <c r="B283" s="10" t="s">
        <v>311</v>
      </c>
      <c r="C283" s="15" t="s">
        <v>313</v>
      </c>
      <c r="E283" s="14">
        <f t="shared" si="5"/>
        <v>365</v>
      </c>
      <c r="F283" s="6"/>
      <c r="G283" s="14">
        <v>197</v>
      </c>
      <c r="H283" s="14">
        <v>0</v>
      </c>
      <c r="I283" s="14">
        <v>152</v>
      </c>
      <c r="J283" s="14">
        <v>16</v>
      </c>
    </row>
    <row r="284" spans="2:10">
      <c r="B284" s="10" t="s">
        <v>311</v>
      </c>
      <c r="C284" s="15" t="s">
        <v>314</v>
      </c>
      <c r="E284" s="14">
        <f t="shared" si="5"/>
        <v>303</v>
      </c>
      <c r="F284" s="14"/>
      <c r="G284" s="14">
        <v>249</v>
      </c>
      <c r="H284" s="14">
        <v>3</v>
      </c>
      <c r="I284" s="14">
        <v>22</v>
      </c>
      <c r="J284" s="14">
        <v>29</v>
      </c>
    </row>
    <row r="285" spans="2:10">
      <c r="B285" s="10" t="s">
        <v>311</v>
      </c>
      <c r="C285" s="15" t="s">
        <v>315</v>
      </c>
      <c r="E285" s="14">
        <f t="shared" si="5"/>
        <v>259</v>
      </c>
      <c r="F285" s="14"/>
      <c r="G285" s="14">
        <v>108</v>
      </c>
      <c r="H285" s="14">
        <v>5</v>
      </c>
      <c r="I285" s="14">
        <v>33</v>
      </c>
      <c r="J285" s="14">
        <v>113</v>
      </c>
    </row>
    <row r="286" spans="2:10">
      <c r="B286" s="10" t="s">
        <v>311</v>
      </c>
      <c r="C286" s="15" t="s">
        <v>316</v>
      </c>
      <c r="E286" s="14">
        <f t="shared" si="5"/>
        <v>290</v>
      </c>
      <c r="F286" s="14"/>
      <c r="G286" s="14">
        <v>200</v>
      </c>
      <c r="H286" s="14">
        <v>5</v>
      </c>
      <c r="I286" s="14">
        <v>31</v>
      </c>
      <c r="J286" s="14">
        <v>54</v>
      </c>
    </row>
    <row r="287" spans="2:10">
      <c r="B287" s="10" t="s">
        <v>311</v>
      </c>
      <c r="C287" s="15" t="s">
        <v>317</v>
      </c>
      <c r="E287" s="14">
        <f t="shared" si="5"/>
        <v>302</v>
      </c>
      <c r="F287" s="14"/>
      <c r="G287" s="14">
        <v>206</v>
      </c>
      <c r="H287" s="14">
        <v>13</v>
      </c>
      <c r="I287" s="14">
        <v>76</v>
      </c>
      <c r="J287" s="14">
        <v>7</v>
      </c>
    </row>
    <row r="288" spans="2:10">
      <c r="B288" s="10" t="s">
        <v>311</v>
      </c>
      <c r="C288" s="15" t="s">
        <v>318</v>
      </c>
      <c r="E288" s="14">
        <f t="shared" si="5"/>
        <v>378</v>
      </c>
      <c r="F288" s="14"/>
      <c r="G288" s="14">
        <v>328</v>
      </c>
      <c r="H288" s="14">
        <v>4</v>
      </c>
      <c r="I288" s="14">
        <v>40</v>
      </c>
      <c r="J288" s="14">
        <v>6</v>
      </c>
    </row>
    <row r="289" spans="2:10">
      <c r="B289" s="10" t="s">
        <v>311</v>
      </c>
      <c r="C289" s="15" t="s">
        <v>319</v>
      </c>
      <c r="E289" s="14">
        <f t="shared" si="5"/>
        <v>369</v>
      </c>
      <c r="F289" s="6"/>
      <c r="G289" s="14">
        <v>245</v>
      </c>
      <c r="H289" s="14">
        <v>6</v>
      </c>
      <c r="I289" s="14">
        <v>103</v>
      </c>
      <c r="J289" s="14">
        <v>15</v>
      </c>
    </row>
    <row r="290" spans="2:10">
      <c r="B290" s="10" t="s">
        <v>311</v>
      </c>
      <c r="C290" s="15" t="s">
        <v>320</v>
      </c>
      <c r="E290" s="14">
        <f t="shared" si="5"/>
        <v>235</v>
      </c>
      <c r="F290" s="14"/>
      <c r="G290" s="14">
        <v>158</v>
      </c>
      <c r="H290" s="14">
        <v>1</v>
      </c>
      <c r="I290" s="14">
        <v>64</v>
      </c>
      <c r="J290" s="14">
        <v>12</v>
      </c>
    </row>
    <row r="291" spans="2:10">
      <c r="B291" s="10" t="s">
        <v>311</v>
      </c>
      <c r="C291" s="15" t="s">
        <v>321</v>
      </c>
      <c r="E291" s="14">
        <f t="shared" si="5"/>
        <v>278</v>
      </c>
      <c r="F291" s="14"/>
      <c r="G291" s="14">
        <v>161</v>
      </c>
      <c r="H291" s="14">
        <v>23</v>
      </c>
      <c r="I291" s="14">
        <v>25</v>
      </c>
      <c r="J291" s="14">
        <v>69</v>
      </c>
    </row>
    <row r="292" spans="2:10">
      <c r="B292" s="10" t="s">
        <v>311</v>
      </c>
      <c r="C292" s="15" t="s">
        <v>322</v>
      </c>
      <c r="E292" s="14">
        <f t="shared" si="5"/>
        <v>354</v>
      </c>
      <c r="F292" s="14"/>
      <c r="G292" s="14">
        <v>197</v>
      </c>
      <c r="H292" s="14">
        <v>10</v>
      </c>
      <c r="I292" s="14">
        <v>24</v>
      </c>
      <c r="J292" s="14">
        <v>123</v>
      </c>
    </row>
    <row r="293" spans="2:10">
      <c r="B293" s="10" t="s">
        <v>311</v>
      </c>
      <c r="C293" s="15" t="s">
        <v>323</v>
      </c>
      <c r="E293" s="14">
        <f t="shared" si="5"/>
        <v>271</v>
      </c>
      <c r="F293" s="14"/>
      <c r="G293" s="14">
        <v>106</v>
      </c>
      <c r="H293" s="14">
        <v>5</v>
      </c>
      <c r="I293" s="14">
        <v>24</v>
      </c>
      <c r="J293" s="14">
        <v>136</v>
      </c>
    </row>
    <row r="294" spans="2:10">
      <c r="B294" s="10" t="s">
        <v>311</v>
      </c>
      <c r="C294" s="15" t="s">
        <v>324</v>
      </c>
      <c r="E294" s="14">
        <f t="shared" si="5"/>
        <v>264</v>
      </c>
      <c r="F294" s="14"/>
      <c r="G294" s="14">
        <v>200</v>
      </c>
      <c r="H294" s="14">
        <v>6</v>
      </c>
      <c r="I294" s="14">
        <v>53</v>
      </c>
      <c r="J294" s="14">
        <v>5</v>
      </c>
    </row>
    <row r="295" spans="2:10">
      <c r="B295" s="10" t="s">
        <v>311</v>
      </c>
      <c r="C295" s="15" t="s">
        <v>325</v>
      </c>
      <c r="E295" s="14">
        <f t="shared" si="5"/>
        <v>370</v>
      </c>
      <c r="F295" s="14"/>
      <c r="G295" s="14">
        <v>252</v>
      </c>
      <c r="H295" s="14">
        <v>6</v>
      </c>
      <c r="I295" s="14">
        <v>69</v>
      </c>
      <c r="J295" s="14">
        <v>43</v>
      </c>
    </row>
    <row r="296" spans="2:10">
      <c r="B296" s="10" t="s">
        <v>311</v>
      </c>
      <c r="C296" s="15" t="s">
        <v>326</v>
      </c>
      <c r="E296" s="14">
        <f t="shared" si="5"/>
        <v>234</v>
      </c>
      <c r="F296" s="14"/>
      <c r="G296" s="14">
        <v>150</v>
      </c>
      <c r="H296" s="14">
        <v>12</v>
      </c>
      <c r="I296" s="14">
        <v>16</v>
      </c>
      <c r="J296" s="14">
        <v>56</v>
      </c>
    </row>
    <row r="297" spans="2:10">
      <c r="B297" s="10" t="s">
        <v>311</v>
      </c>
      <c r="C297" s="15" t="s">
        <v>327</v>
      </c>
      <c r="E297" s="14">
        <f t="shared" si="5"/>
        <v>271</v>
      </c>
      <c r="F297" s="14"/>
      <c r="G297" s="14">
        <v>183</v>
      </c>
      <c r="H297" s="14">
        <v>4</v>
      </c>
      <c r="I297" s="14">
        <v>20</v>
      </c>
      <c r="J297" s="14">
        <v>64</v>
      </c>
    </row>
    <row r="298" spans="2:10">
      <c r="B298" s="10" t="s">
        <v>311</v>
      </c>
      <c r="C298" s="15" t="s">
        <v>328</v>
      </c>
      <c r="E298" s="14">
        <f t="shared" si="5"/>
        <v>383</v>
      </c>
      <c r="F298" s="6"/>
      <c r="G298" s="14">
        <v>310</v>
      </c>
      <c r="H298" s="14">
        <v>13</v>
      </c>
      <c r="I298" s="14">
        <v>38</v>
      </c>
      <c r="J298" s="14">
        <v>22</v>
      </c>
    </row>
    <row r="299" spans="2:10">
      <c r="B299" s="10" t="s">
        <v>311</v>
      </c>
      <c r="C299" s="15" t="s">
        <v>329</v>
      </c>
      <c r="E299" s="14">
        <f t="shared" si="5"/>
        <v>260</v>
      </c>
      <c r="F299" s="14"/>
      <c r="G299" s="14">
        <v>169</v>
      </c>
      <c r="H299" s="14">
        <v>19</v>
      </c>
      <c r="I299" s="14">
        <v>62</v>
      </c>
      <c r="J299" s="14">
        <v>10</v>
      </c>
    </row>
    <row r="300" spans="2:10">
      <c r="B300" s="10" t="s">
        <v>311</v>
      </c>
      <c r="C300" s="15" t="s">
        <v>330</v>
      </c>
      <c r="E300" s="14">
        <f t="shared" si="5"/>
        <v>277</v>
      </c>
      <c r="F300" s="14"/>
      <c r="G300" s="14">
        <v>234</v>
      </c>
      <c r="H300" s="14">
        <v>3</v>
      </c>
      <c r="I300" s="14">
        <v>19</v>
      </c>
      <c r="J300" s="14">
        <v>21</v>
      </c>
    </row>
    <row r="301" spans="2:10">
      <c r="B301" s="10" t="s">
        <v>331</v>
      </c>
      <c r="C301" s="15" t="s">
        <v>332</v>
      </c>
      <c r="E301" s="14">
        <f t="shared" si="5"/>
        <v>207</v>
      </c>
      <c r="F301" s="14"/>
      <c r="G301" s="14">
        <v>186</v>
      </c>
      <c r="H301" s="14">
        <v>11</v>
      </c>
      <c r="I301" s="14">
        <v>2</v>
      </c>
      <c r="J301" s="14">
        <v>8</v>
      </c>
    </row>
    <row r="302" spans="2:10">
      <c r="B302" s="10" t="s">
        <v>331</v>
      </c>
      <c r="C302" s="15" t="s">
        <v>333</v>
      </c>
      <c r="E302" s="14">
        <f t="shared" si="5"/>
        <v>252</v>
      </c>
      <c r="F302" s="14"/>
      <c r="G302" s="14">
        <v>209</v>
      </c>
      <c r="H302" s="14">
        <v>21</v>
      </c>
      <c r="I302" s="14">
        <v>9</v>
      </c>
      <c r="J302" s="14">
        <v>13</v>
      </c>
    </row>
    <row r="303" spans="2:10">
      <c r="B303" s="10" t="s">
        <v>331</v>
      </c>
      <c r="C303" s="15" t="s">
        <v>334</v>
      </c>
      <c r="E303" s="14">
        <f t="shared" si="5"/>
        <v>262</v>
      </c>
      <c r="F303" s="14"/>
      <c r="G303" s="14">
        <v>130</v>
      </c>
      <c r="H303" s="14">
        <v>24</v>
      </c>
      <c r="I303" s="14">
        <v>7</v>
      </c>
      <c r="J303" s="14">
        <v>101</v>
      </c>
    </row>
    <row r="304" spans="2:10">
      <c r="B304" s="10" t="s">
        <v>331</v>
      </c>
      <c r="C304" s="15" t="s">
        <v>335</v>
      </c>
      <c r="E304" s="14">
        <f t="shared" si="5"/>
        <v>186</v>
      </c>
      <c r="F304" s="14"/>
      <c r="G304" s="14">
        <v>96</v>
      </c>
      <c r="H304" s="14">
        <v>9</v>
      </c>
      <c r="I304" s="14">
        <v>18</v>
      </c>
      <c r="J304" s="14">
        <v>63</v>
      </c>
    </row>
    <row r="305" spans="1:10">
      <c r="B305" s="10" t="s">
        <v>331</v>
      </c>
      <c r="C305" s="15" t="s">
        <v>336</v>
      </c>
      <c r="E305" s="14">
        <f t="shared" si="5"/>
        <v>200</v>
      </c>
      <c r="F305" s="14"/>
      <c r="G305" s="14">
        <v>182</v>
      </c>
      <c r="H305" s="14">
        <v>7</v>
      </c>
      <c r="I305" s="14">
        <v>3</v>
      </c>
      <c r="J305" s="14">
        <v>8</v>
      </c>
    </row>
    <row r="306" spans="1:10">
      <c r="B306" s="10" t="s">
        <v>331</v>
      </c>
      <c r="C306" s="15" t="s">
        <v>337</v>
      </c>
      <c r="E306" s="14">
        <f t="shared" si="5"/>
        <v>189</v>
      </c>
      <c r="F306" s="14"/>
      <c r="G306" s="14">
        <v>111</v>
      </c>
      <c r="H306" s="14">
        <v>6</v>
      </c>
      <c r="I306" s="14">
        <v>29</v>
      </c>
      <c r="J306" s="14">
        <v>43</v>
      </c>
    </row>
    <row r="307" spans="1:10">
      <c r="B307" s="10" t="s">
        <v>338</v>
      </c>
      <c r="C307" s="15" t="s">
        <v>339</v>
      </c>
      <c r="E307" s="14">
        <f t="shared" si="5"/>
        <v>481</v>
      </c>
      <c r="F307" s="6"/>
      <c r="G307" s="14">
        <v>357</v>
      </c>
      <c r="H307" s="14">
        <v>54</v>
      </c>
      <c r="I307" s="14">
        <v>11</v>
      </c>
      <c r="J307" s="14">
        <v>59</v>
      </c>
    </row>
    <row r="308" spans="1:10">
      <c r="B308" s="10" t="s">
        <v>338</v>
      </c>
      <c r="C308" s="15" t="s">
        <v>340</v>
      </c>
      <c r="E308" s="14">
        <f t="shared" si="5"/>
        <v>570</v>
      </c>
      <c r="F308" s="14"/>
      <c r="G308" s="14">
        <v>438</v>
      </c>
      <c r="H308" s="14">
        <v>46</v>
      </c>
      <c r="I308" s="14">
        <v>16</v>
      </c>
      <c r="J308" s="14">
        <v>70</v>
      </c>
    </row>
    <row r="309" spans="1:10">
      <c r="B309" s="10" t="s">
        <v>338</v>
      </c>
      <c r="C309" s="15" t="s">
        <v>341</v>
      </c>
      <c r="E309" s="14">
        <f t="shared" si="5"/>
        <v>450</v>
      </c>
      <c r="F309" s="14"/>
      <c r="G309" s="14">
        <v>311</v>
      </c>
      <c r="H309" s="14">
        <v>59</v>
      </c>
      <c r="I309" s="14">
        <v>13</v>
      </c>
      <c r="J309" s="14">
        <v>67</v>
      </c>
    </row>
    <row r="310" spans="1:10">
      <c r="B310" s="10" t="s">
        <v>338</v>
      </c>
      <c r="C310" s="15" t="s">
        <v>342</v>
      </c>
      <c r="E310" s="14">
        <f t="shared" si="5"/>
        <v>331</v>
      </c>
      <c r="F310" s="14"/>
      <c r="G310" s="14">
        <v>245</v>
      </c>
      <c r="H310" s="14">
        <v>25</v>
      </c>
      <c r="I310" s="14">
        <v>7</v>
      </c>
      <c r="J310" s="14">
        <v>54</v>
      </c>
    </row>
    <row r="311" spans="1:10" ht="12" customHeight="1" thickBot="1">
      <c r="B311" s="12"/>
      <c r="C311" s="12"/>
      <c r="D311" s="12"/>
      <c r="E311" s="12"/>
      <c r="F311" s="12"/>
      <c r="G311" s="12"/>
      <c r="H311" s="12"/>
      <c r="I311" s="12"/>
      <c r="J311" s="12"/>
    </row>
    <row r="312" spans="1:10" ht="12" customHeight="1"/>
    <row r="313" spans="1:10" ht="42" customHeight="1">
      <c r="A313" s="156" t="s">
        <v>352</v>
      </c>
      <c r="B313" s="156"/>
      <c r="C313" s="156"/>
      <c r="D313" s="156"/>
      <c r="E313" s="156"/>
      <c r="F313" s="156"/>
      <c r="G313" s="156"/>
      <c r="H313" s="156"/>
      <c r="I313" s="156"/>
      <c r="J313" s="156"/>
    </row>
  </sheetData>
  <mergeCells count="9">
    <mergeCell ref="B1:J1"/>
    <mergeCell ref="A313:J313"/>
    <mergeCell ref="B2:J2"/>
    <mergeCell ref="B3:J3"/>
    <mergeCell ref="D5:D6"/>
    <mergeCell ref="E5:E6"/>
    <mergeCell ref="G5:J5"/>
    <mergeCell ref="B5:B6"/>
    <mergeCell ref="C5:C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6A0D1-C3B2-40B5-A7A0-EB32DB4C887C}">
  <sheetPr codeName="Hoja4"/>
  <dimension ref="A1:F191"/>
  <sheetViews>
    <sheetView showGridLines="0" workbookViewId="0">
      <pane xSplit="1" ySplit="6" topLeftCell="B7" activePane="bottomRight" state="frozen"/>
      <selection pane="bottomRight" activeCell="I156" sqref="I156"/>
      <selection pane="bottomLeft" activeCell="A7" sqref="A7"/>
      <selection pane="topRight" activeCell="B1" sqref="B1"/>
    </sheetView>
  </sheetViews>
  <sheetFormatPr defaultColWidth="11.42578125" defaultRowHeight="12.75"/>
  <cols>
    <col min="1" max="1" width="17.42578125" style="26" customWidth="1"/>
    <col min="2" max="5" width="11.42578125" style="26"/>
    <col min="6" max="6" width="37.7109375" style="26" customWidth="1"/>
    <col min="7" max="16384" width="11.42578125" style="26"/>
  </cols>
  <sheetData>
    <row r="1" spans="1:6" s="24" customFormat="1" ht="16.5" customHeight="1">
      <c r="A1" s="157" t="s">
        <v>355</v>
      </c>
      <c r="B1" s="157"/>
      <c r="C1" s="157"/>
      <c r="D1" s="157"/>
      <c r="E1" s="157"/>
      <c r="F1" s="157"/>
    </row>
    <row r="2" spans="1:6" s="24" customFormat="1" ht="20.25" customHeight="1">
      <c r="A2" s="157" t="s">
        <v>1</v>
      </c>
      <c r="B2" s="157"/>
      <c r="C2" s="157"/>
      <c r="D2" s="157"/>
      <c r="E2" s="157"/>
      <c r="F2" s="157"/>
    </row>
    <row r="3" spans="1:6" s="25" customFormat="1" ht="25.5" customHeight="1">
      <c r="A3" s="157" t="s">
        <v>356</v>
      </c>
      <c r="B3" s="157"/>
      <c r="C3" s="157"/>
      <c r="D3" s="157"/>
      <c r="E3" s="157"/>
      <c r="F3" s="157"/>
    </row>
    <row r="4" spans="1:6" s="25" customFormat="1" ht="12" customHeight="1" thickBot="1">
      <c r="A4" s="31"/>
      <c r="B4" s="31"/>
      <c r="C4" s="31"/>
      <c r="D4" s="31"/>
      <c r="E4" s="31"/>
      <c r="F4" s="31"/>
    </row>
    <row r="5" spans="1:6" ht="15.75" customHeight="1">
      <c r="A5" s="166" t="s">
        <v>3</v>
      </c>
      <c r="B5" s="166" t="s">
        <v>4</v>
      </c>
      <c r="C5" s="166" t="s">
        <v>357</v>
      </c>
      <c r="D5" s="166" t="s">
        <v>358</v>
      </c>
      <c r="E5" s="166" t="s">
        <v>359</v>
      </c>
      <c r="F5" s="166" t="s">
        <v>360</v>
      </c>
    </row>
    <row r="6" spans="1:6" ht="12.75" customHeight="1" thickBot="1">
      <c r="A6" s="167"/>
      <c r="B6" s="167"/>
      <c r="C6" s="167"/>
      <c r="D6" s="167"/>
      <c r="E6" s="167"/>
      <c r="F6" s="167"/>
    </row>
    <row r="7" spans="1:6">
      <c r="A7" s="14" t="s">
        <v>361</v>
      </c>
      <c r="B7" s="14">
        <v>1</v>
      </c>
      <c r="C7" s="133">
        <v>286</v>
      </c>
      <c r="D7" s="27">
        <v>107</v>
      </c>
      <c r="E7" s="27">
        <v>283</v>
      </c>
      <c r="F7" s="14" t="s">
        <v>362</v>
      </c>
    </row>
    <row r="8" spans="1:6">
      <c r="A8" s="28" t="s">
        <v>363</v>
      </c>
      <c r="B8" s="28">
        <v>1</v>
      </c>
      <c r="C8" s="134">
        <v>112</v>
      </c>
      <c r="D8" s="29">
        <v>346</v>
      </c>
      <c r="E8" s="29">
        <v>117</v>
      </c>
      <c r="F8" s="28" t="s">
        <v>364</v>
      </c>
    </row>
    <row r="9" spans="1:6">
      <c r="A9" s="14" t="s">
        <v>363</v>
      </c>
      <c r="B9" s="14">
        <v>1</v>
      </c>
      <c r="C9" s="133">
        <v>115</v>
      </c>
      <c r="D9" s="27">
        <v>323</v>
      </c>
      <c r="E9" s="27">
        <v>117</v>
      </c>
      <c r="F9" s="14" t="s">
        <v>364</v>
      </c>
    </row>
    <row r="10" spans="1:6">
      <c r="A10" s="28" t="s">
        <v>363</v>
      </c>
      <c r="B10" s="28">
        <v>2</v>
      </c>
      <c r="C10" s="134">
        <v>201</v>
      </c>
      <c r="D10" s="29">
        <v>112</v>
      </c>
      <c r="E10" s="29">
        <v>200</v>
      </c>
      <c r="F10" s="28" t="s">
        <v>362</v>
      </c>
    </row>
    <row r="11" spans="1:6">
      <c r="A11" s="14" t="s">
        <v>365</v>
      </c>
      <c r="B11" s="14">
        <v>3</v>
      </c>
      <c r="C11" s="133">
        <v>81</v>
      </c>
      <c r="D11" s="27">
        <v>961</v>
      </c>
      <c r="E11" s="27">
        <v>70</v>
      </c>
      <c r="F11" s="14" t="s">
        <v>362</v>
      </c>
    </row>
    <row r="12" spans="1:6">
      <c r="A12" s="28" t="s">
        <v>365</v>
      </c>
      <c r="B12" s="28">
        <v>3</v>
      </c>
      <c r="C12" s="134">
        <v>1378</v>
      </c>
      <c r="D12" s="29">
        <v>110</v>
      </c>
      <c r="E12" s="29">
        <v>1376</v>
      </c>
      <c r="F12" s="28" t="s">
        <v>362</v>
      </c>
    </row>
    <row r="13" spans="1:6">
      <c r="A13" s="14" t="s">
        <v>365</v>
      </c>
      <c r="B13" s="14">
        <v>5</v>
      </c>
      <c r="C13" s="133">
        <v>198</v>
      </c>
      <c r="D13" s="27">
        <v>107</v>
      </c>
      <c r="E13" s="27">
        <v>186</v>
      </c>
      <c r="F13" s="14" t="s">
        <v>362</v>
      </c>
    </row>
    <row r="14" spans="1:6">
      <c r="A14" s="28" t="s">
        <v>365</v>
      </c>
      <c r="B14" s="28">
        <v>5</v>
      </c>
      <c r="C14" s="134">
        <v>209</v>
      </c>
      <c r="D14" s="29">
        <v>114</v>
      </c>
      <c r="E14" s="29">
        <v>208</v>
      </c>
      <c r="F14" s="28" t="s">
        <v>362</v>
      </c>
    </row>
    <row r="15" spans="1:6">
      <c r="A15" s="14" t="s">
        <v>365</v>
      </c>
      <c r="B15" s="14">
        <v>5</v>
      </c>
      <c r="C15" s="133">
        <v>263</v>
      </c>
      <c r="D15" s="27">
        <v>141</v>
      </c>
      <c r="E15" s="27">
        <v>261</v>
      </c>
      <c r="F15" s="14" t="s">
        <v>362</v>
      </c>
    </row>
    <row r="16" spans="1:6">
      <c r="A16" s="28" t="s">
        <v>365</v>
      </c>
      <c r="B16" s="28">
        <v>5</v>
      </c>
      <c r="C16" s="134">
        <v>2508</v>
      </c>
      <c r="D16" s="29">
        <v>110</v>
      </c>
      <c r="E16" s="29">
        <v>2507</v>
      </c>
      <c r="F16" s="28" t="s">
        <v>362</v>
      </c>
    </row>
    <row r="17" spans="1:6">
      <c r="A17" s="14" t="s">
        <v>365</v>
      </c>
      <c r="B17" s="14">
        <v>6</v>
      </c>
      <c r="C17" s="133">
        <v>711</v>
      </c>
      <c r="D17" s="27">
        <v>101</v>
      </c>
      <c r="E17" s="27">
        <v>696</v>
      </c>
      <c r="F17" s="14" t="s">
        <v>362</v>
      </c>
    </row>
    <row r="18" spans="1:6">
      <c r="A18" s="28" t="s">
        <v>365</v>
      </c>
      <c r="B18" s="28">
        <v>6</v>
      </c>
      <c r="C18" s="134">
        <v>821</v>
      </c>
      <c r="D18" s="29">
        <v>104</v>
      </c>
      <c r="E18" s="29">
        <v>822</v>
      </c>
      <c r="F18" s="28" t="s">
        <v>362</v>
      </c>
    </row>
    <row r="19" spans="1:6">
      <c r="A19" s="14" t="s">
        <v>365</v>
      </c>
      <c r="B19" s="14">
        <v>6</v>
      </c>
      <c r="C19" s="133">
        <v>892</v>
      </c>
      <c r="D19" s="27">
        <v>117</v>
      </c>
      <c r="E19" s="133">
        <v>889</v>
      </c>
      <c r="F19" s="14" t="s">
        <v>362</v>
      </c>
    </row>
    <row r="20" spans="1:6">
      <c r="A20" s="28" t="s">
        <v>365</v>
      </c>
      <c r="B20" s="28">
        <v>7</v>
      </c>
      <c r="C20" s="134">
        <v>252</v>
      </c>
      <c r="D20" s="29">
        <v>91</v>
      </c>
      <c r="E20" s="134">
        <v>251</v>
      </c>
      <c r="F20" s="28" t="s">
        <v>362</v>
      </c>
    </row>
    <row r="21" spans="1:6">
      <c r="A21" s="14" t="s">
        <v>365</v>
      </c>
      <c r="B21" s="14">
        <v>7</v>
      </c>
      <c r="C21" s="133">
        <v>2658</v>
      </c>
      <c r="D21" s="27">
        <v>97</v>
      </c>
      <c r="E21" s="133">
        <v>2660</v>
      </c>
      <c r="F21" s="14" t="s">
        <v>362</v>
      </c>
    </row>
    <row r="22" spans="1:6">
      <c r="A22" s="28" t="s">
        <v>365</v>
      </c>
      <c r="B22" s="28">
        <v>9</v>
      </c>
      <c r="C22" s="134">
        <v>1149</v>
      </c>
      <c r="D22" s="29">
        <v>350</v>
      </c>
      <c r="E22" s="134">
        <v>1136</v>
      </c>
      <c r="F22" s="28" t="s">
        <v>362</v>
      </c>
    </row>
    <row r="23" spans="1:6">
      <c r="A23" s="14" t="s">
        <v>365</v>
      </c>
      <c r="B23" s="14">
        <v>9</v>
      </c>
      <c r="C23" s="133">
        <v>1178</v>
      </c>
      <c r="D23" s="27">
        <v>103</v>
      </c>
      <c r="E23" s="133">
        <v>1168</v>
      </c>
      <c r="F23" s="14" t="s">
        <v>362</v>
      </c>
    </row>
    <row r="24" spans="1:6">
      <c r="A24" s="28" t="s">
        <v>366</v>
      </c>
      <c r="B24" s="28">
        <v>5</v>
      </c>
      <c r="C24" s="134">
        <v>3895</v>
      </c>
      <c r="D24" s="29">
        <v>95</v>
      </c>
      <c r="E24" s="134">
        <v>3896</v>
      </c>
      <c r="F24" s="28" t="s">
        <v>362</v>
      </c>
    </row>
    <row r="25" spans="1:6">
      <c r="A25" s="14" t="s">
        <v>366</v>
      </c>
      <c r="B25" s="14">
        <v>5</v>
      </c>
      <c r="C25" s="133">
        <v>4002</v>
      </c>
      <c r="D25" s="27">
        <v>375</v>
      </c>
      <c r="E25" s="133">
        <v>3945</v>
      </c>
      <c r="F25" s="14" t="s">
        <v>367</v>
      </c>
    </row>
    <row r="26" spans="1:6">
      <c r="A26" s="28" t="s">
        <v>366</v>
      </c>
      <c r="B26" s="28">
        <v>5</v>
      </c>
      <c r="C26" s="134">
        <v>5545</v>
      </c>
      <c r="D26" s="29">
        <v>72</v>
      </c>
      <c r="E26" s="134">
        <v>4237</v>
      </c>
      <c r="F26" s="28" t="s">
        <v>362</v>
      </c>
    </row>
    <row r="27" spans="1:6">
      <c r="A27" s="14" t="s">
        <v>366</v>
      </c>
      <c r="B27" s="14">
        <v>10</v>
      </c>
      <c r="C27" s="133">
        <v>4989</v>
      </c>
      <c r="D27" s="27">
        <v>103</v>
      </c>
      <c r="E27" s="133">
        <v>5181</v>
      </c>
      <c r="F27" s="14" t="s">
        <v>362</v>
      </c>
    </row>
    <row r="28" spans="1:6">
      <c r="A28" s="28" t="s">
        <v>366</v>
      </c>
      <c r="B28" s="28">
        <v>10</v>
      </c>
      <c r="C28" s="134">
        <v>4992</v>
      </c>
      <c r="D28" s="29">
        <v>1557</v>
      </c>
      <c r="E28" s="134">
        <v>5082</v>
      </c>
      <c r="F28" s="28" t="s">
        <v>367</v>
      </c>
    </row>
    <row r="29" spans="1:6">
      <c r="A29" s="14" t="s">
        <v>366</v>
      </c>
      <c r="B29" s="14">
        <v>10</v>
      </c>
      <c r="C29" s="133">
        <v>4993</v>
      </c>
      <c r="D29" s="27">
        <v>714</v>
      </c>
      <c r="E29" s="133">
        <v>4922</v>
      </c>
      <c r="F29" s="14" t="s">
        <v>367</v>
      </c>
    </row>
    <row r="30" spans="1:6">
      <c r="A30" s="28" t="s">
        <v>366</v>
      </c>
      <c r="B30" s="28">
        <v>16</v>
      </c>
      <c r="C30" s="134">
        <v>3178</v>
      </c>
      <c r="D30" s="29">
        <v>538</v>
      </c>
      <c r="E30" s="134">
        <v>3175</v>
      </c>
      <c r="F30" s="28" t="s">
        <v>367</v>
      </c>
    </row>
    <row r="31" spans="1:6">
      <c r="A31" s="14" t="s">
        <v>368</v>
      </c>
      <c r="B31" s="14">
        <v>1</v>
      </c>
      <c r="C31" s="133">
        <v>46</v>
      </c>
      <c r="D31" s="27">
        <v>104</v>
      </c>
      <c r="E31" s="133">
        <v>55</v>
      </c>
      <c r="F31" s="14" t="s">
        <v>362</v>
      </c>
    </row>
    <row r="32" spans="1:6">
      <c r="A32" s="28" t="s">
        <v>368</v>
      </c>
      <c r="B32" s="28">
        <v>1</v>
      </c>
      <c r="C32" s="134">
        <v>359</v>
      </c>
      <c r="D32" s="29">
        <v>50</v>
      </c>
      <c r="E32" s="134">
        <v>360</v>
      </c>
      <c r="F32" s="28" t="s">
        <v>362</v>
      </c>
    </row>
    <row r="33" spans="1:6">
      <c r="A33" s="14" t="s">
        <v>368</v>
      </c>
      <c r="B33" s="14">
        <v>1</v>
      </c>
      <c r="C33" s="133">
        <v>419</v>
      </c>
      <c r="D33" s="27">
        <v>119</v>
      </c>
      <c r="E33" s="133">
        <v>354</v>
      </c>
      <c r="F33" s="14" t="s">
        <v>362</v>
      </c>
    </row>
    <row r="34" spans="1:6">
      <c r="A34" s="28" t="s">
        <v>368</v>
      </c>
      <c r="B34" s="28">
        <v>1</v>
      </c>
      <c r="C34" s="134">
        <v>1036</v>
      </c>
      <c r="D34" s="29">
        <v>107</v>
      </c>
      <c r="E34" s="134">
        <v>1035</v>
      </c>
      <c r="F34" s="28" t="s">
        <v>362</v>
      </c>
    </row>
    <row r="35" spans="1:6">
      <c r="A35" s="14" t="s">
        <v>368</v>
      </c>
      <c r="B35" s="14">
        <v>1</v>
      </c>
      <c r="C35" s="133">
        <v>1058</v>
      </c>
      <c r="D35" s="27">
        <v>101</v>
      </c>
      <c r="E35" s="133">
        <v>1045</v>
      </c>
      <c r="F35" s="14" t="s">
        <v>362</v>
      </c>
    </row>
    <row r="36" spans="1:6">
      <c r="A36" s="28" t="s">
        <v>368</v>
      </c>
      <c r="B36" s="28">
        <v>1</v>
      </c>
      <c r="C36" s="134">
        <v>1062</v>
      </c>
      <c r="D36" s="29">
        <v>315</v>
      </c>
      <c r="E36" s="134">
        <v>1061</v>
      </c>
      <c r="F36" s="28" t="s">
        <v>362</v>
      </c>
    </row>
    <row r="37" spans="1:6">
      <c r="A37" s="14" t="s">
        <v>368</v>
      </c>
      <c r="B37" s="14">
        <v>1</v>
      </c>
      <c r="C37" s="133">
        <v>1133</v>
      </c>
      <c r="D37" s="27">
        <v>110</v>
      </c>
      <c r="E37" s="133">
        <v>1132</v>
      </c>
      <c r="F37" s="14" t="s">
        <v>362</v>
      </c>
    </row>
    <row r="38" spans="1:6">
      <c r="A38" s="28" t="s">
        <v>368</v>
      </c>
      <c r="B38" s="28">
        <v>1</v>
      </c>
      <c r="C38" s="134">
        <v>1218</v>
      </c>
      <c r="D38" s="29">
        <v>184</v>
      </c>
      <c r="E38" s="134">
        <v>1219</v>
      </c>
      <c r="F38" s="28" t="s">
        <v>362</v>
      </c>
    </row>
    <row r="39" spans="1:6">
      <c r="A39" s="14" t="s">
        <v>368</v>
      </c>
      <c r="B39" s="14">
        <v>1</v>
      </c>
      <c r="C39" s="133">
        <v>1230</v>
      </c>
      <c r="D39" s="27">
        <v>125</v>
      </c>
      <c r="E39" s="133">
        <v>1228</v>
      </c>
      <c r="F39" s="14" t="s">
        <v>362</v>
      </c>
    </row>
    <row r="40" spans="1:6">
      <c r="A40" s="28" t="s">
        <v>368</v>
      </c>
      <c r="B40" s="28">
        <v>1</v>
      </c>
      <c r="C40" s="134">
        <v>1262</v>
      </c>
      <c r="D40" s="29">
        <v>112</v>
      </c>
      <c r="E40" s="134">
        <v>1260</v>
      </c>
      <c r="F40" s="28" t="s">
        <v>362</v>
      </c>
    </row>
    <row r="41" spans="1:6">
      <c r="A41" s="14" t="s">
        <v>368</v>
      </c>
      <c r="B41" s="14">
        <v>1</v>
      </c>
      <c r="C41" s="133">
        <v>1284</v>
      </c>
      <c r="D41" s="27">
        <v>261</v>
      </c>
      <c r="E41" s="133">
        <v>1275</v>
      </c>
      <c r="F41" s="14" t="s">
        <v>362</v>
      </c>
    </row>
    <row r="42" spans="1:6">
      <c r="A42" s="28" t="s">
        <v>368</v>
      </c>
      <c r="B42" s="28">
        <v>1</v>
      </c>
      <c r="C42" s="134">
        <v>1285</v>
      </c>
      <c r="D42" s="29">
        <v>280</v>
      </c>
      <c r="E42" s="134">
        <v>1275</v>
      </c>
      <c r="F42" s="28" t="s">
        <v>362</v>
      </c>
    </row>
    <row r="43" spans="1:6">
      <c r="A43" s="14" t="s">
        <v>368</v>
      </c>
      <c r="B43" s="14">
        <v>1</v>
      </c>
      <c r="C43" s="133">
        <v>1320</v>
      </c>
      <c r="D43" s="27">
        <v>173</v>
      </c>
      <c r="E43" s="133">
        <v>1321</v>
      </c>
      <c r="F43" s="14" t="s">
        <v>362</v>
      </c>
    </row>
    <row r="44" spans="1:6">
      <c r="A44" s="28" t="s">
        <v>368</v>
      </c>
      <c r="B44" s="28">
        <v>1</v>
      </c>
      <c r="C44" s="134">
        <v>1322</v>
      </c>
      <c r="D44" s="29">
        <v>159</v>
      </c>
      <c r="E44" s="134">
        <v>1321</v>
      </c>
      <c r="F44" s="28" t="s">
        <v>362</v>
      </c>
    </row>
    <row r="45" spans="1:6">
      <c r="A45" s="14" t="s">
        <v>368</v>
      </c>
      <c r="B45" s="14">
        <v>1</v>
      </c>
      <c r="C45" s="133">
        <v>1323</v>
      </c>
      <c r="D45" s="27">
        <v>191</v>
      </c>
      <c r="E45" s="133">
        <v>1321</v>
      </c>
      <c r="F45" s="14" t="s">
        <v>362</v>
      </c>
    </row>
    <row r="46" spans="1:6">
      <c r="A46" s="28" t="s">
        <v>368</v>
      </c>
      <c r="B46" s="28">
        <v>1</v>
      </c>
      <c r="C46" s="134">
        <v>1327</v>
      </c>
      <c r="D46" s="29">
        <v>121</v>
      </c>
      <c r="E46" s="134">
        <v>1326</v>
      </c>
      <c r="F46" s="28" t="s">
        <v>362</v>
      </c>
    </row>
    <row r="47" spans="1:6">
      <c r="A47" s="14" t="s">
        <v>369</v>
      </c>
      <c r="B47" s="14">
        <v>7</v>
      </c>
      <c r="C47" s="133">
        <v>605</v>
      </c>
      <c r="D47" s="27">
        <v>97</v>
      </c>
      <c r="E47" s="133">
        <v>602</v>
      </c>
      <c r="F47" s="14" t="s">
        <v>362</v>
      </c>
    </row>
    <row r="48" spans="1:6">
      <c r="A48" s="28" t="s">
        <v>369</v>
      </c>
      <c r="B48" s="28">
        <v>13</v>
      </c>
      <c r="C48" s="134">
        <v>1938</v>
      </c>
      <c r="D48" s="29">
        <v>115</v>
      </c>
      <c r="E48" s="134">
        <v>1942</v>
      </c>
      <c r="F48" s="28" t="s">
        <v>362</v>
      </c>
    </row>
    <row r="49" spans="1:6">
      <c r="A49" s="14" t="s">
        <v>370</v>
      </c>
      <c r="B49" s="14">
        <v>1</v>
      </c>
      <c r="C49" s="133">
        <v>449</v>
      </c>
      <c r="D49" s="27">
        <v>98</v>
      </c>
      <c r="E49" s="133">
        <v>444</v>
      </c>
      <c r="F49" s="14" t="s">
        <v>362</v>
      </c>
    </row>
    <row r="50" spans="1:6">
      <c r="A50" s="28" t="s">
        <v>370</v>
      </c>
      <c r="B50" s="28">
        <v>1</v>
      </c>
      <c r="C50" s="134">
        <v>489</v>
      </c>
      <c r="D50" s="29">
        <v>111</v>
      </c>
      <c r="E50" s="134">
        <v>479</v>
      </c>
      <c r="F50" s="28" t="s">
        <v>362</v>
      </c>
    </row>
    <row r="51" spans="1:6">
      <c r="A51" s="14" t="s">
        <v>370</v>
      </c>
      <c r="B51" s="14">
        <v>1</v>
      </c>
      <c r="C51" s="133">
        <v>495</v>
      </c>
      <c r="D51" s="27">
        <v>124</v>
      </c>
      <c r="E51" s="133">
        <v>493</v>
      </c>
      <c r="F51" s="14" t="s">
        <v>362</v>
      </c>
    </row>
    <row r="52" spans="1:6">
      <c r="A52" s="28" t="s">
        <v>370</v>
      </c>
      <c r="B52" s="28">
        <v>1</v>
      </c>
      <c r="C52" s="134">
        <v>497</v>
      </c>
      <c r="D52" s="29">
        <v>60</v>
      </c>
      <c r="E52" s="134">
        <v>494</v>
      </c>
      <c r="F52" s="28" t="s">
        <v>362</v>
      </c>
    </row>
    <row r="53" spans="1:6">
      <c r="A53" s="14" t="s">
        <v>370</v>
      </c>
      <c r="B53" s="14">
        <v>1</v>
      </c>
      <c r="C53" s="133">
        <v>498</v>
      </c>
      <c r="D53" s="27">
        <v>114</v>
      </c>
      <c r="E53" s="133">
        <v>493</v>
      </c>
      <c r="F53" s="14" t="s">
        <v>362</v>
      </c>
    </row>
    <row r="54" spans="1:6">
      <c r="A54" s="28" t="s">
        <v>370</v>
      </c>
      <c r="B54" s="28">
        <v>1</v>
      </c>
      <c r="C54" s="134">
        <v>1065</v>
      </c>
      <c r="D54" s="29">
        <v>295</v>
      </c>
      <c r="E54" s="134">
        <v>1053</v>
      </c>
      <c r="F54" s="28" t="s">
        <v>362</v>
      </c>
    </row>
    <row r="55" spans="1:6">
      <c r="A55" s="14" t="s">
        <v>370</v>
      </c>
      <c r="B55" s="14">
        <v>1</v>
      </c>
      <c r="C55" s="133">
        <v>1578</v>
      </c>
      <c r="D55" s="27">
        <v>170</v>
      </c>
      <c r="E55" s="133">
        <v>1576</v>
      </c>
      <c r="F55" s="14" t="s">
        <v>362</v>
      </c>
    </row>
    <row r="56" spans="1:6">
      <c r="A56" s="28" t="s">
        <v>370</v>
      </c>
      <c r="B56" s="28">
        <v>1</v>
      </c>
      <c r="C56" s="134">
        <v>2108</v>
      </c>
      <c r="D56" s="29">
        <v>80</v>
      </c>
      <c r="E56" s="134">
        <v>2097</v>
      </c>
      <c r="F56" s="28" t="s">
        <v>362</v>
      </c>
    </row>
    <row r="57" spans="1:6">
      <c r="A57" s="14" t="s">
        <v>370</v>
      </c>
      <c r="B57" s="14">
        <v>1</v>
      </c>
      <c r="C57" s="133">
        <v>2171</v>
      </c>
      <c r="D57" s="27">
        <v>79</v>
      </c>
      <c r="E57" s="133">
        <v>2173</v>
      </c>
      <c r="F57" s="14" t="s">
        <v>362</v>
      </c>
    </row>
    <row r="58" spans="1:6">
      <c r="A58" s="28" t="s">
        <v>370</v>
      </c>
      <c r="B58" s="28">
        <v>1</v>
      </c>
      <c r="C58" s="134">
        <v>2364</v>
      </c>
      <c r="D58" s="29">
        <v>98</v>
      </c>
      <c r="E58" s="134">
        <v>2363</v>
      </c>
      <c r="F58" s="28" t="s">
        <v>362</v>
      </c>
    </row>
    <row r="59" spans="1:6">
      <c r="A59" s="14" t="s">
        <v>370</v>
      </c>
      <c r="B59" s="14">
        <v>1</v>
      </c>
      <c r="C59" s="133">
        <v>2366</v>
      </c>
      <c r="D59" s="27">
        <v>98</v>
      </c>
      <c r="E59" s="133">
        <v>2370</v>
      </c>
      <c r="F59" s="14" t="s">
        <v>362</v>
      </c>
    </row>
    <row r="60" spans="1:6">
      <c r="A60" s="28" t="s">
        <v>370</v>
      </c>
      <c r="B60" s="28">
        <v>3</v>
      </c>
      <c r="C60" s="134">
        <v>1906</v>
      </c>
      <c r="D60" s="29">
        <v>142</v>
      </c>
      <c r="E60" s="134">
        <v>1909</v>
      </c>
      <c r="F60" s="28" t="s">
        <v>362</v>
      </c>
    </row>
    <row r="61" spans="1:6">
      <c r="A61" s="14" t="s">
        <v>370</v>
      </c>
      <c r="B61" s="14">
        <v>6</v>
      </c>
      <c r="C61" s="133">
        <v>838</v>
      </c>
      <c r="D61" s="27">
        <v>102</v>
      </c>
      <c r="E61" s="133">
        <v>822</v>
      </c>
      <c r="F61" s="14" t="s">
        <v>362</v>
      </c>
    </row>
    <row r="62" spans="1:6">
      <c r="A62" s="28" t="s">
        <v>370</v>
      </c>
      <c r="B62" s="28">
        <v>7</v>
      </c>
      <c r="C62" s="134">
        <v>1780</v>
      </c>
      <c r="D62" s="29">
        <v>108</v>
      </c>
      <c r="E62" s="134">
        <v>1777</v>
      </c>
      <c r="F62" s="28" t="s">
        <v>362</v>
      </c>
    </row>
    <row r="63" spans="1:6">
      <c r="A63" s="14" t="s">
        <v>371</v>
      </c>
      <c r="B63" s="14">
        <v>1</v>
      </c>
      <c r="C63" s="133">
        <v>2846</v>
      </c>
      <c r="D63" s="27">
        <v>98</v>
      </c>
      <c r="E63" s="133">
        <v>2842</v>
      </c>
      <c r="F63" s="14" t="s">
        <v>362</v>
      </c>
    </row>
    <row r="64" spans="1:6">
      <c r="A64" s="28" t="s">
        <v>371</v>
      </c>
      <c r="B64" s="28">
        <v>17</v>
      </c>
      <c r="C64" s="134">
        <v>3891</v>
      </c>
      <c r="D64" s="29">
        <v>17</v>
      </c>
      <c r="E64" s="134">
        <v>1879</v>
      </c>
      <c r="F64" s="28" t="s">
        <v>362</v>
      </c>
    </row>
    <row r="65" spans="1:6">
      <c r="A65" s="14" t="s">
        <v>371</v>
      </c>
      <c r="B65" s="14">
        <v>19</v>
      </c>
      <c r="C65" s="133">
        <v>1665</v>
      </c>
      <c r="D65" s="27">
        <v>775</v>
      </c>
      <c r="E65" s="133">
        <v>1661</v>
      </c>
      <c r="F65" s="14" t="s">
        <v>362</v>
      </c>
    </row>
    <row r="66" spans="1:6">
      <c r="A66" s="28" t="s">
        <v>371</v>
      </c>
      <c r="B66" s="28">
        <v>19</v>
      </c>
      <c r="C66" s="134">
        <v>1666</v>
      </c>
      <c r="D66" s="29">
        <v>1505</v>
      </c>
      <c r="E66" s="134">
        <v>1661</v>
      </c>
      <c r="F66" s="28" t="s">
        <v>362</v>
      </c>
    </row>
    <row r="67" spans="1:6">
      <c r="A67" s="14" t="s">
        <v>372</v>
      </c>
      <c r="B67" s="14">
        <v>5</v>
      </c>
      <c r="C67" s="133">
        <v>4210</v>
      </c>
      <c r="D67" s="27">
        <v>89</v>
      </c>
      <c r="E67" s="133">
        <v>4188</v>
      </c>
      <c r="F67" s="14" t="s">
        <v>362</v>
      </c>
    </row>
    <row r="68" spans="1:6">
      <c r="A68" s="28" t="s">
        <v>372</v>
      </c>
      <c r="B68" s="28">
        <v>14</v>
      </c>
      <c r="C68" s="134">
        <v>6499</v>
      </c>
      <c r="D68" s="29">
        <v>2</v>
      </c>
      <c r="E68" s="134">
        <v>6835</v>
      </c>
      <c r="F68" s="28" t="s">
        <v>362</v>
      </c>
    </row>
    <row r="69" spans="1:6">
      <c r="A69" s="14" t="s">
        <v>372</v>
      </c>
      <c r="B69" s="14">
        <v>32</v>
      </c>
      <c r="C69" s="133">
        <v>5928</v>
      </c>
      <c r="D69" s="27">
        <v>12</v>
      </c>
      <c r="E69" s="133">
        <v>2083</v>
      </c>
      <c r="F69" s="14" t="s">
        <v>362</v>
      </c>
    </row>
    <row r="70" spans="1:6">
      <c r="A70" s="28" t="s">
        <v>372</v>
      </c>
      <c r="B70" s="28">
        <v>38</v>
      </c>
      <c r="C70" s="134">
        <v>4642</v>
      </c>
      <c r="D70" s="29">
        <v>209</v>
      </c>
      <c r="E70" s="134">
        <v>4647</v>
      </c>
      <c r="F70" s="28" t="s">
        <v>362</v>
      </c>
    </row>
    <row r="71" spans="1:6">
      <c r="A71" s="14" t="s">
        <v>373</v>
      </c>
      <c r="B71" s="14">
        <v>1</v>
      </c>
      <c r="C71" s="133">
        <v>2069</v>
      </c>
      <c r="D71" s="27">
        <v>137</v>
      </c>
      <c r="E71" s="133">
        <v>2065</v>
      </c>
      <c r="F71" s="14" t="s">
        <v>362</v>
      </c>
    </row>
    <row r="72" spans="1:6">
      <c r="A72" s="28" t="s">
        <v>373</v>
      </c>
      <c r="B72" s="28">
        <v>1</v>
      </c>
      <c r="C72" s="134">
        <v>2071</v>
      </c>
      <c r="D72" s="29">
        <v>514</v>
      </c>
      <c r="E72" s="134">
        <v>2066</v>
      </c>
      <c r="F72" s="28" t="s">
        <v>362</v>
      </c>
    </row>
    <row r="73" spans="1:6">
      <c r="A73" s="14" t="s">
        <v>373</v>
      </c>
      <c r="B73" s="14">
        <v>2</v>
      </c>
      <c r="C73" s="133">
        <v>20</v>
      </c>
      <c r="D73" s="27">
        <v>132</v>
      </c>
      <c r="E73" s="133">
        <v>15</v>
      </c>
      <c r="F73" s="14" t="s">
        <v>362</v>
      </c>
    </row>
    <row r="74" spans="1:6">
      <c r="A74" s="28" t="s">
        <v>373</v>
      </c>
      <c r="B74" s="28">
        <v>2</v>
      </c>
      <c r="C74" s="134">
        <v>25</v>
      </c>
      <c r="D74" s="29">
        <v>87</v>
      </c>
      <c r="E74" s="134">
        <v>15</v>
      </c>
      <c r="F74" s="28" t="s">
        <v>362</v>
      </c>
    </row>
    <row r="75" spans="1:6">
      <c r="A75" s="14" t="s">
        <v>373</v>
      </c>
      <c r="B75" s="14">
        <v>2</v>
      </c>
      <c r="C75" s="133">
        <v>130</v>
      </c>
      <c r="D75" s="27">
        <v>111</v>
      </c>
      <c r="E75" s="133">
        <v>2665</v>
      </c>
      <c r="F75" s="14" t="s">
        <v>362</v>
      </c>
    </row>
    <row r="76" spans="1:6">
      <c r="A76" s="28" t="s">
        <v>373</v>
      </c>
      <c r="B76" s="28">
        <v>2</v>
      </c>
      <c r="C76" s="134">
        <v>131</v>
      </c>
      <c r="D76" s="29">
        <v>117</v>
      </c>
      <c r="E76" s="134">
        <v>126</v>
      </c>
      <c r="F76" s="28" t="s">
        <v>362</v>
      </c>
    </row>
    <row r="77" spans="1:6">
      <c r="A77" s="14" t="s">
        <v>373</v>
      </c>
      <c r="B77" s="14">
        <v>2</v>
      </c>
      <c r="C77" s="133">
        <v>211</v>
      </c>
      <c r="D77" s="27">
        <v>687</v>
      </c>
      <c r="E77" s="133">
        <v>208</v>
      </c>
      <c r="F77" s="14" t="s">
        <v>362</v>
      </c>
    </row>
    <row r="78" spans="1:6">
      <c r="A78" s="28" t="s">
        <v>373</v>
      </c>
      <c r="B78" s="28">
        <v>2</v>
      </c>
      <c r="C78" s="134">
        <v>248</v>
      </c>
      <c r="D78" s="29">
        <v>98</v>
      </c>
      <c r="E78" s="134">
        <v>241</v>
      </c>
      <c r="F78" s="28" t="s">
        <v>362</v>
      </c>
    </row>
    <row r="79" spans="1:6">
      <c r="A79" s="14" t="s">
        <v>373</v>
      </c>
      <c r="B79" s="14">
        <v>2</v>
      </c>
      <c r="C79" s="133">
        <v>1993</v>
      </c>
      <c r="D79" s="27">
        <v>249</v>
      </c>
      <c r="E79" s="133">
        <v>1985</v>
      </c>
      <c r="F79" s="14" t="s">
        <v>362</v>
      </c>
    </row>
    <row r="80" spans="1:6">
      <c r="A80" s="28" t="s">
        <v>373</v>
      </c>
      <c r="B80" s="28">
        <v>2</v>
      </c>
      <c r="C80" s="134">
        <v>2663</v>
      </c>
      <c r="D80" s="29">
        <v>110</v>
      </c>
      <c r="E80" s="134">
        <v>128</v>
      </c>
      <c r="F80" s="28" t="s">
        <v>362</v>
      </c>
    </row>
    <row r="81" spans="1:6">
      <c r="A81" s="14" t="s">
        <v>373</v>
      </c>
      <c r="B81" s="14">
        <v>4</v>
      </c>
      <c r="C81" s="133">
        <v>935</v>
      </c>
      <c r="D81" s="27">
        <v>49</v>
      </c>
      <c r="E81" s="133">
        <v>929</v>
      </c>
      <c r="F81" s="14" t="s">
        <v>362</v>
      </c>
    </row>
    <row r="82" spans="1:6">
      <c r="A82" s="28" t="s">
        <v>373</v>
      </c>
      <c r="B82" s="28">
        <v>5</v>
      </c>
      <c r="C82" s="134">
        <v>2739</v>
      </c>
      <c r="D82" s="29">
        <v>110</v>
      </c>
      <c r="E82" s="134">
        <v>2532</v>
      </c>
      <c r="F82" s="28" t="s">
        <v>362</v>
      </c>
    </row>
    <row r="83" spans="1:6">
      <c r="A83" s="14" t="s">
        <v>373</v>
      </c>
      <c r="B83" s="14">
        <v>6</v>
      </c>
      <c r="C83" s="133">
        <v>2735</v>
      </c>
      <c r="D83" s="27">
        <v>137</v>
      </c>
      <c r="E83" s="133">
        <v>339</v>
      </c>
      <c r="F83" s="14" t="s">
        <v>362</v>
      </c>
    </row>
    <row r="84" spans="1:6">
      <c r="A84" s="28" t="s">
        <v>373</v>
      </c>
      <c r="B84" s="28">
        <v>7</v>
      </c>
      <c r="C84" s="134">
        <v>47</v>
      </c>
      <c r="D84" s="29">
        <v>104</v>
      </c>
      <c r="E84" s="134">
        <v>48</v>
      </c>
      <c r="F84" s="28" t="s">
        <v>362</v>
      </c>
    </row>
    <row r="85" spans="1:6">
      <c r="A85" s="14" t="s">
        <v>373</v>
      </c>
      <c r="B85" s="14">
        <v>11</v>
      </c>
      <c r="C85" s="133">
        <v>639</v>
      </c>
      <c r="D85" s="27">
        <v>98</v>
      </c>
      <c r="E85" s="133">
        <v>628</v>
      </c>
      <c r="F85" s="14" t="s">
        <v>362</v>
      </c>
    </row>
    <row r="86" spans="1:6">
      <c r="A86" s="28" t="s">
        <v>374</v>
      </c>
      <c r="B86" s="28">
        <v>4</v>
      </c>
      <c r="C86" s="134">
        <v>908</v>
      </c>
      <c r="D86" s="29">
        <v>50</v>
      </c>
      <c r="E86" s="134">
        <v>599</v>
      </c>
      <c r="F86" s="28" t="s">
        <v>362</v>
      </c>
    </row>
    <row r="87" spans="1:6">
      <c r="A87" s="14" t="s">
        <v>375</v>
      </c>
      <c r="B87" s="14">
        <v>4</v>
      </c>
      <c r="C87" s="133">
        <v>2734</v>
      </c>
      <c r="D87" s="27">
        <v>25</v>
      </c>
      <c r="E87" s="133">
        <v>1964</v>
      </c>
      <c r="F87" s="14" t="s">
        <v>362</v>
      </c>
    </row>
    <row r="88" spans="1:6">
      <c r="A88" s="28" t="s">
        <v>375</v>
      </c>
      <c r="B88" s="28">
        <v>6</v>
      </c>
      <c r="C88" s="134">
        <v>1119</v>
      </c>
      <c r="D88" s="29">
        <v>113</v>
      </c>
      <c r="E88" s="134">
        <v>1118</v>
      </c>
      <c r="F88" s="28" t="s">
        <v>362</v>
      </c>
    </row>
    <row r="89" spans="1:6">
      <c r="A89" s="14" t="s">
        <v>375</v>
      </c>
      <c r="B89" s="14">
        <v>6</v>
      </c>
      <c r="C89" s="133">
        <v>1131</v>
      </c>
      <c r="D89" s="27">
        <v>113</v>
      </c>
      <c r="E89" s="133">
        <v>1140</v>
      </c>
      <c r="F89" s="14" t="s">
        <v>362</v>
      </c>
    </row>
    <row r="90" spans="1:6">
      <c r="A90" s="28" t="s">
        <v>375</v>
      </c>
      <c r="B90" s="28">
        <v>6</v>
      </c>
      <c r="C90" s="134">
        <v>1143</v>
      </c>
      <c r="D90" s="29">
        <v>266</v>
      </c>
      <c r="E90" s="134">
        <v>1141</v>
      </c>
      <c r="F90" s="28" t="s">
        <v>362</v>
      </c>
    </row>
    <row r="91" spans="1:6">
      <c r="A91" s="14" t="s">
        <v>375</v>
      </c>
      <c r="B91" s="14">
        <v>6</v>
      </c>
      <c r="C91" s="133">
        <v>1145</v>
      </c>
      <c r="D91" s="27">
        <v>173</v>
      </c>
      <c r="E91" s="133">
        <v>1144</v>
      </c>
      <c r="F91" s="14" t="s">
        <v>362</v>
      </c>
    </row>
    <row r="92" spans="1:6">
      <c r="A92" s="28" t="s">
        <v>375</v>
      </c>
      <c r="B92" s="28">
        <v>6</v>
      </c>
      <c r="C92" s="134">
        <v>1161</v>
      </c>
      <c r="D92" s="29">
        <v>194</v>
      </c>
      <c r="E92" s="134">
        <v>1160</v>
      </c>
      <c r="F92" s="28" t="s">
        <v>362</v>
      </c>
    </row>
    <row r="93" spans="1:6">
      <c r="A93" s="14" t="s">
        <v>375</v>
      </c>
      <c r="B93" s="14">
        <v>6</v>
      </c>
      <c r="C93" s="133">
        <v>1180</v>
      </c>
      <c r="D93" s="27">
        <v>363</v>
      </c>
      <c r="E93" s="133">
        <v>1182</v>
      </c>
      <c r="F93" s="14" t="s">
        <v>362</v>
      </c>
    </row>
    <row r="94" spans="1:6">
      <c r="A94" s="28" t="s">
        <v>375</v>
      </c>
      <c r="B94" s="28">
        <v>6</v>
      </c>
      <c r="C94" s="134">
        <v>1181</v>
      </c>
      <c r="D94" s="29">
        <v>137</v>
      </c>
      <c r="E94" s="134">
        <v>1183</v>
      </c>
      <c r="F94" s="28" t="s">
        <v>362</v>
      </c>
    </row>
    <row r="95" spans="1:6">
      <c r="A95" s="14" t="s">
        <v>375</v>
      </c>
      <c r="B95" s="14">
        <v>6</v>
      </c>
      <c r="C95" s="133">
        <v>1203</v>
      </c>
      <c r="D95" s="27">
        <v>125</v>
      </c>
      <c r="E95" s="133">
        <v>1204</v>
      </c>
      <c r="F95" s="14" t="s">
        <v>362</v>
      </c>
    </row>
    <row r="96" spans="1:6">
      <c r="A96" s="28" t="s">
        <v>375</v>
      </c>
      <c r="B96" s="28">
        <v>9</v>
      </c>
      <c r="C96" s="134">
        <v>830</v>
      </c>
      <c r="D96" s="29">
        <v>99</v>
      </c>
      <c r="E96" s="134">
        <v>826</v>
      </c>
      <c r="F96" s="28" t="s">
        <v>362</v>
      </c>
    </row>
    <row r="97" spans="1:6">
      <c r="A97" s="14" t="s">
        <v>375</v>
      </c>
      <c r="B97" s="14">
        <v>9</v>
      </c>
      <c r="C97" s="133">
        <v>921</v>
      </c>
      <c r="D97" s="27">
        <v>133</v>
      </c>
      <c r="E97" s="133">
        <v>922</v>
      </c>
      <c r="F97" s="14" t="s">
        <v>362</v>
      </c>
    </row>
    <row r="98" spans="1:6">
      <c r="A98" s="28" t="s">
        <v>375</v>
      </c>
      <c r="B98" s="28">
        <v>10</v>
      </c>
      <c r="C98" s="134">
        <v>1168</v>
      </c>
      <c r="D98" s="29">
        <v>131</v>
      </c>
      <c r="E98" s="134">
        <v>1174</v>
      </c>
      <c r="F98" s="28" t="s">
        <v>362</v>
      </c>
    </row>
    <row r="99" spans="1:6">
      <c r="A99" s="14" t="s">
        <v>375</v>
      </c>
      <c r="B99" s="14">
        <v>10</v>
      </c>
      <c r="C99" s="133">
        <v>1169</v>
      </c>
      <c r="D99" s="27">
        <v>122</v>
      </c>
      <c r="E99" s="133">
        <v>1174</v>
      </c>
      <c r="F99" s="14" t="s">
        <v>362</v>
      </c>
    </row>
    <row r="100" spans="1:6">
      <c r="A100" s="28" t="s">
        <v>375</v>
      </c>
      <c r="B100" s="28">
        <v>10</v>
      </c>
      <c r="C100" s="134">
        <v>1173</v>
      </c>
      <c r="D100" s="29">
        <v>138</v>
      </c>
      <c r="E100" s="134">
        <v>1174</v>
      </c>
      <c r="F100" s="28" t="s">
        <v>362</v>
      </c>
    </row>
    <row r="101" spans="1:6">
      <c r="A101" s="14" t="s">
        <v>375</v>
      </c>
      <c r="B101" s="14">
        <v>10</v>
      </c>
      <c r="C101" s="133">
        <v>1177</v>
      </c>
      <c r="D101" s="27">
        <v>158</v>
      </c>
      <c r="E101" s="133">
        <v>1176</v>
      </c>
      <c r="F101" s="14" t="s">
        <v>362</v>
      </c>
    </row>
    <row r="102" spans="1:6">
      <c r="A102" s="28" t="s">
        <v>375</v>
      </c>
      <c r="B102" s="28">
        <v>10</v>
      </c>
      <c r="C102" s="134">
        <v>1184</v>
      </c>
      <c r="D102" s="29">
        <v>107</v>
      </c>
      <c r="E102" s="134">
        <v>1186</v>
      </c>
      <c r="F102" s="28" t="s">
        <v>362</v>
      </c>
    </row>
    <row r="103" spans="1:6">
      <c r="A103" s="14" t="s">
        <v>375</v>
      </c>
      <c r="B103" s="14">
        <v>10</v>
      </c>
      <c r="C103" s="133">
        <v>1193</v>
      </c>
      <c r="D103" s="27">
        <v>174</v>
      </c>
      <c r="E103" s="133">
        <v>1186</v>
      </c>
      <c r="F103" s="14" t="s">
        <v>362</v>
      </c>
    </row>
    <row r="104" spans="1:6">
      <c r="A104" s="28" t="s">
        <v>375</v>
      </c>
      <c r="B104" s="28">
        <v>10</v>
      </c>
      <c r="C104" s="134">
        <v>1194</v>
      </c>
      <c r="D104" s="29">
        <v>137</v>
      </c>
      <c r="E104" s="134">
        <v>1186</v>
      </c>
      <c r="F104" s="28" t="s">
        <v>362</v>
      </c>
    </row>
    <row r="105" spans="1:6">
      <c r="A105" s="14" t="s">
        <v>375</v>
      </c>
      <c r="B105" s="14">
        <v>10</v>
      </c>
      <c r="C105" s="133">
        <v>1198</v>
      </c>
      <c r="D105" s="27">
        <v>186</v>
      </c>
      <c r="E105" s="133">
        <v>1201</v>
      </c>
      <c r="F105" s="14" t="s">
        <v>362</v>
      </c>
    </row>
    <row r="106" spans="1:6">
      <c r="A106" s="28" t="s">
        <v>375</v>
      </c>
      <c r="B106" s="28">
        <v>10</v>
      </c>
      <c r="C106" s="134">
        <v>1202</v>
      </c>
      <c r="D106" s="29">
        <v>197</v>
      </c>
      <c r="E106" s="134">
        <v>1201</v>
      </c>
      <c r="F106" s="28" t="s">
        <v>362</v>
      </c>
    </row>
    <row r="107" spans="1:6">
      <c r="A107" s="14" t="s">
        <v>375</v>
      </c>
      <c r="B107" s="14">
        <v>10</v>
      </c>
      <c r="C107" s="133">
        <v>1283</v>
      </c>
      <c r="D107" s="27">
        <v>162</v>
      </c>
      <c r="E107" s="133">
        <v>1282</v>
      </c>
      <c r="F107" s="14" t="s">
        <v>362</v>
      </c>
    </row>
    <row r="108" spans="1:6">
      <c r="A108" s="28" t="s">
        <v>375</v>
      </c>
      <c r="B108" s="28">
        <v>10</v>
      </c>
      <c r="C108" s="134">
        <v>1641</v>
      </c>
      <c r="D108" s="29">
        <v>138</v>
      </c>
      <c r="E108" s="134">
        <v>1642</v>
      </c>
      <c r="F108" s="28" t="s">
        <v>362</v>
      </c>
    </row>
    <row r="109" spans="1:6">
      <c r="A109" s="14" t="s">
        <v>375</v>
      </c>
      <c r="B109" s="14">
        <v>12</v>
      </c>
      <c r="C109" s="133">
        <v>2909</v>
      </c>
      <c r="D109" s="27">
        <v>15</v>
      </c>
      <c r="E109" s="133">
        <v>2910</v>
      </c>
      <c r="F109" s="14" t="s">
        <v>362</v>
      </c>
    </row>
    <row r="110" spans="1:6">
      <c r="A110" s="28" t="s">
        <v>375</v>
      </c>
      <c r="B110" s="28">
        <v>13</v>
      </c>
      <c r="C110" s="134">
        <v>51</v>
      </c>
      <c r="D110" s="29">
        <v>214</v>
      </c>
      <c r="E110" s="134">
        <v>52</v>
      </c>
      <c r="F110" s="28" t="s">
        <v>362</v>
      </c>
    </row>
    <row r="111" spans="1:6">
      <c r="A111" s="14" t="s">
        <v>375</v>
      </c>
      <c r="B111" s="14">
        <v>13</v>
      </c>
      <c r="C111" s="133">
        <v>57</v>
      </c>
      <c r="D111" s="27">
        <v>109</v>
      </c>
      <c r="E111" s="133">
        <v>48</v>
      </c>
      <c r="F111" s="14" t="s">
        <v>362</v>
      </c>
    </row>
    <row r="112" spans="1:6">
      <c r="A112" s="28" t="s">
        <v>375</v>
      </c>
      <c r="B112" s="28">
        <v>13</v>
      </c>
      <c r="C112" s="134">
        <v>858</v>
      </c>
      <c r="D112" s="29">
        <v>107</v>
      </c>
      <c r="E112" s="134">
        <v>856</v>
      </c>
      <c r="F112" s="28" t="s">
        <v>362</v>
      </c>
    </row>
    <row r="113" spans="1:6">
      <c r="A113" s="14" t="s">
        <v>375</v>
      </c>
      <c r="B113" s="14">
        <v>13</v>
      </c>
      <c r="C113" s="133">
        <v>2113</v>
      </c>
      <c r="D113" s="27">
        <v>117</v>
      </c>
      <c r="E113" s="133">
        <v>2112</v>
      </c>
      <c r="F113" s="14" t="s">
        <v>362</v>
      </c>
    </row>
    <row r="114" spans="1:6">
      <c r="A114" s="28" t="s">
        <v>375</v>
      </c>
      <c r="B114" s="28">
        <v>13</v>
      </c>
      <c r="C114" s="134">
        <v>2122</v>
      </c>
      <c r="D114" s="29">
        <v>125</v>
      </c>
      <c r="E114" s="134">
        <v>2119</v>
      </c>
      <c r="F114" s="28" t="s">
        <v>362</v>
      </c>
    </row>
    <row r="115" spans="1:6">
      <c r="A115" s="14" t="s">
        <v>375</v>
      </c>
      <c r="B115" s="14">
        <v>14</v>
      </c>
      <c r="C115" s="133">
        <v>228</v>
      </c>
      <c r="D115" s="27">
        <v>155</v>
      </c>
      <c r="E115" s="133">
        <v>224</v>
      </c>
      <c r="F115" s="14" t="s">
        <v>362</v>
      </c>
    </row>
    <row r="116" spans="1:6">
      <c r="A116" s="28" t="s">
        <v>375</v>
      </c>
      <c r="B116" s="28">
        <v>14</v>
      </c>
      <c r="C116" s="134">
        <v>230</v>
      </c>
      <c r="D116" s="29">
        <v>168</v>
      </c>
      <c r="E116" s="134">
        <v>226</v>
      </c>
      <c r="F116" s="28" t="s">
        <v>362</v>
      </c>
    </row>
    <row r="117" spans="1:6">
      <c r="A117" s="14" t="s">
        <v>375</v>
      </c>
      <c r="B117" s="14">
        <v>14</v>
      </c>
      <c r="C117" s="133">
        <v>247</v>
      </c>
      <c r="D117" s="27">
        <v>123</v>
      </c>
      <c r="E117" s="133">
        <v>237</v>
      </c>
      <c r="F117" s="14" t="s">
        <v>362</v>
      </c>
    </row>
    <row r="118" spans="1:6">
      <c r="A118" s="28" t="s">
        <v>375</v>
      </c>
      <c r="B118" s="28">
        <v>14</v>
      </c>
      <c r="C118" s="134">
        <v>299</v>
      </c>
      <c r="D118" s="29">
        <v>99</v>
      </c>
      <c r="E118" s="134">
        <v>303</v>
      </c>
      <c r="F118" s="28" t="s">
        <v>362</v>
      </c>
    </row>
    <row r="119" spans="1:6">
      <c r="A119" s="14" t="s">
        <v>375</v>
      </c>
      <c r="B119" s="14">
        <v>14</v>
      </c>
      <c r="C119" s="133">
        <v>300</v>
      </c>
      <c r="D119" s="27">
        <v>109</v>
      </c>
      <c r="E119" s="133">
        <v>303</v>
      </c>
      <c r="F119" s="14" t="s">
        <v>362</v>
      </c>
    </row>
    <row r="120" spans="1:6">
      <c r="A120" s="28" t="s">
        <v>375</v>
      </c>
      <c r="B120" s="28">
        <v>14</v>
      </c>
      <c r="C120" s="134">
        <v>301</v>
      </c>
      <c r="D120" s="29">
        <v>145</v>
      </c>
      <c r="E120" s="134">
        <v>303</v>
      </c>
      <c r="F120" s="28" t="s">
        <v>362</v>
      </c>
    </row>
    <row r="121" spans="1:6">
      <c r="A121" s="14" t="s">
        <v>375</v>
      </c>
      <c r="B121" s="14">
        <v>14</v>
      </c>
      <c r="C121" s="133">
        <v>426</v>
      </c>
      <c r="D121" s="27">
        <v>110</v>
      </c>
      <c r="E121" s="133">
        <v>423</v>
      </c>
      <c r="F121" s="14" t="s">
        <v>362</v>
      </c>
    </row>
    <row r="122" spans="1:6">
      <c r="A122" s="28" t="s">
        <v>375</v>
      </c>
      <c r="B122" s="28">
        <v>14</v>
      </c>
      <c r="C122" s="134">
        <v>515</v>
      </c>
      <c r="D122" s="29">
        <v>162</v>
      </c>
      <c r="E122" s="134">
        <v>516</v>
      </c>
      <c r="F122" s="28" t="s">
        <v>362</v>
      </c>
    </row>
    <row r="123" spans="1:6">
      <c r="A123" s="14" t="s">
        <v>376</v>
      </c>
      <c r="B123" s="14">
        <v>2</v>
      </c>
      <c r="C123" s="133">
        <v>2712</v>
      </c>
      <c r="D123" s="27">
        <v>109</v>
      </c>
      <c r="E123" s="133">
        <v>568</v>
      </c>
      <c r="F123" s="14" t="s">
        <v>362</v>
      </c>
    </row>
    <row r="124" spans="1:6">
      <c r="A124" s="28" t="s">
        <v>376</v>
      </c>
      <c r="B124" s="28">
        <v>3</v>
      </c>
      <c r="C124" s="134">
        <v>2733</v>
      </c>
      <c r="D124" s="29">
        <v>154</v>
      </c>
      <c r="E124" s="134">
        <v>2735</v>
      </c>
      <c r="F124" s="28" t="s">
        <v>362</v>
      </c>
    </row>
    <row r="125" spans="1:6">
      <c r="A125" s="14" t="s">
        <v>376</v>
      </c>
      <c r="B125" s="14">
        <v>12</v>
      </c>
      <c r="C125" s="133">
        <v>1492</v>
      </c>
      <c r="D125" s="27">
        <v>251</v>
      </c>
      <c r="E125" s="133">
        <v>1524</v>
      </c>
      <c r="F125" s="14" t="s">
        <v>367</v>
      </c>
    </row>
    <row r="126" spans="1:6">
      <c r="A126" s="28" t="s">
        <v>377</v>
      </c>
      <c r="B126" s="28">
        <v>1</v>
      </c>
      <c r="C126" s="134">
        <v>922</v>
      </c>
      <c r="D126" s="29">
        <v>279</v>
      </c>
      <c r="E126" s="134">
        <v>914</v>
      </c>
      <c r="F126" s="28" t="s">
        <v>362</v>
      </c>
    </row>
    <row r="127" spans="1:6">
      <c r="A127" s="14" t="s">
        <v>377</v>
      </c>
      <c r="B127" s="14">
        <v>1</v>
      </c>
      <c r="C127" s="133">
        <v>971</v>
      </c>
      <c r="D127" s="27">
        <v>60</v>
      </c>
      <c r="E127" s="133">
        <v>178</v>
      </c>
      <c r="F127" s="14" t="s">
        <v>362</v>
      </c>
    </row>
    <row r="128" spans="1:6">
      <c r="A128" s="28" t="s">
        <v>377</v>
      </c>
      <c r="B128" s="28">
        <v>1</v>
      </c>
      <c r="C128" s="134">
        <v>973</v>
      </c>
      <c r="D128" s="29">
        <v>25</v>
      </c>
      <c r="E128" s="134">
        <v>178</v>
      </c>
      <c r="F128" s="28" t="s">
        <v>362</v>
      </c>
    </row>
    <row r="129" spans="1:6">
      <c r="A129" s="14" t="s">
        <v>377</v>
      </c>
      <c r="B129" s="14">
        <v>1</v>
      </c>
      <c r="C129" s="133">
        <v>1095</v>
      </c>
      <c r="D129" s="27">
        <v>219</v>
      </c>
      <c r="E129" s="133">
        <v>1097</v>
      </c>
      <c r="F129" s="14" t="s">
        <v>362</v>
      </c>
    </row>
    <row r="130" spans="1:6">
      <c r="A130" s="28" t="s">
        <v>377</v>
      </c>
      <c r="B130" s="28">
        <v>4</v>
      </c>
      <c r="C130" s="134">
        <v>180</v>
      </c>
      <c r="D130" s="29">
        <v>17</v>
      </c>
      <c r="E130" s="134">
        <v>1119</v>
      </c>
      <c r="F130" s="28" t="s">
        <v>362</v>
      </c>
    </row>
    <row r="131" spans="1:6">
      <c r="A131" s="14" t="s">
        <v>378</v>
      </c>
      <c r="B131" s="14">
        <v>1</v>
      </c>
      <c r="C131" s="133">
        <v>535</v>
      </c>
      <c r="D131" s="27">
        <v>106</v>
      </c>
      <c r="E131" s="133">
        <v>534</v>
      </c>
      <c r="F131" s="14" t="s">
        <v>362</v>
      </c>
    </row>
    <row r="132" spans="1:6">
      <c r="A132" s="28" t="s">
        <v>378</v>
      </c>
      <c r="B132" s="28">
        <v>2</v>
      </c>
      <c r="C132" s="134">
        <v>73</v>
      </c>
      <c r="D132" s="29">
        <v>86</v>
      </c>
      <c r="E132" s="134">
        <v>60</v>
      </c>
      <c r="F132" s="28" t="s">
        <v>362</v>
      </c>
    </row>
    <row r="133" spans="1:6">
      <c r="A133" s="14" t="s">
        <v>379</v>
      </c>
      <c r="B133" s="14">
        <v>1</v>
      </c>
      <c r="C133" s="133">
        <v>2953</v>
      </c>
      <c r="D133" s="27">
        <v>146</v>
      </c>
      <c r="E133" s="133">
        <v>2955</v>
      </c>
      <c r="F133" s="14" t="s">
        <v>362</v>
      </c>
    </row>
    <row r="134" spans="1:6">
      <c r="A134" s="28" t="s">
        <v>379</v>
      </c>
      <c r="B134" s="28">
        <v>1</v>
      </c>
      <c r="C134" s="134">
        <v>3185</v>
      </c>
      <c r="D134" s="29">
        <v>98</v>
      </c>
      <c r="E134" s="134">
        <v>3181</v>
      </c>
      <c r="F134" s="28" t="s">
        <v>362</v>
      </c>
    </row>
    <row r="135" spans="1:6">
      <c r="A135" s="14" t="s">
        <v>379</v>
      </c>
      <c r="B135" s="14">
        <v>3</v>
      </c>
      <c r="C135" s="133">
        <v>3361</v>
      </c>
      <c r="D135" s="27">
        <v>97</v>
      </c>
      <c r="E135" s="133">
        <v>3360</v>
      </c>
      <c r="F135" s="14" t="s">
        <v>362</v>
      </c>
    </row>
    <row r="136" spans="1:6">
      <c r="A136" s="28" t="s">
        <v>379</v>
      </c>
      <c r="B136" s="28">
        <v>4</v>
      </c>
      <c r="C136" s="134">
        <v>1737</v>
      </c>
      <c r="D136" s="29">
        <v>109</v>
      </c>
      <c r="E136" s="134">
        <v>1743</v>
      </c>
      <c r="F136" s="28" t="s">
        <v>362</v>
      </c>
    </row>
    <row r="137" spans="1:6">
      <c r="A137" s="14" t="s">
        <v>379</v>
      </c>
      <c r="B137" s="14">
        <v>4</v>
      </c>
      <c r="C137" s="133">
        <v>1752</v>
      </c>
      <c r="D137" s="27">
        <v>95</v>
      </c>
      <c r="E137" s="133">
        <v>1753</v>
      </c>
      <c r="F137" s="14" t="s">
        <v>362</v>
      </c>
    </row>
    <row r="138" spans="1:6">
      <c r="A138" s="28" t="s">
        <v>379</v>
      </c>
      <c r="B138" s="28">
        <v>4</v>
      </c>
      <c r="C138" s="134">
        <v>2187</v>
      </c>
      <c r="D138" s="29">
        <v>86</v>
      </c>
      <c r="E138" s="134">
        <v>2188</v>
      </c>
      <c r="F138" s="28" t="s">
        <v>362</v>
      </c>
    </row>
    <row r="139" spans="1:6">
      <c r="A139" s="14" t="s">
        <v>379</v>
      </c>
      <c r="B139" s="14">
        <v>4</v>
      </c>
      <c r="C139" s="133">
        <v>2189</v>
      </c>
      <c r="D139" s="27">
        <v>1</v>
      </c>
      <c r="E139" s="133">
        <v>2188</v>
      </c>
      <c r="F139" s="14" t="s">
        <v>362</v>
      </c>
    </row>
    <row r="140" spans="1:6">
      <c r="A140" s="28" t="s">
        <v>379</v>
      </c>
      <c r="B140" s="28">
        <v>5</v>
      </c>
      <c r="C140" s="134">
        <v>970</v>
      </c>
      <c r="D140" s="29">
        <v>115</v>
      </c>
      <c r="E140" s="134">
        <v>964</v>
      </c>
      <c r="F140" s="28" t="s">
        <v>362</v>
      </c>
    </row>
    <row r="141" spans="1:6">
      <c r="A141" s="14" t="s">
        <v>379</v>
      </c>
      <c r="B141" s="14">
        <v>5</v>
      </c>
      <c r="C141" s="133">
        <v>972</v>
      </c>
      <c r="D141" s="27">
        <v>141</v>
      </c>
      <c r="E141" s="133">
        <v>869</v>
      </c>
      <c r="F141" s="14" t="s">
        <v>362</v>
      </c>
    </row>
    <row r="142" spans="1:6">
      <c r="A142" s="28" t="s">
        <v>379</v>
      </c>
      <c r="B142" s="28">
        <v>5</v>
      </c>
      <c r="C142" s="134">
        <v>976</v>
      </c>
      <c r="D142" s="29">
        <v>108</v>
      </c>
      <c r="E142" s="134">
        <v>957</v>
      </c>
      <c r="F142" s="28" t="s">
        <v>362</v>
      </c>
    </row>
    <row r="143" spans="1:6">
      <c r="A143" s="14" t="s">
        <v>379</v>
      </c>
      <c r="B143" s="14">
        <v>5</v>
      </c>
      <c r="C143" s="133">
        <v>981</v>
      </c>
      <c r="D143" s="27">
        <v>153</v>
      </c>
      <c r="E143" s="133">
        <v>980</v>
      </c>
      <c r="F143" s="14" t="s">
        <v>362</v>
      </c>
    </row>
    <row r="144" spans="1:6">
      <c r="A144" s="28" t="s">
        <v>379</v>
      </c>
      <c r="B144" s="28">
        <v>5</v>
      </c>
      <c r="C144" s="134">
        <v>984</v>
      </c>
      <c r="D144" s="29">
        <v>177</v>
      </c>
      <c r="E144" s="134">
        <v>983</v>
      </c>
      <c r="F144" s="28" t="s">
        <v>362</v>
      </c>
    </row>
    <row r="145" spans="1:6">
      <c r="A145" s="14" t="s">
        <v>379</v>
      </c>
      <c r="B145" s="14">
        <v>6</v>
      </c>
      <c r="C145" s="133">
        <v>2957</v>
      </c>
      <c r="D145" s="27">
        <v>124</v>
      </c>
      <c r="E145" s="133">
        <v>2964</v>
      </c>
      <c r="F145" s="14" t="s">
        <v>362</v>
      </c>
    </row>
    <row r="146" spans="1:6">
      <c r="A146" s="28" t="s">
        <v>379</v>
      </c>
      <c r="B146" s="28">
        <v>6</v>
      </c>
      <c r="C146" s="134">
        <v>3379</v>
      </c>
      <c r="D146" s="29">
        <v>175</v>
      </c>
      <c r="E146" s="134">
        <v>3387</v>
      </c>
      <c r="F146" s="28" t="s">
        <v>362</v>
      </c>
    </row>
    <row r="147" spans="1:6">
      <c r="A147" s="14" t="s">
        <v>379</v>
      </c>
      <c r="B147" s="14">
        <v>6</v>
      </c>
      <c r="C147" s="133">
        <v>3393</v>
      </c>
      <c r="D147" s="27">
        <v>115</v>
      </c>
      <c r="E147" s="133">
        <v>3392</v>
      </c>
      <c r="F147" s="14" t="s">
        <v>362</v>
      </c>
    </row>
    <row r="148" spans="1:6">
      <c r="A148" s="28" t="s">
        <v>379</v>
      </c>
      <c r="B148" s="28">
        <v>7</v>
      </c>
      <c r="C148" s="134">
        <v>811</v>
      </c>
      <c r="D148" s="29">
        <v>109</v>
      </c>
      <c r="E148" s="134">
        <v>813</v>
      </c>
      <c r="F148" s="28" t="s">
        <v>362</v>
      </c>
    </row>
    <row r="149" spans="1:6">
      <c r="A149" s="14" t="s">
        <v>379</v>
      </c>
      <c r="B149" s="14">
        <v>7</v>
      </c>
      <c r="C149" s="133">
        <v>812</v>
      </c>
      <c r="D149" s="27">
        <v>137</v>
      </c>
      <c r="E149" s="133">
        <v>813</v>
      </c>
      <c r="F149" s="14" t="s">
        <v>362</v>
      </c>
    </row>
    <row r="150" spans="1:6">
      <c r="A150" s="28" t="s">
        <v>379</v>
      </c>
      <c r="B150" s="28">
        <v>7</v>
      </c>
      <c r="C150" s="134">
        <v>854</v>
      </c>
      <c r="D150" s="29">
        <v>124</v>
      </c>
      <c r="E150" s="134">
        <v>853</v>
      </c>
      <c r="F150" s="28" t="s">
        <v>362</v>
      </c>
    </row>
    <row r="151" spans="1:6">
      <c r="A151" s="14" t="s">
        <v>379</v>
      </c>
      <c r="B151" s="14">
        <v>7</v>
      </c>
      <c r="C151" s="133">
        <v>856</v>
      </c>
      <c r="D151" s="27">
        <v>160</v>
      </c>
      <c r="E151" s="133">
        <v>853</v>
      </c>
      <c r="F151" s="14" t="s">
        <v>362</v>
      </c>
    </row>
    <row r="152" spans="1:6">
      <c r="A152" s="28" t="s">
        <v>379</v>
      </c>
      <c r="B152" s="28">
        <v>7</v>
      </c>
      <c r="C152" s="134">
        <v>876</v>
      </c>
      <c r="D152" s="29">
        <v>100</v>
      </c>
      <c r="E152" s="134">
        <v>878</v>
      </c>
      <c r="F152" s="28" t="s">
        <v>362</v>
      </c>
    </row>
    <row r="153" spans="1:6">
      <c r="A153" s="14" t="s">
        <v>379</v>
      </c>
      <c r="B153" s="14">
        <v>7</v>
      </c>
      <c r="C153" s="133">
        <v>882</v>
      </c>
      <c r="D153" s="27">
        <v>119</v>
      </c>
      <c r="E153" s="133">
        <v>883</v>
      </c>
      <c r="F153" s="14" t="s">
        <v>362</v>
      </c>
    </row>
    <row r="154" spans="1:6">
      <c r="A154" s="28" t="s">
        <v>380</v>
      </c>
      <c r="B154" s="28">
        <v>3</v>
      </c>
      <c r="C154" s="134">
        <v>608</v>
      </c>
      <c r="D154" s="29">
        <v>121</v>
      </c>
      <c r="E154" s="134">
        <v>599</v>
      </c>
      <c r="F154" s="28" t="s">
        <v>362</v>
      </c>
    </row>
    <row r="155" spans="1:6">
      <c r="A155" s="14" t="s">
        <v>380</v>
      </c>
      <c r="B155" s="14">
        <v>5</v>
      </c>
      <c r="C155" s="133">
        <v>391</v>
      </c>
      <c r="D155" s="27">
        <v>600</v>
      </c>
      <c r="E155" s="133">
        <v>412</v>
      </c>
      <c r="F155" s="14" t="s">
        <v>367</v>
      </c>
    </row>
    <row r="156" spans="1:6">
      <c r="A156" s="28" t="s">
        <v>380</v>
      </c>
      <c r="B156" s="28">
        <v>5</v>
      </c>
      <c r="C156" s="134">
        <v>612</v>
      </c>
      <c r="D156" s="29">
        <v>108</v>
      </c>
      <c r="E156" s="134">
        <v>610</v>
      </c>
      <c r="F156" s="28" t="s">
        <v>362</v>
      </c>
    </row>
    <row r="157" spans="1:6">
      <c r="A157" s="14" t="s">
        <v>381</v>
      </c>
      <c r="B157" s="14">
        <v>1</v>
      </c>
      <c r="C157" s="133">
        <v>1133</v>
      </c>
      <c r="D157" s="27">
        <v>110</v>
      </c>
      <c r="E157" s="133">
        <v>1107</v>
      </c>
      <c r="F157" s="14" t="s">
        <v>362</v>
      </c>
    </row>
    <row r="158" spans="1:6">
      <c r="A158" s="28" t="s">
        <v>382</v>
      </c>
      <c r="B158" s="28">
        <v>1</v>
      </c>
      <c r="C158" s="134">
        <v>785</v>
      </c>
      <c r="D158" s="29">
        <v>156</v>
      </c>
      <c r="E158" s="134">
        <v>807</v>
      </c>
      <c r="F158" s="28" t="s">
        <v>362</v>
      </c>
    </row>
    <row r="159" spans="1:6">
      <c r="A159" s="14" t="s">
        <v>382</v>
      </c>
      <c r="B159" s="14">
        <v>1</v>
      </c>
      <c r="C159" s="133">
        <v>1979</v>
      </c>
      <c r="D159" s="27">
        <v>264</v>
      </c>
      <c r="E159" s="133">
        <v>749</v>
      </c>
      <c r="F159" s="14" t="s">
        <v>362</v>
      </c>
    </row>
    <row r="160" spans="1:6">
      <c r="A160" s="28" t="s">
        <v>382</v>
      </c>
      <c r="B160" s="28">
        <v>3</v>
      </c>
      <c r="C160" s="134">
        <v>700</v>
      </c>
      <c r="D160" s="29">
        <v>128</v>
      </c>
      <c r="E160" s="134">
        <v>701</v>
      </c>
      <c r="F160" s="28" t="s">
        <v>367</v>
      </c>
    </row>
    <row r="161" spans="1:6">
      <c r="A161" s="14" t="s">
        <v>382</v>
      </c>
      <c r="B161" s="14">
        <v>3</v>
      </c>
      <c r="C161" s="133">
        <v>1549</v>
      </c>
      <c r="D161" s="27">
        <v>106</v>
      </c>
      <c r="E161" s="133">
        <v>1550</v>
      </c>
      <c r="F161" s="14" t="s">
        <v>362</v>
      </c>
    </row>
    <row r="162" spans="1:6">
      <c r="A162" s="28" t="s">
        <v>382</v>
      </c>
      <c r="B162" s="28">
        <v>5</v>
      </c>
      <c r="C162" s="134">
        <v>323</v>
      </c>
      <c r="D162" s="29">
        <v>161</v>
      </c>
      <c r="E162" s="134">
        <v>318</v>
      </c>
      <c r="F162" s="28" t="s">
        <v>362</v>
      </c>
    </row>
    <row r="163" spans="1:6">
      <c r="A163" s="14" t="s">
        <v>382</v>
      </c>
      <c r="B163" s="14">
        <v>5</v>
      </c>
      <c r="C163" s="133">
        <v>380</v>
      </c>
      <c r="D163" s="27">
        <v>162</v>
      </c>
      <c r="E163" s="133">
        <v>378</v>
      </c>
      <c r="F163" s="14" t="s">
        <v>362</v>
      </c>
    </row>
    <row r="164" spans="1:6">
      <c r="A164" s="28" t="s">
        <v>382</v>
      </c>
      <c r="B164" s="28">
        <v>5</v>
      </c>
      <c r="C164" s="134">
        <v>1578</v>
      </c>
      <c r="D164" s="29">
        <v>170</v>
      </c>
      <c r="E164" s="134">
        <v>1577</v>
      </c>
      <c r="F164" s="28" t="s">
        <v>362</v>
      </c>
    </row>
    <row r="165" spans="1:6">
      <c r="A165" s="14" t="s">
        <v>382</v>
      </c>
      <c r="B165" s="14">
        <v>7</v>
      </c>
      <c r="C165" s="133">
        <v>142</v>
      </c>
      <c r="D165" s="27">
        <v>224</v>
      </c>
      <c r="E165" s="133">
        <v>139</v>
      </c>
      <c r="F165" s="14" t="s">
        <v>362</v>
      </c>
    </row>
    <row r="166" spans="1:6">
      <c r="A166" s="28" t="s">
        <v>383</v>
      </c>
      <c r="B166" s="28">
        <v>8</v>
      </c>
      <c r="C166" s="134">
        <v>1492</v>
      </c>
      <c r="D166" s="29">
        <v>251</v>
      </c>
      <c r="E166" s="134">
        <v>1484</v>
      </c>
      <c r="F166" s="28" t="s">
        <v>362</v>
      </c>
    </row>
    <row r="167" spans="1:6">
      <c r="A167" s="14" t="s">
        <v>384</v>
      </c>
      <c r="B167" s="14">
        <v>3</v>
      </c>
      <c r="C167" s="133">
        <v>1132</v>
      </c>
      <c r="D167" s="27">
        <v>6</v>
      </c>
      <c r="E167" s="133">
        <v>650</v>
      </c>
      <c r="F167" s="14" t="s">
        <v>362</v>
      </c>
    </row>
    <row r="168" spans="1:6">
      <c r="A168" s="28" t="s">
        <v>384</v>
      </c>
      <c r="B168" s="28">
        <v>6</v>
      </c>
      <c r="C168" s="134">
        <v>1131</v>
      </c>
      <c r="D168" s="29">
        <v>113</v>
      </c>
      <c r="E168" s="134">
        <v>223</v>
      </c>
      <c r="F168" s="28" t="s">
        <v>362</v>
      </c>
    </row>
    <row r="169" spans="1:6">
      <c r="A169" s="14" t="s">
        <v>385</v>
      </c>
      <c r="B169" s="14">
        <v>1</v>
      </c>
      <c r="C169" s="133">
        <v>1582</v>
      </c>
      <c r="D169" s="27">
        <v>98</v>
      </c>
      <c r="E169" s="133">
        <v>1579</v>
      </c>
      <c r="F169" s="14" t="s">
        <v>362</v>
      </c>
    </row>
    <row r="170" spans="1:6">
      <c r="A170" s="28" t="s">
        <v>385</v>
      </c>
      <c r="B170" s="28">
        <v>2</v>
      </c>
      <c r="C170" s="134">
        <v>29</v>
      </c>
      <c r="D170" s="29">
        <v>99</v>
      </c>
      <c r="E170" s="134">
        <v>27</v>
      </c>
      <c r="F170" s="28" t="s">
        <v>362</v>
      </c>
    </row>
    <row r="171" spans="1:6">
      <c r="A171" s="14" t="s">
        <v>385</v>
      </c>
      <c r="B171" s="14">
        <v>2</v>
      </c>
      <c r="C171" s="133">
        <v>354</v>
      </c>
      <c r="D171" s="27">
        <v>101</v>
      </c>
      <c r="E171" s="133">
        <v>356</v>
      </c>
      <c r="F171" s="14" t="s">
        <v>362</v>
      </c>
    </row>
    <row r="172" spans="1:6">
      <c r="A172" s="28" t="s">
        <v>385</v>
      </c>
      <c r="B172" s="28">
        <v>2</v>
      </c>
      <c r="C172" s="134">
        <v>563</v>
      </c>
      <c r="D172" s="29">
        <v>104</v>
      </c>
      <c r="E172" s="134">
        <v>558</v>
      </c>
      <c r="F172" s="28" t="s">
        <v>362</v>
      </c>
    </row>
    <row r="173" spans="1:6">
      <c r="A173" s="14" t="s">
        <v>385</v>
      </c>
      <c r="B173" s="14">
        <v>2</v>
      </c>
      <c r="C173" s="133">
        <v>602</v>
      </c>
      <c r="D173" s="27">
        <v>87</v>
      </c>
      <c r="E173" s="133">
        <v>573</v>
      </c>
      <c r="F173" s="14" t="s">
        <v>362</v>
      </c>
    </row>
    <row r="174" spans="1:6">
      <c r="A174" s="28" t="s">
        <v>385</v>
      </c>
      <c r="B174" s="28">
        <v>2</v>
      </c>
      <c r="C174" s="134">
        <v>662</v>
      </c>
      <c r="D174" s="29">
        <v>151</v>
      </c>
      <c r="E174" s="134">
        <v>660</v>
      </c>
      <c r="F174" s="28" t="s">
        <v>362</v>
      </c>
    </row>
    <row r="175" spans="1:6">
      <c r="A175" s="14" t="s">
        <v>385</v>
      </c>
      <c r="B175" s="14">
        <v>2</v>
      </c>
      <c r="C175" s="133">
        <v>665</v>
      </c>
      <c r="D175" s="27">
        <v>113</v>
      </c>
      <c r="E175" s="133">
        <v>667</v>
      </c>
      <c r="F175" s="14" t="s">
        <v>362</v>
      </c>
    </row>
    <row r="176" spans="1:6">
      <c r="A176" s="28" t="s">
        <v>385</v>
      </c>
      <c r="B176" s="28">
        <v>2</v>
      </c>
      <c r="C176" s="134">
        <v>666</v>
      </c>
      <c r="D176" s="29">
        <v>139</v>
      </c>
      <c r="E176" s="134">
        <v>667</v>
      </c>
      <c r="F176" s="28" t="s">
        <v>362</v>
      </c>
    </row>
    <row r="177" spans="1:6">
      <c r="A177" s="14" t="s">
        <v>385</v>
      </c>
      <c r="B177" s="14">
        <v>2</v>
      </c>
      <c r="C177" s="133">
        <v>673</v>
      </c>
      <c r="D177" s="27">
        <v>143</v>
      </c>
      <c r="E177" s="133">
        <v>667</v>
      </c>
      <c r="F177" s="14" t="s">
        <v>362</v>
      </c>
    </row>
    <row r="178" spans="1:6">
      <c r="A178" s="28" t="s">
        <v>385</v>
      </c>
      <c r="B178" s="28">
        <v>2</v>
      </c>
      <c r="C178" s="134">
        <v>925</v>
      </c>
      <c r="D178" s="29">
        <v>108</v>
      </c>
      <c r="E178" s="134">
        <v>928</v>
      </c>
      <c r="F178" s="28" t="s">
        <v>362</v>
      </c>
    </row>
    <row r="179" spans="1:6">
      <c r="A179" s="14" t="s">
        <v>385</v>
      </c>
      <c r="B179" s="14">
        <v>2</v>
      </c>
      <c r="C179" s="133">
        <v>934</v>
      </c>
      <c r="D179" s="27">
        <v>106</v>
      </c>
      <c r="E179" s="133">
        <v>941</v>
      </c>
      <c r="F179" s="14" t="s">
        <v>362</v>
      </c>
    </row>
    <row r="180" spans="1:6">
      <c r="A180" s="28" t="s">
        <v>385</v>
      </c>
      <c r="B180" s="28">
        <v>2</v>
      </c>
      <c r="C180" s="134">
        <v>938</v>
      </c>
      <c r="D180" s="29">
        <v>126</v>
      </c>
      <c r="E180" s="134">
        <v>941</v>
      </c>
      <c r="F180" s="28" t="s">
        <v>362</v>
      </c>
    </row>
    <row r="181" spans="1:6">
      <c r="A181" s="14" t="s">
        <v>385</v>
      </c>
      <c r="B181" s="14">
        <v>2</v>
      </c>
      <c r="C181" s="133">
        <v>960</v>
      </c>
      <c r="D181" s="27">
        <v>113</v>
      </c>
      <c r="E181" s="133">
        <v>956</v>
      </c>
      <c r="F181" s="14" t="s">
        <v>362</v>
      </c>
    </row>
    <row r="182" spans="1:6">
      <c r="A182" s="28" t="s">
        <v>385</v>
      </c>
      <c r="B182" s="28">
        <v>2</v>
      </c>
      <c r="C182" s="134">
        <v>1456</v>
      </c>
      <c r="D182" s="29">
        <v>86</v>
      </c>
      <c r="E182" s="134">
        <v>1453</v>
      </c>
      <c r="F182" s="28" t="s">
        <v>362</v>
      </c>
    </row>
    <row r="183" spans="1:6">
      <c r="A183" s="14" t="s">
        <v>385</v>
      </c>
      <c r="B183" s="14">
        <v>2</v>
      </c>
      <c r="C183" s="133">
        <v>1457</v>
      </c>
      <c r="D183" s="27">
        <v>63</v>
      </c>
      <c r="E183" s="133">
        <v>1454</v>
      </c>
      <c r="F183" s="14" t="s">
        <v>362</v>
      </c>
    </row>
    <row r="184" spans="1:6">
      <c r="A184" s="28" t="s">
        <v>385</v>
      </c>
      <c r="B184" s="28">
        <v>2</v>
      </c>
      <c r="C184" s="134">
        <v>1462</v>
      </c>
      <c r="D184" s="29">
        <v>99</v>
      </c>
      <c r="E184" s="134">
        <v>1448</v>
      </c>
      <c r="F184" s="28" t="s">
        <v>362</v>
      </c>
    </row>
    <row r="185" spans="1:6">
      <c r="A185" s="14" t="s">
        <v>385</v>
      </c>
      <c r="B185" s="14">
        <v>2</v>
      </c>
      <c r="C185" s="133">
        <v>1517</v>
      </c>
      <c r="D185" s="27">
        <v>82</v>
      </c>
      <c r="E185" s="133">
        <v>1507</v>
      </c>
      <c r="F185" s="14" t="s">
        <v>362</v>
      </c>
    </row>
    <row r="186" spans="1:6">
      <c r="A186" s="28" t="s">
        <v>385</v>
      </c>
      <c r="B186" s="28">
        <v>2</v>
      </c>
      <c r="C186" s="134">
        <v>1770</v>
      </c>
      <c r="D186" s="29">
        <v>112</v>
      </c>
      <c r="E186" s="134">
        <v>1751</v>
      </c>
      <c r="F186" s="28" t="s">
        <v>362</v>
      </c>
    </row>
    <row r="187" spans="1:6">
      <c r="A187" s="14" t="s">
        <v>385</v>
      </c>
      <c r="B187" s="14">
        <v>3</v>
      </c>
      <c r="C187" s="133">
        <v>71</v>
      </c>
      <c r="D187" s="27">
        <v>79</v>
      </c>
      <c r="E187" s="133">
        <v>61</v>
      </c>
      <c r="F187" s="14" t="s">
        <v>362</v>
      </c>
    </row>
    <row r="188" spans="1:6">
      <c r="A188" s="28" t="s">
        <v>385</v>
      </c>
      <c r="B188" s="28">
        <v>3</v>
      </c>
      <c r="C188" s="134">
        <v>875</v>
      </c>
      <c r="D188" s="29">
        <v>88</v>
      </c>
      <c r="E188" s="134">
        <v>871</v>
      </c>
      <c r="F188" s="28" t="s">
        <v>362</v>
      </c>
    </row>
    <row r="189" spans="1:6" ht="13.5" thickBot="1">
      <c r="A189" s="30"/>
      <c r="B189" s="30"/>
      <c r="C189" s="30"/>
      <c r="D189" s="30"/>
      <c r="E189" s="30"/>
      <c r="F189" s="30"/>
    </row>
    <row r="191" spans="1:6" ht="31.5" customHeight="1">
      <c r="A191" s="156" t="s">
        <v>386</v>
      </c>
      <c r="B191" s="156"/>
      <c r="C191" s="156"/>
      <c r="D191" s="156"/>
      <c r="E191" s="156"/>
      <c r="F191" s="156"/>
    </row>
  </sheetData>
  <sortState xmlns:xlrd2="http://schemas.microsoft.com/office/spreadsheetml/2017/richdata2" ref="A8:F188">
    <sortCondition ref="A7:A188"/>
    <sortCondition ref="B7:B188"/>
    <sortCondition ref="C7:C188"/>
  </sortState>
  <mergeCells count="10">
    <mergeCell ref="A191:F191"/>
    <mergeCell ref="A1:F1"/>
    <mergeCell ref="A2:F2"/>
    <mergeCell ref="A3:F3"/>
    <mergeCell ref="A5:A6"/>
    <mergeCell ref="B5:B6"/>
    <mergeCell ref="C5:C6"/>
    <mergeCell ref="E5:E6"/>
    <mergeCell ref="F5:F6"/>
    <mergeCell ref="D5:D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4FCAF-29F0-4E21-8B5B-F7E1B1F40C38}">
  <sheetPr>
    <pageSetUpPr fitToPage="1"/>
  </sheetPr>
  <dimension ref="A1:I41"/>
  <sheetViews>
    <sheetView showGridLines="0" zoomScaleNormal="100" workbookViewId="0">
      <pane xSplit="4" ySplit="8" topLeftCell="G9" activePane="bottomRight" state="frozen"/>
      <selection pane="bottomRight" activeCell="H12" sqref="H12"/>
      <selection pane="bottomLeft"/>
      <selection pane="topRight"/>
    </sheetView>
  </sheetViews>
  <sheetFormatPr defaultColWidth="11.42578125" defaultRowHeight="15"/>
  <cols>
    <col min="1" max="1" width="12.28515625" style="44" customWidth="1"/>
    <col min="2" max="2" width="17" style="44" customWidth="1"/>
    <col min="3" max="3" width="9.5703125" style="44" customWidth="1"/>
    <col min="4" max="4" width="14.28515625" style="44" customWidth="1"/>
    <col min="5" max="5" width="30.85546875" style="44" customWidth="1"/>
    <col min="6" max="6" width="13.7109375" style="44" customWidth="1"/>
    <col min="7" max="7" width="13" style="44" customWidth="1"/>
    <col min="8" max="8" width="17.42578125" style="44" customWidth="1"/>
    <col min="9" max="9" width="58.28515625" customWidth="1"/>
  </cols>
  <sheetData>
    <row r="1" spans="1:9">
      <c r="A1" s="171" t="s">
        <v>387</v>
      </c>
      <c r="B1" s="171"/>
      <c r="C1" s="171"/>
      <c r="D1" s="171"/>
      <c r="E1" s="171"/>
      <c r="F1" s="171"/>
      <c r="G1" s="171"/>
      <c r="H1" s="171"/>
      <c r="I1" s="171"/>
    </row>
    <row r="2" spans="1:9">
      <c r="A2" s="171" t="s">
        <v>388</v>
      </c>
      <c r="B2" s="171"/>
      <c r="C2" s="171"/>
      <c r="D2" s="171"/>
      <c r="E2" s="171"/>
      <c r="F2" s="171"/>
      <c r="G2" s="171"/>
      <c r="H2" s="171"/>
      <c r="I2" s="171"/>
    </row>
    <row r="3" spans="1:9">
      <c r="A3" s="172" t="s">
        <v>389</v>
      </c>
      <c r="B3" s="172"/>
      <c r="C3" s="172"/>
      <c r="D3" s="172"/>
      <c r="E3" s="172"/>
      <c r="F3" s="172"/>
      <c r="G3" s="172"/>
      <c r="H3" s="172"/>
      <c r="I3" s="172"/>
    </row>
    <row r="4" spans="1:9" ht="21.75" customHeight="1">
      <c r="B4" s="45"/>
      <c r="C4" s="45"/>
      <c r="D4" s="45"/>
      <c r="E4" s="45"/>
      <c r="F4" s="45"/>
      <c r="G4" s="45"/>
      <c r="H4" s="45"/>
      <c r="I4" s="48" t="s">
        <v>390</v>
      </c>
    </row>
    <row r="5" spans="1:9" ht="16.5" customHeight="1">
      <c r="A5" s="175" t="s">
        <v>391</v>
      </c>
      <c r="B5" s="175" t="s">
        <v>392</v>
      </c>
      <c r="C5" s="169" t="s">
        <v>393</v>
      </c>
      <c r="D5" s="169" t="s">
        <v>394</v>
      </c>
      <c r="E5" s="177" t="s">
        <v>395</v>
      </c>
      <c r="F5" s="131" t="s">
        <v>396</v>
      </c>
      <c r="G5" s="173" t="s">
        <v>397</v>
      </c>
      <c r="H5" s="177" t="s">
        <v>398</v>
      </c>
      <c r="I5" s="169" t="s">
        <v>399</v>
      </c>
    </row>
    <row r="6" spans="1:9" ht="30" customHeight="1">
      <c r="A6" s="176"/>
      <c r="B6" s="176"/>
      <c r="C6" s="170"/>
      <c r="D6" s="170"/>
      <c r="E6" s="178"/>
      <c r="F6" s="49" t="s">
        <v>400</v>
      </c>
      <c r="G6" s="174"/>
      <c r="H6" s="178"/>
      <c r="I6" s="170"/>
    </row>
    <row r="7" spans="1:9" ht="8.25" customHeight="1">
      <c r="G7" s="57"/>
    </row>
    <row r="8" spans="1:9">
      <c r="A8" s="46" t="s">
        <v>401</v>
      </c>
      <c r="B8" s="46"/>
      <c r="C8" s="46"/>
      <c r="D8" s="46"/>
      <c r="E8" s="47"/>
      <c r="F8" s="50">
        <f>SUM(F10:F35)</f>
        <v>219</v>
      </c>
      <c r="G8" s="52">
        <f t="shared" ref="G8" si="0">SUM(G10:G35)</f>
        <v>71891.471999999994</v>
      </c>
      <c r="H8" s="50"/>
      <c r="I8" s="51"/>
    </row>
    <row r="9" spans="1:9">
      <c r="A9" s="59"/>
      <c r="B9" s="59"/>
      <c r="C9" s="59"/>
      <c r="D9" s="59"/>
      <c r="E9" s="60"/>
      <c r="F9" s="61"/>
      <c r="G9" s="62"/>
      <c r="H9" s="61"/>
      <c r="I9" s="63"/>
    </row>
    <row r="10" spans="1:9" s="44" customFormat="1" ht="48" customHeight="1">
      <c r="A10" s="101">
        <v>6</v>
      </c>
      <c r="B10" s="102" t="s">
        <v>363</v>
      </c>
      <c r="C10" s="102">
        <v>1</v>
      </c>
      <c r="D10" s="121">
        <v>45437</v>
      </c>
      <c r="E10" s="102" t="s">
        <v>402</v>
      </c>
      <c r="F10" s="102">
        <v>3</v>
      </c>
      <c r="G10" s="141">
        <v>669</v>
      </c>
      <c r="H10" s="102" t="s">
        <v>403</v>
      </c>
      <c r="I10" s="122" t="s">
        <v>404</v>
      </c>
    </row>
    <row r="11" spans="1:9" s="44" customFormat="1" ht="48" customHeight="1">
      <c r="A11" s="64">
        <v>7</v>
      </c>
      <c r="B11" s="65" t="s">
        <v>405</v>
      </c>
      <c r="C11" s="65">
        <v>1</v>
      </c>
      <c r="D11" s="66">
        <v>45443</v>
      </c>
      <c r="E11" s="65" t="s">
        <v>406</v>
      </c>
      <c r="F11" s="65">
        <v>12</v>
      </c>
      <c r="G11" s="142">
        <v>7539</v>
      </c>
      <c r="H11" s="145" t="s">
        <v>407</v>
      </c>
      <c r="I11" s="67" t="s">
        <v>408</v>
      </c>
    </row>
    <row r="12" spans="1:9" s="44" customFormat="1" ht="85.5" customHeight="1">
      <c r="A12" s="53">
        <v>7</v>
      </c>
      <c r="B12" s="54" t="s">
        <v>405</v>
      </c>
      <c r="C12" s="54">
        <v>2</v>
      </c>
      <c r="D12" s="55">
        <v>45443</v>
      </c>
      <c r="E12" s="54" t="s">
        <v>409</v>
      </c>
      <c r="F12" s="54">
        <v>28</v>
      </c>
      <c r="G12" s="143">
        <v>15256</v>
      </c>
      <c r="H12" s="54" t="s">
        <v>407</v>
      </c>
      <c r="I12" s="56" t="s">
        <v>410</v>
      </c>
    </row>
    <row r="13" spans="1:9" s="44" customFormat="1" ht="90.75" customHeight="1">
      <c r="A13" s="64">
        <v>7</v>
      </c>
      <c r="B13" s="65" t="s">
        <v>405</v>
      </c>
      <c r="C13" s="65">
        <v>5</v>
      </c>
      <c r="D13" s="66">
        <v>45443</v>
      </c>
      <c r="E13" s="65" t="s">
        <v>411</v>
      </c>
      <c r="F13" s="65">
        <v>4</v>
      </c>
      <c r="G13" s="142">
        <v>2517</v>
      </c>
      <c r="H13" s="65" t="s">
        <v>407</v>
      </c>
      <c r="I13" s="67" t="s">
        <v>412</v>
      </c>
    </row>
    <row r="14" spans="1:9" s="44" customFormat="1" ht="121.5" customHeight="1">
      <c r="A14" s="53">
        <v>7</v>
      </c>
      <c r="B14" s="54" t="s">
        <v>405</v>
      </c>
      <c r="C14" s="54">
        <v>8</v>
      </c>
      <c r="D14" s="55">
        <v>45443</v>
      </c>
      <c r="E14" s="54" t="s">
        <v>413</v>
      </c>
      <c r="F14" s="54">
        <v>48</v>
      </c>
      <c r="G14" s="143">
        <v>27613</v>
      </c>
      <c r="H14" s="54" t="s">
        <v>407</v>
      </c>
      <c r="I14" s="56" t="s">
        <v>414</v>
      </c>
    </row>
    <row r="15" spans="1:9" s="44" customFormat="1" ht="48" customHeight="1">
      <c r="A15" s="64">
        <v>7</v>
      </c>
      <c r="B15" s="65" t="s">
        <v>405</v>
      </c>
      <c r="C15" s="65">
        <v>10</v>
      </c>
      <c r="D15" s="66">
        <v>45443</v>
      </c>
      <c r="E15" s="65" t="s">
        <v>415</v>
      </c>
      <c r="F15" s="65">
        <v>3</v>
      </c>
      <c r="G15" s="142">
        <v>1506</v>
      </c>
      <c r="H15" s="65" t="s">
        <v>407</v>
      </c>
      <c r="I15" s="67" t="s">
        <v>416</v>
      </c>
    </row>
    <row r="16" spans="1:9" s="44" customFormat="1" ht="78.75" customHeight="1">
      <c r="A16" s="53">
        <v>7</v>
      </c>
      <c r="B16" s="54" t="s">
        <v>405</v>
      </c>
      <c r="C16" s="54">
        <v>11</v>
      </c>
      <c r="D16" s="55">
        <v>45443</v>
      </c>
      <c r="E16" s="54" t="s">
        <v>417</v>
      </c>
      <c r="F16" s="54">
        <v>2</v>
      </c>
      <c r="G16" s="143">
        <v>803</v>
      </c>
      <c r="H16" s="54" t="s">
        <v>407</v>
      </c>
      <c r="I16" s="56" t="s">
        <v>418</v>
      </c>
    </row>
    <row r="17" spans="1:9" s="44" customFormat="1" ht="48" customHeight="1">
      <c r="A17" s="64">
        <v>7</v>
      </c>
      <c r="B17" s="65" t="s">
        <v>405</v>
      </c>
      <c r="C17" s="65">
        <v>13</v>
      </c>
      <c r="D17" s="66">
        <v>45443</v>
      </c>
      <c r="E17" s="65" t="s">
        <v>419</v>
      </c>
      <c r="F17" s="65">
        <v>11</v>
      </c>
      <c r="G17" s="142">
        <v>5343</v>
      </c>
      <c r="H17" s="65" t="s">
        <v>407</v>
      </c>
      <c r="I17" s="67" t="s">
        <v>420</v>
      </c>
    </row>
    <row r="18" spans="1:9" s="44" customFormat="1" ht="48" customHeight="1">
      <c r="A18" s="53">
        <v>8</v>
      </c>
      <c r="B18" s="54" t="s">
        <v>365</v>
      </c>
      <c r="C18" s="54">
        <v>9</v>
      </c>
      <c r="D18" s="55">
        <v>45443</v>
      </c>
      <c r="E18" s="54" t="s">
        <v>421</v>
      </c>
      <c r="F18" s="54">
        <v>1</v>
      </c>
      <c r="G18" s="143">
        <v>350</v>
      </c>
      <c r="H18" s="54" t="s">
        <v>403</v>
      </c>
      <c r="I18" s="56" t="s">
        <v>422</v>
      </c>
    </row>
    <row r="19" spans="1:9" s="44" customFormat="1" ht="81" customHeight="1">
      <c r="A19" s="53">
        <v>11</v>
      </c>
      <c r="B19" s="54" t="s">
        <v>423</v>
      </c>
      <c r="C19" s="54">
        <v>11</v>
      </c>
      <c r="D19" s="55">
        <v>45422</v>
      </c>
      <c r="E19" s="54" t="s">
        <v>424</v>
      </c>
      <c r="F19" s="54">
        <v>4</v>
      </c>
      <c r="G19" s="143">
        <v>2.4540000000000002</v>
      </c>
      <c r="H19" s="54" t="s">
        <v>425</v>
      </c>
      <c r="I19" s="56" t="s">
        <v>426</v>
      </c>
    </row>
    <row r="20" spans="1:9" s="44" customFormat="1" ht="57.75" customHeight="1">
      <c r="A20" s="64">
        <v>14</v>
      </c>
      <c r="B20" s="65" t="s">
        <v>371</v>
      </c>
      <c r="C20" s="65">
        <v>19</v>
      </c>
      <c r="D20" s="66">
        <v>45442</v>
      </c>
      <c r="E20" s="65" t="s">
        <v>427</v>
      </c>
      <c r="F20" s="65">
        <v>5</v>
      </c>
      <c r="G20" s="142">
        <v>2280</v>
      </c>
      <c r="H20" s="65" t="s">
        <v>403</v>
      </c>
      <c r="I20" s="67" t="s">
        <v>428</v>
      </c>
    </row>
    <row r="21" spans="1:9" s="44" customFormat="1" ht="93.75" customHeight="1">
      <c r="A21" s="53">
        <v>16</v>
      </c>
      <c r="B21" s="54" t="s">
        <v>423</v>
      </c>
      <c r="C21" s="54">
        <v>2</v>
      </c>
      <c r="D21" s="55">
        <v>45414</v>
      </c>
      <c r="E21" s="54" t="s">
        <v>429</v>
      </c>
      <c r="F21" s="54">
        <v>4</v>
      </c>
      <c r="G21" s="143">
        <v>2.645</v>
      </c>
      <c r="H21" s="54" t="s">
        <v>425</v>
      </c>
      <c r="I21" s="56" t="s">
        <v>430</v>
      </c>
    </row>
    <row r="22" spans="1:9" s="44" customFormat="1" ht="48" customHeight="1">
      <c r="A22" s="64">
        <v>16</v>
      </c>
      <c r="B22" s="65" t="s">
        <v>423</v>
      </c>
      <c r="C22" s="65">
        <v>2</v>
      </c>
      <c r="D22" s="66">
        <v>45432</v>
      </c>
      <c r="E22" s="65" t="s">
        <v>431</v>
      </c>
      <c r="F22" s="65">
        <v>2</v>
      </c>
      <c r="G22" s="142">
        <v>798</v>
      </c>
      <c r="H22" s="65" t="s">
        <v>403</v>
      </c>
      <c r="I22" s="67" t="s">
        <v>432</v>
      </c>
    </row>
    <row r="23" spans="1:9" s="44" customFormat="1" ht="69" customHeight="1">
      <c r="A23" s="53">
        <v>16</v>
      </c>
      <c r="B23" s="54" t="s">
        <v>423</v>
      </c>
      <c r="C23" s="54">
        <v>3</v>
      </c>
      <c r="D23" s="55">
        <v>45414</v>
      </c>
      <c r="E23" s="54" t="s">
        <v>433</v>
      </c>
      <c r="F23" s="54">
        <v>1</v>
      </c>
      <c r="G23" s="143">
        <v>655</v>
      </c>
      <c r="H23" s="54" t="s">
        <v>425</v>
      </c>
      <c r="I23" s="56" t="s">
        <v>434</v>
      </c>
    </row>
    <row r="24" spans="1:9" s="44" customFormat="1" ht="256.5" customHeight="1">
      <c r="A24" s="64">
        <v>16</v>
      </c>
      <c r="B24" s="65" t="s">
        <v>423</v>
      </c>
      <c r="C24" s="65">
        <v>7</v>
      </c>
      <c r="D24" s="66">
        <v>45414</v>
      </c>
      <c r="E24" s="65" t="s">
        <v>435</v>
      </c>
      <c r="F24" s="65">
        <v>51</v>
      </c>
      <c r="G24" s="142">
        <v>32.024999999999999</v>
      </c>
      <c r="H24" s="65" t="s">
        <v>425</v>
      </c>
      <c r="I24" s="68" t="s">
        <v>436</v>
      </c>
    </row>
    <row r="25" spans="1:9" s="44" customFormat="1" ht="48" customHeight="1">
      <c r="A25" s="53">
        <v>16</v>
      </c>
      <c r="B25" s="54" t="s">
        <v>423</v>
      </c>
      <c r="C25" s="54">
        <v>7</v>
      </c>
      <c r="D25" s="55">
        <v>45426</v>
      </c>
      <c r="E25" s="54" t="s">
        <v>437</v>
      </c>
      <c r="F25" s="54">
        <v>5</v>
      </c>
      <c r="G25" s="143">
        <v>2.8820000000000001</v>
      </c>
      <c r="H25" s="54" t="s">
        <v>425</v>
      </c>
      <c r="I25" s="56" t="s">
        <v>438</v>
      </c>
    </row>
    <row r="26" spans="1:9" s="44" customFormat="1" ht="123" customHeight="1">
      <c r="A26" s="64">
        <v>16</v>
      </c>
      <c r="B26" s="65" t="s">
        <v>423</v>
      </c>
      <c r="C26" s="65">
        <v>9</v>
      </c>
      <c r="D26" s="66">
        <v>45414</v>
      </c>
      <c r="E26" s="65" t="s">
        <v>439</v>
      </c>
      <c r="F26" s="65">
        <v>20</v>
      </c>
      <c r="G26" s="142">
        <v>12.465999999999999</v>
      </c>
      <c r="H26" s="65" t="s">
        <v>425</v>
      </c>
      <c r="I26" s="67" t="s">
        <v>440</v>
      </c>
    </row>
    <row r="27" spans="1:9" s="44" customFormat="1" ht="48" customHeight="1">
      <c r="A27" s="53">
        <v>18</v>
      </c>
      <c r="B27" s="54" t="s">
        <v>441</v>
      </c>
      <c r="C27" s="54">
        <v>1</v>
      </c>
      <c r="D27" s="55">
        <v>45388</v>
      </c>
      <c r="E27" s="54" t="s">
        <v>442</v>
      </c>
      <c r="F27" s="54">
        <v>1</v>
      </c>
      <c r="G27" s="143">
        <v>350</v>
      </c>
      <c r="H27" s="54" t="s">
        <v>443</v>
      </c>
      <c r="I27" s="56" t="s">
        <v>444</v>
      </c>
    </row>
    <row r="28" spans="1:9" s="44" customFormat="1" ht="48" customHeight="1">
      <c r="A28" s="64">
        <v>19</v>
      </c>
      <c r="B28" s="65" t="s">
        <v>445</v>
      </c>
      <c r="C28" s="65">
        <v>6</v>
      </c>
      <c r="D28" s="66">
        <v>45423</v>
      </c>
      <c r="E28" s="65" t="s">
        <v>446</v>
      </c>
      <c r="F28" s="65">
        <v>2</v>
      </c>
      <c r="G28" s="142">
        <v>460</v>
      </c>
      <c r="H28" s="65" t="s">
        <v>403</v>
      </c>
      <c r="I28" s="67" t="s">
        <v>447</v>
      </c>
    </row>
    <row r="29" spans="1:9" s="44" customFormat="1" ht="48" customHeight="1">
      <c r="A29" s="53">
        <v>19</v>
      </c>
      <c r="B29" s="54" t="s">
        <v>445</v>
      </c>
      <c r="C29" s="54">
        <v>6</v>
      </c>
      <c r="D29" s="55">
        <v>45439</v>
      </c>
      <c r="E29" s="54" t="s">
        <v>448</v>
      </c>
      <c r="F29" s="54">
        <v>1</v>
      </c>
      <c r="G29" s="143">
        <v>267</v>
      </c>
      <c r="H29" s="54" t="s">
        <v>403</v>
      </c>
      <c r="I29" s="56" t="s">
        <v>447</v>
      </c>
    </row>
    <row r="30" spans="1:9" s="44" customFormat="1" ht="48" customHeight="1">
      <c r="A30" s="64">
        <v>19</v>
      </c>
      <c r="B30" s="65" t="s">
        <v>445</v>
      </c>
      <c r="C30" s="65">
        <v>9</v>
      </c>
      <c r="D30" s="66">
        <v>45445</v>
      </c>
      <c r="E30" s="65" t="s">
        <v>449</v>
      </c>
      <c r="F30" s="65">
        <v>1</v>
      </c>
      <c r="G30" s="142">
        <v>427</v>
      </c>
      <c r="H30" s="65" t="s">
        <v>403</v>
      </c>
      <c r="I30" s="67" t="s">
        <v>450</v>
      </c>
    </row>
    <row r="31" spans="1:9" s="44" customFormat="1" ht="48" customHeight="1">
      <c r="A31" s="53">
        <v>20</v>
      </c>
      <c r="B31" s="54" t="s">
        <v>451</v>
      </c>
      <c r="C31" s="54">
        <v>5</v>
      </c>
      <c r="D31" s="55">
        <v>45428</v>
      </c>
      <c r="E31" s="54" t="s">
        <v>452</v>
      </c>
      <c r="F31" s="54">
        <v>3</v>
      </c>
      <c r="G31" s="143">
        <v>1828</v>
      </c>
      <c r="H31" s="54" t="s">
        <v>407</v>
      </c>
      <c r="I31" s="56" t="s">
        <v>453</v>
      </c>
    </row>
    <row r="32" spans="1:9" s="44" customFormat="1" ht="48" customHeight="1">
      <c r="A32" s="64">
        <v>20</v>
      </c>
      <c r="B32" s="65" t="s">
        <v>454</v>
      </c>
      <c r="C32" s="65">
        <v>5</v>
      </c>
      <c r="D32" s="66">
        <v>45443</v>
      </c>
      <c r="E32" s="65" t="s">
        <v>455</v>
      </c>
      <c r="F32" s="65">
        <v>3</v>
      </c>
      <c r="G32" s="142">
        <v>2126</v>
      </c>
      <c r="H32" s="65" t="s">
        <v>407</v>
      </c>
      <c r="I32" s="67" t="s">
        <v>456</v>
      </c>
    </row>
    <row r="33" spans="1:9" s="44" customFormat="1" ht="48" customHeight="1">
      <c r="A33" s="53">
        <v>20</v>
      </c>
      <c r="B33" s="54" t="s">
        <v>451</v>
      </c>
      <c r="C33" s="54">
        <v>7</v>
      </c>
      <c r="D33" s="55">
        <v>45437</v>
      </c>
      <c r="E33" s="54" t="s">
        <v>457</v>
      </c>
      <c r="F33" s="54">
        <v>2</v>
      </c>
      <c r="G33" s="143">
        <v>756</v>
      </c>
      <c r="H33" s="54" t="s">
        <v>407</v>
      </c>
      <c r="I33" s="56" t="s">
        <v>458</v>
      </c>
    </row>
    <row r="34" spans="1:9" s="44" customFormat="1" ht="68.25" customHeight="1">
      <c r="A34" s="64">
        <v>20</v>
      </c>
      <c r="B34" s="65" t="s">
        <v>451</v>
      </c>
      <c r="C34" s="65">
        <v>10</v>
      </c>
      <c r="D34" s="66">
        <v>45443</v>
      </c>
      <c r="E34" s="65" t="s">
        <v>459</v>
      </c>
      <c r="F34" s="65">
        <v>1</v>
      </c>
      <c r="G34" s="142">
        <v>115</v>
      </c>
      <c r="H34" s="65" t="s">
        <v>407</v>
      </c>
      <c r="I34" s="67" t="s">
        <v>460</v>
      </c>
    </row>
    <row r="35" spans="1:9" s="44" customFormat="1" ht="48" customHeight="1">
      <c r="A35" s="104">
        <v>25</v>
      </c>
      <c r="B35" s="105" t="s">
        <v>379</v>
      </c>
      <c r="C35" s="105">
        <v>3</v>
      </c>
      <c r="D35" s="123">
        <v>45414</v>
      </c>
      <c r="E35" s="105" t="s">
        <v>461</v>
      </c>
      <c r="F35" s="105">
        <v>1</v>
      </c>
      <c r="G35" s="144">
        <v>181</v>
      </c>
      <c r="H35" s="105" t="s">
        <v>443</v>
      </c>
      <c r="I35" s="124" t="s">
        <v>364</v>
      </c>
    </row>
    <row r="36" spans="1:9" ht="15.75" thickBot="1">
      <c r="A36" s="120"/>
      <c r="B36" s="120"/>
      <c r="C36" s="120"/>
      <c r="D36" s="120"/>
      <c r="E36" s="120"/>
      <c r="F36" s="120"/>
      <c r="G36" s="120"/>
      <c r="H36" s="120"/>
      <c r="I36" s="12"/>
    </row>
    <row r="38" spans="1:9" ht="21.75" customHeight="1">
      <c r="A38" s="168" t="s">
        <v>462</v>
      </c>
      <c r="B38" s="168"/>
      <c r="C38" s="168"/>
      <c r="D38" s="168"/>
      <c r="E38" s="168"/>
      <c r="F38" s="168"/>
      <c r="G38" s="168"/>
      <c r="H38" s="168"/>
      <c r="I38" s="168"/>
    </row>
    <row r="41" spans="1:9">
      <c r="A41" s="90"/>
    </row>
  </sheetData>
  <sortState xmlns:xlrd2="http://schemas.microsoft.com/office/spreadsheetml/2017/richdata2" ref="A10:I35">
    <sortCondition ref="A10:A35"/>
    <sortCondition ref="C10:C35"/>
    <sortCondition ref="D10:D35"/>
  </sortState>
  <mergeCells count="12">
    <mergeCell ref="A38:I38"/>
    <mergeCell ref="I5:I6"/>
    <mergeCell ref="A1:I1"/>
    <mergeCell ref="A2:I2"/>
    <mergeCell ref="A3:I3"/>
    <mergeCell ref="G5:G6"/>
    <mergeCell ref="A5:A6"/>
    <mergeCell ref="B5:B6"/>
    <mergeCell ref="C5:C6"/>
    <mergeCell ref="D5:D6"/>
    <mergeCell ref="E5:E6"/>
    <mergeCell ref="H5:H6"/>
  </mergeCells>
  <printOptions horizontalCentered="1" verticalCentered="1"/>
  <pageMargins left="0.11811023622047245" right="0.11811023622047245" top="0.35433070866141736" bottom="0.35433070866141736" header="0.31496062992125984" footer="0.31496062992125984"/>
  <pageSetup scale="67" orientation="landscape"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BF8FC-85C1-43D0-B98B-5FC0ED38E677}">
  <sheetPr codeName="Hoja5"/>
  <dimension ref="A1:Q313"/>
  <sheetViews>
    <sheetView showGridLines="0" workbookViewId="0">
      <pane xSplit="4" ySplit="9" topLeftCell="E10" activePane="bottomRight" state="frozen"/>
      <selection pane="bottomRight" activeCell="K22" sqref="K22"/>
      <selection pane="bottomLeft" activeCell="A10" sqref="A10"/>
      <selection pane="topRight" activeCell="E1" sqref="E1"/>
    </sheetView>
  </sheetViews>
  <sheetFormatPr defaultColWidth="11.42578125" defaultRowHeight="15"/>
  <cols>
    <col min="1" max="1" width="18.28515625" customWidth="1"/>
    <col min="2" max="2" width="8.7109375" style="58" customWidth="1"/>
    <col min="3" max="3" width="24.42578125" customWidth="1"/>
    <col min="4" max="4" width="1.7109375" customWidth="1"/>
    <col min="5" max="5" width="8.7109375" customWidth="1"/>
    <col min="6" max="6" width="9.7109375" customWidth="1"/>
    <col min="7" max="7" width="1.7109375" customWidth="1"/>
    <col min="8" max="8" width="8.7109375" customWidth="1"/>
    <col min="9" max="9" width="9.7109375" customWidth="1"/>
    <col min="10" max="10" width="1.7109375" customWidth="1"/>
    <col min="11" max="11" width="8.85546875" customWidth="1"/>
    <col min="12" max="12" width="10.85546875" customWidth="1"/>
    <col min="13" max="13" width="1.7109375" customWidth="1"/>
    <col min="14" max="14" width="8.7109375" customWidth="1"/>
    <col min="15" max="15" width="9.7109375" customWidth="1"/>
    <col min="16" max="16" width="2.140625" customWidth="1"/>
    <col min="17" max="17" width="60.28515625" customWidth="1"/>
  </cols>
  <sheetData>
    <row r="1" spans="1:17">
      <c r="A1" s="157" t="s">
        <v>463</v>
      </c>
      <c r="B1" s="157"/>
      <c r="C1" s="157"/>
      <c r="D1" s="157"/>
      <c r="E1" s="157"/>
      <c r="F1" s="157"/>
      <c r="G1" s="157"/>
      <c r="H1" s="157"/>
      <c r="I1" s="157"/>
      <c r="J1" s="157"/>
      <c r="K1" s="157"/>
      <c r="L1" s="157"/>
      <c r="M1" s="157"/>
      <c r="N1" s="157"/>
      <c r="O1" s="157"/>
      <c r="P1" s="157"/>
      <c r="Q1" s="157"/>
    </row>
    <row r="2" spans="1:17">
      <c r="A2" s="157" t="s">
        <v>388</v>
      </c>
      <c r="B2" s="157"/>
      <c r="C2" s="157"/>
      <c r="D2" s="157"/>
      <c r="E2" s="157"/>
      <c r="F2" s="157"/>
      <c r="G2" s="157"/>
      <c r="H2" s="157"/>
      <c r="I2" s="157"/>
      <c r="J2" s="157"/>
      <c r="K2" s="157"/>
      <c r="L2" s="157"/>
      <c r="M2" s="157"/>
      <c r="N2" s="157"/>
      <c r="O2" s="157"/>
      <c r="P2" s="157"/>
      <c r="Q2" s="157"/>
    </row>
    <row r="3" spans="1:17">
      <c r="A3" s="157" t="s">
        <v>464</v>
      </c>
      <c r="B3" s="157"/>
      <c r="C3" s="157"/>
      <c r="D3" s="157"/>
      <c r="E3" s="157"/>
      <c r="F3" s="157"/>
      <c r="G3" s="157"/>
      <c r="H3" s="157"/>
      <c r="I3" s="157"/>
      <c r="J3" s="157"/>
      <c r="K3" s="157"/>
      <c r="L3" s="157"/>
      <c r="M3" s="157"/>
      <c r="N3" s="157"/>
      <c r="O3" s="157"/>
      <c r="P3" s="157"/>
      <c r="Q3" s="157"/>
    </row>
    <row r="4" spans="1:17" ht="15.75" thickBot="1">
      <c r="A4" s="185"/>
      <c r="B4" s="185"/>
      <c r="C4" s="185"/>
      <c r="D4" s="185"/>
      <c r="E4" s="185"/>
      <c r="F4" s="185"/>
      <c r="G4" s="185"/>
      <c r="H4" s="185"/>
      <c r="I4" s="185"/>
      <c r="J4" s="185"/>
      <c r="K4" s="185"/>
      <c r="L4" s="185"/>
      <c r="M4" s="185"/>
      <c r="N4" s="185"/>
      <c r="O4" s="185"/>
    </row>
    <row r="5" spans="1:17" ht="26.25" customHeight="1">
      <c r="A5" s="164" t="s">
        <v>3</v>
      </c>
      <c r="B5" s="164" t="s">
        <v>465</v>
      </c>
      <c r="C5" s="164" t="s">
        <v>4</v>
      </c>
      <c r="D5" s="186"/>
      <c r="E5" s="187" t="s">
        <v>466</v>
      </c>
      <c r="F5" s="187"/>
      <c r="G5" s="32"/>
      <c r="H5" s="187" t="s">
        <v>467</v>
      </c>
      <c r="I5" s="187"/>
      <c r="J5" s="32"/>
      <c r="K5" s="187" t="s">
        <v>468</v>
      </c>
      <c r="L5" s="187"/>
      <c r="M5" s="32"/>
      <c r="N5" s="187" t="s">
        <v>469</v>
      </c>
      <c r="O5" s="187"/>
      <c r="P5" s="164"/>
      <c r="Q5" s="164" t="s">
        <v>470</v>
      </c>
    </row>
    <row r="6" spans="1:17">
      <c r="A6" s="165"/>
      <c r="B6" s="165"/>
      <c r="C6" s="165"/>
      <c r="D6" s="188"/>
      <c r="E6" s="33" t="s">
        <v>471</v>
      </c>
      <c r="F6" s="33" t="s">
        <v>472</v>
      </c>
      <c r="G6" s="33"/>
      <c r="H6" s="33" t="s">
        <v>471</v>
      </c>
      <c r="I6" s="33" t="s">
        <v>472</v>
      </c>
      <c r="J6" s="33"/>
      <c r="K6" s="33" t="s">
        <v>471</v>
      </c>
      <c r="L6" s="33" t="s">
        <v>472</v>
      </c>
      <c r="M6" s="33"/>
      <c r="N6" s="33" t="s">
        <v>471</v>
      </c>
      <c r="O6" s="33" t="s">
        <v>472</v>
      </c>
      <c r="P6" s="165"/>
      <c r="Q6" s="165"/>
    </row>
    <row r="7" spans="1:17">
      <c r="A7" s="189"/>
      <c r="B7" s="190"/>
      <c r="C7" s="189"/>
      <c r="D7" s="34"/>
      <c r="E7" s="34"/>
      <c r="F7" s="34"/>
      <c r="G7" s="34"/>
      <c r="H7" s="34"/>
      <c r="I7" s="34"/>
      <c r="J7" s="34"/>
      <c r="K7" s="34"/>
      <c r="L7" s="34"/>
      <c r="M7" s="34"/>
      <c r="N7" s="34"/>
      <c r="O7" s="34"/>
    </row>
    <row r="8" spans="1:17">
      <c r="A8" s="5" t="s">
        <v>11</v>
      </c>
      <c r="B8" s="191"/>
      <c r="C8" s="5"/>
      <c r="D8" s="9"/>
      <c r="E8" s="6">
        <f>SUM(E11:E310)</f>
        <v>2076558</v>
      </c>
      <c r="F8" s="6">
        <f>SUM(F11:F310)</f>
        <v>2067343</v>
      </c>
      <c r="G8" s="6"/>
      <c r="H8" s="6">
        <f>SUM(H11:H310)</f>
        <v>420393</v>
      </c>
      <c r="I8" s="6">
        <f>SUM(I11:I310)</f>
        <v>417403</v>
      </c>
      <c r="J8" s="6"/>
      <c r="K8" s="6">
        <f>SUM(K11:K310)</f>
        <v>96955</v>
      </c>
      <c r="L8" s="6">
        <f>SUM(L11:L310)</f>
        <v>88361</v>
      </c>
      <c r="M8" s="6"/>
      <c r="N8" s="6">
        <f>SUM(N11:N310)</f>
        <v>85558</v>
      </c>
      <c r="O8" s="6">
        <f>SUM(O11:O310)</f>
        <v>76434</v>
      </c>
    </row>
    <row r="9" spans="1:17">
      <c r="A9" s="5" t="s">
        <v>473</v>
      </c>
      <c r="B9" s="191"/>
      <c r="C9" s="5"/>
      <c r="D9" s="9"/>
      <c r="E9" s="9">
        <v>100</v>
      </c>
      <c r="F9" s="192">
        <f>F8/E8</f>
        <v>0.99556236811107612</v>
      </c>
      <c r="G9" s="9"/>
      <c r="H9" s="9">
        <v>100</v>
      </c>
      <c r="I9" s="192">
        <f>I8/H8</f>
        <v>0.99288760754817518</v>
      </c>
      <c r="J9" s="9"/>
      <c r="K9" s="9">
        <v>100</v>
      </c>
      <c r="L9" s="192">
        <f>L8/K8</f>
        <v>0.91136094064256612</v>
      </c>
      <c r="M9" s="9"/>
      <c r="N9" s="9">
        <v>100</v>
      </c>
      <c r="O9" s="192">
        <f>O8/N8</f>
        <v>0.89335889104467148</v>
      </c>
    </row>
    <row r="11" spans="1:17">
      <c r="A11" s="193" t="s">
        <v>12</v>
      </c>
      <c r="B11" s="194">
        <v>1</v>
      </c>
      <c r="C11" s="195" t="s">
        <v>474</v>
      </c>
      <c r="D11" s="108"/>
      <c r="E11" s="109">
        <v>6912</v>
      </c>
      <c r="F11" s="109">
        <v>6912</v>
      </c>
      <c r="G11" s="109"/>
      <c r="H11" s="109">
        <v>1151</v>
      </c>
      <c r="I11" s="109">
        <v>1151</v>
      </c>
      <c r="J11" s="109"/>
      <c r="K11" s="109">
        <v>49</v>
      </c>
      <c r="L11" s="109">
        <v>49</v>
      </c>
      <c r="M11" s="109"/>
      <c r="N11" s="109">
        <v>30</v>
      </c>
      <c r="O11" s="109">
        <v>30</v>
      </c>
      <c r="P11" s="110"/>
      <c r="Q11" s="196"/>
    </row>
    <row r="12" spans="1:17" ht="23.25">
      <c r="A12" s="197" t="s">
        <v>12</v>
      </c>
      <c r="B12" s="198">
        <v>2</v>
      </c>
      <c r="C12" s="199" t="s">
        <v>475</v>
      </c>
      <c r="D12" s="111"/>
      <c r="E12" s="112">
        <v>3550</v>
      </c>
      <c r="F12" s="112">
        <v>3550</v>
      </c>
      <c r="G12" s="112"/>
      <c r="H12" s="112">
        <v>1203</v>
      </c>
      <c r="I12" s="112">
        <v>1203</v>
      </c>
      <c r="J12" s="112"/>
      <c r="K12" s="112">
        <v>296</v>
      </c>
      <c r="L12" s="112">
        <v>286</v>
      </c>
      <c r="M12" s="112"/>
      <c r="N12" s="112">
        <v>446</v>
      </c>
      <c r="O12" s="112">
        <v>428</v>
      </c>
      <c r="P12" s="113"/>
      <c r="Q12" s="200" t="s">
        <v>476</v>
      </c>
    </row>
    <row r="13" spans="1:17">
      <c r="A13" s="201" t="s">
        <v>12</v>
      </c>
      <c r="B13" s="202">
        <v>3</v>
      </c>
      <c r="C13" s="203" t="s">
        <v>475</v>
      </c>
      <c r="D13" s="114"/>
      <c r="E13" s="115">
        <v>9715</v>
      </c>
      <c r="F13" s="115">
        <v>9715</v>
      </c>
      <c r="G13" s="115"/>
      <c r="H13" s="115">
        <v>1349</v>
      </c>
      <c r="I13" s="115">
        <v>1349</v>
      </c>
      <c r="J13" s="115"/>
      <c r="K13" s="115">
        <v>13</v>
      </c>
      <c r="L13" s="115">
        <v>13</v>
      </c>
      <c r="M13" s="115"/>
      <c r="N13" s="115">
        <v>23</v>
      </c>
      <c r="O13" s="115">
        <v>23</v>
      </c>
      <c r="P13" s="116"/>
      <c r="Q13" s="204"/>
    </row>
    <row r="14" spans="1:17">
      <c r="A14" s="197" t="s">
        <v>16</v>
      </c>
      <c r="B14" s="198">
        <v>1</v>
      </c>
      <c r="C14" s="199" t="s">
        <v>477</v>
      </c>
      <c r="D14" s="111"/>
      <c r="E14" s="112">
        <v>36857</v>
      </c>
      <c r="F14" s="112">
        <v>36857</v>
      </c>
      <c r="G14" s="112"/>
      <c r="H14" s="112">
        <v>5586</v>
      </c>
      <c r="I14" s="112">
        <v>5586</v>
      </c>
      <c r="J14" s="112"/>
      <c r="K14" s="112">
        <v>430</v>
      </c>
      <c r="L14" s="112">
        <v>430</v>
      </c>
      <c r="M14" s="112"/>
      <c r="N14" s="112">
        <v>299</v>
      </c>
      <c r="O14" s="112">
        <v>299</v>
      </c>
      <c r="P14" s="113"/>
      <c r="Q14" s="200"/>
    </row>
    <row r="15" spans="1:17">
      <c r="A15" s="201" t="s">
        <v>16</v>
      </c>
      <c r="B15" s="202">
        <v>2</v>
      </c>
      <c r="C15" s="203" t="s">
        <v>477</v>
      </c>
      <c r="D15" s="114"/>
      <c r="E15" s="115">
        <v>4268</v>
      </c>
      <c r="F15" s="115">
        <v>4268</v>
      </c>
      <c r="G15" s="115"/>
      <c r="H15" s="115">
        <v>1145</v>
      </c>
      <c r="I15" s="115">
        <v>1145</v>
      </c>
      <c r="J15" s="115"/>
      <c r="K15" s="115">
        <v>537</v>
      </c>
      <c r="L15" s="115">
        <v>537</v>
      </c>
      <c r="M15" s="115"/>
      <c r="N15" s="115">
        <v>515</v>
      </c>
      <c r="O15" s="115">
        <v>515</v>
      </c>
      <c r="P15" s="116"/>
      <c r="Q15" s="204"/>
    </row>
    <row r="16" spans="1:17">
      <c r="A16" s="197" t="s">
        <v>16</v>
      </c>
      <c r="B16" s="198">
        <v>3</v>
      </c>
      <c r="C16" s="199" t="s">
        <v>478</v>
      </c>
      <c r="D16" s="111"/>
      <c r="E16" s="112">
        <v>2256</v>
      </c>
      <c r="F16" s="112">
        <v>2256</v>
      </c>
      <c r="G16" s="112"/>
      <c r="H16" s="112">
        <v>1127</v>
      </c>
      <c r="I16" s="112">
        <v>1127</v>
      </c>
      <c r="J16" s="112"/>
      <c r="K16" s="112">
        <v>726</v>
      </c>
      <c r="L16" s="112">
        <v>722</v>
      </c>
      <c r="M16" s="112"/>
      <c r="N16" s="112">
        <v>1334</v>
      </c>
      <c r="O16" s="112">
        <v>1334</v>
      </c>
      <c r="P16" s="113"/>
      <c r="Q16" s="200" t="s">
        <v>479</v>
      </c>
    </row>
    <row r="17" spans="1:17">
      <c r="A17" s="201" t="s">
        <v>16</v>
      </c>
      <c r="B17" s="202">
        <v>4</v>
      </c>
      <c r="C17" s="203" t="s">
        <v>480</v>
      </c>
      <c r="D17" s="114"/>
      <c r="E17" s="115">
        <v>4491</v>
      </c>
      <c r="F17" s="115">
        <v>4491</v>
      </c>
      <c r="G17" s="115"/>
      <c r="H17" s="115">
        <v>1923</v>
      </c>
      <c r="I17" s="115">
        <v>1923</v>
      </c>
      <c r="J17" s="115"/>
      <c r="K17" s="115">
        <v>643</v>
      </c>
      <c r="L17" s="115">
        <v>643</v>
      </c>
      <c r="M17" s="115"/>
      <c r="N17" s="115">
        <v>643</v>
      </c>
      <c r="O17" s="115">
        <v>643</v>
      </c>
      <c r="P17" s="116"/>
      <c r="Q17" s="204"/>
    </row>
    <row r="18" spans="1:17">
      <c r="A18" s="197" t="s">
        <v>16</v>
      </c>
      <c r="B18" s="198">
        <v>5</v>
      </c>
      <c r="C18" s="199" t="s">
        <v>480</v>
      </c>
      <c r="D18" s="111"/>
      <c r="E18" s="112">
        <v>3976</v>
      </c>
      <c r="F18" s="112">
        <v>3976</v>
      </c>
      <c r="G18" s="112"/>
      <c r="H18" s="112">
        <v>1983</v>
      </c>
      <c r="I18" s="112">
        <v>1983</v>
      </c>
      <c r="J18" s="112"/>
      <c r="K18" s="112">
        <v>84</v>
      </c>
      <c r="L18" s="112">
        <v>84</v>
      </c>
      <c r="M18" s="112"/>
      <c r="N18" s="112">
        <v>71</v>
      </c>
      <c r="O18" s="112">
        <v>71</v>
      </c>
      <c r="P18" s="113"/>
      <c r="Q18" s="200"/>
    </row>
    <row r="19" spans="1:17">
      <c r="A19" s="201" t="s">
        <v>16</v>
      </c>
      <c r="B19" s="202">
        <v>6</v>
      </c>
      <c r="C19" s="203" t="s">
        <v>480</v>
      </c>
      <c r="D19" s="114"/>
      <c r="E19" s="115">
        <v>4284</v>
      </c>
      <c r="F19" s="115">
        <v>4284</v>
      </c>
      <c r="G19" s="115"/>
      <c r="H19" s="115">
        <v>1384</v>
      </c>
      <c r="I19" s="115">
        <v>1384</v>
      </c>
      <c r="J19" s="115"/>
      <c r="K19" s="115">
        <v>1395</v>
      </c>
      <c r="L19" s="115">
        <v>1395</v>
      </c>
      <c r="M19" s="115"/>
      <c r="N19" s="115">
        <v>8</v>
      </c>
      <c r="O19" s="115">
        <v>8</v>
      </c>
      <c r="P19" s="116"/>
      <c r="Q19" s="204"/>
    </row>
    <row r="20" spans="1:17">
      <c r="A20" s="197" t="s">
        <v>16</v>
      </c>
      <c r="B20" s="198">
        <v>7</v>
      </c>
      <c r="C20" s="199" t="s">
        <v>477</v>
      </c>
      <c r="D20" s="111"/>
      <c r="E20" s="112">
        <v>0</v>
      </c>
      <c r="F20" s="112">
        <v>0</v>
      </c>
      <c r="G20" s="112"/>
      <c r="H20" s="112">
        <v>0</v>
      </c>
      <c r="I20" s="112">
        <v>0</v>
      </c>
      <c r="J20" s="112"/>
      <c r="K20" s="112">
        <v>0</v>
      </c>
      <c r="L20" s="112">
        <v>0</v>
      </c>
      <c r="M20" s="112"/>
      <c r="N20" s="112">
        <v>0</v>
      </c>
      <c r="O20" s="112">
        <v>0</v>
      </c>
      <c r="P20" s="113"/>
      <c r="Q20" s="200"/>
    </row>
    <row r="21" spans="1:17">
      <c r="A21" s="201" t="s">
        <v>16</v>
      </c>
      <c r="B21" s="202">
        <v>8</v>
      </c>
      <c r="C21" s="203" t="s">
        <v>480</v>
      </c>
      <c r="D21" s="114"/>
      <c r="E21" s="115">
        <v>5690</v>
      </c>
      <c r="F21" s="115">
        <v>5690</v>
      </c>
      <c r="G21" s="115"/>
      <c r="H21" s="115">
        <v>1148</v>
      </c>
      <c r="I21" s="115">
        <v>1148</v>
      </c>
      <c r="J21" s="115"/>
      <c r="K21" s="115">
        <v>584</v>
      </c>
      <c r="L21" s="115">
        <v>584</v>
      </c>
      <c r="M21" s="115"/>
      <c r="N21" s="115">
        <v>581</v>
      </c>
      <c r="O21" s="115">
        <v>581</v>
      </c>
      <c r="P21" s="116"/>
      <c r="Q21" s="204"/>
    </row>
    <row r="22" spans="1:17">
      <c r="A22" s="197" t="s">
        <v>16</v>
      </c>
      <c r="B22" s="198">
        <v>9</v>
      </c>
      <c r="C22" s="199" t="s">
        <v>481</v>
      </c>
      <c r="D22" s="111"/>
      <c r="E22" s="112">
        <v>3955</v>
      </c>
      <c r="F22" s="112">
        <v>3955</v>
      </c>
      <c r="G22" s="112"/>
      <c r="H22" s="112">
        <v>1130</v>
      </c>
      <c r="I22" s="112">
        <v>1130</v>
      </c>
      <c r="J22" s="112"/>
      <c r="K22" s="112">
        <v>952</v>
      </c>
      <c r="L22" s="112">
        <v>776</v>
      </c>
      <c r="M22" s="112"/>
      <c r="N22" s="112">
        <v>410</v>
      </c>
      <c r="O22" s="112">
        <v>335</v>
      </c>
      <c r="P22" s="113"/>
      <c r="Q22" s="200" t="s">
        <v>482</v>
      </c>
    </row>
    <row r="23" spans="1:17">
      <c r="A23" s="201" t="s">
        <v>26</v>
      </c>
      <c r="B23" s="202">
        <v>1</v>
      </c>
      <c r="C23" s="203" t="s">
        <v>483</v>
      </c>
      <c r="D23" s="114"/>
      <c r="E23" s="115">
        <v>9735</v>
      </c>
      <c r="F23" s="115">
        <v>9735</v>
      </c>
      <c r="G23" s="115"/>
      <c r="H23" s="115">
        <v>1325</v>
      </c>
      <c r="I23" s="115">
        <v>1325</v>
      </c>
      <c r="J23" s="115"/>
      <c r="K23" s="115">
        <v>1055</v>
      </c>
      <c r="L23" s="115">
        <v>1055</v>
      </c>
      <c r="M23" s="115"/>
      <c r="N23" s="115">
        <v>41</v>
      </c>
      <c r="O23" s="115">
        <v>41</v>
      </c>
      <c r="P23" s="116"/>
      <c r="Q23" s="204"/>
    </row>
    <row r="24" spans="1:17">
      <c r="A24" s="197" t="s">
        <v>26</v>
      </c>
      <c r="B24" s="198">
        <v>2</v>
      </c>
      <c r="C24" s="199" t="s">
        <v>484</v>
      </c>
      <c r="D24" s="111"/>
      <c r="E24" s="112">
        <v>6677</v>
      </c>
      <c r="F24" s="112">
        <v>6677</v>
      </c>
      <c r="G24" s="112"/>
      <c r="H24" s="112">
        <v>908</v>
      </c>
      <c r="I24" s="112">
        <v>908</v>
      </c>
      <c r="J24" s="112"/>
      <c r="K24" s="112">
        <v>0</v>
      </c>
      <c r="L24" s="112">
        <v>0</v>
      </c>
      <c r="M24" s="112"/>
      <c r="N24" s="112">
        <v>0</v>
      </c>
      <c r="O24" s="112">
        <v>0</v>
      </c>
      <c r="P24" s="113"/>
      <c r="Q24" s="200"/>
    </row>
    <row r="25" spans="1:17">
      <c r="A25" s="201" t="s">
        <v>29</v>
      </c>
      <c r="B25" s="202">
        <v>1</v>
      </c>
      <c r="C25" s="203" t="s">
        <v>485</v>
      </c>
      <c r="D25" s="114"/>
      <c r="E25" s="115">
        <v>5093</v>
      </c>
      <c r="F25" s="115">
        <v>5093</v>
      </c>
      <c r="G25" s="115"/>
      <c r="H25" s="115">
        <v>1684</v>
      </c>
      <c r="I25" s="115">
        <v>1684</v>
      </c>
      <c r="J25" s="115"/>
      <c r="K25" s="115">
        <v>41</v>
      </c>
      <c r="L25" s="115">
        <v>41</v>
      </c>
      <c r="M25" s="115"/>
      <c r="N25" s="115">
        <v>37</v>
      </c>
      <c r="O25" s="115">
        <v>37</v>
      </c>
      <c r="P25" s="116"/>
      <c r="Q25" s="204"/>
    </row>
    <row r="26" spans="1:17">
      <c r="A26" s="197" t="s">
        <v>29</v>
      </c>
      <c r="B26" s="198">
        <v>2</v>
      </c>
      <c r="C26" s="199" t="s">
        <v>486</v>
      </c>
      <c r="D26" s="111"/>
      <c r="E26" s="112">
        <v>11714</v>
      </c>
      <c r="F26" s="112">
        <v>11714</v>
      </c>
      <c r="G26" s="112"/>
      <c r="H26" s="112">
        <v>1336</v>
      </c>
      <c r="I26" s="112">
        <v>1336</v>
      </c>
      <c r="J26" s="112"/>
      <c r="K26" s="112">
        <v>636</v>
      </c>
      <c r="L26" s="112">
        <v>636</v>
      </c>
      <c r="M26" s="112"/>
      <c r="N26" s="112">
        <v>438</v>
      </c>
      <c r="O26" s="112">
        <v>438</v>
      </c>
      <c r="P26" s="113"/>
      <c r="Q26" s="200"/>
    </row>
    <row r="27" spans="1:17">
      <c r="A27" s="201" t="s">
        <v>32</v>
      </c>
      <c r="B27" s="202">
        <v>1</v>
      </c>
      <c r="C27" s="203" t="s">
        <v>487</v>
      </c>
      <c r="D27" s="114"/>
      <c r="E27" s="115">
        <v>5540</v>
      </c>
      <c r="F27" s="115">
        <v>5540</v>
      </c>
      <c r="G27" s="115"/>
      <c r="H27" s="115">
        <v>1119</v>
      </c>
      <c r="I27" s="115">
        <v>1119</v>
      </c>
      <c r="J27" s="115"/>
      <c r="K27" s="115">
        <v>44</v>
      </c>
      <c r="L27" s="115">
        <v>44</v>
      </c>
      <c r="M27" s="115"/>
      <c r="N27" s="115">
        <v>116</v>
      </c>
      <c r="O27" s="115">
        <v>116</v>
      </c>
      <c r="P27" s="116"/>
      <c r="Q27" s="204"/>
    </row>
    <row r="28" spans="1:17">
      <c r="A28" s="197" t="s">
        <v>32</v>
      </c>
      <c r="B28" s="198">
        <v>2</v>
      </c>
      <c r="C28" s="199" t="s">
        <v>488</v>
      </c>
      <c r="D28" s="111"/>
      <c r="E28" s="112">
        <v>5830</v>
      </c>
      <c r="F28" s="112">
        <v>5830</v>
      </c>
      <c r="G28" s="112"/>
      <c r="H28" s="112">
        <v>1060</v>
      </c>
      <c r="I28" s="112">
        <v>1060</v>
      </c>
      <c r="J28" s="112"/>
      <c r="K28" s="112">
        <v>10</v>
      </c>
      <c r="L28" s="112">
        <v>10</v>
      </c>
      <c r="M28" s="112"/>
      <c r="N28" s="112">
        <v>10</v>
      </c>
      <c r="O28" s="112">
        <v>10</v>
      </c>
      <c r="P28" s="113"/>
      <c r="Q28" s="200"/>
    </row>
    <row r="29" spans="1:17">
      <c r="A29" s="201" t="s">
        <v>32</v>
      </c>
      <c r="B29" s="202">
        <v>3</v>
      </c>
      <c r="C29" s="203" t="s">
        <v>489</v>
      </c>
      <c r="D29" s="114"/>
      <c r="E29" s="115">
        <v>4626</v>
      </c>
      <c r="F29" s="115">
        <v>4626</v>
      </c>
      <c r="G29" s="115"/>
      <c r="H29" s="115">
        <v>1163</v>
      </c>
      <c r="I29" s="115">
        <v>1163</v>
      </c>
      <c r="J29" s="115"/>
      <c r="K29" s="115">
        <v>0</v>
      </c>
      <c r="L29" s="115">
        <v>0</v>
      </c>
      <c r="M29" s="115"/>
      <c r="N29" s="115">
        <v>71</v>
      </c>
      <c r="O29" s="115">
        <v>71</v>
      </c>
      <c r="P29" s="116"/>
      <c r="Q29" s="204"/>
    </row>
    <row r="30" spans="1:17">
      <c r="A30" s="197" t="s">
        <v>32</v>
      </c>
      <c r="B30" s="198">
        <v>4</v>
      </c>
      <c r="C30" s="199" t="s">
        <v>490</v>
      </c>
      <c r="D30" s="111"/>
      <c r="E30" s="112">
        <v>4268</v>
      </c>
      <c r="F30" s="112">
        <v>4268</v>
      </c>
      <c r="G30" s="112"/>
      <c r="H30" s="112">
        <v>1058</v>
      </c>
      <c r="I30" s="112">
        <v>1058</v>
      </c>
      <c r="J30" s="112"/>
      <c r="K30" s="112">
        <v>10</v>
      </c>
      <c r="L30" s="112">
        <v>10</v>
      </c>
      <c r="M30" s="112"/>
      <c r="N30" s="112">
        <v>5</v>
      </c>
      <c r="O30" s="112">
        <v>5</v>
      </c>
      <c r="P30" s="113"/>
      <c r="Q30" s="200"/>
    </row>
    <row r="31" spans="1:17">
      <c r="A31" s="201" t="s">
        <v>32</v>
      </c>
      <c r="B31" s="202">
        <v>5</v>
      </c>
      <c r="C31" s="203" t="s">
        <v>491</v>
      </c>
      <c r="D31" s="114"/>
      <c r="E31" s="115">
        <v>4750</v>
      </c>
      <c r="F31" s="115">
        <v>4750</v>
      </c>
      <c r="G31" s="115"/>
      <c r="H31" s="115">
        <v>950</v>
      </c>
      <c r="I31" s="115">
        <v>950</v>
      </c>
      <c r="J31" s="115"/>
      <c r="K31" s="115">
        <v>0</v>
      </c>
      <c r="L31" s="115">
        <v>0</v>
      </c>
      <c r="M31" s="115"/>
      <c r="N31" s="115">
        <v>102</v>
      </c>
      <c r="O31" s="115">
        <v>102</v>
      </c>
      <c r="P31" s="116"/>
      <c r="Q31" s="204"/>
    </row>
    <row r="32" spans="1:17">
      <c r="A32" s="197" t="s">
        <v>32</v>
      </c>
      <c r="B32" s="198">
        <v>6</v>
      </c>
      <c r="C32" s="199" t="s">
        <v>491</v>
      </c>
      <c r="D32" s="111"/>
      <c r="E32" s="112">
        <v>4610</v>
      </c>
      <c r="F32" s="112">
        <v>4610</v>
      </c>
      <c r="G32" s="112"/>
      <c r="H32" s="112">
        <v>919</v>
      </c>
      <c r="I32" s="112">
        <v>919</v>
      </c>
      <c r="J32" s="112"/>
      <c r="K32" s="112">
        <v>0</v>
      </c>
      <c r="L32" s="112">
        <v>0</v>
      </c>
      <c r="M32" s="112"/>
      <c r="N32" s="112">
        <v>0</v>
      </c>
      <c r="O32" s="112">
        <v>0</v>
      </c>
      <c r="P32" s="113"/>
      <c r="Q32" s="200"/>
    </row>
    <row r="33" spans="1:17">
      <c r="A33" s="201" t="s">
        <v>32</v>
      </c>
      <c r="B33" s="202">
        <v>7</v>
      </c>
      <c r="C33" s="203" t="s">
        <v>490</v>
      </c>
      <c r="D33" s="114"/>
      <c r="E33" s="115">
        <v>4422</v>
      </c>
      <c r="F33" s="115">
        <v>4422</v>
      </c>
      <c r="G33" s="115"/>
      <c r="H33" s="115">
        <v>1102</v>
      </c>
      <c r="I33" s="115">
        <v>1102</v>
      </c>
      <c r="J33" s="115"/>
      <c r="K33" s="115">
        <v>20</v>
      </c>
      <c r="L33" s="115">
        <v>20</v>
      </c>
      <c r="M33" s="115"/>
      <c r="N33" s="115">
        <v>53</v>
      </c>
      <c r="O33" s="115">
        <v>53</v>
      </c>
      <c r="P33" s="116"/>
      <c r="Q33" s="204"/>
    </row>
    <row r="34" spans="1:17">
      <c r="A34" s="197" t="s">
        <v>32</v>
      </c>
      <c r="B34" s="198">
        <v>8</v>
      </c>
      <c r="C34" s="199" t="s">
        <v>492</v>
      </c>
      <c r="D34" s="111"/>
      <c r="E34" s="112">
        <v>8947</v>
      </c>
      <c r="F34" s="112">
        <v>8947</v>
      </c>
      <c r="G34" s="112"/>
      <c r="H34" s="112">
        <v>925</v>
      </c>
      <c r="I34" s="112">
        <v>925</v>
      </c>
      <c r="J34" s="112"/>
      <c r="K34" s="112">
        <v>31</v>
      </c>
      <c r="L34" s="112">
        <v>31</v>
      </c>
      <c r="M34" s="112"/>
      <c r="N34" s="112">
        <v>33</v>
      </c>
      <c r="O34" s="112">
        <v>33</v>
      </c>
      <c r="P34" s="113"/>
      <c r="Q34" s="200"/>
    </row>
    <row r="35" spans="1:17">
      <c r="A35" s="201" t="s">
        <v>41</v>
      </c>
      <c r="B35" s="202">
        <v>1</v>
      </c>
      <c r="C35" s="203" t="s">
        <v>493</v>
      </c>
      <c r="D35" s="114"/>
      <c r="E35" s="115">
        <v>11004</v>
      </c>
      <c r="F35" s="115">
        <v>11004</v>
      </c>
      <c r="G35" s="115"/>
      <c r="H35" s="115">
        <v>4412</v>
      </c>
      <c r="I35" s="115">
        <v>4412</v>
      </c>
      <c r="J35" s="115"/>
      <c r="K35" s="115">
        <v>30</v>
      </c>
      <c r="L35" s="115">
        <v>30</v>
      </c>
      <c r="M35" s="115"/>
      <c r="N35" s="115">
        <v>56</v>
      </c>
      <c r="O35" s="115">
        <v>56</v>
      </c>
      <c r="P35" s="116"/>
      <c r="Q35" s="204"/>
    </row>
    <row r="36" spans="1:17">
      <c r="A36" s="197" t="s">
        <v>41</v>
      </c>
      <c r="B36" s="198">
        <v>2</v>
      </c>
      <c r="C36" s="199" t="s">
        <v>494</v>
      </c>
      <c r="D36" s="111"/>
      <c r="E36" s="112">
        <v>10049</v>
      </c>
      <c r="F36" s="112">
        <v>10049</v>
      </c>
      <c r="G36" s="112"/>
      <c r="H36" s="112">
        <v>2435</v>
      </c>
      <c r="I36" s="112">
        <v>2435</v>
      </c>
      <c r="J36" s="112"/>
      <c r="K36" s="112">
        <v>67</v>
      </c>
      <c r="L36" s="112">
        <v>67</v>
      </c>
      <c r="M36" s="112"/>
      <c r="N36" s="112">
        <v>93</v>
      </c>
      <c r="O36" s="112">
        <v>93</v>
      </c>
      <c r="P36" s="113"/>
      <c r="Q36" s="200"/>
    </row>
    <row r="37" spans="1:17" ht="23.25">
      <c r="A37" s="201" t="s">
        <v>44</v>
      </c>
      <c r="B37" s="202">
        <v>1</v>
      </c>
      <c r="C37" s="203" t="s">
        <v>495</v>
      </c>
      <c r="D37" s="114"/>
      <c r="E37" s="115">
        <v>4796</v>
      </c>
      <c r="F37" s="115">
        <v>4796</v>
      </c>
      <c r="G37" s="115"/>
      <c r="H37" s="115">
        <v>1354</v>
      </c>
      <c r="I37" s="115">
        <v>1354</v>
      </c>
      <c r="J37" s="115"/>
      <c r="K37" s="115">
        <v>208</v>
      </c>
      <c r="L37" s="115">
        <v>4</v>
      </c>
      <c r="M37" s="115"/>
      <c r="N37" s="115">
        <v>701</v>
      </c>
      <c r="O37" s="115">
        <v>14</v>
      </c>
      <c r="P37" s="116"/>
      <c r="Q37" s="204" t="s">
        <v>496</v>
      </c>
    </row>
    <row r="38" spans="1:17">
      <c r="A38" s="197" t="s">
        <v>44</v>
      </c>
      <c r="B38" s="198">
        <v>2</v>
      </c>
      <c r="C38" s="199" t="s">
        <v>497</v>
      </c>
      <c r="D38" s="111"/>
      <c r="E38" s="112">
        <v>5496</v>
      </c>
      <c r="F38" s="112">
        <v>5496</v>
      </c>
      <c r="G38" s="112"/>
      <c r="H38" s="112">
        <v>1744</v>
      </c>
      <c r="I38" s="112">
        <v>1744</v>
      </c>
      <c r="J38" s="112"/>
      <c r="K38" s="112">
        <v>50</v>
      </c>
      <c r="L38" s="112">
        <v>50</v>
      </c>
      <c r="M38" s="112"/>
      <c r="N38" s="112">
        <v>107</v>
      </c>
      <c r="O38" s="112">
        <v>107</v>
      </c>
      <c r="P38" s="113"/>
      <c r="Q38" s="200"/>
    </row>
    <row r="39" spans="1:17">
      <c r="A39" s="201" t="s">
        <v>44</v>
      </c>
      <c r="B39" s="202">
        <v>3</v>
      </c>
      <c r="C39" s="203" t="s">
        <v>498</v>
      </c>
      <c r="D39" s="114"/>
      <c r="E39" s="115">
        <v>5524</v>
      </c>
      <c r="F39" s="115">
        <v>5524</v>
      </c>
      <c r="G39" s="115"/>
      <c r="H39" s="115">
        <v>2269</v>
      </c>
      <c r="I39" s="115">
        <v>2269</v>
      </c>
      <c r="J39" s="115"/>
      <c r="K39" s="115">
        <v>7</v>
      </c>
      <c r="L39" s="115">
        <v>7</v>
      </c>
      <c r="M39" s="115"/>
      <c r="N39" s="115">
        <v>799</v>
      </c>
      <c r="O39" s="115">
        <v>799</v>
      </c>
      <c r="P39" s="116"/>
      <c r="Q39" s="204"/>
    </row>
    <row r="40" spans="1:17" ht="23.25">
      <c r="A40" s="197" t="s">
        <v>44</v>
      </c>
      <c r="B40" s="198">
        <v>4</v>
      </c>
      <c r="C40" s="199" t="s">
        <v>499</v>
      </c>
      <c r="D40" s="111"/>
      <c r="E40" s="112">
        <v>3114</v>
      </c>
      <c r="F40" s="112">
        <v>3114</v>
      </c>
      <c r="G40" s="112"/>
      <c r="H40" s="112">
        <v>1038</v>
      </c>
      <c r="I40" s="112">
        <v>1038</v>
      </c>
      <c r="J40" s="112"/>
      <c r="K40" s="112">
        <v>268</v>
      </c>
      <c r="L40" s="112">
        <v>107</v>
      </c>
      <c r="M40" s="112"/>
      <c r="N40" s="112">
        <v>1038</v>
      </c>
      <c r="O40" s="112">
        <v>298</v>
      </c>
      <c r="P40" s="113"/>
      <c r="Q40" s="200" t="s">
        <v>496</v>
      </c>
    </row>
    <row r="41" spans="1:17">
      <c r="A41" s="201" t="s">
        <v>44</v>
      </c>
      <c r="B41" s="202">
        <v>5</v>
      </c>
      <c r="C41" s="203" t="s">
        <v>500</v>
      </c>
      <c r="D41" s="114"/>
      <c r="E41" s="115">
        <v>2166</v>
      </c>
      <c r="F41" s="115">
        <v>2166</v>
      </c>
      <c r="G41" s="115"/>
      <c r="H41" s="115">
        <v>796</v>
      </c>
      <c r="I41" s="115">
        <v>796</v>
      </c>
      <c r="J41" s="115"/>
      <c r="K41" s="115">
        <v>0</v>
      </c>
      <c r="L41" s="115">
        <v>0</v>
      </c>
      <c r="M41" s="115"/>
      <c r="N41" s="115">
        <v>8</v>
      </c>
      <c r="O41" s="115">
        <v>8</v>
      </c>
      <c r="P41" s="116"/>
      <c r="Q41" s="204"/>
    </row>
    <row r="42" spans="1:17" ht="23.25">
      <c r="A42" s="197" t="s">
        <v>44</v>
      </c>
      <c r="B42" s="198">
        <v>6</v>
      </c>
      <c r="C42" s="199" t="s">
        <v>501</v>
      </c>
      <c r="D42" s="111"/>
      <c r="E42" s="112">
        <v>6260</v>
      </c>
      <c r="F42" s="112">
        <v>6214</v>
      </c>
      <c r="G42" s="112"/>
      <c r="H42" s="112">
        <v>2090</v>
      </c>
      <c r="I42" s="112">
        <v>2078</v>
      </c>
      <c r="J42" s="112"/>
      <c r="K42" s="112">
        <v>0</v>
      </c>
      <c r="L42" s="112">
        <v>0</v>
      </c>
      <c r="M42" s="112"/>
      <c r="N42" s="112">
        <v>708</v>
      </c>
      <c r="O42" s="112">
        <v>472</v>
      </c>
      <c r="P42" s="113"/>
      <c r="Q42" s="200" t="s">
        <v>496</v>
      </c>
    </row>
    <row r="43" spans="1:17">
      <c r="A43" s="201" t="s">
        <v>44</v>
      </c>
      <c r="B43" s="202">
        <v>7</v>
      </c>
      <c r="C43" s="203" t="s">
        <v>502</v>
      </c>
      <c r="D43" s="114"/>
      <c r="E43" s="115">
        <v>9189</v>
      </c>
      <c r="F43" s="115">
        <v>9189</v>
      </c>
      <c r="G43" s="115"/>
      <c r="H43" s="115">
        <v>1851</v>
      </c>
      <c r="I43" s="115">
        <v>1851</v>
      </c>
      <c r="J43" s="115"/>
      <c r="K43" s="115">
        <v>72</v>
      </c>
      <c r="L43" s="115">
        <v>72</v>
      </c>
      <c r="M43" s="115"/>
      <c r="N43" s="115">
        <v>191</v>
      </c>
      <c r="O43" s="115">
        <v>191</v>
      </c>
      <c r="P43" s="116"/>
      <c r="Q43" s="204"/>
    </row>
    <row r="44" spans="1:17">
      <c r="A44" s="197" t="s">
        <v>44</v>
      </c>
      <c r="B44" s="198">
        <v>8</v>
      </c>
      <c r="C44" s="199" t="s">
        <v>503</v>
      </c>
      <c r="D44" s="111"/>
      <c r="E44" s="112">
        <v>2846</v>
      </c>
      <c r="F44" s="112">
        <v>2846</v>
      </c>
      <c r="G44" s="112"/>
      <c r="H44" s="112">
        <v>580</v>
      </c>
      <c r="I44" s="112">
        <v>580</v>
      </c>
      <c r="J44" s="112"/>
      <c r="K44" s="112">
        <v>14</v>
      </c>
      <c r="L44" s="112">
        <v>14</v>
      </c>
      <c r="M44" s="112"/>
      <c r="N44" s="112">
        <v>45</v>
      </c>
      <c r="O44" s="112">
        <v>45</v>
      </c>
      <c r="P44" s="113"/>
      <c r="Q44" s="200"/>
    </row>
    <row r="45" spans="1:17">
      <c r="A45" s="201" t="s">
        <v>44</v>
      </c>
      <c r="B45" s="202">
        <v>9</v>
      </c>
      <c r="C45" s="203" t="s">
        <v>501</v>
      </c>
      <c r="D45" s="114"/>
      <c r="E45" s="115">
        <v>1524</v>
      </c>
      <c r="F45" s="115">
        <v>1524</v>
      </c>
      <c r="G45" s="115"/>
      <c r="H45" s="115">
        <v>264</v>
      </c>
      <c r="I45" s="115">
        <v>264</v>
      </c>
      <c r="J45" s="115"/>
      <c r="K45" s="115">
        <v>1</v>
      </c>
      <c r="L45" s="115">
        <v>1</v>
      </c>
      <c r="M45" s="115"/>
      <c r="N45" s="115">
        <v>394</v>
      </c>
      <c r="O45" s="115">
        <v>394</v>
      </c>
      <c r="P45" s="116"/>
      <c r="Q45" s="204"/>
    </row>
    <row r="46" spans="1:17">
      <c r="A46" s="197" t="s">
        <v>44</v>
      </c>
      <c r="B46" s="198">
        <v>10</v>
      </c>
      <c r="C46" s="199" t="s">
        <v>504</v>
      </c>
      <c r="D46" s="111"/>
      <c r="E46" s="112">
        <v>10841</v>
      </c>
      <c r="F46" s="112">
        <v>10841</v>
      </c>
      <c r="G46" s="112"/>
      <c r="H46" s="112">
        <v>2683</v>
      </c>
      <c r="I46" s="112">
        <v>2683</v>
      </c>
      <c r="J46" s="112"/>
      <c r="K46" s="112">
        <v>0</v>
      </c>
      <c r="L46" s="112">
        <v>0</v>
      </c>
      <c r="M46" s="112"/>
      <c r="N46" s="112">
        <v>179</v>
      </c>
      <c r="O46" s="112">
        <v>179</v>
      </c>
      <c r="P46" s="113"/>
      <c r="Q46" s="200"/>
    </row>
    <row r="47" spans="1:17">
      <c r="A47" s="201" t="s">
        <v>44</v>
      </c>
      <c r="B47" s="202">
        <v>11</v>
      </c>
      <c r="C47" s="203" t="s">
        <v>505</v>
      </c>
      <c r="D47" s="114"/>
      <c r="E47" s="115">
        <v>10740</v>
      </c>
      <c r="F47" s="115">
        <v>10740</v>
      </c>
      <c r="G47" s="115"/>
      <c r="H47" s="115">
        <v>1611</v>
      </c>
      <c r="I47" s="115">
        <v>1611</v>
      </c>
      <c r="J47" s="115"/>
      <c r="K47" s="115">
        <v>0</v>
      </c>
      <c r="L47" s="115">
        <v>0</v>
      </c>
      <c r="M47" s="115"/>
      <c r="N47" s="115">
        <v>0</v>
      </c>
      <c r="O47" s="115">
        <v>0</v>
      </c>
      <c r="P47" s="116"/>
      <c r="Q47" s="204"/>
    </row>
    <row r="48" spans="1:17">
      <c r="A48" s="197" t="s">
        <v>44</v>
      </c>
      <c r="B48" s="198">
        <v>12</v>
      </c>
      <c r="C48" s="199" t="s">
        <v>506</v>
      </c>
      <c r="D48" s="111"/>
      <c r="E48" s="112">
        <v>3350</v>
      </c>
      <c r="F48" s="112">
        <v>3350</v>
      </c>
      <c r="G48" s="112"/>
      <c r="H48" s="112">
        <v>883</v>
      </c>
      <c r="I48" s="112">
        <v>883</v>
      </c>
      <c r="J48" s="112"/>
      <c r="K48" s="112">
        <v>3</v>
      </c>
      <c r="L48" s="112">
        <v>3</v>
      </c>
      <c r="M48" s="112"/>
      <c r="N48" s="112">
        <v>4</v>
      </c>
      <c r="O48" s="112">
        <v>4</v>
      </c>
      <c r="P48" s="113"/>
      <c r="Q48" s="200"/>
    </row>
    <row r="49" spans="1:17">
      <c r="A49" s="201" t="s">
        <v>44</v>
      </c>
      <c r="B49" s="202">
        <v>13</v>
      </c>
      <c r="C49" s="203" t="s">
        <v>507</v>
      </c>
      <c r="D49" s="114"/>
      <c r="E49" s="115">
        <v>8219</v>
      </c>
      <c r="F49" s="115">
        <v>8219</v>
      </c>
      <c r="G49" s="115"/>
      <c r="H49" s="115">
        <v>1180</v>
      </c>
      <c r="I49" s="115">
        <v>1180</v>
      </c>
      <c r="J49" s="115"/>
      <c r="K49" s="115">
        <v>25</v>
      </c>
      <c r="L49" s="115">
        <v>25</v>
      </c>
      <c r="M49" s="115"/>
      <c r="N49" s="115">
        <v>274</v>
      </c>
      <c r="O49" s="115">
        <v>274</v>
      </c>
      <c r="P49" s="116"/>
      <c r="Q49" s="204"/>
    </row>
    <row r="50" spans="1:17">
      <c r="A50" s="197" t="s">
        <v>58</v>
      </c>
      <c r="B50" s="198">
        <v>1</v>
      </c>
      <c r="C50" s="199" t="s">
        <v>508</v>
      </c>
      <c r="D50" s="111"/>
      <c r="E50" s="112">
        <v>3139</v>
      </c>
      <c r="F50" s="112">
        <v>3135</v>
      </c>
      <c r="G50" s="112"/>
      <c r="H50" s="112">
        <v>1054</v>
      </c>
      <c r="I50" s="112">
        <v>1054</v>
      </c>
      <c r="J50" s="112"/>
      <c r="K50" s="112">
        <v>1575</v>
      </c>
      <c r="L50" s="112">
        <v>1575</v>
      </c>
      <c r="M50" s="112"/>
      <c r="N50" s="112">
        <v>0</v>
      </c>
      <c r="O50" s="112">
        <v>0</v>
      </c>
      <c r="P50" s="113"/>
      <c r="Q50" s="200"/>
    </row>
    <row r="51" spans="1:17" ht="57">
      <c r="A51" s="201" t="s">
        <v>58</v>
      </c>
      <c r="B51" s="202">
        <v>2</v>
      </c>
      <c r="C51" s="203" t="s">
        <v>508</v>
      </c>
      <c r="D51" s="114"/>
      <c r="E51" s="115">
        <v>3310</v>
      </c>
      <c r="F51" s="115">
        <v>3310</v>
      </c>
      <c r="G51" s="115"/>
      <c r="H51" s="115">
        <v>329</v>
      </c>
      <c r="I51" s="115">
        <v>329</v>
      </c>
      <c r="J51" s="115"/>
      <c r="K51" s="115">
        <v>289</v>
      </c>
      <c r="L51" s="115">
        <v>116</v>
      </c>
      <c r="M51" s="115"/>
      <c r="N51" s="115">
        <v>289</v>
      </c>
      <c r="O51" s="115">
        <v>115</v>
      </c>
      <c r="P51" s="116"/>
      <c r="Q51" s="204" t="s">
        <v>509</v>
      </c>
    </row>
    <row r="52" spans="1:17" ht="23.25">
      <c r="A52" s="197" t="s">
        <v>58</v>
      </c>
      <c r="B52" s="198">
        <v>3</v>
      </c>
      <c r="C52" s="199" t="s">
        <v>508</v>
      </c>
      <c r="D52" s="111"/>
      <c r="E52" s="112">
        <v>2657</v>
      </c>
      <c r="F52" s="112">
        <v>1132</v>
      </c>
      <c r="G52" s="112"/>
      <c r="H52" s="112">
        <v>1010</v>
      </c>
      <c r="I52" s="112">
        <v>469</v>
      </c>
      <c r="J52" s="112"/>
      <c r="K52" s="112">
        <v>716</v>
      </c>
      <c r="L52" s="112">
        <v>355</v>
      </c>
      <c r="M52" s="112"/>
      <c r="N52" s="112">
        <v>695</v>
      </c>
      <c r="O52" s="112">
        <v>344</v>
      </c>
      <c r="P52" s="113"/>
      <c r="Q52" s="200" t="s">
        <v>510</v>
      </c>
    </row>
    <row r="53" spans="1:17">
      <c r="A53" s="201" t="s">
        <v>58</v>
      </c>
      <c r="B53" s="202">
        <v>4</v>
      </c>
      <c r="C53" s="203" t="s">
        <v>508</v>
      </c>
      <c r="D53" s="114"/>
      <c r="E53" s="115">
        <v>418</v>
      </c>
      <c r="F53" s="115">
        <v>406</v>
      </c>
      <c r="G53" s="115"/>
      <c r="H53" s="115">
        <v>152</v>
      </c>
      <c r="I53" s="115">
        <v>148</v>
      </c>
      <c r="J53" s="115"/>
      <c r="K53" s="115">
        <v>0</v>
      </c>
      <c r="L53" s="115">
        <v>0</v>
      </c>
      <c r="M53" s="115"/>
      <c r="N53" s="115">
        <v>0</v>
      </c>
      <c r="O53" s="115">
        <v>0</v>
      </c>
      <c r="P53" s="116"/>
      <c r="Q53" s="204"/>
    </row>
    <row r="54" spans="1:17" ht="57">
      <c r="A54" s="197" t="s">
        <v>58</v>
      </c>
      <c r="B54" s="198">
        <v>5</v>
      </c>
      <c r="C54" s="199" t="s">
        <v>511</v>
      </c>
      <c r="D54" s="111"/>
      <c r="E54" s="112">
        <v>1532</v>
      </c>
      <c r="F54" s="112">
        <v>1532</v>
      </c>
      <c r="G54" s="112"/>
      <c r="H54" s="112">
        <v>376</v>
      </c>
      <c r="I54" s="112">
        <v>376</v>
      </c>
      <c r="J54" s="112"/>
      <c r="K54" s="112">
        <v>375</v>
      </c>
      <c r="L54" s="112">
        <v>233</v>
      </c>
      <c r="M54" s="112"/>
      <c r="N54" s="112">
        <v>251</v>
      </c>
      <c r="O54" s="112">
        <v>153</v>
      </c>
      <c r="P54" s="113"/>
      <c r="Q54" s="200" t="s">
        <v>512</v>
      </c>
    </row>
    <row r="55" spans="1:17">
      <c r="A55" s="201" t="s">
        <v>58</v>
      </c>
      <c r="B55" s="202">
        <v>6</v>
      </c>
      <c r="C55" s="203" t="s">
        <v>513</v>
      </c>
      <c r="D55" s="114"/>
      <c r="E55" s="115">
        <v>4556</v>
      </c>
      <c r="F55" s="115">
        <v>4548</v>
      </c>
      <c r="G55" s="115"/>
      <c r="H55" s="115">
        <v>1142</v>
      </c>
      <c r="I55" s="115">
        <v>1142</v>
      </c>
      <c r="J55" s="115"/>
      <c r="K55" s="115">
        <v>0</v>
      </c>
      <c r="L55" s="115">
        <v>0</v>
      </c>
      <c r="M55" s="115"/>
      <c r="N55" s="115">
        <v>0</v>
      </c>
      <c r="O55" s="115">
        <v>0</v>
      </c>
      <c r="P55" s="116"/>
      <c r="Q55" s="204"/>
    </row>
    <row r="56" spans="1:17" ht="23.25">
      <c r="A56" s="197" t="s">
        <v>58</v>
      </c>
      <c r="B56" s="198">
        <v>7</v>
      </c>
      <c r="C56" s="199" t="s">
        <v>514</v>
      </c>
      <c r="D56" s="111"/>
      <c r="E56" s="112">
        <v>7750</v>
      </c>
      <c r="F56" s="112">
        <v>7750</v>
      </c>
      <c r="G56" s="112"/>
      <c r="H56" s="112">
        <v>2309</v>
      </c>
      <c r="I56" s="112">
        <v>2309</v>
      </c>
      <c r="J56" s="112"/>
      <c r="K56" s="112">
        <v>42</v>
      </c>
      <c r="L56" s="112">
        <v>42</v>
      </c>
      <c r="M56" s="112"/>
      <c r="N56" s="112">
        <v>239</v>
      </c>
      <c r="O56" s="112">
        <v>227</v>
      </c>
      <c r="P56" s="113"/>
      <c r="Q56" s="200" t="s">
        <v>515</v>
      </c>
    </row>
    <row r="57" spans="1:17">
      <c r="A57" s="201" t="s">
        <v>58</v>
      </c>
      <c r="B57" s="202">
        <v>8</v>
      </c>
      <c r="C57" s="203" t="s">
        <v>513</v>
      </c>
      <c r="D57" s="114"/>
      <c r="E57" s="115">
        <v>9450</v>
      </c>
      <c r="F57" s="115">
        <v>9450</v>
      </c>
      <c r="G57" s="115"/>
      <c r="H57" s="115">
        <v>1274</v>
      </c>
      <c r="I57" s="115">
        <v>1274</v>
      </c>
      <c r="J57" s="115"/>
      <c r="K57" s="115">
        <v>0</v>
      </c>
      <c r="L57" s="115">
        <v>0</v>
      </c>
      <c r="M57" s="115"/>
      <c r="N57" s="115">
        <v>0</v>
      </c>
      <c r="O57" s="115">
        <v>0</v>
      </c>
      <c r="P57" s="116"/>
      <c r="Q57" s="204"/>
    </row>
    <row r="58" spans="1:17">
      <c r="A58" s="197" t="s">
        <v>58</v>
      </c>
      <c r="B58" s="198">
        <v>9</v>
      </c>
      <c r="C58" s="199" t="s">
        <v>516</v>
      </c>
      <c r="D58" s="111"/>
      <c r="E58" s="112">
        <v>930</v>
      </c>
      <c r="F58" s="112">
        <v>930</v>
      </c>
      <c r="G58" s="112"/>
      <c r="H58" s="112">
        <v>285</v>
      </c>
      <c r="I58" s="112">
        <v>285</v>
      </c>
      <c r="J58" s="112"/>
      <c r="K58" s="112">
        <v>3</v>
      </c>
      <c r="L58" s="112">
        <v>3</v>
      </c>
      <c r="M58" s="112"/>
      <c r="N58" s="112">
        <v>77</v>
      </c>
      <c r="O58" s="112">
        <v>77</v>
      </c>
      <c r="P58" s="113"/>
      <c r="Q58" s="200"/>
    </row>
    <row r="59" spans="1:17" ht="34.5">
      <c r="A59" s="201" t="s">
        <v>517</v>
      </c>
      <c r="B59" s="202">
        <v>1</v>
      </c>
      <c r="C59" s="203" t="s">
        <v>518</v>
      </c>
      <c r="D59" s="114"/>
      <c r="E59" s="115">
        <v>3250</v>
      </c>
      <c r="F59" s="115">
        <v>3214</v>
      </c>
      <c r="G59" s="115"/>
      <c r="H59" s="115">
        <v>1087</v>
      </c>
      <c r="I59" s="115">
        <v>1085</v>
      </c>
      <c r="J59" s="115"/>
      <c r="K59" s="115">
        <v>1062</v>
      </c>
      <c r="L59" s="115">
        <v>43</v>
      </c>
      <c r="M59" s="115"/>
      <c r="N59" s="115">
        <v>1365</v>
      </c>
      <c r="O59" s="115">
        <v>39</v>
      </c>
      <c r="P59" s="116"/>
      <c r="Q59" s="204" t="s">
        <v>519</v>
      </c>
    </row>
    <row r="60" spans="1:17" ht="34.5">
      <c r="A60" s="197" t="s">
        <v>517</v>
      </c>
      <c r="B60" s="198">
        <v>2</v>
      </c>
      <c r="C60" s="199" t="s">
        <v>518</v>
      </c>
      <c r="D60" s="111"/>
      <c r="E60" s="112">
        <v>5379</v>
      </c>
      <c r="F60" s="112">
        <v>5379</v>
      </c>
      <c r="G60" s="112"/>
      <c r="H60" s="112">
        <v>1678</v>
      </c>
      <c r="I60" s="112">
        <v>1678</v>
      </c>
      <c r="J60" s="112"/>
      <c r="K60" s="112">
        <v>164</v>
      </c>
      <c r="L60" s="112">
        <v>0</v>
      </c>
      <c r="M60" s="112"/>
      <c r="N60" s="112">
        <v>179</v>
      </c>
      <c r="O60" s="112">
        <v>179</v>
      </c>
      <c r="P60" s="113"/>
      <c r="Q60" s="200" t="s">
        <v>520</v>
      </c>
    </row>
    <row r="61" spans="1:17">
      <c r="A61" s="201" t="s">
        <v>517</v>
      </c>
      <c r="B61" s="202">
        <v>3</v>
      </c>
      <c r="C61" s="203" t="s">
        <v>521</v>
      </c>
      <c r="D61" s="114"/>
      <c r="E61" s="115">
        <v>6365</v>
      </c>
      <c r="F61" s="115">
        <v>6365</v>
      </c>
      <c r="G61" s="115"/>
      <c r="H61" s="115">
        <v>1725</v>
      </c>
      <c r="I61" s="115">
        <v>1725</v>
      </c>
      <c r="J61" s="115"/>
      <c r="K61" s="115">
        <v>654</v>
      </c>
      <c r="L61" s="115">
        <v>654</v>
      </c>
      <c r="M61" s="115"/>
      <c r="N61" s="115">
        <v>0</v>
      </c>
      <c r="O61" s="115">
        <v>0</v>
      </c>
      <c r="P61" s="116"/>
      <c r="Q61" s="204"/>
    </row>
    <row r="62" spans="1:17" ht="45.75">
      <c r="A62" s="197" t="s">
        <v>517</v>
      </c>
      <c r="B62" s="198">
        <v>4</v>
      </c>
      <c r="C62" s="199" t="s">
        <v>522</v>
      </c>
      <c r="D62" s="111"/>
      <c r="E62" s="112">
        <v>3136</v>
      </c>
      <c r="F62" s="112">
        <v>3134</v>
      </c>
      <c r="G62" s="112"/>
      <c r="H62" s="112">
        <v>1065</v>
      </c>
      <c r="I62" s="112">
        <v>1063</v>
      </c>
      <c r="J62" s="112"/>
      <c r="K62" s="112">
        <v>288</v>
      </c>
      <c r="L62" s="112">
        <v>288</v>
      </c>
      <c r="M62" s="112"/>
      <c r="N62" s="112">
        <v>126</v>
      </c>
      <c r="O62" s="112">
        <v>126</v>
      </c>
      <c r="P62" s="113"/>
      <c r="Q62" s="200" t="s">
        <v>523</v>
      </c>
    </row>
    <row r="63" spans="1:17" ht="23.25">
      <c r="A63" s="201" t="s">
        <v>517</v>
      </c>
      <c r="B63" s="202">
        <v>5</v>
      </c>
      <c r="C63" s="203" t="s">
        <v>524</v>
      </c>
      <c r="D63" s="114"/>
      <c r="E63" s="115">
        <v>4085</v>
      </c>
      <c r="F63" s="115">
        <v>4085</v>
      </c>
      <c r="G63" s="115"/>
      <c r="H63" s="115">
        <v>1285</v>
      </c>
      <c r="I63" s="115">
        <v>1285</v>
      </c>
      <c r="J63" s="115"/>
      <c r="K63" s="115">
        <v>564</v>
      </c>
      <c r="L63" s="115">
        <v>562</v>
      </c>
      <c r="M63" s="115"/>
      <c r="N63" s="115">
        <v>0</v>
      </c>
      <c r="O63" s="115">
        <v>0</v>
      </c>
      <c r="P63" s="116"/>
      <c r="Q63" s="204" t="s">
        <v>525</v>
      </c>
    </row>
    <row r="64" spans="1:17">
      <c r="A64" s="197" t="s">
        <v>517</v>
      </c>
      <c r="B64" s="198">
        <v>6</v>
      </c>
      <c r="C64" s="199" t="s">
        <v>526</v>
      </c>
      <c r="D64" s="111"/>
      <c r="E64" s="112">
        <v>4766</v>
      </c>
      <c r="F64" s="112">
        <v>4766</v>
      </c>
      <c r="G64" s="112"/>
      <c r="H64" s="112">
        <v>1029</v>
      </c>
      <c r="I64" s="112">
        <v>1029</v>
      </c>
      <c r="J64" s="112"/>
      <c r="K64" s="112">
        <v>524</v>
      </c>
      <c r="L64" s="112">
        <v>524</v>
      </c>
      <c r="M64" s="112"/>
      <c r="N64" s="112">
        <v>526</v>
      </c>
      <c r="O64" s="112">
        <v>526</v>
      </c>
      <c r="P64" s="113"/>
      <c r="Q64" s="200"/>
    </row>
    <row r="65" spans="1:17" ht="23.25">
      <c r="A65" s="201" t="s">
        <v>517</v>
      </c>
      <c r="B65" s="202">
        <v>7</v>
      </c>
      <c r="C65" s="203" t="s">
        <v>518</v>
      </c>
      <c r="D65" s="114"/>
      <c r="E65" s="115">
        <v>4918</v>
      </c>
      <c r="F65" s="115">
        <v>4918</v>
      </c>
      <c r="G65" s="115"/>
      <c r="H65" s="115">
        <v>1746</v>
      </c>
      <c r="I65" s="115">
        <v>1746</v>
      </c>
      <c r="J65" s="115"/>
      <c r="K65" s="115">
        <v>390</v>
      </c>
      <c r="L65" s="115">
        <v>358</v>
      </c>
      <c r="M65" s="115"/>
      <c r="N65" s="115">
        <v>322</v>
      </c>
      <c r="O65" s="115">
        <v>299</v>
      </c>
      <c r="P65" s="116"/>
      <c r="Q65" s="204" t="s">
        <v>527</v>
      </c>
    </row>
    <row r="66" spans="1:17">
      <c r="A66" s="197" t="s">
        <v>517</v>
      </c>
      <c r="B66" s="198">
        <v>8</v>
      </c>
      <c r="C66" s="199" t="s">
        <v>528</v>
      </c>
      <c r="D66" s="111"/>
      <c r="E66" s="112">
        <v>5742</v>
      </c>
      <c r="F66" s="112">
        <v>5742</v>
      </c>
      <c r="G66" s="112"/>
      <c r="H66" s="112">
        <v>1278</v>
      </c>
      <c r="I66" s="112">
        <v>1278</v>
      </c>
      <c r="J66" s="112"/>
      <c r="K66" s="112">
        <v>250</v>
      </c>
      <c r="L66" s="112">
        <v>250</v>
      </c>
      <c r="M66" s="112"/>
      <c r="N66" s="112">
        <v>0</v>
      </c>
      <c r="O66" s="112">
        <v>0</v>
      </c>
      <c r="P66" s="113"/>
      <c r="Q66" s="200"/>
    </row>
    <row r="67" spans="1:17" ht="102">
      <c r="A67" s="201" t="s">
        <v>517</v>
      </c>
      <c r="B67" s="202">
        <v>9</v>
      </c>
      <c r="C67" s="203" t="s">
        <v>529</v>
      </c>
      <c r="D67" s="114"/>
      <c r="E67" s="115">
        <v>3038</v>
      </c>
      <c r="F67" s="115">
        <v>3038</v>
      </c>
      <c r="G67" s="115"/>
      <c r="H67" s="115">
        <v>1020</v>
      </c>
      <c r="I67" s="115">
        <v>1020</v>
      </c>
      <c r="J67" s="115"/>
      <c r="K67" s="115">
        <v>295</v>
      </c>
      <c r="L67" s="115">
        <v>285</v>
      </c>
      <c r="M67" s="115"/>
      <c r="N67" s="115">
        <v>572</v>
      </c>
      <c r="O67" s="115">
        <v>534</v>
      </c>
      <c r="P67" s="116"/>
      <c r="Q67" s="204" t="s">
        <v>530</v>
      </c>
    </row>
    <row r="68" spans="1:17" ht="45.75">
      <c r="A68" s="197" t="s">
        <v>517</v>
      </c>
      <c r="B68" s="198">
        <v>10</v>
      </c>
      <c r="C68" s="199" t="s">
        <v>531</v>
      </c>
      <c r="D68" s="111"/>
      <c r="E68" s="112">
        <v>3159</v>
      </c>
      <c r="F68" s="112">
        <v>3159</v>
      </c>
      <c r="G68" s="112"/>
      <c r="H68" s="112">
        <v>1110</v>
      </c>
      <c r="I68" s="112">
        <v>1110</v>
      </c>
      <c r="J68" s="112"/>
      <c r="K68" s="112">
        <v>652</v>
      </c>
      <c r="L68" s="112">
        <v>547</v>
      </c>
      <c r="M68" s="112"/>
      <c r="N68" s="112">
        <v>235</v>
      </c>
      <c r="O68" s="112">
        <v>202</v>
      </c>
      <c r="P68" s="113"/>
      <c r="Q68" s="200" t="s">
        <v>532</v>
      </c>
    </row>
    <row r="69" spans="1:17" ht="68.25">
      <c r="A69" s="201" t="s">
        <v>517</v>
      </c>
      <c r="B69" s="202">
        <v>11</v>
      </c>
      <c r="C69" s="203" t="s">
        <v>533</v>
      </c>
      <c r="D69" s="114"/>
      <c r="E69" s="115">
        <v>4445</v>
      </c>
      <c r="F69" s="115">
        <v>4435</v>
      </c>
      <c r="G69" s="115"/>
      <c r="H69" s="115">
        <v>1834</v>
      </c>
      <c r="I69" s="115">
        <v>1829</v>
      </c>
      <c r="J69" s="115"/>
      <c r="K69" s="115">
        <v>411</v>
      </c>
      <c r="L69" s="115">
        <v>327</v>
      </c>
      <c r="M69" s="115"/>
      <c r="N69" s="115">
        <v>414</v>
      </c>
      <c r="O69" s="115">
        <v>330</v>
      </c>
      <c r="P69" s="116"/>
      <c r="Q69" s="204" t="s">
        <v>534</v>
      </c>
    </row>
    <row r="70" spans="1:17">
      <c r="A70" s="197" t="s">
        <v>517</v>
      </c>
      <c r="B70" s="198">
        <v>12</v>
      </c>
      <c r="C70" s="199" t="s">
        <v>514</v>
      </c>
      <c r="D70" s="111"/>
      <c r="E70" s="112">
        <v>4919</v>
      </c>
      <c r="F70" s="112">
        <v>4919</v>
      </c>
      <c r="G70" s="112"/>
      <c r="H70" s="112">
        <v>1796</v>
      </c>
      <c r="I70" s="112">
        <v>1796</v>
      </c>
      <c r="J70" s="112"/>
      <c r="K70" s="112">
        <v>256</v>
      </c>
      <c r="L70" s="112">
        <v>256</v>
      </c>
      <c r="M70" s="112"/>
      <c r="N70" s="112">
        <v>0</v>
      </c>
      <c r="O70" s="112">
        <v>0</v>
      </c>
      <c r="P70" s="113"/>
      <c r="Q70" s="200"/>
    </row>
    <row r="71" spans="1:17" ht="45.75">
      <c r="A71" s="201" t="s">
        <v>517</v>
      </c>
      <c r="B71" s="202">
        <v>13</v>
      </c>
      <c r="C71" s="203" t="s">
        <v>535</v>
      </c>
      <c r="D71" s="114"/>
      <c r="E71" s="115">
        <v>3924</v>
      </c>
      <c r="F71" s="115">
        <v>3924</v>
      </c>
      <c r="G71" s="115"/>
      <c r="H71" s="115">
        <v>1322</v>
      </c>
      <c r="I71" s="115">
        <v>1322</v>
      </c>
      <c r="J71" s="115"/>
      <c r="K71" s="115">
        <v>277</v>
      </c>
      <c r="L71" s="115">
        <v>130</v>
      </c>
      <c r="M71" s="115"/>
      <c r="N71" s="115">
        <v>81</v>
      </c>
      <c r="O71" s="115">
        <v>81</v>
      </c>
      <c r="P71" s="116"/>
      <c r="Q71" s="204" t="s">
        <v>536</v>
      </c>
    </row>
    <row r="72" spans="1:17">
      <c r="A72" s="197" t="s">
        <v>517</v>
      </c>
      <c r="B72" s="198">
        <v>14</v>
      </c>
      <c r="C72" s="199" t="s">
        <v>524</v>
      </c>
      <c r="D72" s="111"/>
      <c r="E72" s="112">
        <v>3398</v>
      </c>
      <c r="F72" s="112">
        <v>3398</v>
      </c>
      <c r="G72" s="112"/>
      <c r="H72" s="112">
        <v>1144</v>
      </c>
      <c r="I72" s="112">
        <v>1144</v>
      </c>
      <c r="J72" s="112"/>
      <c r="K72" s="112">
        <v>148</v>
      </c>
      <c r="L72" s="112">
        <v>148</v>
      </c>
      <c r="M72" s="112"/>
      <c r="N72" s="112">
        <v>676</v>
      </c>
      <c r="O72" s="112">
        <v>676</v>
      </c>
      <c r="P72" s="113"/>
      <c r="Q72" s="200"/>
    </row>
    <row r="73" spans="1:17">
      <c r="A73" s="201" t="s">
        <v>517</v>
      </c>
      <c r="B73" s="202">
        <v>15</v>
      </c>
      <c r="C73" s="203" t="s">
        <v>537</v>
      </c>
      <c r="D73" s="114"/>
      <c r="E73" s="115">
        <v>3977</v>
      </c>
      <c r="F73" s="115">
        <v>3977</v>
      </c>
      <c r="G73" s="115"/>
      <c r="H73" s="115">
        <v>1358</v>
      </c>
      <c r="I73" s="115">
        <v>1358</v>
      </c>
      <c r="J73" s="115"/>
      <c r="K73" s="115">
        <v>234</v>
      </c>
      <c r="L73" s="115">
        <v>234</v>
      </c>
      <c r="M73" s="115"/>
      <c r="N73" s="115">
        <v>0</v>
      </c>
      <c r="O73" s="115">
        <v>0</v>
      </c>
      <c r="P73" s="116"/>
      <c r="Q73" s="204"/>
    </row>
    <row r="74" spans="1:17" ht="45.75">
      <c r="A74" s="197" t="s">
        <v>517</v>
      </c>
      <c r="B74" s="198">
        <v>16</v>
      </c>
      <c r="C74" s="199" t="s">
        <v>538</v>
      </c>
      <c r="D74" s="111"/>
      <c r="E74" s="112">
        <v>3258</v>
      </c>
      <c r="F74" s="112">
        <v>3258</v>
      </c>
      <c r="G74" s="112"/>
      <c r="H74" s="112">
        <v>1069</v>
      </c>
      <c r="I74" s="112">
        <v>1069</v>
      </c>
      <c r="J74" s="112"/>
      <c r="K74" s="112">
        <v>355</v>
      </c>
      <c r="L74" s="112">
        <v>286</v>
      </c>
      <c r="M74" s="112"/>
      <c r="N74" s="112">
        <v>389</v>
      </c>
      <c r="O74" s="112">
        <v>280</v>
      </c>
      <c r="P74" s="113"/>
      <c r="Q74" s="200" t="s">
        <v>539</v>
      </c>
    </row>
    <row r="75" spans="1:17">
      <c r="A75" s="201" t="s">
        <v>517</v>
      </c>
      <c r="B75" s="202">
        <v>17</v>
      </c>
      <c r="C75" s="203" t="s">
        <v>538</v>
      </c>
      <c r="D75" s="114"/>
      <c r="E75" s="115">
        <v>4891</v>
      </c>
      <c r="F75" s="115">
        <v>4891</v>
      </c>
      <c r="G75" s="115"/>
      <c r="H75" s="115">
        <v>1093</v>
      </c>
      <c r="I75" s="115">
        <v>1093</v>
      </c>
      <c r="J75" s="115"/>
      <c r="K75" s="115">
        <v>287</v>
      </c>
      <c r="L75" s="115">
        <v>287</v>
      </c>
      <c r="M75" s="115"/>
      <c r="N75" s="115">
        <v>36</v>
      </c>
      <c r="O75" s="115">
        <v>36</v>
      </c>
      <c r="P75" s="116"/>
      <c r="Q75" s="204"/>
    </row>
    <row r="76" spans="1:17">
      <c r="A76" s="197" t="s">
        <v>517</v>
      </c>
      <c r="B76" s="198">
        <v>18</v>
      </c>
      <c r="C76" s="199" t="s">
        <v>522</v>
      </c>
      <c r="D76" s="111"/>
      <c r="E76" s="112">
        <v>5652</v>
      </c>
      <c r="F76" s="112">
        <v>5652</v>
      </c>
      <c r="G76" s="112"/>
      <c r="H76" s="112">
        <v>1472</v>
      </c>
      <c r="I76" s="112">
        <v>1472</v>
      </c>
      <c r="J76" s="112"/>
      <c r="K76" s="112">
        <v>466</v>
      </c>
      <c r="L76" s="112">
        <v>466</v>
      </c>
      <c r="M76" s="112"/>
      <c r="N76" s="112">
        <v>32</v>
      </c>
      <c r="O76" s="112">
        <v>32</v>
      </c>
      <c r="P76" s="113"/>
      <c r="Q76" s="200"/>
    </row>
    <row r="77" spans="1:17">
      <c r="A77" s="201" t="s">
        <v>517</v>
      </c>
      <c r="B77" s="202">
        <v>19</v>
      </c>
      <c r="C77" s="203" t="s">
        <v>528</v>
      </c>
      <c r="D77" s="114"/>
      <c r="E77" s="115">
        <v>3452</v>
      </c>
      <c r="F77" s="115">
        <v>3452</v>
      </c>
      <c r="G77" s="115"/>
      <c r="H77" s="115">
        <v>1156</v>
      </c>
      <c r="I77" s="115">
        <v>1156</v>
      </c>
      <c r="J77" s="115"/>
      <c r="K77" s="115">
        <v>0</v>
      </c>
      <c r="L77" s="115">
        <v>0</v>
      </c>
      <c r="M77" s="115"/>
      <c r="N77" s="115">
        <v>227</v>
      </c>
      <c r="O77" s="115">
        <v>227</v>
      </c>
      <c r="P77" s="116"/>
      <c r="Q77" s="204"/>
    </row>
    <row r="78" spans="1:17">
      <c r="A78" s="197" t="s">
        <v>517</v>
      </c>
      <c r="B78" s="198">
        <v>20</v>
      </c>
      <c r="C78" s="199" t="s">
        <v>522</v>
      </c>
      <c r="D78" s="111"/>
      <c r="E78" s="112">
        <v>4134</v>
      </c>
      <c r="F78" s="112">
        <v>4134</v>
      </c>
      <c r="G78" s="112"/>
      <c r="H78" s="112">
        <v>1399</v>
      </c>
      <c r="I78" s="112">
        <v>1399</v>
      </c>
      <c r="J78" s="112"/>
      <c r="K78" s="112">
        <v>0</v>
      </c>
      <c r="L78" s="112">
        <v>0</v>
      </c>
      <c r="M78" s="112"/>
      <c r="N78" s="112">
        <v>663</v>
      </c>
      <c r="O78" s="112">
        <v>663</v>
      </c>
      <c r="P78" s="113"/>
      <c r="Q78" s="200"/>
    </row>
    <row r="79" spans="1:17" ht="23.25">
      <c r="A79" s="201" t="s">
        <v>517</v>
      </c>
      <c r="B79" s="202">
        <v>21</v>
      </c>
      <c r="C79" s="203" t="s">
        <v>540</v>
      </c>
      <c r="D79" s="114"/>
      <c r="E79" s="115">
        <v>3540</v>
      </c>
      <c r="F79" s="115">
        <v>3540</v>
      </c>
      <c r="G79" s="115"/>
      <c r="H79" s="115">
        <v>1088</v>
      </c>
      <c r="I79" s="115">
        <v>1088</v>
      </c>
      <c r="J79" s="115"/>
      <c r="K79" s="115">
        <v>538</v>
      </c>
      <c r="L79" s="115">
        <v>533</v>
      </c>
      <c r="M79" s="115"/>
      <c r="N79" s="115">
        <v>457</v>
      </c>
      <c r="O79" s="115">
        <v>452</v>
      </c>
      <c r="P79" s="116"/>
      <c r="Q79" s="204" t="s">
        <v>541</v>
      </c>
    </row>
    <row r="80" spans="1:17">
      <c r="A80" s="197" t="s">
        <v>517</v>
      </c>
      <c r="B80" s="198">
        <v>22</v>
      </c>
      <c r="C80" s="199" t="s">
        <v>522</v>
      </c>
      <c r="D80" s="111"/>
      <c r="E80" s="112">
        <v>3180</v>
      </c>
      <c r="F80" s="112">
        <v>3180</v>
      </c>
      <c r="G80" s="112"/>
      <c r="H80" s="112">
        <v>1148</v>
      </c>
      <c r="I80" s="112">
        <v>1148</v>
      </c>
      <c r="J80" s="112"/>
      <c r="K80" s="112">
        <v>114</v>
      </c>
      <c r="L80" s="112">
        <v>110</v>
      </c>
      <c r="M80" s="112"/>
      <c r="N80" s="112">
        <v>53</v>
      </c>
      <c r="O80" s="112">
        <v>36</v>
      </c>
      <c r="P80" s="113"/>
      <c r="Q80" s="200" t="s">
        <v>542</v>
      </c>
    </row>
    <row r="81" spans="1:17" ht="57">
      <c r="A81" s="201" t="s">
        <v>91</v>
      </c>
      <c r="B81" s="202">
        <v>1</v>
      </c>
      <c r="C81" s="203" t="s">
        <v>543</v>
      </c>
      <c r="D81" s="114"/>
      <c r="E81" s="115">
        <v>14046</v>
      </c>
      <c r="F81" s="115">
        <v>14046</v>
      </c>
      <c r="G81" s="115"/>
      <c r="H81" s="115">
        <v>2017</v>
      </c>
      <c r="I81" s="115">
        <v>2017</v>
      </c>
      <c r="J81" s="115"/>
      <c r="K81" s="115">
        <v>68</v>
      </c>
      <c r="L81" s="115">
        <v>0</v>
      </c>
      <c r="M81" s="115"/>
      <c r="N81" s="115">
        <v>519</v>
      </c>
      <c r="O81" s="115">
        <v>0</v>
      </c>
      <c r="P81" s="116"/>
      <c r="Q81" s="204" t="s">
        <v>544</v>
      </c>
    </row>
    <row r="82" spans="1:17" ht="45.75">
      <c r="A82" s="197" t="s">
        <v>91</v>
      </c>
      <c r="B82" s="198">
        <v>2</v>
      </c>
      <c r="C82" s="199" t="s">
        <v>545</v>
      </c>
      <c r="D82" s="111"/>
      <c r="E82" s="112">
        <v>12868</v>
      </c>
      <c r="F82" s="112">
        <v>12868</v>
      </c>
      <c r="G82" s="112"/>
      <c r="H82" s="112">
        <v>2655</v>
      </c>
      <c r="I82" s="112">
        <v>2655</v>
      </c>
      <c r="J82" s="112"/>
      <c r="K82" s="112">
        <v>138</v>
      </c>
      <c r="L82" s="112">
        <v>138</v>
      </c>
      <c r="M82" s="112"/>
      <c r="N82" s="112">
        <v>556</v>
      </c>
      <c r="O82" s="112">
        <v>556</v>
      </c>
      <c r="P82" s="113"/>
      <c r="Q82" s="200" t="s">
        <v>546</v>
      </c>
    </row>
    <row r="83" spans="1:17">
      <c r="A83" s="201" t="s">
        <v>91</v>
      </c>
      <c r="B83" s="202">
        <v>3</v>
      </c>
      <c r="C83" s="203" t="s">
        <v>547</v>
      </c>
      <c r="D83" s="114"/>
      <c r="E83" s="115">
        <v>14200</v>
      </c>
      <c r="F83" s="115">
        <v>14200</v>
      </c>
      <c r="G83" s="115"/>
      <c r="H83" s="115">
        <v>1420</v>
      </c>
      <c r="I83" s="115">
        <v>1420</v>
      </c>
      <c r="J83" s="115"/>
      <c r="K83" s="115">
        <v>0</v>
      </c>
      <c r="L83" s="115">
        <v>0</v>
      </c>
      <c r="M83" s="115"/>
      <c r="N83" s="115">
        <v>36</v>
      </c>
      <c r="O83" s="115">
        <v>36</v>
      </c>
      <c r="P83" s="116"/>
      <c r="Q83" s="204"/>
    </row>
    <row r="84" spans="1:17" ht="203.25">
      <c r="A84" s="197" t="s">
        <v>91</v>
      </c>
      <c r="B84" s="198">
        <v>4</v>
      </c>
      <c r="C84" s="199" t="s">
        <v>543</v>
      </c>
      <c r="D84" s="111"/>
      <c r="E84" s="112">
        <v>11825</v>
      </c>
      <c r="F84" s="112">
        <v>11822</v>
      </c>
      <c r="G84" s="112"/>
      <c r="H84" s="112">
        <v>1176</v>
      </c>
      <c r="I84" s="112">
        <v>1176</v>
      </c>
      <c r="J84" s="112"/>
      <c r="K84" s="112">
        <v>202</v>
      </c>
      <c r="L84" s="112">
        <v>202</v>
      </c>
      <c r="M84" s="112"/>
      <c r="N84" s="112">
        <v>243</v>
      </c>
      <c r="O84" s="112">
        <v>243</v>
      </c>
      <c r="P84" s="113"/>
      <c r="Q84" s="200" t="s">
        <v>548</v>
      </c>
    </row>
    <row r="85" spans="1:17">
      <c r="A85" s="201" t="s">
        <v>96</v>
      </c>
      <c r="B85" s="202">
        <v>1</v>
      </c>
      <c r="C85" s="203" t="s">
        <v>549</v>
      </c>
      <c r="D85" s="114"/>
      <c r="E85" s="115">
        <v>4875</v>
      </c>
      <c r="F85" s="115">
        <v>4875</v>
      </c>
      <c r="G85" s="115"/>
      <c r="H85" s="115">
        <v>996</v>
      </c>
      <c r="I85" s="115">
        <v>996</v>
      </c>
      <c r="J85" s="115"/>
      <c r="K85" s="115">
        <v>132</v>
      </c>
      <c r="L85" s="115">
        <v>132</v>
      </c>
      <c r="M85" s="115"/>
      <c r="N85" s="115">
        <v>305</v>
      </c>
      <c r="O85" s="115">
        <v>305</v>
      </c>
      <c r="P85" s="116"/>
      <c r="Q85" s="204"/>
    </row>
    <row r="86" spans="1:17">
      <c r="A86" s="197" t="s">
        <v>96</v>
      </c>
      <c r="B86" s="198">
        <v>2</v>
      </c>
      <c r="C86" s="199" t="s">
        <v>550</v>
      </c>
      <c r="D86" s="111"/>
      <c r="E86" s="112">
        <v>6828</v>
      </c>
      <c r="F86" s="112">
        <v>6828</v>
      </c>
      <c r="G86" s="112"/>
      <c r="H86" s="112">
        <v>1713</v>
      </c>
      <c r="I86" s="112">
        <v>1713</v>
      </c>
      <c r="J86" s="112"/>
      <c r="K86" s="112">
        <v>21</v>
      </c>
      <c r="L86" s="112">
        <v>21</v>
      </c>
      <c r="M86" s="112"/>
      <c r="N86" s="112">
        <v>4</v>
      </c>
      <c r="O86" s="112">
        <v>4</v>
      </c>
      <c r="P86" s="113"/>
      <c r="Q86" s="200"/>
    </row>
    <row r="87" spans="1:17">
      <c r="A87" s="201" t="s">
        <v>96</v>
      </c>
      <c r="B87" s="202">
        <v>3</v>
      </c>
      <c r="C87" s="203" t="s">
        <v>551</v>
      </c>
      <c r="D87" s="114"/>
      <c r="E87" s="115">
        <v>7746</v>
      </c>
      <c r="F87" s="115">
        <v>7746</v>
      </c>
      <c r="G87" s="115"/>
      <c r="H87" s="115">
        <v>1124</v>
      </c>
      <c r="I87" s="115">
        <v>1124</v>
      </c>
      <c r="J87" s="115"/>
      <c r="K87" s="115">
        <v>31</v>
      </c>
      <c r="L87" s="115">
        <v>31</v>
      </c>
      <c r="M87" s="115"/>
      <c r="N87" s="115">
        <v>509</v>
      </c>
      <c r="O87" s="115">
        <v>509</v>
      </c>
      <c r="P87" s="116"/>
      <c r="Q87" s="204"/>
    </row>
    <row r="88" spans="1:17">
      <c r="A88" s="197" t="s">
        <v>96</v>
      </c>
      <c r="B88" s="198">
        <v>4</v>
      </c>
      <c r="C88" s="199" t="s">
        <v>552</v>
      </c>
      <c r="D88" s="111"/>
      <c r="E88" s="112">
        <v>5058</v>
      </c>
      <c r="F88" s="112">
        <v>5058</v>
      </c>
      <c r="G88" s="112"/>
      <c r="H88" s="112">
        <v>1010</v>
      </c>
      <c r="I88" s="112">
        <v>1010</v>
      </c>
      <c r="J88" s="112"/>
      <c r="K88" s="112">
        <v>34</v>
      </c>
      <c r="L88" s="112">
        <v>34</v>
      </c>
      <c r="M88" s="112"/>
      <c r="N88" s="112">
        <v>46</v>
      </c>
      <c r="O88" s="112">
        <v>46</v>
      </c>
      <c r="P88" s="113"/>
      <c r="Q88" s="200"/>
    </row>
    <row r="89" spans="1:17">
      <c r="A89" s="201" t="s">
        <v>96</v>
      </c>
      <c r="B89" s="202">
        <v>5</v>
      </c>
      <c r="C89" s="203" t="s">
        <v>551</v>
      </c>
      <c r="D89" s="114"/>
      <c r="E89" s="115">
        <v>6500</v>
      </c>
      <c r="F89" s="115">
        <v>6500</v>
      </c>
      <c r="G89" s="115"/>
      <c r="H89" s="115">
        <v>1500</v>
      </c>
      <c r="I89" s="115">
        <v>1500</v>
      </c>
      <c r="J89" s="115"/>
      <c r="K89" s="115">
        <v>0</v>
      </c>
      <c r="L89" s="115">
        <v>0</v>
      </c>
      <c r="M89" s="115"/>
      <c r="N89" s="115">
        <v>29</v>
      </c>
      <c r="O89" s="115">
        <v>29</v>
      </c>
      <c r="P89" s="116"/>
      <c r="Q89" s="204"/>
    </row>
    <row r="90" spans="1:17">
      <c r="A90" s="197" t="s">
        <v>96</v>
      </c>
      <c r="B90" s="198">
        <v>6</v>
      </c>
      <c r="C90" s="199" t="s">
        <v>551</v>
      </c>
      <c r="D90" s="111"/>
      <c r="E90" s="112">
        <v>4780</v>
      </c>
      <c r="F90" s="112">
        <v>4780</v>
      </c>
      <c r="G90" s="112"/>
      <c r="H90" s="112">
        <v>1409</v>
      </c>
      <c r="I90" s="112">
        <v>1409</v>
      </c>
      <c r="J90" s="112"/>
      <c r="K90" s="112">
        <v>109</v>
      </c>
      <c r="L90" s="112">
        <v>109</v>
      </c>
      <c r="M90" s="112"/>
      <c r="N90" s="112">
        <v>262</v>
      </c>
      <c r="O90" s="112">
        <v>262</v>
      </c>
      <c r="P90" s="113"/>
      <c r="Q90" s="200"/>
    </row>
    <row r="91" spans="1:17">
      <c r="A91" s="201" t="s">
        <v>96</v>
      </c>
      <c r="B91" s="202">
        <v>7</v>
      </c>
      <c r="C91" s="203" t="s">
        <v>553</v>
      </c>
      <c r="D91" s="114"/>
      <c r="E91" s="115">
        <v>6608</v>
      </c>
      <c r="F91" s="115">
        <v>6608</v>
      </c>
      <c r="G91" s="115"/>
      <c r="H91" s="115">
        <v>946</v>
      </c>
      <c r="I91" s="115">
        <v>946</v>
      </c>
      <c r="J91" s="115"/>
      <c r="K91" s="115">
        <v>23</v>
      </c>
      <c r="L91" s="115">
        <v>23</v>
      </c>
      <c r="M91" s="115"/>
      <c r="N91" s="115">
        <v>32</v>
      </c>
      <c r="O91" s="115">
        <v>32</v>
      </c>
      <c r="P91" s="116"/>
      <c r="Q91" s="204"/>
    </row>
    <row r="92" spans="1:17">
      <c r="A92" s="197" t="s">
        <v>96</v>
      </c>
      <c r="B92" s="198">
        <v>8</v>
      </c>
      <c r="C92" s="199" t="s">
        <v>554</v>
      </c>
      <c r="D92" s="111"/>
      <c r="E92" s="112">
        <v>7468</v>
      </c>
      <c r="F92" s="112">
        <v>7468</v>
      </c>
      <c r="G92" s="112"/>
      <c r="H92" s="112">
        <v>1738</v>
      </c>
      <c r="I92" s="112">
        <v>1738</v>
      </c>
      <c r="J92" s="112"/>
      <c r="K92" s="112">
        <v>27</v>
      </c>
      <c r="L92" s="112">
        <v>27</v>
      </c>
      <c r="M92" s="112"/>
      <c r="N92" s="112">
        <v>76</v>
      </c>
      <c r="O92" s="112">
        <v>76</v>
      </c>
      <c r="P92" s="113"/>
      <c r="Q92" s="200"/>
    </row>
    <row r="93" spans="1:17">
      <c r="A93" s="201" t="s">
        <v>96</v>
      </c>
      <c r="B93" s="202">
        <v>9</v>
      </c>
      <c r="C93" s="203" t="s">
        <v>555</v>
      </c>
      <c r="D93" s="114"/>
      <c r="E93" s="115">
        <v>2974</v>
      </c>
      <c r="F93" s="115">
        <v>2974</v>
      </c>
      <c r="G93" s="115"/>
      <c r="H93" s="115">
        <v>992</v>
      </c>
      <c r="I93" s="115">
        <v>992</v>
      </c>
      <c r="J93" s="115"/>
      <c r="K93" s="115">
        <v>31</v>
      </c>
      <c r="L93" s="115">
        <v>31</v>
      </c>
      <c r="M93" s="115"/>
      <c r="N93" s="115">
        <v>147</v>
      </c>
      <c r="O93" s="115">
        <v>147</v>
      </c>
      <c r="P93" s="116"/>
      <c r="Q93" s="204"/>
    </row>
    <row r="94" spans="1:17">
      <c r="A94" s="197" t="s">
        <v>96</v>
      </c>
      <c r="B94" s="198">
        <v>10</v>
      </c>
      <c r="C94" s="199" t="s">
        <v>556</v>
      </c>
      <c r="D94" s="111"/>
      <c r="E94" s="112">
        <v>12935</v>
      </c>
      <c r="F94" s="112">
        <v>12935</v>
      </c>
      <c r="G94" s="112"/>
      <c r="H94" s="112">
        <v>1295</v>
      </c>
      <c r="I94" s="112">
        <v>1295</v>
      </c>
      <c r="J94" s="112"/>
      <c r="K94" s="112">
        <v>300</v>
      </c>
      <c r="L94" s="112">
        <v>300</v>
      </c>
      <c r="M94" s="112"/>
      <c r="N94" s="112">
        <v>210</v>
      </c>
      <c r="O94" s="112">
        <v>210</v>
      </c>
      <c r="P94" s="113"/>
      <c r="Q94" s="200"/>
    </row>
    <row r="95" spans="1:17">
      <c r="A95" s="201" t="s">
        <v>96</v>
      </c>
      <c r="B95" s="202">
        <v>11</v>
      </c>
      <c r="C95" s="203" t="s">
        <v>551</v>
      </c>
      <c r="D95" s="114"/>
      <c r="E95" s="115">
        <v>2972</v>
      </c>
      <c r="F95" s="115">
        <v>2972</v>
      </c>
      <c r="G95" s="115"/>
      <c r="H95" s="115">
        <v>1021</v>
      </c>
      <c r="I95" s="115">
        <v>1021</v>
      </c>
      <c r="J95" s="115"/>
      <c r="K95" s="115">
        <v>0</v>
      </c>
      <c r="L95" s="115">
        <v>0</v>
      </c>
      <c r="M95" s="115"/>
      <c r="N95" s="115">
        <v>112</v>
      </c>
      <c r="O95" s="115">
        <v>112</v>
      </c>
      <c r="P95" s="116"/>
      <c r="Q95" s="204"/>
    </row>
    <row r="96" spans="1:17">
      <c r="A96" s="197" t="s">
        <v>96</v>
      </c>
      <c r="B96" s="198">
        <v>12</v>
      </c>
      <c r="C96" s="199" t="s">
        <v>557</v>
      </c>
      <c r="D96" s="111"/>
      <c r="E96" s="112">
        <v>3750</v>
      </c>
      <c r="F96" s="112">
        <v>3750</v>
      </c>
      <c r="G96" s="112"/>
      <c r="H96" s="112">
        <v>385</v>
      </c>
      <c r="I96" s="112">
        <v>385</v>
      </c>
      <c r="J96" s="112"/>
      <c r="K96" s="112">
        <v>41</v>
      </c>
      <c r="L96" s="112">
        <v>41</v>
      </c>
      <c r="M96" s="112"/>
      <c r="N96" s="112">
        <v>115</v>
      </c>
      <c r="O96" s="112">
        <v>115</v>
      </c>
      <c r="P96" s="113"/>
      <c r="Q96" s="200"/>
    </row>
    <row r="97" spans="1:17">
      <c r="A97" s="201" t="s">
        <v>96</v>
      </c>
      <c r="B97" s="202">
        <v>13</v>
      </c>
      <c r="C97" s="203" t="s">
        <v>558</v>
      </c>
      <c r="D97" s="114"/>
      <c r="E97" s="115">
        <v>3744</v>
      </c>
      <c r="F97" s="115">
        <v>3744</v>
      </c>
      <c r="G97" s="115"/>
      <c r="H97" s="115">
        <v>1598</v>
      </c>
      <c r="I97" s="115">
        <v>1598</v>
      </c>
      <c r="J97" s="115"/>
      <c r="K97" s="115">
        <v>0</v>
      </c>
      <c r="L97" s="115">
        <v>0</v>
      </c>
      <c r="M97" s="115"/>
      <c r="N97" s="115">
        <v>68</v>
      </c>
      <c r="O97" s="115">
        <v>68</v>
      </c>
      <c r="P97" s="116"/>
      <c r="Q97" s="204"/>
    </row>
    <row r="98" spans="1:17">
      <c r="A98" s="197" t="s">
        <v>96</v>
      </c>
      <c r="B98" s="198">
        <v>14</v>
      </c>
      <c r="C98" s="199" t="s">
        <v>559</v>
      </c>
      <c r="D98" s="111"/>
      <c r="E98" s="112">
        <v>5852</v>
      </c>
      <c r="F98" s="112">
        <v>5852</v>
      </c>
      <c r="G98" s="112"/>
      <c r="H98" s="112">
        <v>1174</v>
      </c>
      <c r="I98" s="112">
        <v>1174</v>
      </c>
      <c r="J98" s="112"/>
      <c r="K98" s="112">
        <v>0</v>
      </c>
      <c r="L98" s="112">
        <v>0</v>
      </c>
      <c r="M98" s="112"/>
      <c r="N98" s="112">
        <v>0</v>
      </c>
      <c r="O98" s="112">
        <v>0</v>
      </c>
      <c r="P98" s="113"/>
      <c r="Q98" s="200"/>
    </row>
    <row r="99" spans="1:17">
      <c r="A99" s="201" t="s">
        <v>96</v>
      </c>
      <c r="B99" s="202">
        <v>15</v>
      </c>
      <c r="C99" s="203" t="s">
        <v>555</v>
      </c>
      <c r="D99" s="114"/>
      <c r="E99" s="115">
        <v>2982</v>
      </c>
      <c r="F99" s="115">
        <v>2982</v>
      </c>
      <c r="G99" s="115"/>
      <c r="H99" s="115">
        <v>1003</v>
      </c>
      <c r="I99" s="115">
        <v>1003</v>
      </c>
      <c r="J99" s="115"/>
      <c r="K99" s="115">
        <v>54</v>
      </c>
      <c r="L99" s="115">
        <v>54</v>
      </c>
      <c r="M99" s="115"/>
      <c r="N99" s="115">
        <v>101</v>
      </c>
      <c r="O99" s="115">
        <v>101</v>
      </c>
      <c r="P99" s="116"/>
      <c r="Q99" s="204"/>
    </row>
    <row r="100" spans="1:17">
      <c r="A100" s="197" t="s">
        <v>112</v>
      </c>
      <c r="B100" s="198">
        <v>1</v>
      </c>
      <c r="C100" s="199" t="s">
        <v>560</v>
      </c>
      <c r="D100" s="111"/>
      <c r="E100" s="112">
        <v>8284</v>
      </c>
      <c r="F100" s="112">
        <v>8284</v>
      </c>
      <c r="G100" s="112"/>
      <c r="H100" s="112">
        <v>1660</v>
      </c>
      <c r="I100" s="112">
        <v>1660</v>
      </c>
      <c r="J100" s="112"/>
      <c r="K100" s="112">
        <v>40</v>
      </c>
      <c r="L100" s="112">
        <v>40</v>
      </c>
      <c r="M100" s="112"/>
      <c r="N100" s="112">
        <v>286</v>
      </c>
      <c r="O100" s="112">
        <v>286</v>
      </c>
      <c r="P100" s="113"/>
      <c r="Q100" s="200"/>
    </row>
    <row r="101" spans="1:17">
      <c r="A101" s="201" t="s">
        <v>112</v>
      </c>
      <c r="B101" s="202">
        <v>2</v>
      </c>
      <c r="C101" s="203" t="s">
        <v>561</v>
      </c>
      <c r="D101" s="114"/>
      <c r="E101" s="115">
        <v>5604</v>
      </c>
      <c r="F101" s="115">
        <v>5604</v>
      </c>
      <c r="G101" s="115"/>
      <c r="H101" s="115">
        <v>2790</v>
      </c>
      <c r="I101" s="115">
        <v>2790</v>
      </c>
      <c r="J101" s="115"/>
      <c r="K101" s="115">
        <v>0</v>
      </c>
      <c r="L101" s="115">
        <v>0</v>
      </c>
      <c r="M101" s="115"/>
      <c r="N101" s="115">
        <v>477</v>
      </c>
      <c r="O101" s="115">
        <v>477</v>
      </c>
      <c r="P101" s="116"/>
      <c r="Q101" s="204"/>
    </row>
    <row r="102" spans="1:17">
      <c r="A102" s="197" t="s">
        <v>112</v>
      </c>
      <c r="B102" s="198">
        <v>3</v>
      </c>
      <c r="C102" s="199" t="s">
        <v>562</v>
      </c>
      <c r="D102" s="111"/>
      <c r="E102" s="112">
        <v>7872</v>
      </c>
      <c r="F102" s="112">
        <v>7872</v>
      </c>
      <c r="G102" s="112"/>
      <c r="H102" s="112">
        <v>1312</v>
      </c>
      <c r="I102" s="112">
        <v>1312</v>
      </c>
      <c r="J102" s="112"/>
      <c r="K102" s="112">
        <v>0</v>
      </c>
      <c r="L102" s="112">
        <v>0</v>
      </c>
      <c r="M102" s="112"/>
      <c r="N102" s="112">
        <v>0</v>
      </c>
      <c r="O102" s="112">
        <v>0</v>
      </c>
      <c r="P102" s="113"/>
      <c r="Q102" s="200"/>
    </row>
    <row r="103" spans="1:17">
      <c r="A103" s="201" t="s">
        <v>112</v>
      </c>
      <c r="B103" s="202">
        <v>4</v>
      </c>
      <c r="C103" s="203" t="s">
        <v>561</v>
      </c>
      <c r="D103" s="114"/>
      <c r="E103" s="115">
        <v>8355</v>
      </c>
      <c r="F103" s="115">
        <v>8355</v>
      </c>
      <c r="G103" s="115"/>
      <c r="H103" s="115">
        <v>1112</v>
      </c>
      <c r="I103" s="115">
        <v>1112</v>
      </c>
      <c r="J103" s="115"/>
      <c r="K103" s="115">
        <v>3922</v>
      </c>
      <c r="L103" s="115">
        <v>3922</v>
      </c>
      <c r="M103" s="115"/>
      <c r="N103" s="115">
        <v>406</v>
      </c>
      <c r="O103" s="115">
        <v>406</v>
      </c>
      <c r="P103" s="116"/>
      <c r="Q103" s="204"/>
    </row>
    <row r="104" spans="1:17" ht="79.5">
      <c r="A104" s="197" t="s">
        <v>112</v>
      </c>
      <c r="B104" s="198">
        <v>5</v>
      </c>
      <c r="C104" s="199" t="s">
        <v>563</v>
      </c>
      <c r="D104" s="111"/>
      <c r="E104" s="112">
        <v>2923</v>
      </c>
      <c r="F104" s="112">
        <v>2923</v>
      </c>
      <c r="G104" s="112"/>
      <c r="H104" s="112">
        <v>508</v>
      </c>
      <c r="I104" s="112">
        <v>507</v>
      </c>
      <c r="J104" s="112"/>
      <c r="K104" s="112">
        <v>1736</v>
      </c>
      <c r="L104" s="112">
        <v>1093</v>
      </c>
      <c r="M104" s="112"/>
      <c r="N104" s="112">
        <v>940</v>
      </c>
      <c r="O104" s="112">
        <v>732</v>
      </c>
      <c r="P104" s="113"/>
      <c r="Q104" s="200" t="s">
        <v>564</v>
      </c>
    </row>
    <row r="105" spans="1:17">
      <c r="A105" s="201" t="s">
        <v>112</v>
      </c>
      <c r="B105" s="202">
        <v>6</v>
      </c>
      <c r="C105" s="203" t="s">
        <v>565</v>
      </c>
      <c r="D105" s="114"/>
      <c r="E105" s="115">
        <v>4010</v>
      </c>
      <c r="F105" s="115">
        <v>4010</v>
      </c>
      <c r="G105" s="115"/>
      <c r="H105" s="115">
        <v>1338</v>
      </c>
      <c r="I105" s="115">
        <v>1338</v>
      </c>
      <c r="J105" s="115"/>
      <c r="K105" s="115">
        <v>0</v>
      </c>
      <c r="L105" s="115">
        <v>0</v>
      </c>
      <c r="M105" s="115"/>
      <c r="N105" s="115">
        <v>3</v>
      </c>
      <c r="O105" s="115">
        <v>3</v>
      </c>
      <c r="P105" s="116"/>
      <c r="Q105" s="204"/>
    </row>
    <row r="106" spans="1:17">
      <c r="A106" s="197" t="s">
        <v>112</v>
      </c>
      <c r="B106" s="198">
        <v>7</v>
      </c>
      <c r="C106" s="199" t="s">
        <v>566</v>
      </c>
      <c r="D106" s="111"/>
      <c r="E106" s="112">
        <v>3522</v>
      </c>
      <c r="F106" s="112">
        <v>3522</v>
      </c>
      <c r="G106" s="112"/>
      <c r="H106" s="112">
        <v>1174</v>
      </c>
      <c r="I106" s="112">
        <v>1174</v>
      </c>
      <c r="J106" s="112"/>
      <c r="K106" s="112">
        <v>7</v>
      </c>
      <c r="L106" s="112">
        <v>7</v>
      </c>
      <c r="M106" s="112"/>
      <c r="N106" s="112">
        <v>208</v>
      </c>
      <c r="O106" s="112">
        <v>208</v>
      </c>
      <c r="P106" s="113"/>
      <c r="Q106" s="200"/>
    </row>
    <row r="107" spans="1:17">
      <c r="A107" s="201" t="s">
        <v>112</v>
      </c>
      <c r="B107" s="202">
        <v>8</v>
      </c>
      <c r="C107" s="203" t="s">
        <v>567</v>
      </c>
      <c r="D107" s="114"/>
      <c r="E107" s="115">
        <v>4098</v>
      </c>
      <c r="F107" s="115">
        <v>4098</v>
      </c>
      <c r="G107" s="115"/>
      <c r="H107" s="115">
        <v>1374</v>
      </c>
      <c r="I107" s="115">
        <v>1374</v>
      </c>
      <c r="J107" s="115"/>
      <c r="K107" s="115">
        <v>675</v>
      </c>
      <c r="L107" s="115">
        <v>675</v>
      </c>
      <c r="M107" s="115"/>
      <c r="N107" s="115">
        <v>203</v>
      </c>
      <c r="O107" s="115">
        <v>203</v>
      </c>
      <c r="P107" s="116"/>
      <c r="Q107" s="204"/>
    </row>
    <row r="108" spans="1:17">
      <c r="A108" s="197" t="s">
        <v>121</v>
      </c>
      <c r="B108" s="198">
        <v>1</v>
      </c>
      <c r="C108" s="199" t="s">
        <v>568</v>
      </c>
      <c r="D108" s="111"/>
      <c r="E108" s="112">
        <v>1638</v>
      </c>
      <c r="F108" s="112">
        <v>1638</v>
      </c>
      <c r="G108" s="112"/>
      <c r="H108" s="112">
        <v>364</v>
      </c>
      <c r="I108" s="112">
        <v>364</v>
      </c>
      <c r="J108" s="112"/>
      <c r="K108" s="112">
        <v>643</v>
      </c>
      <c r="L108" s="112">
        <v>643</v>
      </c>
      <c r="M108" s="112"/>
      <c r="N108" s="112">
        <v>643</v>
      </c>
      <c r="O108" s="112">
        <v>643</v>
      </c>
      <c r="P108" s="113"/>
      <c r="Q108" s="200"/>
    </row>
    <row r="109" spans="1:17">
      <c r="A109" s="201" t="s">
        <v>121</v>
      </c>
      <c r="B109" s="202">
        <v>2</v>
      </c>
      <c r="C109" s="203" t="s">
        <v>569</v>
      </c>
      <c r="D109" s="114"/>
      <c r="E109" s="115">
        <v>13948</v>
      </c>
      <c r="F109" s="115">
        <v>13948</v>
      </c>
      <c r="G109" s="115"/>
      <c r="H109" s="115">
        <v>1420</v>
      </c>
      <c r="I109" s="115">
        <v>1420</v>
      </c>
      <c r="J109" s="115"/>
      <c r="K109" s="115">
        <v>636</v>
      </c>
      <c r="L109" s="115">
        <v>636</v>
      </c>
      <c r="M109" s="115"/>
      <c r="N109" s="115">
        <v>887</v>
      </c>
      <c r="O109" s="115">
        <v>887</v>
      </c>
      <c r="P109" s="116"/>
      <c r="Q109" s="204"/>
    </row>
    <row r="110" spans="1:17">
      <c r="A110" s="197" t="s">
        <v>121</v>
      </c>
      <c r="B110" s="198">
        <v>3</v>
      </c>
      <c r="C110" s="199" t="s">
        <v>570</v>
      </c>
      <c r="D110" s="111"/>
      <c r="E110" s="112">
        <v>11700</v>
      </c>
      <c r="F110" s="112">
        <v>11700</v>
      </c>
      <c r="G110" s="112"/>
      <c r="H110" s="112">
        <v>1201</v>
      </c>
      <c r="I110" s="112">
        <v>1201</v>
      </c>
      <c r="J110" s="112"/>
      <c r="K110" s="112">
        <v>385</v>
      </c>
      <c r="L110" s="112">
        <v>385</v>
      </c>
      <c r="M110" s="112"/>
      <c r="N110" s="112">
        <v>391</v>
      </c>
      <c r="O110" s="112">
        <v>391</v>
      </c>
      <c r="P110" s="113"/>
      <c r="Q110" s="200"/>
    </row>
    <row r="111" spans="1:17" ht="57">
      <c r="A111" s="201" t="s">
        <v>121</v>
      </c>
      <c r="B111" s="202">
        <v>4</v>
      </c>
      <c r="C111" s="203" t="s">
        <v>571</v>
      </c>
      <c r="D111" s="114"/>
      <c r="E111" s="115">
        <v>9388</v>
      </c>
      <c r="F111" s="115">
        <v>9373</v>
      </c>
      <c r="G111" s="115"/>
      <c r="H111" s="115">
        <v>4676</v>
      </c>
      <c r="I111" s="115">
        <v>4671</v>
      </c>
      <c r="J111" s="115"/>
      <c r="K111" s="115">
        <v>1435</v>
      </c>
      <c r="L111" s="115">
        <v>1429</v>
      </c>
      <c r="M111" s="115"/>
      <c r="N111" s="115">
        <v>5</v>
      </c>
      <c r="O111" s="115">
        <v>5</v>
      </c>
      <c r="P111" s="116"/>
      <c r="Q111" s="204" t="s">
        <v>572</v>
      </c>
    </row>
    <row r="112" spans="1:17">
      <c r="A112" s="197" t="s">
        <v>121</v>
      </c>
      <c r="B112" s="198">
        <v>5</v>
      </c>
      <c r="C112" s="199" t="s">
        <v>573</v>
      </c>
      <c r="D112" s="111"/>
      <c r="E112" s="112">
        <v>5960</v>
      </c>
      <c r="F112" s="112">
        <v>5960</v>
      </c>
      <c r="G112" s="112"/>
      <c r="H112" s="112">
        <v>1192</v>
      </c>
      <c r="I112" s="112">
        <v>1192</v>
      </c>
      <c r="J112" s="112"/>
      <c r="K112" s="112">
        <v>730</v>
      </c>
      <c r="L112" s="112">
        <v>730</v>
      </c>
      <c r="M112" s="112"/>
      <c r="N112" s="112">
        <v>171</v>
      </c>
      <c r="O112" s="112">
        <v>171</v>
      </c>
      <c r="P112" s="113"/>
      <c r="Q112" s="200"/>
    </row>
    <row r="113" spans="1:17">
      <c r="A113" s="201" t="s">
        <v>121</v>
      </c>
      <c r="B113" s="202">
        <v>6</v>
      </c>
      <c r="C113" s="203" t="s">
        <v>574</v>
      </c>
      <c r="D113" s="114"/>
      <c r="E113" s="115">
        <v>5696</v>
      </c>
      <c r="F113" s="115">
        <v>5696</v>
      </c>
      <c r="G113" s="115"/>
      <c r="H113" s="115">
        <v>1127</v>
      </c>
      <c r="I113" s="115">
        <v>1127</v>
      </c>
      <c r="J113" s="115"/>
      <c r="K113" s="115">
        <v>2866</v>
      </c>
      <c r="L113" s="115">
        <v>2866</v>
      </c>
      <c r="M113" s="115"/>
      <c r="N113" s="115">
        <v>1209</v>
      </c>
      <c r="O113" s="115">
        <v>1209</v>
      </c>
      <c r="P113" s="116"/>
      <c r="Q113" s="204"/>
    </row>
    <row r="114" spans="1:17">
      <c r="A114" s="197" t="s">
        <v>121</v>
      </c>
      <c r="B114" s="198">
        <v>7</v>
      </c>
      <c r="C114" s="199" t="s">
        <v>575</v>
      </c>
      <c r="D114" s="111"/>
      <c r="E114" s="112">
        <v>3210</v>
      </c>
      <c r="F114" s="112">
        <v>3210</v>
      </c>
      <c r="G114" s="112"/>
      <c r="H114" s="112">
        <v>1070</v>
      </c>
      <c r="I114" s="112">
        <v>1070</v>
      </c>
      <c r="J114" s="112"/>
      <c r="K114" s="112">
        <v>378</v>
      </c>
      <c r="L114" s="112">
        <v>378</v>
      </c>
      <c r="M114" s="112"/>
      <c r="N114" s="112">
        <v>475</v>
      </c>
      <c r="O114" s="112">
        <v>475</v>
      </c>
      <c r="P114" s="113"/>
      <c r="Q114" s="200"/>
    </row>
    <row r="115" spans="1:17">
      <c r="A115" s="201" t="s">
        <v>129</v>
      </c>
      <c r="B115" s="202">
        <v>1</v>
      </c>
      <c r="C115" s="203" t="s">
        <v>576</v>
      </c>
      <c r="D115" s="114"/>
      <c r="E115" s="115">
        <v>5766</v>
      </c>
      <c r="F115" s="115">
        <v>5766</v>
      </c>
      <c r="G115" s="115"/>
      <c r="H115" s="115">
        <v>1747</v>
      </c>
      <c r="I115" s="115">
        <v>1747</v>
      </c>
      <c r="J115" s="115"/>
      <c r="K115" s="115">
        <v>9</v>
      </c>
      <c r="L115" s="115">
        <v>9</v>
      </c>
      <c r="M115" s="115"/>
      <c r="N115" s="115">
        <v>26</v>
      </c>
      <c r="O115" s="115">
        <v>26</v>
      </c>
      <c r="P115" s="116"/>
      <c r="Q115" s="204"/>
    </row>
    <row r="116" spans="1:17">
      <c r="A116" s="197" t="s">
        <v>129</v>
      </c>
      <c r="B116" s="198">
        <v>2</v>
      </c>
      <c r="C116" s="199" t="s">
        <v>577</v>
      </c>
      <c r="D116" s="111"/>
      <c r="E116" s="112">
        <v>8752</v>
      </c>
      <c r="F116" s="112">
        <v>8752</v>
      </c>
      <c r="G116" s="112"/>
      <c r="H116" s="112">
        <v>2738</v>
      </c>
      <c r="I116" s="112">
        <v>2738</v>
      </c>
      <c r="J116" s="112"/>
      <c r="K116" s="112">
        <v>63</v>
      </c>
      <c r="L116" s="112">
        <v>63</v>
      </c>
      <c r="M116" s="112"/>
      <c r="N116" s="112">
        <v>53</v>
      </c>
      <c r="O116" s="112">
        <v>53</v>
      </c>
      <c r="P116" s="113"/>
      <c r="Q116" s="200"/>
    </row>
    <row r="117" spans="1:17">
      <c r="A117" s="201" t="s">
        <v>129</v>
      </c>
      <c r="B117" s="202">
        <v>3</v>
      </c>
      <c r="C117" s="203" t="s">
        <v>578</v>
      </c>
      <c r="D117" s="114"/>
      <c r="E117" s="115">
        <v>5992</v>
      </c>
      <c r="F117" s="115">
        <v>5992</v>
      </c>
      <c r="G117" s="115"/>
      <c r="H117" s="115">
        <v>1201</v>
      </c>
      <c r="I117" s="115">
        <v>1201</v>
      </c>
      <c r="J117" s="115"/>
      <c r="K117" s="115">
        <v>61</v>
      </c>
      <c r="L117" s="115">
        <v>61</v>
      </c>
      <c r="M117" s="115"/>
      <c r="N117" s="115">
        <v>0</v>
      </c>
      <c r="O117" s="115">
        <v>0</v>
      </c>
      <c r="P117" s="116"/>
      <c r="Q117" s="204"/>
    </row>
    <row r="118" spans="1:17">
      <c r="A118" s="197" t="s">
        <v>129</v>
      </c>
      <c r="B118" s="198">
        <v>4</v>
      </c>
      <c r="C118" s="199" t="s">
        <v>579</v>
      </c>
      <c r="D118" s="111"/>
      <c r="E118" s="112">
        <v>3338</v>
      </c>
      <c r="F118" s="112">
        <v>3338</v>
      </c>
      <c r="G118" s="112"/>
      <c r="H118" s="112">
        <v>1120</v>
      </c>
      <c r="I118" s="112">
        <v>1120</v>
      </c>
      <c r="J118" s="112"/>
      <c r="K118" s="112">
        <v>13</v>
      </c>
      <c r="L118" s="112">
        <v>13</v>
      </c>
      <c r="M118" s="112"/>
      <c r="N118" s="112">
        <v>18</v>
      </c>
      <c r="O118" s="112">
        <v>18</v>
      </c>
      <c r="P118" s="113"/>
      <c r="Q118" s="200"/>
    </row>
    <row r="119" spans="1:17">
      <c r="A119" s="201" t="s">
        <v>129</v>
      </c>
      <c r="B119" s="202">
        <v>5</v>
      </c>
      <c r="C119" s="203" t="s">
        <v>580</v>
      </c>
      <c r="D119" s="114"/>
      <c r="E119" s="115">
        <v>6570</v>
      </c>
      <c r="F119" s="115">
        <v>6570</v>
      </c>
      <c r="G119" s="115"/>
      <c r="H119" s="115">
        <v>1639</v>
      </c>
      <c r="I119" s="115">
        <v>1639</v>
      </c>
      <c r="J119" s="115"/>
      <c r="K119" s="115">
        <v>185</v>
      </c>
      <c r="L119" s="115">
        <v>185</v>
      </c>
      <c r="M119" s="115"/>
      <c r="N119" s="115">
        <v>397</v>
      </c>
      <c r="O119" s="115">
        <v>397</v>
      </c>
      <c r="P119" s="116"/>
      <c r="Q119" s="204"/>
    </row>
    <row r="120" spans="1:17">
      <c r="A120" s="197" t="s">
        <v>129</v>
      </c>
      <c r="B120" s="198">
        <v>6</v>
      </c>
      <c r="C120" s="199" t="s">
        <v>581</v>
      </c>
      <c r="D120" s="111"/>
      <c r="E120" s="112">
        <v>6321</v>
      </c>
      <c r="F120" s="112">
        <v>6321</v>
      </c>
      <c r="G120" s="112"/>
      <c r="H120" s="112">
        <v>1955</v>
      </c>
      <c r="I120" s="112">
        <v>1955</v>
      </c>
      <c r="J120" s="112"/>
      <c r="K120" s="112">
        <v>128</v>
      </c>
      <c r="L120" s="112">
        <v>128</v>
      </c>
      <c r="M120" s="112"/>
      <c r="N120" s="112">
        <v>107</v>
      </c>
      <c r="O120" s="112">
        <v>107</v>
      </c>
      <c r="P120" s="113"/>
      <c r="Q120" s="200"/>
    </row>
    <row r="121" spans="1:17">
      <c r="A121" s="201" t="s">
        <v>129</v>
      </c>
      <c r="B121" s="202">
        <v>7</v>
      </c>
      <c r="C121" s="203" t="s">
        <v>502</v>
      </c>
      <c r="D121" s="114"/>
      <c r="E121" s="115">
        <v>2496</v>
      </c>
      <c r="F121" s="115">
        <v>2496</v>
      </c>
      <c r="G121" s="115"/>
      <c r="H121" s="115">
        <v>832</v>
      </c>
      <c r="I121" s="115">
        <v>832</v>
      </c>
      <c r="J121" s="115"/>
      <c r="K121" s="115">
        <v>0</v>
      </c>
      <c r="L121" s="115">
        <v>0</v>
      </c>
      <c r="M121" s="115"/>
      <c r="N121" s="115">
        <v>210</v>
      </c>
      <c r="O121" s="115">
        <v>210</v>
      </c>
      <c r="P121" s="116"/>
      <c r="Q121" s="204"/>
    </row>
    <row r="122" spans="1:17">
      <c r="A122" s="197" t="s">
        <v>129</v>
      </c>
      <c r="B122" s="198">
        <v>8</v>
      </c>
      <c r="C122" s="199" t="s">
        <v>582</v>
      </c>
      <c r="D122" s="111"/>
      <c r="E122" s="112">
        <v>7686</v>
      </c>
      <c r="F122" s="112">
        <v>7686</v>
      </c>
      <c r="G122" s="112"/>
      <c r="H122" s="112">
        <v>3815</v>
      </c>
      <c r="I122" s="112">
        <v>3815</v>
      </c>
      <c r="J122" s="112"/>
      <c r="K122" s="112">
        <v>562</v>
      </c>
      <c r="L122" s="112">
        <v>562</v>
      </c>
      <c r="M122" s="112"/>
      <c r="N122" s="112">
        <v>665</v>
      </c>
      <c r="O122" s="112">
        <v>665</v>
      </c>
      <c r="P122" s="113"/>
      <c r="Q122" s="200"/>
    </row>
    <row r="123" spans="1:17">
      <c r="A123" s="201" t="s">
        <v>129</v>
      </c>
      <c r="B123" s="202">
        <v>9</v>
      </c>
      <c r="C123" s="203" t="s">
        <v>582</v>
      </c>
      <c r="D123" s="114"/>
      <c r="E123" s="115">
        <v>4126</v>
      </c>
      <c r="F123" s="115">
        <v>4126</v>
      </c>
      <c r="G123" s="115"/>
      <c r="H123" s="115">
        <v>1771</v>
      </c>
      <c r="I123" s="115">
        <v>1771</v>
      </c>
      <c r="J123" s="115"/>
      <c r="K123" s="115">
        <v>303</v>
      </c>
      <c r="L123" s="115">
        <v>303</v>
      </c>
      <c r="M123" s="115"/>
      <c r="N123" s="115">
        <v>653</v>
      </c>
      <c r="O123" s="115">
        <v>653</v>
      </c>
      <c r="P123" s="116"/>
      <c r="Q123" s="204"/>
    </row>
    <row r="124" spans="1:17">
      <c r="A124" s="197" t="s">
        <v>129</v>
      </c>
      <c r="B124" s="198">
        <v>10</v>
      </c>
      <c r="C124" s="199" t="s">
        <v>579</v>
      </c>
      <c r="D124" s="111"/>
      <c r="E124" s="112">
        <v>24144</v>
      </c>
      <c r="F124" s="112">
        <v>24144</v>
      </c>
      <c r="G124" s="112"/>
      <c r="H124" s="112">
        <v>4754</v>
      </c>
      <c r="I124" s="112">
        <v>4754</v>
      </c>
      <c r="J124" s="112"/>
      <c r="K124" s="112">
        <v>1117</v>
      </c>
      <c r="L124" s="112">
        <v>1117</v>
      </c>
      <c r="M124" s="112"/>
      <c r="N124" s="112">
        <v>373</v>
      </c>
      <c r="O124" s="112">
        <v>373</v>
      </c>
      <c r="P124" s="113"/>
      <c r="Q124" s="200"/>
    </row>
    <row r="125" spans="1:17">
      <c r="A125" s="201" t="s">
        <v>129</v>
      </c>
      <c r="B125" s="202">
        <v>11</v>
      </c>
      <c r="C125" s="203" t="s">
        <v>582</v>
      </c>
      <c r="D125" s="114"/>
      <c r="E125" s="115">
        <v>6050</v>
      </c>
      <c r="F125" s="115">
        <v>6050</v>
      </c>
      <c r="G125" s="115"/>
      <c r="H125" s="115">
        <v>1462</v>
      </c>
      <c r="I125" s="115">
        <v>1462</v>
      </c>
      <c r="J125" s="115"/>
      <c r="K125" s="115">
        <v>73</v>
      </c>
      <c r="L125" s="115">
        <v>73</v>
      </c>
      <c r="M125" s="115"/>
      <c r="N125" s="115">
        <v>2</v>
      </c>
      <c r="O125" s="115">
        <v>2</v>
      </c>
      <c r="P125" s="116"/>
      <c r="Q125" s="204"/>
    </row>
    <row r="126" spans="1:17">
      <c r="A126" s="197" t="s">
        <v>129</v>
      </c>
      <c r="B126" s="198">
        <v>12</v>
      </c>
      <c r="C126" s="199" t="s">
        <v>583</v>
      </c>
      <c r="D126" s="111"/>
      <c r="E126" s="112">
        <v>4742</v>
      </c>
      <c r="F126" s="112">
        <v>4742</v>
      </c>
      <c r="G126" s="112"/>
      <c r="H126" s="112">
        <v>1413</v>
      </c>
      <c r="I126" s="112">
        <v>1413</v>
      </c>
      <c r="J126" s="112"/>
      <c r="K126" s="112">
        <v>114</v>
      </c>
      <c r="L126" s="112">
        <v>114</v>
      </c>
      <c r="M126" s="112"/>
      <c r="N126" s="112">
        <v>59</v>
      </c>
      <c r="O126" s="112">
        <v>59</v>
      </c>
      <c r="P126" s="113"/>
      <c r="Q126" s="200"/>
    </row>
    <row r="127" spans="1:17">
      <c r="A127" s="201" t="s">
        <v>129</v>
      </c>
      <c r="B127" s="202">
        <v>13</v>
      </c>
      <c r="C127" s="203" t="s">
        <v>584</v>
      </c>
      <c r="D127" s="114"/>
      <c r="E127" s="115">
        <v>6106</v>
      </c>
      <c r="F127" s="115">
        <v>6106</v>
      </c>
      <c r="G127" s="115"/>
      <c r="H127" s="115">
        <v>1030</v>
      </c>
      <c r="I127" s="115">
        <v>1030</v>
      </c>
      <c r="J127" s="115"/>
      <c r="K127" s="115">
        <v>60</v>
      </c>
      <c r="L127" s="115">
        <v>60</v>
      </c>
      <c r="M127" s="115"/>
      <c r="N127" s="115">
        <v>55</v>
      </c>
      <c r="O127" s="115">
        <v>55</v>
      </c>
      <c r="P127" s="116"/>
      <c r="Q127" s="204"/>
    </row>
    <row r="128" spans="1:17">
      <c r="A128" s="197" t="s">
        <v>129</v>
      </c>
      <c r="B128" s="198">
        <v>14</v>
      </c>
      <c r="C128" s="199" t="s">
        <v>585</v>
      </c>
      <c r="D128" s="111"/>
      <c r="E128" s="112">
        <v>3870</v>
      </c>
      <c r="F128" s="112">
        <v>3870</v>
      </c>
      <c r="G128" s="112"/>
      <c r="H128" s="112">
        <v>1552</v>
      </c>
      <c r="I128" s="112">
        <v>1552</v>
      </c>
      <c r="J128" s="112"/>
      <c r="K128" s="112">
        <v>392</v>
      </c>
      <c r="L128" s="112">
        <v>392</v>
      </c>
      <c r="M128" s="112"/>
      <c r="N128" s="112">
        <v>169</v>
      </c>
      <c r="O128" s="112">
        <v>169</v>
      </c>
      <c r="P128" s="113"/>
      <c r="Q128" s="200"/>
    </row>
    <row r="129" spans="1:17">
      <c r="A129" s="201" t="s">
        <v>129</v>
      </c>
      <c r="B129" s="202">
        <v>15</v>
      </c>
      <c r="C129" s="203" t="s">
        <v>586</v>
      </c>
      <c r="D129" s="114"/>
      <c r="E129" s="115">
        <v>5800</v>
      </c>
      <c r="F129" s="115">
        <v>5800</v>
      </c>
      <c r="G129" s="115"/>
      <c r="H129" s="115">
        <v>1740</v>
      </c>
      <c r="I129" s="115">
        <v>1740</v>
      </c>
      <c r="J129" s="115"/>
      <c r="K129" s="115">
        <v>4</v>
      </c>
      <c r="L129" s="115">
        <v>4</v>
      </c>
      <c r="M129" s="115"/>
      <c r="N129" s="115">
        <v>7</v>
      </c>
      <c r="O129" s="115">
        <v>7</v>
      </c>
      <c r="P129" s="116"/>
      <c r="Q129" s="204"/>
    </row>
    <row r="130" spans="1:17">
      <c r="A130" s="197" t="s">
        <v>129</v>
      </c>
      <c r="B130" s="198">
        <v>16</v>
      </c>
      <c r="C130" s="199" t="s">
        <v>587</v>
      </c>
      <c r="D130" s="111"/>
      <c r="E130" s="112">
        <v>5000</v>
      </c>
      <c r="F130" s="112">
        <v>5000</v>
      </c>
      <c r="G130" s="112"/>
      <c r="H130" s="112">
        <v>1423</v>
      </c>
      <c r="I130" s="112">
        <v>1423</v>
      </c>
      <c r="J130" s="112"/>
      <c r="K130" s="112">
        <v>479</v>
      </c>
      <c r="L130" s="112">
        <v>479</v>
      </c>
      <c r="M130" s="112"/>
      <c r="N130" s="112">
        <v>239</v>
      </c>
      <c r="O130" s="112">
        <v>239</v>
      </c>
      <c r="P130" s="113"/>
      <c r="Q130" s="200"/>
    </row>
    <row r="131" spans="1:17">
      <c r="A131" s="201" t="s">
        <v>129</v>
      </c>
      <c r="B131" s="202">
        <v>17</v>
      </c>
      <c r="C131" s="203" t="s">
        <v>588</v>
      </c>
      <c r="D131" s="114"/>
      <c r="E131" s="115">
        <v>5001</v>
      </c>
      <c r="F131" s="115">
        <v>5001</v>
      </c>
      <c r="G131" s="115"/>
      <c r="H131" s="115">
        <v>1503</v>
      </c>
      <c r="I131" s="115">
        <v>1503</v>
      </c>
      <c r="J131" s="115"/>
      <c r="K131" s="115">
        <v>0</v>
      </c>
      <c r="L131" s="115">
        <v>0</v>
      </c>
      <c r="M131" s="115"/>
      <c r="N131" s="115">
        <v>0</v>
      </c>
      <c r="O131" s="115">
        <v>0</v>
      </c>
      <c r="P131" s="116"/>
      <c r="Q131" s="204"/>
    </row>
    <row r="132" spans="1:17">
      <c r="A132" s="197" t="s">
        <v>129</v>
      </c>
      <c r="B132" s="198">
        <v>18</v>
      </c>
      <c r="C132" s="199" t="s">
        <v>589</v>
      </c>
      <c r="D132" s="111"/>
      <c r="E132" s="112">
        <v>9744</v>
      </c>
      <c r="F132" s="112">
        <v>9744</v>
      </c>
      <c r="G132" s="112"/>
      <c r="H132" s="112">
        <v>1823</v>
      </c>
      <c r="I132" s="112">
        <v>1823</v>
      </c>
      <c r="J132" s="112"/>
      <c r="K132" s="112">
        <v>54</v>
      </c>
      <c r="L132" s="112">
        <v>54</v>
      </c>
      <c r="M132" s="112"/>
      <c r="N132" s="112">
        <v>12</v>
      </c>
      <c r="O132" s="112">
        <v>12</v>
      </c>
      <c r="P132" s="113"/>
      <c r="Q132" s="200"/>
    </row>
    <row r="133" spans="1:17">
      <c r="A133" s="201" t="s">
        <v>129</v>
      </c>
      <c r="B133" s="202">
        <v>19</v>
      </c>
      <c r="C133" s="203" t="s">
        <v>590</v>
      </c>
      <c r="D133" s="114"/>
      <c r="E133" s="115">
        <v>5472</v>
      </c>
      <c r="F133" s="115">
        <v>5472</v>
      </c>
      <c r="G133" s="115"/>
      <c r="H133" s="115">
        <v>1260</v>
      </c>
      <c r="I133" s="115">
        <v>1260</v>
      </c>
      <c r="J133" s="115"/>
      <c r="K133" s="115">
        <v>60</v>
      </c>
      <c r="L133" s="115">
        <v>60</v>
      </c>
      <c r="M133" s="115"/>
      <c r="N133" s="115">
        <v>92</v>
      </c>
      <c r="O133" s="115">
        <v>92</v>
      </c>
      <c r="P133" s="116"/>
      <c r="Q133" s="204"/>
    </row>
    <row r="134" spans="1:17">
      <c r="A134" s="197" t="s">
        <v>129</v>
      </c>
      <c r="B134" s="198">
        <v>20</v>
      </c>
      <c r="C134" s="199" t="s">
        <v>502</v>
      </c>
      <c r="D134" s="111"/>
      <c r="E134" s="112">
        <v>3830</v>
      </c>
      <c r="F134" s="112">
        <v>3830</v>
      </c>
      <c r="G134" s="112"/>
      <c r="H134" s="112">
        <v>1153</v>
      </c>
      <c r="I134" s="112">
        <v>1153</v>
      </c>
      <c r="J134" s="112"/>
      <c r="K134" s="112">
        <v>327</v>
      </c>
      <c r="L134" s="112">
        <v>327</v>
      </c>
      <c r="M134" s="112"/>
      <c r="N134" s="112">
        <v>45</v>
      </c>
      <c r="O134" s="112">
        <v>45</v>
      </c>
      <c r="P134" s="113"/>
      <c r="Q134" s="200"/>
    </row>
    <row r="135" spans="1:17">
      <c r="A135" s="201" t="s">
        <v>591</v>
      </c>
      <c r="B135" s="202">
        <v>1</v>
      </c>
      <c r="C135" s="203" t="s">
        <v>592</v>
      </c>
      <c r="D135" s="114"/>
      <c r="E135" s="115">
        <v>11900</v>
      </c>
      <c r="F135" s="115">
        <v>11900</v>
      </c>
      <c r="G135" s="115"/>
      <c r="H135" s="115">
        <v>1190</v>
      </c>
      <c r="I135" s="115">
        <v>1190</v>
      </c>
      <c r="J135" s="115"/>
      <c r="K135" s="115">
        <v>359</v>
      </c>
      <c r="L135" s="115">
        <v>359</v>
      </c>
      <c r="M135" s="115"/>
      <c r="N135" s="115">
        <v>32</v>
      </c>
      <c r="O135" s="115">
        <v>32</v>
      </c>
      <c r="P135" s="116"/>
      <c r="Q135" s="204"/>
    </row>
    <row r="136" spans="1:17">
      <c r="A136" s="197" t="s">
        <v>591</v>
      </c>
      <c r="B136" s="198">
        <v>2</v>
      </c>
      <c r="C136" s="199" t="s">
        <v>593</v>
      </c>
      <c r="D136" s="111"/>
      <c r="E136" s="112">
        <v>2574</v>
      </c>
      <c r="F136" s="112">
        <v>2574</v>
      </c>
      <c r="G136" s="112"/>
      <c r="H136" s="112">
        <v>858</v>
      </c>
      <c r="I136" s="112">
        <v>858</v>
      </c>
      <c r="J136" s="112"/>
      <c r="K136" s="112">
        <v>429</v>
      </c>
      <c r="L136" s="112">
        <v>429</v>
      </c>
      <c r="M136" s="112"/>
      <c r="N136" s="112">
        <v>429</v>
      </c>
      <c r="O136" s="112">
        <v>429</v>
      </c>
      <c r="P136" s="113"/>
      <c r="Q136" s="200"/>
    </row>
    <row r="137" spans="1:17">
      <c r="A137" s="201" t="s">
        <v>591</v>
      </c>
      <c r="B137" s="202">
        <v>3</v>
      </c>
      <c r="C137" s="203" t="s">
        <v>594</v>
      </c>
      <c r="D137" s="114"/>
      <c r="E137" s="115">
        <v>5150</v>
      </c>
      <c r="F137" s="115">
        <v>5150</v>
      </c>
      <c r="G137" s="115"/>
      <c r="H137" s="115">
        <v>1030</v>
      </c>
      <c r="I137" s="115">
        <v>1030</v>
      </c>
      <c r="J137" s="115"/>
      <c r="K137" s="115">
        <v>116</v>
      </c>
      <c r="L137" s="115">
        <v>116</v>
      </c>
      <c r="M137" s="115"/>
      <c r="N137" s="115">
        <v>134</v>
      </c>
      <c r="O137" s="115">
        <v>134</v>
      </c>
      <c r="P137" s="116"/>
      <c r="Q137" s="204"/>
    </row>
    <row r="138" spans="1:17" ht="34.5">
      <c r="A138" s="197" t="s">
        <v>591</v>
      </c>
      <c r="B138" s="198">
        <v>4</v>
      </c>
      <c r="C138" s="199" t="s">
        <v>595</v>
      </c>
      <c r="D138" s="111"/>
      <c r="E138" s="112">
        <v>3824</v>
      </c>
      <c r="F138" s="112">
        <v>3824</v>
      </c>
      <c r="G138" s="112"/>
      <c r="H138" s="112">
        <v>956</v>
      </c>
      <c r="I138" s="112">
        <v>956</v>
      </c>
      <c r="J138" s="112"/>
      <c r="K138" s="112">
        <v>137</v>
      </c>
      <c r="L138" s="112">
        <v>87</v>
      </c>
      <c r="M138" s="112"/>
      <c r="N138" s="112">
        <v>486</v>
      </c>
      <c r="O138" s="112">
        <v>356</v>
      </c>
      <c r="P138" s="113"/>
      <c r="Q138" s="200" t="s">
        <v>596</v>
      </c>
    </row>
    <row r="139" spans="1:17">
      <c r="A139" s="201" t="s">
        <v>591</v>
      </c>
      <c r="B139" s="202">
        <v>5</v>
      </c>
      <c r="C139" s="203" t="s">
        <v>597</v>
      </c>
      <c r="D139" s="114"/>
      <c r="E139" s="115">
        <v>2646</v>
      </c>
      <c r="F139" s="115">
        <v>2646</v>
      </c>
      <c r="G139" s="115"/>
      <c r="H139" s="115">
        <v>882</v>
      </c>
      <c r="I139" s="115">
        <v>882</v>
      </c>
      <c r="J139" s="115"/>
      <c r="K139" s="115">
        <v>441</v>
      </c>
      <c r="L139" s="115">
        <v>441</v>
      </c>
      <c r="M139" s="115"/>
      <c r="N139" s="115">
        <v>441</v>
      </c>
      <c r="O139" s="115">
        <v>441</v>
      </c>
      <c r="P139" s="116"/>
      <c r="Q139" s="204"/>
    </row>
    <row r="140" spans="1:17" ht="23.25">
      <c r="A140" s="197" t="s">
        <v>591</v>
      </c>
      <c r="B140" s="198">
        <v>6</v>
      </c>
      <c r="C140" s="199" t="s">
        <v>598</v>
      </c>
      <c r="D140" s="111"/>
      <c r="E140" s="112">
        <v>3318</v>
      </c>
      <c r="F140" s="112">
        <v>3318</v>
      </c>
      <c r="G140" s="112"/>
      <c r="H140" s="112">
        <v>1106</v>
      </c>
      <c r="I140" s="112">
        <v>1106</v>
      </c>
      <c r="J140" s="112"/>
      <c r="K140" s="112">
        <v>1105</v>
      </c>
      <c r="L140" s="112">
        <v>983</v>
      </c>
      <c r="M140" s="112"/>
      <c r="N140" s="112">
        <v>553</v>
      </c>
      <c r="O140" s="112">
        <v>492</v>
      </c>
      <c r="P140" s="113"/>
      <c r="Q140" s="200" t="s">
        <v>599</v>
      </c>
    </row>
    <row r="141" spans="1:17">
      <c r="A141" s="201" t="s">
        <v>591</v>
      </c>
      <c r="B141" s="202">
        <v>7</v>
      </c>
      <c r="C141" s="203" t="s">
        <v>600</v>
      </c>
      <c r="D141" s="114"/>
      <c r="E141" s="115">
        <v>3480</v>
      </c>
      <c r="F141" s="115">
        <v>3480</v>
      </c>
      <c r="G141" s="115"/>
      <c r="H141" s="115">
        <v>1160</v>
      </c>
      <c r="I141" s="115">
        <v>1160</v>
      </c>
      <c r="J141" s="115"/>
      <c r="K141" s="115">
        <v>128</v>
      </c>
      <c r="L141" s="115">
        <v>128</v>
      </c>
      <c r="M141" s="115"/>
      <c r="N141" s="115">
        <v>300</v>
      </c>
      <c r="O141" s="115">
        <v>300</v>
      </c>
      <c r="P141" s="116"/>
      <c r="Q141" s="204"/>
    </row>
    <row r="142" spans="1:17" ht="23.25">
      <c r="A142" s="197" t="s">
        <v>591</v>
      </c>
      <c r="B142" s="198">
        <v>8</v>
      </c>
      <c r="C142" s="199" t="s">
        <v>601</v>
      </c>
      <c r="D142" s="111"/>
      <c r="E142" s="112">
        <v>3210</v>
      </c>
      <c r="F142" s="112">
        <v>3210</v>
      </c>
      <c r="G142" s="112"/>
      <c r="H142" s="112">
        <v>1075</v>
      </c>
      <c r="I142" s="112">
        <v>1075</v>
      </c>
      <c r="J142" s="112"/>
      <c r="K142" s="112">
        <v>252</v>
      </c>
      <c r="L142" s="112">
        <v>227</v>
      </c>
      <c r="M142" s="112"/>
      <c r="N142" s="112">
        <v>332</v>
      </c>
      <c r="O142" s="112">
        <v>332</v>
      </c>
      <c r="P142" s="113"/>
      <c r="Q142" s="200" t="s">
        <v>602</v>
      </c>
    </row>
    <row r="143" spans="1:17">
      <c r="A143" s="201" t="s">
        <v>591</v>
      </c>
      <c r="B143" s="202">
        <v>9</v>
      </c>
      <c r="C143" s="203" t="s">
        <v>603</v>
      </c>
      <c r="D143" s="114"/>
      <c r="E143" s="115">
        <v>11748</v>
      </c>
      <c r="F143" s="115">
        <v>11748</v>
      </c>
      <c r="G143" s="115"/>
      <c r="H143" s="115">
        <v>1284</v>
      </c>
      <c r="I143" s="115">
        <v>1284</v>
      </c>
      <c r="J143" s="115"/>
      <c r="K143" s="115">
        <v>1602</v>
      </c>
      <c r="L143" s="115">
        <v>1602</v>
      </c>
      <c r="M143" s="115"/>
      <c r="N143" s="115">
        <v>534</v>
      </c>
      <c r="O143" s="115">
        <v>534</v>
      </c>
      <c r="P143" s="116"/>
      <c r="Q143" s="204"/>
    </row>
    <row r="144" spans="1:17">
      <c r="A144" s="197" t="s">
        <v>591</v>
      </c>
      <c r="B144" s="198">
        <v>10</v>
      </c>
      <c r="C144" s="199" t="s">
        <v>604</v>
      </c>
      <c r="D144" s="111"/>
      <c r="E144" s="112">
        <v>2890</v>
      </c>
      <c r="F144" s="112">
        <v>2890</v>
      </c>
      <c r="G144" s="112"/>
      <c r="H144" s="112">
        <v>962</v>
      </c>
      <c r="I144" s="112">
        <v>962</v>
      </c>
      <c r="J144" s="112"/>
      <c r="K144" s="112">
        <v>406</v>
      </c>
      <c r="L144" s="112">
        <v>406</v>
      </c>
      <c r="M144" s="112"/>
      <c r="N144" s="112">
        <v>775</v>
      </c>
      <c r="O144" s="112">
        <v>775</v>
      </c>
      <c r="P144" s="113"/>
      <c r="Q144" s="200"/>
    </row>
    <row r="145" spans="1:17">
      <c r="A145" s="201" t="s">
        <v>591</v>
      </c>
      <c r="B145" s="202">
        <v>11</v>
      </c>
      <c r="C145" s="203" t="s">
        <v>604</v>
      </c>
      <c r="D145" s="114"/>
      <c r="E145" s="115">
        <v>3689</v>
      </c>
      <c r="F145" s="115">
        <v>3689</v>
      </c>
      <c r="G145" s="115"/>
      <c r="H145" s="115">
        <v>1059</v>
      </c>
      <c r="I145" s="115">
        <v>1059</v>
      </c>
      <c r="J145" s="115"/>
      <c r="K145" s="115">
        <v>268</v>
      </c>
      <c r="L145" s="115">
        <v>268</v>
      </c>
      <c r="M145" s="115"/>
      <c r="N145" s="115">
        <v>628</v>
      </c>
      <c r="O145" s="115">
        <v>628</v>
      </c>
      <c r="P145" s="116"/>
      <c r="Q145" s="204"/>
    </row>
    <row r="146" spans="1:17">
      <c r="A146" s="197" t="s">
        <v>591</v>
      </c>
      <c r="B146" s="198">
        <v>12</v>
      </c>
      <c r="C146" s="199" t="s">
        <v>605</v>
      </c>
      <c r="D146" s="111"/>
      <c r="E146" s="112">
        <v>2820</v>
      </c>
      <c r="F146" s="112">
        <v>2820</v>
      </c>
      <c r="G146" s="112"/>
      <c r="H146" s="112">
        <v>940</v>
      </c>
      <c r="I146" s="112">
        <v>940</v>
      </c>
      <c r="J146" s="112"/>
      <c r="K146" s="112">
        <v>470</v>
      </c>
      <c r="L146" s="112">
        <v>470</v>
      </c>
      <c r="M146" s="112"/>
      <c r="N146" s="112">
        <v>470</v>
      </c>
      <c r="O146" s="112">
        <v>470</v>
      </c>
      <c r="P146" s="113"/>
      <c r="Q146" s="200"/>
    </row>
    <row r="147" spans="1:17">
      <c r="A147" s="201" t="s">
        <v>591</v>
      </c>
      <c r="B147" s="202">
        <v>13</v>
      </c>
      <c r="C147" s="203" t="s">
        <v>604</v>
      </c>
      <c r="D147" s="114"/>
      <c r="E147" s="115">
        <v>5775</v>
      </c>
      <c r="F147" s="115">
        <v>5775</v>
      </c>
      <c r="G147" s="115"/>
      <c r="H147" s="115">
        <v>1278</v>
      </c>
      <c r="I147" s="115">
        <v>1278</v>
      </c>
      <c r="J147" s="115"/>
      <c r="K147" s="115">
        <v>809</v>
      </c>
      <c r="L147" s="115">
        <v>809</v>
      </c>
      <c r="M147" s="115"/>
      <c r="N147" s="115">
        <v>547</v>
      </c>
      <c r="O147" s="115">
        <v>547</v>
      </c>
      <c r="P147" s="116"/>
      <c r="Q147" s="204"/>
    </row>
    <row r="148" spans="1:17">
      <c r="A148" s="197" t="s">
        <v>591</v>
      </c>
      <c r="B148" s="198">
        <v>14</v>
      </c>
      <c r="C148" s="199" t="s">
        <v>606</v>
      </c>
      <c r="D148" s="111"/>
      <c r="E148" s="112">
        <v>2950</v>
      </c>
      <c r="F148" s="112">
        <v>2950</v>
      </c>
      <c r="G148" s="112"/>
      <c r="H148" s="112">
        <v>843</v>
      </c>
      <c r="I148" s="112">
        <v>843</v>
      </c>
      <c r="J148" s="112"/>
      <c r="K148" s="112">
        <v>83</v>
      </c>
      <c r="L148" s="112">
        <v>83</v>
      </c>
      <c r="M148" s="112"/>
      <c r="N148" s="112">
        <v>85</v>
      </c>
      <c r="O148" s="112">
        <v>85</v>
      </c>
      <c r="P148" s="113"/>
      <c r="Q148" s="200"/>
    </row>
    <row r="149" spans="1:17">
      <c r="A149" s="201" t="s">
        <v>591</v>
      </c>
      <c r="B149" s="202">
        <v>15</v>
      </c>
      <c r="C149" s="203" t="s">
        <v>607</v>
      </c>
      <c r="D149" s="114"/>
      <c r="E149" s="115">
        <v>7856</v>
      </c>
      <c r="F149" s="115">
        <v>7856</v>
      </c>
      <c r="G149" s="115"/>
      <c r="H149" s="115">
        <v>1125</v>
      </c>
      <c r="I149" s="115">
        <v>1125</v>
      </c>
      <c r="J149" s="115"/>
      <c r="K149" s="115">
        <v>583</v>
      </c>
      <c r="L149" s="115">
        <v>583</v>
      </c>
      <c r="M149" s="115"/>
      <c r="N149" s="115">
        <v>561</v>
      </c>
      <c r="O149" s="115">
        <v>561</v>
      </c>
      <c r="P149" s="116"/>
      <c r="Q149" s="204"/>
    </row>
    <row r="150" spans="1:17" ht="34.5">
      <c r="A150" s="197" t="s">
        <v>591</v>
      </c>
      <c r="B150" s="198">
        <v>16</v>
      </c>
      <c r="C150" s="199" t="s">
        <v>604</v>
      </c>
      <c r="D150" s="111"/>
      <c r="E150" s="112">
        <v>3600</v>
      </c>
      <c r="F150" s="112">
        <v>3600</v>
      </c>
      <c r="G150" s="112"/>
      <c r="H150" s="112">
        <v>1030</v>
      </c>
      <c r="I150" s="112">
        <v>1030</v>
      </c>
      <c r="J150" s="112"/>
      <c r="K150" s="112">
        <v>514</v>
      </c>
      <c r="L150" s="112">
        <v>242</v>
      </c>
      <c r="M150" s="112"/>
      <c r="N150" s="112">
        <v>0</v>
      </c>
      <c r="O150" s="112">
        <v>0</v>
      </c>
      <c r="P150" s="113"/>
      <c r="Q150" s="200" t="s">
        <v>608</v>
      </c>
    </row>
    <row r="151" spans="1:17" ht="45.75">
      <c r="A151" s="201" t="s">
        <v>591</v>
      </c>
      <c r="B151" s="202">
        <v>17</v>
      </c>
      <c r="C151" s="203" t="s">
        <v>604</v>
      </c>
      <c r="D151" s="114"/>
      <c r="E151" s="115">
        <v>4662</v>
      </c>
      <c r="F151" s="115">
        <v>4662</v>
      </c>
      <c r="G151" s="115"/>
      <c r="H151" s="115">
        <v>933</v>
      </c>
      <c r="I151" s="115">
        <v>933</v>
      </c>
      <c r="J151" s="115"/>
      <c r="K151" s="115">
        <v>442</v>
      </c>
      <c r="L151" s="115">
        <v>372</v>
      </c>
      <c r="M151" s="115"/>
      <c r="N151" s="115">
        <v>6</v>
      </c>
      <c r="O151" s="115">
        <v>5</v>
      </c>
      <c r="P151" s="116"/>
      <c r="Q151" s="204" t="s">
        <v>609</v>
      </c>
    </row>
    <row r="152" spans="1:17" ht="34.5">
      <c r="A152" s="197" t="s">
        <v>591</v>
      </c>
      <c r="B152" s="198">
        <v>18</v>
      </c>
      <c r="C152" s="199" t="s">
        <v>610</v>
      </c>
      <c r="D152" s="111"/>
      <c r="E152" s="112">
        <v>7228</v>
      </c>
      <c r="F152" s="112">
        <v>7228</v>
      </c>
      <c r="G152" s="112"/>
      <c r="H152" s="112">
        <v>1104</v>
      </c>
      <c r="I152" s="112">
        <v>1104</v>
      </c>
      <c r="J152" s="112"/>
      <c r="K152" s="112">
        <v>503</v>
      </c>
      <c r="L152" s="112">
        <v>436</v>
      </c>
      <c r="M152" s="112"/>
      <c r="N152" s="112">
        <v>260</v>
      </c>
      <c r="O152" s="112">
        <v>216</v>
      </c>
      <c r="P152" s="113"/>
      <c r="Q152" s="200" t="s">
        <v>611</v>
      </c>
    </row>
    <row r="153" spans="1:17">
      <c r="A153" s="201" t="s">
        <v>591</v>
      </c>
      <c r="B153" s="202">
        <v>19</v>
      </c>
      <c r="C153" s="203" t="s">
        <v>612</v>
      </c>
      <c r="D153" s="114"/>
      <c r="E153" s="115">
        <v>4230</v>
      </c>
      <c r="F153" s="115">
        <v>4230</v>
      </c>
      <c r="G153" s="115"/>
      <c r="H153" s="115">
        <v>1411</v>
      </c>
      <c r="I153" s="115">
        <v>1411</v>
      </c>
      <c r="J153" s="115"/>
      <c r="K153" s="115">
        <v>1912</v>
      </c>
      <c r="L153" s="115">
        <v>1912</v>
      </c>
      <c r="M153" s="115"/>
      <c r="N153" s="115">
        <v>962</v>
      </c>
      <c r="O153" s="115">
        <v>962</v>
      </c>
      <c r="P153" s="116"/>
      <c r="Q153" s="204"/>
    </row>
    <row r="154" spans="1:17" ht="23.25">
      <c r="A154" s="197" t="s">
        <v>591</v>
      </c>
      <c r="B154" s="198">
        <v>20</v>
      </c>
      <c r="C154" s="199" t="s">
        <v>613</v>
      </c>
      <c r="D154" s="111"/>
      <c r="E154" s="112">
        <v>3910</v>
      </c>
      <c r="F154" s="112">
        <v>3910</v>
      </c>
      <c r="G154" s="112"/>
      <c r="H154" s="112">
        <v>782</v>
      </c>
      <c r="I154" s="112">
        <v>782</v>
      </c>
      <c r="J154" s="112"/>
      <c r="K154" s="112">
        <v>520</v>
      </c>
      <c r="L154" s="112">
        <v>509</v>
      </c>
      <c r="M154" s="112"/>
      <c r="N154" s="112">
        <v>391</v>
      </c>
      <c r="O154" s="112">
        <v>370</v>
      </c>
      <c r="P154" s="113"/>
      <c r="Q154" s="200" t="s">
        <v>614</v>
      </c>
    </row>
    <row r="155" spans="1:17" ht="23.25">
      <c r="A155" s="201" t="s">
        <v>591</v>
      </c>
      <c r="B155" s="202">
        <v>21</v>
      </c>
      <c r="C155" s="203" t="s">
        <v>615</v>
      </c>
      <c r="D155" s="114"/>
      <c r="E155" s="115">
        <v>5522</v>
      </c>
      <c r="F155" s="115">
        <v>5522</v>
      </c>
      <c r="G155" s="115"/>
      <c r="H155" s="115">
        <v>1004</v>
      </c>
      <c r="I155" s="115">
        <v>1004</v>
      </c>
      <c r="J155" s="115"/>
      <c r="K155" s="115">
        <v>683</v>
      </c>
      <c r="L155" s="115">
        <v>668</v>
      </c>
      <c r="M155" s="115"/>
      <c r="N155" s="115">
        <v>1004</v>
      </c>
      <c r="O155" s="115">
        <v>609</v>
      </c>
      <c r="P155" s="116"/>
      <c r="Q155" s="204" t="s">
        <v>616</v>
      </c>
    </row>
    <row r="156" spans="1:17">
      <c r="A156" s="197" t="s">
        <v>591</v>
      </c>
      <c r="B156" s="198">
        <v>22</v>
      </c>
      <c r="C156" s="199" t="s">
        <v>617</v>
      </c>
      <c r="D156" s="111"/>
      <c r="E156" s="112">
        <v>5999</v>
      </c>
      <c r="F156" s="112">
        <v>5999</v>
      </c>
      <c r="G156" s="112"/>
      <c r="H156" s="112">
        <v>1201</v>
      </c>
      <c r="I156" s="112">
        <v>1201</v>
      </c>
      <c r="J156" s="112"/>
      <c r="K156" s="112">
        <v>1347</v>
      </c>
      <c r="L156" s="112">
        <v>1347</v>
      </c>
      <c r="M156" s="112"/>
      <c r="N156" s="112">
        <v>1018</v>
      </c>
      <c r="O156" s="112">
        <v>1018</v>
      </c>
      <c r="P156" s="113"/>
      <c r="Q156" s="200"/>
    </row>
    <row r="157" spans="1:17">
      <c r="A157" s="201" t="s">
        <v>591</v>
      </c>
      <c r="B157" s="202">
        <v>23</v>
      </c>
      <c r="C157" s="203" t="s">
        <v>618</v>
      </c>
      <c r="D157" s="114"/>
      <c r="E157" s="115">
        <v>4874</v>
      </c>
      <c r="F157" s="115">
        <v>4874</v>
      </c>
      <c r="G157" s="115"/>
      <c r="H157" s="115">
        <v>974</v>
      </c>
      <c r="I157" s="115">
        <v>974</v>
      </c>
      <c r="J157" s="115"/>
      <c r="K157" s="115">
        <v>538</v>
      </c>
      <c r="L157" s="115">
        <v>538</v>
      </c>
      <c r="M157" s="115"/>
      <c r="N157" s="115">
        <v>540</v>
      </c>
      <c r="O157" s="115">
        <v>540</v>
      </c>
      <c r="P157" s="116"/>
      <c r="Q157" s="204"/>
    </row>
    <row r="158" spans="1:17" ht="34.5">
      <c r="A158" s="197" t="s">
        <v>591</v>
      </c>
      <c r="B158" s="198">
        <v>24</v>
      </c>
      <c r="C158" s="199" t="s">
        <v>617</v>
      </c>
      <c r="D158" s="111"/>
      <c r="E158" s="112">
        <v>5428</v>
      </c>
      <c r="F158" s="112">
        <v>5418</v>
      </c>
      <c r="G158" s="112"/>
      <c r="H158" s="112">
        <v>1358</v>
      </c>
      <c r="I158" s="112">
        <v>1355</v>
      </c>
      <c r="J158" s="112"/>
      <c r="K158" s="112">
        <v>412</v>
      </c>
      <c r="L158" s="112">
        <v>404</v>
      </c>
      <c r="M158" s="112"/>
      <c r="N158" s="112">
        <v>350</v>
      </c>
      <c r="O158" s="112">
        <v>348</v>
      </c>
      <c r="P158" s="113"/>
      <c r="Q158" s="200" t="s">
        <v>619</v>
      </c>
    </row>
    <row r="159" spans="1:17" ht="23.25">
      <c r="A159" s="201" t="s">
        <v>591</v>
      </c>
      <c r="B159" s="202">
        <v>25</v>
      </c>
      <c r="C159" s="203" t="s">
        <v>620</v>
      </c>
      <c r="D159" s="114"/>
      <c r="E159" s="115">
        <v>2727</v>
      </c>
      <c r="F159" s="115">
        <v>2727</v>
      </c>
      <c r="G159" s="115"/>
      <c r="H159" s="115">
        <v>906</v>
      </c>
      <c r="I159" s="115">
        <v>906</v>
      </c>
      <c r="J159" s="115"/>
      <c r="K159" s="115">
        <v>0</v>
      </c>
      <c r="L159" s="115">
        <v>0</v>
      </c>
      <c r="M159" s="115"/>
      <c r="N159" s="115">
        <v>453</v>
      </c>
      <c r="O159" s="115">
        <v>211</v>
      </c>
      <c r="P159" s="116"/>
      <c r="Q159" s="204" t="s">
        <v>621</v>
      </c>
    </row>
    <row r="160" spans="1:17">
      <c r="A160" s="197" t="s">
        <v>591</v>
      </c>
      <c r="B160" s="198">
        <v>26</v>
      </c>
      <c r="C160" s="199" t="s">
        <v>622</v>
      </c>
      <c r="D160" s="111"/>
      <c r="E160" s="112">
        <v>3140</v>
      </c>
      <c r="F160" s="112">
        <v>3140</v>
      </c>
      <c r="G160" s="112"/>
      <c r="H160" s="112">
        <v>1044</v>
      </c>
      <c r="I160" s="112">
        <v>1044</v>
      </c>
      <c r="J160" s="112"/>
      <c r="K160" s="112">
        <v>229</v>
      </c>
      <c r="L160" s="112">
        <v>229</v>
      </c>
      <c r="M160" s="112"/>
      <c r="N160" s="112">
        <v>434</v>
      </c>
      <c r="O160" s="112">
        <v>434</v>
      </c>
      <c r="P160" s="113"/>
      <c r="Q160" s="200"/>
    </row>
    <row r="161" spans="1:17" ht="79.5">
      <c r="A161" s="201" t="s">
        <v>591</v>
      </c>
      <c r="B161" s="202">
        <v>27</v>
      </c>
      <c r="C161" s="203" t="s">
        <v>623</v>
      </c>
      <c r="D161" s="114"/>
      <c r="E161" s="115">
        <v>5516</v>
      </c>
      <c r="F161" s="115">
        <v>5516</v>
      </c>
      <c r="G161" s="115"/>
      <c r="H161" s="115">
        <v>1105</v>
      </c>
      <c r="I161" s="115">
        <v>1105</v>
      </c>
      <c r="J161" s="115"/>
      <c r="K161" s="115">
        <v>551</v>
      </c>
      <c r="L161" s="115">
        <v>545</v>
      </c>
      <c r="M161" s="115"/>
      <c r="N161" s="115">
        <v>551</v>
      </c>
      <c r="O161" s="115">
        <v>479</v>
      </c>
      <c r="P161" s="116"/>
      <c r="Q161" s="204" t="s">
        <v>624</v>
      </c>
    </row>
    <row r="162" spans="1:17" ht="23.25">
      <c r="A162" s="197" t="s">
        <v>591</v>
      </c>
      <c r="B162" s="198">
        <v>28</v>
      </c>
      <c r="C162" s="199" t="s">
        <v>625</v>
      </c>
      <c r="D162" s="111"/>
      <c r="E162" s="112">
        <v>4080</v>
      </c>
      <c r="F162" s="112">
        <v>3990</v>
      </c>
      <c r="G162" s="112"/>
      <c r="H162" s="112">
        <v>816</v>
      </c>
      <c r="I162" s="112">
        <v>795</v>
      </c>
      <c r="J162" s="112"/>
      <c r="K162" s="112">
        <v>816</v>
      </c>
      <c r="L162" s="112">
        <v>634</v>
      </c>
      <c r="M162" s="112"/>
      <c r="N162" s="112">
        <v>409</v>
      </c>
      <c r="O162" s="112">
        <v>262</v>
      </c>
      <c r="P162" s="113"/>
      <c r="Q162" s="200" t="s">
        <v>626</v>
      </c>
    </row>
    <row r="163" spans="1:17" ht="34.5">
      <c r="A163" s="201" t="s">
        <v>591</v>
      </c>
      <c r="B163" s="202">
        <v>29</v>
      </c>
      <c r="C163" s="203" t="s">
        <v>627</v>
      </c>
      <c r="D163" s="114"/>
      <c r="E163" s="115">
        <v>5634</v>
      </c>
      <c r="F163" s="115">
        <v>5634</v>
      </c>
      <c r="G163" s="115"/>
      <c r="H163" s="115">
        <v>1252</v>
      </c>
      <c r="I163" s="115">
        <v>1252</v>
      </c>
      <c r="J163" s="115"/>
      <c r="K163" s="115">
        <v>1434</v>
      </c>
      <c r="L163" s="115">
        <v>1192</v>
      </c>
      <c r="M163" s="115"/>
      <c r="N163" s="115">
        <v>1256</v>
      </c>
      <c r="O163" s="115">
        <v>474</v>
      </c>
      <c r="P163" s="116"/>
      <c r="Q163" s="204" t="s">
        <v>628</v>
      </c>
    </row>
    <row r="164" spans="1:17">
      <c r="A164" s="197" t="s">
        <v>591</v>
      </c>
      <c r="B164" s="198">
        <v>30</v>
      </c>
      <c r="C164" s="199" t="s">
        <v>620</v>
      </c>
      <c r="D164" s="111"/>
      <c r="E164" s="112">
        <v>4420</v>
      </c>
      <c r="F164" s="112">
        <v>4420</v>
      </c>
      <c r="G164" s="112"/>
      <c r="H164" s="112">
        <v>884</v>
      </c>
      <c r="I164" s="112">
        <v>884</v>
      </c>
      <c r="J164" s="112"/>
      <c r="K164" s="112">
        <v>70</v>
      </c>
      <c r="L164" s="112">
        <v>70</v>
      </c>
      <c r="M164" s="112"/>
      <c r="N164" s="112">
        <v>220</v>
      </c>
      <c r="O164" s="112">
        <v>220</v>
      </c>
      <c r="P164" s="113"/>
      <c r="Q164" s="200"/>
    </row>
    <row r="165" spans="1:17">
      <c r="A165" s="201" t="s">
        <v>591</v>
      </c>
      <c r="B165" s="202">
        <v>31</v>
      </c>
      <c r="C165" s="203" t="s">
        <v>627</v>
      </c>
      <c r="D165" s="114"/>
      <c r="E165" s="115">
        <v>3798</v>
      </c>
      <c r="F165" s="115">
        <v>3798</v>
      </c>
      <c r="G165" s="115"/>
      <c r="H165" s="115">
        <v>1266</v>
      </c>
      <c r="I165" s="115">
        <v>1266</v>
      </c>
      <c r="J165" s="115"/>
      <c r="K165" s="115">
        <v>633</v>
      </c>
      <c r="L165" s="115">
        <v>633</v>
      </c>
      <c r="M165" s="115"/>
      <c r="N165" s="115">
        <v>633</v>
      </c>
      <c r="O165" s="115">
        <v>633</v>
      </c>
      <c r="P165" s="116"/>
      <c r="Q165" s="204"/>
    </row>
    <row r="166" spans="1:17">
      <c r="A166" s="197" t="s">
        <v>591</v>
      </c>
      <c r="B166" s="198">
        <v>32</v>
      </c>
      <c r="C166" s="199" t="s">
        <v>629</v>
      </c>
      <c r="D166" s="111"/>
      <c r="E166" s="112">
        <v>3930</v>
      </c>
      <c r="F166" s="112">
        <v>3930</v>
      </c>
      <c r="G166" s="112"/>
      <c r="H166" s="112">
        <v>872</v>
      </c>
      <c r="I166" s="112">
        <v>872</v>
      </c>
      <c r="J166" s="112"/>
      <c r="K166" s="112">
        <v>872</v>
      </c>
      <c r="L166" s="112">
        <v>872</v>
      </c>
      <c r="M166" s="112"/>
      <c r="N166" s="112">
        <v>706</v>
      </c>
      <c r="O166" s="112">
        <v>706</v>
      </c>
      <c r="P166" s="113"/>
      <c r="Q166" s="200"/>
    </row>
    <row r="167" spans="1:17">
      <c r="A167" s="201" t="s">
        <v>591</v>
      </c>
      <c r="B167" s="202">
        <v>33</v>
      </c>
      <c r="C167" s="203" t="s">
        <v>630</v>
      </c>
      <c r="D167" s="114"/>
      <c r="E167" s="115">
        <v>2628</v>
      </c>
      <c r="F167" s="115">
        <v>2628</v>
      </c>
      <c r="G167" s="115"/>
      <c r="H167" s="115">
        <v>876</v>
      </c>
      <c r="I167" s="115">
        <v>876</v>
      </c>
      <c r="J167" s="115"/>
      <c r="K167" s="115">
        <v>0</v>
      </c>
      <c r="L167" s="115">
        <v>0</v>
      </c>
      <c r="M167" s="115"/>
      <c r="N167" s="115">
        <v>876</v>
      </c>
      <c r="O167" s="115">
        <v>876</v>
      </c>
      <c r="P167" s="116"/>
      <c r="Q167" s="204"/>
    </row>
    <row r="168" spans="1:17">
      <c r="A168" s="197" t="s">
        <v>591</v>
      </c>
      <c r="B168" s="198">
        <v>34</v>
      </c>
      <c r="C168" s="199" t="s">
        <v>622</v>
      </c>
      <c r="D168" s="111"/>
      <c r="E168" s="112">
        <v>3789</v>
      </c>
      <c r="F168" s="112">
        <v>3789</v>
      </c>
      <c r="G168" s="112"/>
      <c r="H168" s="112">
        <v>1202</v>
      </c>
      <c r="I168" s="112">
        <v>1202</v>
      </c>
      <c r="J168" s="112"/>
      <c r="K168" s="112">
        <v>412</v>
      </c>
      <c r="L168" s="112">
        <v>412</v>
      </c>
      <c r="M168" s="112"/>
      <c r="N168" s="112">
        <v>493</v>
      </c>
      <c r="O168" s="112">
        <v>493</v>
      </c>
      <c r="P168" s="113"/>
      <c r="Q168" s="200"/>
    </row>
    <row r="169" spans="1:17" ht="45.75">
      <c r="A169" s="201" t="s">
        <v>591</v>
      </c>
      <c r="B169" s="202">
        <v>35</v>
      </c>
      <c r="C169" s="203" t="s">
        <v>631</v>
      </c>
      <c r="D169" s="114"/>
      <c r="E169" s="115">
        <v>13242</v>
      </c>
      <c r="F169" s="115">
        <v>12987</v>
      </c>
      <c r="G169" s="115"/>
      <c r="H169" s="115">
        <v>1545</v>
      </c>
      <c r="I169" s="115">
        <v>1517</v>
      </c>
      <c r="J169" s="115"/>
      <c r="K169" s="115">
        <v>2097</v>
      </c>
      <c r="L169" s="115">
        <v>2039</v>
      </c>
      <c r="M169" s="115"/>
      <c r="N169" s="115">
        <v>762</v>
      </c>
      <c r="O169" s="115">
        <v>722</v>
      </c>
      <c r="P169" s="116"/>
      <c r="Q169" s="204" t="s">
        <v>632</v>
      </c>
    </row>
    <row r="170" spans="1:17">
      <c r="A170" s="197" t="s">
        <v>591</v>
      </c>
      <c r="B170" s="198">
        <v>36</v>
      </c>
      <c r="C170" s="199" t="s">
        <v>633</v>
      </c>
      <c r="D170" s="111"/>
      <c r="E170" s="112">
        <v>3711</v>
      </c>
      <c r="F170" s="112">
        <v>3711</v>
      </c>
      <c r="G170" s="112"/>
      <c r="H170" s="112">
        <v>1239</v>
      </c>
      <c r="I170" s="112">
        <v>1239</v>
      </c>
      <c r="J170" s="112"/>
      <c r="K170" s="112">
        <v>618</v>
      </c>
      <c r="L170" s="112">
        <v>618</v>
      </c>
      <c r="M170" s="112"/>
      <c r="N170" s="112">
        <v>0</v>
      </c>
      <c r="O170" s="112">
        <v>0</v>
      </c>
      <c r="P170" s="113"/>
      <c r="Q170" s="200"/>
    </row>
    <row r="171" spans="1:17">
      <c r="A171" s="201" t="s">
        <v>591</v>
      </c>
      <c r="B171" s="202">
        <v>37</v>
      </c>
      <c r="C171" s="203" t="s">
        <v>634</v>
      </c>
      <c r="D171" s="114"/>
      <c r="E171" s="115">
        <v>3696</v>
      </c>
      <c r="F171" s="115">
        <v>3696</v>
      </c>
      <c r="G171" s="115"/>
      <c r="H171" s="115">
        <v>1056</v>
      </c>
      <c r="I171" s="115">
        <v>1056</v>
      </c>
      <c r="J171" s="115"/>
      <c r="K171" s="115">
        <v>799</v>
      </c>
      <c r="L171" s="115">
        <v>799</v>
      </c>
      <c r="M171" s="115"/>
      <c r="N171" s="115">
        <v>1056</v>
      </c>
      <c r="O171" s="115">
        <v>1056</v>
      </c>
      <c r="P171" s="116"/>
      <c r="Q171" s="204"/>
    </row>
    <row r="172" spans="1:17" ht="23.25">
      <c r="A172" s="197" t="s">
        <v>591</v>
      </c>
      <c r="B172" s="198">
        <v>38</v>
      </c>
      <c r="C172" s="199" t="s">
        <v>635</v>
      </c>
      <c r="D172" s="111"/>
      <c r="E172" s="112">
        <v>4505</v>
      </c>
      <c r="F172" s="112">
        <v>4505</v>
      </c>
      <c r="G172" s="112"/>
      <c r="H172" s="112">
        <v>902</v>
      </c>
      <c r="I172" s="112">
        <v>902</v>
      </c>
      <c r="J172" s="112"/>
      <c r="K172" s="112">
        <v>157</v>
      </c>
      <c r="L172" s="112">
        <v>153</v>
      </c>
      <c r="M172" s="112"/>
      <c r="N172" s="112">
        <v>451</v>
      </c>
      <c r="O172" s="112">
        <v>403</v>
      </c>
      <c r="P172" s="113"/>
      <c r="Q172" s="200" t="s">
        <v>636</v>
      </c>
    </row>
    <row r="173" spans="1:17" ht="23.25">
      <c r="A173" s="201" t="s">
        <v>591</v>
      </c>
      <c r="B173" s="202">
        <v>39</v>
      </c>
      <c r="C173" s="203" t="s">
        <v>637</v>
      </c>
      <c r="D173" s="114"/>
      <c r="E173" s="115">
        <v>4014</v>
      </c>
      <c r="F173" s="115">
        <v>4014</v>
      </c>
      <c r="G173" s="115"/>
      <c r="H173" s="115">
        <v>892</v>
      </c>
      <c r="I173" s="115">
        <v>892</v>
      </c>
      <c r="J173" s="115"/>
      <c r="K173" s="115">
        <v>446</v>
      </c>
      <c r="L173" s="115">
        <v>446</v>
      </c>
      <c r="M173" s="115"/>
      <c r="N173" s="115">
        <v>455</v>
      </c>
      <c r="O173" s="115">
        <v>397</v>
      </c>
      <c r="P173" s="116"/>
      <c r="Q173" s="204" t="s">
        <v>638</v>
      </c>
    </row>
    <row r="174" spans="1:17" ht="23.25">
      <c r="A174" s="197" t="s">
        <v>591</v>
      </c>
      <c r="B174" s="198">
        <v>40</v>
      </c>
      <c r="C174" s="199" t="s">
        <v>639</v>
      </c>
      <c r="D174" s="111"/>
      <c r="E174" s="112">
        <v>3448</v>
      </c>
      <c r="F174" s="112">
        <v>3448</v>
      </c>
      <c r="G174" s="112"/>
      <c r="H174" s="112">
        <v>1123</v>
      </c>
      <c r="I174" s="112">
        <v>1123</v>
      </c>
      <c r="J174" s="112"/>
      <c r="K174" s="112">
        <v>343</v>
      </c>
      <c r="L174" s="112">
        <v>335</v>
      </c>
      <c r="M174" s="112"/>
      <c r="N174" s="112">
        <v>707</v>
      </c>
      <c r="O174" s="112">
        <v>689</v>
      </c>
      <c r="P174" s="113"/>
      <c r="Q174" s="200" t="s">
        <v>640</v>
      </c>
    </row>
    <row r="175" spans="1:17" ht="124.5">
      <c r="A175" s="201" t="s">
        <v>641</v>
      </c>
      <c r="B175" s="202">
        <v>1</v>
      </c>
      <c r="C175" s="203" t="s">
        <v>642</v>
      </c>
      <c r="D175" s="114"/>
      <c r="E175" s="115">
        <v>4893</v>
      </c>
      <c r="F175" s="115">
        <v>4893</v>
      </c>
      <c r="G175" s="115"/>
      <c r="H175" s="115">
        <v>1022</v>
      </c>
      <c r="I175" s="115">
        <v>1022</v>
      </c>
      <c r="J175" s="115"/>
      <c r="K175" s="115">
        <v>794</v>
      </c>
      <c r="L175" s="115">
        <v>655</v>
      </c>
      <c r="M175" s="115"/>
      <c r="N175" s="115">
        <v>602</v>
      </c>
      <c r="O175" s="115">
        <v>408</v>
      </c>
      <c r="P175" s="116"/>
      <c r="Q175" s="204" t="s">
        <v>643</v>
      </c>
    </row>
    <row r="176" spans="1:17" ht="57">
      <c r="A176" s="197" t="s">
        <v>641</v>
      </c>
      <c r="B176" s="198">
        <v>2</v>
      </c>
      <c r="C176" s="199" t="s">
        <v>644</v>
      </c>
      <c r="D176" s="111"/>
      <c r="E176" s="112">
        <v>8294</v>
      </c>
      <c r="F176" s="112">
        <v>8252</v>
      </c>
      <c r="G176" s="112"/>
      <c r="H176" s="112">
        <v>1719</v>
      </c>
      <c r="I176" s="112">
        <v>1714</v>
      </c>
      <c r="J176" s="112"/>
      <c r="K176" s="112">
        <v>700</v>
      </c>
      <c r="L176" s="112">
        <v>590</v>
      </c>
      <c r="M176" s="112"/>
      <c r="N176" s="112">
        <v>260</v>
      </c>
      <c r="O176" s="112">
        <v>234</v>
      </c>
      <c r="P176" s="113"/>
      <c r="Q176" s="200" t="s">
        <v>645</v>
      </c>
    </row>
    <row r="177" spans="1:17">
      <c r="A177" s="201" t="s">
        <v>641</v>
      </c>
      <c r="B177" s="202">
        <v>3</v>
      </c>
      <c r="C177" s="203" t="s">
        <v>646</v>
      </c>
      <c r="D177" s="114"/>
      <c r="E177" s="115">
        <v>8430</v>
      </c>
      <c r="F177" s="115">
        <v>8430</v>
      </c>
      <c r="G177" s="115"/>
      <c r="H177" s="115">
        <v>1359</v>
      </c>
      <c r="I177" s="115">
        <v>1359</v>
      </c>
      <c r="J177" s="115"/>
      <c r="K177" s="115">
        <v>0</v>
      </c>
      <c r="L177" s="115">
        <v>0</v>
      </c>
      <c r="M177" s="115"/>
      <c r="N177" s="115">
        <v>0</v>
      </c>
      <c r="O177" s="115">
        <v>0</v>
      </c>
      <c r="P177" s="116"/>
      <c r="Q177" s="204"/>
    </row>
    <row r="178" spans="1:17">
      <c r="A178" s="197" t="s">
        <v>641</v>
      </c>
      <c r="B178" s="198">
        <v>4</v>
      </c>
      <c r="C178" s="199" t="s">
        <v>647</v>
      </c>
      <c r="D178" s="111"/>
      <c r="E178" s="112">
        <v>14152</v>
      </c>
      <c r="F178" s="112">
        <v>14152</v>
      </c>
      <c r="G178" s="112"/>
      <c r="H178" s="112">
        <v>2358</v>
      </c>
      <c r="I178" s="112">
        <v>2358</v>
      </c>
      <c r="J178" s="112"/>
      <c r="K178" s="112">
        <v>1223</v>
      </c>
      <c r="L178" s="112">
        <v>1223</v>
      </c>
      <c r="M178" s="112"/>
      <c r="N178" s="112">
        <v>0</v>
      </c>
      <c r="O178" s="112">
        <v>0</v>
      </c>
      <c r="P178" s="113"/>
      <c r="Q178" s="200"/>
    </row>
    <row r="179" spans="1:17" ht="23.25">
      <c r="A179" s="201" t="s">
        <v>641</v>
      </c>
      <c r="B179" s="202">
        <v>5</v>
      </c>
      <c r="C179" s="203" t="s">
        <v>648</v>
      </c>
      <c r="D179" s="114"/>
      <c r="E179" s="115">
        <v>8899</v>
      </c>
      <c r="F179" s="115">
        <v>8899</v>
      </c>
      <c r="G179" s="115"/>
      <c r="H179" s="115">
        <v>1466</v>
      </c>
      <c r="I179" s="115">
        <v>1456</v>
      </c>
      <c r="J179" s="115"/>
      <c r="K179" s="115">
        <v>424</v>
      </c>
      <c r="L179" s="115">
        <v>424</v>
      </c>
      <c r="M179" s="115"/>
      <c r="N179" s="115">
        <v>490</v>
      </c>
      <c r="O179" s="115">
        <v>490</v>
      </c>
      <c r="P179" s="116"/>
      <c r="Q179" s="204" t="s">
        <v>649</v>
      </c>
    </row>
    <row r="180" spans="1:17">
      <c r="A180" s="197" t="s">
        <v>641</v>
      </c>
      <c r="B180" s="198">
        <v>6</v>
      </c>
      <c r="C180" s="199" t="s">
        <v>650</v>
      </c>
      <c r="D180" s="111"/>
      <c r="E180" s="112">
        <v>302</v>
      </c>
      <c r="F180" s="112">
        <v>302</v>
      </c>
      <c r="G180" s="112"/>
      <c r="H180" s="112">
        <v>74</v>
      </c>
      <c r="I180" s="112">
        <v>74</v>
      </c>
      <c r="J180" s="112"/>
      <c r="K180" s="112">
        <v>55</v>
      </c>
      <c r="L180" s="112">
        <v>55</v>
      </c>
      <c r="M180" s="112"/>
      <c r="N180" s="112">
        <v>31</v>
      </c>
      <c r="O180" s="112">
        <v>31</v>
      </c>
      <c r="P180" s="113"/>
      <c r="Q180" s="200"/>
    </row>
    <row r="181" spans="1:17">
      <c r="A181" s="201" t="s">
        <v>641</v>
      </c>
      <c r="B181" s="202">
        <v>7</v>
      </c>
      <c r="C181" s="203" t="s">
        <v>651</v>
      </c>
      <c r="D181" s="114"/>
      <c r="E181" s="115">
        <v>10112</v>
      </c>
      <c r="F181" s="115">
        <v>10112</v>
      </c>
      <c r="G181" s="115"/>
      <c r="H181" s="115">
        <v>1262</v>
      </c>
      <c r="I181" s="115">
        <v>1262</v>
      </c>
      <c r="J181" s="115"/>
      <c r="K181" s="115">
        <v>71</v>
      </c>
      <c r="L181" s="115">
        <v>71</v>
      </c>
      <c r="M181" s="115"/>
      <c r="N181" s="115">
        <v>144</v>
      </c>
      <c r="O181" s="115">
        <v>144</v>
      </c>
      <c r="P181" s="116"/>
      <c r="Q181" s="204"/>
    </row>
    <row r="182" spans="1:17" ht="23.25">
      <c r="A182" s="197" t="s">
        <v>641</v>
      </c>
      <c r="B182" s="198">
        <v>8</v>
      </c>
      <c r="C182" s="199" t="s">
        <v>652</v>
      </c>
      <c r="D182" s="111"/>
      <c r="E182" s="112">
        <v>5490</v>
      </c>
      <c r="F182" s="112">
        <v>5490</v>
      </c>
      <c r="G182" s="112"/>
      <c r="H182" s="112">
        <v>1098</v>
      </c>
      <c r="I182" s="112">
        <v>1098</v>
      </c>
      <c r="J182" s="112"/>
      <c r="K182" s="112">
        <v>88</v>
      </c>
      <c r="L182" s="112">
        <v>86</v>
      </c>
      <c r="M182" s="112"/>
      <c r="N182" s="112">
        <v>206</v>
      </c>
      <c r="O182" s="112">
        <v>175</v>
      </c>
      <c r="P182" s="113"/>
      <c r="Q182" s="200" t="s">
        <v>653</v>
      </c>
    </row>
    <row r="183" spans="1:17">
      <c r="A183" s="201" t="s">
        <v>641</v>
      </c>
      <c r="B183" s="202">
        <v>9</v>
      </c>
      <c r="C183" s="203" t="s">
        <v>654</v>
      </c>
      <c r="D183" s="114"/>
      <c r="E183" s="115">
        <v>5150</v>
      </c>
      <c r="F183" s="115">
        <v>5150</v>
      </c>
      <c r="G183" s="115"/>
      <c r="H183" s="115">
        <v>1042</v>
      </c>
      <c r="I183" s="115">
        <v>1042</v>
      </c>
      <c r="J183" s="115"/>
      <c r="K183" s="115">
        <v>0</v>
      </c>
      <c r="L183" s="115">
        <v>0</v>
      </c>
      <c r="M183" s="115"/>
      <c r="N183" s="115">
        <v>2</v>
      </c>
      <c r="O183" s="115">
        <v>2</v>
      </c>
      <c r="P183" s="116"/>
      <c r="Q183" s="204"/>
    </row>
    <row r="184" spans="1:17">
      <c r="A184" s="197" t="s">
        <v>641</v>
      </c>
      <c r="B184" s="198">
        <v>10</v>
      </c>
      <c r="C184" s="199" t="s">
        <v>652</v>
      </c>
      <c r="D184" s="111"/>
      <c r="E184" s="112">
        <v>11309</v>
      </c>
      <c r="F184" s="112">
        <v>11309</v>
      </c>
      <c r="G184" s="112"/>
      <c r="H184" s="112">
        <v>1137</v>
      </c>
      <c r="I184" s="112">
        <v>1137</v>
      </c>
      <c r="J184" s="112"/>
      <c r="K184" s="112">
        <v>154</v>
      </c>
      <c r="L184" s="112">
        <v>154</v>
      </c>
      <c r="M184" s="112"/>
      <c r="N184" s="112">
        <v>156</v>
      </c>
      <c r="O184" s="112">
        <v>156</v>
      </c>
      <c r="P184" s="113"/>
      <c r="Q184" s="200"/>
    </row>
    <row r="185" spans="1:17">
      <c r="A185" s="201" t="s">
        <v>641</v>
      </c>
      <c r="B185" s="202">
        <v>11</v>
      </c>
      <c r="C185" s="203" t="s">
        <v>655</v>
      </c>
      <c r="D185" s="114"/>
      <c r="E185" s="115">
        <v>8420</v>
      </c>
      <c r="F185" s="115">
        <v>8420</v>
      </c>
      <c r="G185" s="115"/>
      <c r="H185" s="115">
        <v>2788</v>
      </c>
      <c r="I185" s="115">
        <v>2788</v>
      </c>
      <c r="J185" s="115"/>
      <c r="K185" s="115">
        <v>15</v>
      </c>
      <c r="L185" s="115">
        <v>15</v>
      </c>
      <c r="M185" s="115"/>
      <c r="N185" s="115">
        <v>165</v>
      </c>
      <c r="O185" s="115">
        <v>165</v>
      </c>
      <c r="P185" s="116"/>
      <c r="Q185" s="204"/>
    </row>
    <row r="186" spans="1:17" ht="23.25">
      <c r="A186" s="197" t="s">
        <v>202</v>
      </c>
      <c r="B186" s="198">
        <v>1</v>
      </c>
      <c r="C186" s="199" t="s">
        <v>656</v>
      </c>
      <c r="D186" s="111"/>
      <c r="E186" s="112">
        <v>10820</v>
      </c>
      <c r="F186" s="112">
        <v>10820</v>
      </c>
      <c r="G186" s="112"/>
      <c r="H186" s="112">
        <v>1619</v>
      </c>
      <c r="I186" s="112">
        <v>1619</v>
      </c>
      <c r="J186" s="112"/>
      <c r="K186" s="112">
        <v>964</v>
      </c>
      <c r="L186" s="112">
        <v>962</v>
      </c>
      <c r="M186" s="112"/>
      <c r="N186" s="112">
        <v>456</v>
      </c>
      <c r="O186" s="112">
        <v>455</v>
      </c>
      <c r="P186" s="113"/>
      <c r="Q186" s="200" t="s">
        <v>657</v>
      </c>
    </row>
    <row r="187" spans="1:17" ht="45.75">
      <c r="A187" s="201" t="s">
        <v>202</v>
      </c>
      <c r="B187" s="202">
        <v>2</v>
      </c>
      <c r="C187" s="203" t="s">
        <v>658</v>
      </c>
      <c r="D187" s="114"/>
      <c r="E187" s="115">
        <v>3522</v>
      </c>
      <c r="F187" s="115">
        <v>3522</v>
      </c>
      <c r="G187" s="115"/>
      <c r="H187" s="115">
        <v>1367</v>
      </c>
      <c r="I187" s="115">
        <v>1362</v>
      </c>
      <c r="J187" s="115"/>
      <c r="K187" s="115">
        <v>1087</v>
      </c>
      <c r="L187" s="115">
        <v>803</v>
      </c>
      <c r="M187" s="115"/>
      <c r="N187" s="115">
        <v>577</v>
      </c>
      <c r="O187" s="115">
        <v>501</v>
      </c>
      <c r="P187" s="116"/>
      <c r="Q187" s="204" t="s">
        <v>659</v>
      </c>
    </row>
    <row r="188" spans="1:17">
      <c r="A188" s="197" t="s">
        <v>202</v>
      </c>
      <c r="B188" s="198">
        <v>3</v>
      </c>
      <c r="C188" s="199" t="s">
        <v>660</v>
      </c>
      <c r="D188" s="111"/>
      <c r="E188" s="112">
        <v>10300</v>
      </c>
      <c r="F188" s="112">
        <v>10300</v>
      </c>
      <c r="G188" s="112"/>
      <c r="H188" s="112">
        <v>1545</v>
      </c>
      <c r="I188" s="112">
        <v>1545</v>
      </c>
      <c r="J188" s="112"/>
      <c r="K188" s="112">
        <v>934</v>
      </c>
      <c r="L188" s="112">
        <v>934</v>
      </c>
      <c r="M188" s="112"/>
      <c r="N188" s="112">
        <v>0</v>
      </c>
      <c r="O188" s="112">
        <v>0</v>
      </c>
      <c r="P188" s="113"/>
      <c r="Q188" s="200"/>
    </row>
    <row r="189" spans="1:17" ht="34.5">
      <c r="A189" s="201" t="s">
        <v>202</v>
      </c>
      <c r="B189" s="202">
        <v>4</v>
      </c>
      <c r="C189" s="203" t="s">
        <v>661</v>
      </c>
      <c r="D189" s="114"/>
      <c r="E189" s="115">
        <v>11995</v>
      </c>
      <c r="F189" s="115">
        <v>11995</v>
      </c>
      <c r="G189" s="115"/>
      <c r="H189" s="115">
        <v>2071</v>
      </c>
      <c r="I189" s="115">
        <v>2071</v>
      </c>
      <c r="J189" s="115"/>
      <c r="K189" s="115">
        <v>559</v>
      </c>
      <c r="L189" s="115">
        <v>526</v>
      </c>
      <c r="M189" s="115"/>
      <c r="N189" s="115">
        <v>420</v>
      </c>
      <c r="O189" s="115">
        <v>393</v>
      </c>
      <c r="P189" s="116"/>
      <c r="Q189" s="204" t="s">
        <v>662</v>
      </c>
    </row>
    <row r="190" spans="1:17">
      <c r="A190" s="197" t="s">
        <v>202</v>
      </c>
      <c r="B190" s="198">
        <v>5</v>
      </c>
      <c r="C190" s="199" t="s">
        <v>663</v>
      </c>
      <c r="D190" s="111"/>
      <c r="E190" s="112">
        <v>8780</v>
      </c>
      <c r="F190" s="112">
        <v>8780</v>
      </c>
      <c r="G190" s="112"/>
      <c r="H190" s="112">
        <v>1317</v>
      </c>
      <c r="I190" s="112">
        <v>1317</v>
      </c>
      <c r="J190" s="112"/>
      <c r="K190" s="112">
        <v>441</v>
      </c>
      <c r="L190" s="112">
        <v>441</v>
      </c>
      <c r="M190" s="112"/>
      <c r="N190" s="112">
        <v>441</v>
      </c>
      <c r="O190" s="112">
        <v>441</v>
      </c>
      <c r="P190" s="113"/>
      <c r="Q190" s="200"/>
    </row>
    <row r="191" spans="1:17">
      <c r="A191" s="201" t="s">
        <v>208</v>
      </c>
      <c r="B191" s="202">
        <v>1</v>
      </c>
      <c r="C191" s="203" t="s">
        <v>664</v>
      </c>
      <c r="D191" s="114"/>
      <c r="E191" s="115">
        <v>3566</v>
      </c>
      <c r="F191" s="115">
        <v>3566</v>
      </c>
      <c r="G191" s="115"/>
      <c r="H191" s="115">
        <v>1181</v>
      </c>
      <c r="I191" s="115">
        <v>1181</v>
      </c>
      <c r="J191" s="115"/>
      <c r="K191" s="115">
        <v>150</v>
      </c>
      <c r="L191" s="115">
        <v>150</v>
      </c>
      <c r="M191" s="115"/>
      <c r="N191" s="115">
        <v>162</v>
      </c>
      <c r="O191" s="115">
        <v>162</v>
      </c>
      <c r="P191" s="116"/>
      <c r="Q191" s="204"/>
    </row>
    <row r="192" spans="1:17">
      <c r="A192" s="197" t="s">
        <v>208</v>
      </c>
      <c r="B192" s="198">
        <v>2</v>
      </c>
      <c r="C192" s="199" t="s">
        <v>665</v>
      </c>
      <c r="D192" s="111"/>
      <c r="E192" s="112">
        <v>7296</v>
      </c>
      <c r="F192" s="112">
        <v>7296</v>
      </c>
      <c r="G192" s="112"/>
      <c r="H192" s="112">
        <v>1216</v>
      </c>
      <c r="I192" s="112">
        <v>1216</v>
      </c>
      <c r="J192" s="112"/>
      <c r="K192" s="112">
        <v>273</v>
      </c>
      <c r="L192" s="112">
        <v>273</v>
      </c>
      <c r="M192" s="112"/>
      <c r="N192" s="112">
        <v>554</v>
      </c>
      <c r="O192" s="112">
        <v>554</v>
      </c>
      <c r="P192" s="113"/>
      <c r="Q192" s="200"/>
    </row>
    <row r="193" spans="1:17">
      <c r="A193" s="201" t="s">
        <v>208</v>
      </c>
      <c r="B193" s="202">
        <v>3</v>
      </c>
      <c r="C193" s="203" t="s">
        <v>666</v>
      </c>
      <c r="D193" s="114"/>
      <c r="E193" s="115">
        <v>9345</v>
      </c>
      <c r="F193" s="115">
        <v>9345</v>
      </c>
      <c r="G193" s="115"/>
      <c r="H193" s="115">
        <v>1246</v>
      </c>
      <c r="I193" s="115">
        <v>1246</v>
      </c>
      <c r="J193" s="115"/>
      <c r="K193" s="115">
        <v>631</v>
      </c>
      <c r="L193" s="115">
        <v>631</v>
      </c>
      <c r="M193" s="115"/>
      <c r="N193" s="115">
        <v>1252</v>
      </c>
      <c r="O193" s="115">
        <v>1252</v>
      </c>
      <c r="P193" s="116"/>
      <c r="Q193" s="204"/>
    </row>
    <row r="194" spans="1:17">
      <c r="A194" s="197" t="s">
        <v>667</v>
      </c>
      <c r="B194" s="198">
        <v>1</v>
      </c>
      <c r="C194" s="199" t="s">
        <v>668</v>
      </c>
      <c r="D194" s="111"/>
      <c r="E194" s="112">
        <v>3306</v>
      </c>
      <c r="F194" s="112">
        <v>3306</v>
      </c>
      <c r="G194" s="112"/>
      <c r="H194" s="112">
        <v>1116</v>
      </c>
      <c r="I194" s="112">
        <v>1116</v>
      </c>
      <c r="J194" s="112"/>
      <c r="K194" s="112">
        <v>533</v>
      </c>
      <c r="L194" s="112">
        <v>533</v>
      </c>
      <c r="M194" s="112"/>
      <c r="N194" s="112">
        <v>707</v>
      </c>
      <c r="O194" s="112">
        <v>707</v>
      </c>
      <c r="P194" s="113"/>
      <c r="Q194" s="200"/>
    </row>
    <row r="195" spans="1:17">
      <c r="A195" s="201" t="s">
        <v>667</v>
      </c>
      <c r="B195" s="202">
        <v>2</v>
      </c>
      <c r="C195" s="203" t="s">
        <v>669</v>
      </c>
      <c r="D195" s="114"/>
      <c r="E195" s="115">
        <v>3432</v>
      </c>
      <c r="F195" s="115">
        <v>3432</v>
      </c>
      <c r="G195" s="115"/>
      <c r="H195" s="115">
        <v>1194</v>
      </c>
      <c r="I195" s="115">
        <v>1194</v>
      </c>
      <c r="J195" s="115"/>
      <c r="K195" s="115">
        <v>196</v>
      </c>
      <c r="L195" s="115">
        <v>196</v>
      </c>
      <c r="M195" s="115"/>
      <c r="N195" s="115">
        <v>195</v>
      </c>
      <c r="O195" s="115">
        <v>195</v>
      </c>
      <c r="P195" s="116"/>
      <c r="Q195" s="204"/>
    </row>
    <row r="196" spans="1:17" ht="68.25">
      <c r="A196" s="197" t="s">
        <v>667</v>
      </c>
      <c r="B196" s="198">
        <v>3</v>
      </c>
      <c r="C196" s="199" t="s">
        <v>670</v>
      </c>
      <c r="D196" s="111"/>
      <c r="E196" s="112">
        <v>2806</v>
      </c>
      <c r="F196" s="112">
        <v>2800</v>
      </c>
      <c r="G196" s="112"/>
      <c r="H196" s="112">
        <v>961</v>
      </c>
      <c r="I196" s="112">
        <v>959</v>
      </c>
      <c r="J196" s="112"/>
      <c r="K196" s="112">
        <v>563</v>
      </c>
      <c r="L196" s="112">
        <v>238</v>
      </c>
      <c r="M196" s="112"/>
      <c r="N196" s="112">
        <v>195</v>
      </c>
      <c r="O196" s="112">
        <v>56</v>
      </c>
      <c r="P196" s="113"/>
      <c r="Q196" s="200" t="s">
        <v>671</v>
      </c>
    </row>
    <row r="197" spans="1:17">
      <c r="A197" s="201" t="s">
        <v>667</v>
      </c>
      <c r="B197" s="202">
        <v>4</v>
      </c>
      <c r="C197" s="203" t="s">
        <v>672</v>
      </c>
      <c r="D197" s="114"/>
      <c r="E197" s="115">
        <v>2571</v>
      </c>
      <c r="F197" s="115">
        <v>2571</v>
      </c>
      <c r="G197" s="115"/>
      <c r="H197" s="115">
        <v>858</v>
      </c>
      <c r="I197" s="115">
        <v>858</v>
      </c>
      <c r="J197" s="115"/>
      <c r="K197" s="115">
        <v>131</v>
      </c>
      <c r="L197" s="115">
        <v>131</v>
      </c>
      <c r="M197" s="115"/>
      <c r="N197" s="115">
        <v>0</v>
      </c>
      <c r="O197" s="115">
        <v>0</v>
      </c>
      <c r="P197" s="116"/>
      <c r="Q197" s="204"/>
    </row>
    <row r="198" spans="1:17">
      <c r="A198" s="197" t="s">
        <v>667</v>
      </c>
      <c r="B198" s="198">
        <v>5</v>
      </c>
      <c r="C198" s="199" t="s">
        <v>673</v>
      </c>
      <c r="D198" s="111"/>
      <c r="E198" s="112">
        <v>2022</v>
      </c>
      <c r="F198" s="112">
        <v>606</v>
      </c>
      <c r="G198" s="112"/>
      <c r="H198" s="112">
        <v>674</v>
      </c>
      <c r="I198" s="112">
        <v>202</v>
      </c>
      <c r="J198" s="112"/>
      <c r="K198" s="112">
        <v>1765</v>
      </c>
      <c r="L198" s="112">
        <v>238</v>
      </c>
      <c r="M198" s="112"/>
      <c r="N198" s="112">
        <v>0</v>
      </c>
      <c r="O198" s="112">
        <v>0</v>
      </c>
      <c r="P198" s="113"/>
      <c r="Q198" s="200"/>
    </row>
    <row r="199" spans="1:17">
      <c r="A199" s="201" t="s">
        <v>667</v>
      </c>
      <c r="B199" s="202">
        <v>6</v>
      </c>
      <c r="C199" s="203" t="s">
        <v>673</v>
      </c>
      <c r="D199" s="114"/>
      <c r="E199" s="115">
        <v>3334</v>
      </c>
      <c r="F199" s="115">
        <v>3334</v>
      </c>
      <c r="G199" s="115"/>
      <c r="H199" s="115">
        <v>1112</v>
      </c>
      <c r="I199" s="115">
        <v>1112</v>
      </c>
      <c r="J199" s="115"/>
      <c r="K199" s="115">
        <v>221</v>
      </c>
      <c r="L199" s="115">
        <v>218</v>
      </c>
      <c r="M199" s="115"/>
      <c r="N199" s="115">
        <v>334</v>
      </c>
      <c r="O199" s="115">
        <v>325</v>
      </c>
      <c r="P199" s="116"/>
      <c r="Q199" s="204" t="s">
        <v>674</v>
      </c>
    </row>
    <row r="200" spans="1:17">
      <c r="A200" s="197" t="s">
        <v>667</v>
      </c>
      <c r="B200" s="198">
        <v>7</v>
      </c>
      <c r="C200" s="199" t="s">
        <v>675</v>
      </c>
      <c r="D200" s="111"/>
      <c r="E200" s="112">
        <v>4050</v>
      </c>
      <c r="F200" s="112">
        <v>4050</v>
      </c>
      <c r="G200" s="112"/>
      <c r="H200" s="112">
        <v>810</v>
      </c>
      <c r="I200" s="112">
        <v>810</v>
      </c>
      <c r="J200" s="112"/>
      <c r="K200" s="112">
        <v>0</v>
      </c>
      <c r="L200" s="112">
        <v>0</v>
      </c>
      <c r="M200" s="112"/>
      <c r="N200" s="112">
        <v>0</v>
      </c>
      <c r="O200" s="112">
        <v>0</v>
      </c>
      <c r="P200" s="113"/>
      <c r="Q200" s="200"/>
    </row>
    <row r="201" spans="1:17">
      <c r="A201" s="201" t="s">
        <v>667</v>
      </c>
      <c r="B201" s="202">
        <v>8</v>
      </c>
      <c r="C201" s="203" t="s">
        <v>676</v>
      </c>
      <c r="D201" s="114"/>
      <c r="E201" s="115">
        <v>2606</v>
      </c>
      <c r="F201" s="115">
        <v>0</v>
      </c>
      <c r="G201" s="115"/>
      <c r="H201" s="115">
        <v>866</v>
      </c>
      <c r="I201" s="115">
        <v>0</v>
      </c>
      <c r="J201" s="115"/>
      <c r="K201" s="115">
        <v>231</v>
      </c>
      <c r="L201" s="115">
        <v>0</v>
      </c>
      <c r="M201" s="115"/>
      <c r="N201" s="115">
        <v>505</v>
      </c>
      <c r="O201" s="115">
        <v>0</v>
      </c>
      <c r="P201" s="116"/>
      <c r="Q201" s="204" t="s">
        <v>677</v>
      </c>
    </row>
    <row r="202" spans="1:17" ht="23.25">
      <c r="A202" s="197" t="s">
        <v>667</v>
      </c>
      <c r="B202" s="198">
        <v>9</v>
      </c>
      <c r="C202" s="199" t="s">
        <v>678</v>
      </c>
      <c r="D202" s="111"/>
      <c r="E202" s="112">
        <v>2754</v>
      </c>
      <c r="F202" s="112">
        <v>0</v>
      </c>
      <c r="G202" s="112"/>
      <c r="H202" s="112">
        <v>928</v>
      </c>
      <c r="I202" s="112">
        <v>0</v>
      </c>
      <c r="J202" s="112"/>
      <c r="K202" s="112">
        <v>78</v>
      </c>
      <c r="L202" s="112">
        <v>0</v>
      </c>
      <c r="M202" s="112"/>
      <c r="N202" s="112">
        <v>73</v>
      </c>
      <c r="O202" s="112">
        <v>0</v>
      </c>
      <c r="P202" s="113"/>
      <c r="Q202" s="200" t="s">
        <v>679</v>
      </c>
    </row>
    <row r="203" spans="1:17" ht="34.5">
      <c r="A203" s="201" t="s">
        <v>667</v>
      </c>
      <c r="B203" s="202">
        <v>10</v>
      </c>
      <c r="C203" s="203" t="s">
        <v>673</v>
      </c>
      <c r="D203" s="114"/>
      <c r="E203" s="115">
        <v>3428</v>
      </c>
      <c r="F203" s="115">
        <v>3410</v>
      </c>
      <c r="G203" s="115"/>
      <c r="H203" s="115">
        <v>1159</v>
      </c>
      <c r="I203" s="115">
        <v>1153</v>
      </c>
      <c r="J203" s="115"/>
      <c r="K203" s="115">
        <v>358</v>
      </c>
      <c r="L203" s="115">
        <v>357</v>
      </c>
      <c r="M203" s="115"/>
      <c r="N203" s="115">
        <v>364</v>
      </c>
      <c r="O203" s="115">
        <v>361</v>
      </c>
      <c r="P203" s="116"/>
      <c r="Q203" s="204" t="s">
        <v>680</v>
      </c>
    </row>
    <row r="204" spans="1:17">
      <c r="A204" s="197" t="s">
        <v>667</v>
      </c>
      <c r="B204" s="198">
        <v>11</v>
      </c>
      <c r="C204" s="199" t="s">
        <v>676</v>
      </c>
      <c r="D204" s="111"/>
      <c r="E204" s="112">
        <v>3648</v>
      </c>
      <c r="F204" s="112">
        <v>3648</v>
      </c>
      <c r="G204" s="112"/>
      <c r="H204" s="112">
        <v>1216</v>
      </c>
      <c r="I204" s="112">
        <v>1216</v>
      </c>
      <c r="J204" s="112"/>
      <c r="K204" s="112">
        <v>294</v>
      </c>
      <c r="L204" s="112">
        <v>294</v>
      </c>
      <c r="M204" s="112"/>
      <c r="N204" s="112">
        <v>0</v>
      </c>
      <c r="O204" s="112">
        <v>0</v>
      </c>
      <c r="P204" s="113"/>
      <c r="Q204" s="200"/>
    </row>
    <row r="205" spans="1:17">
      <c r="A205" s="201" t="s">
        <v>667</v>
      </c>
      <c r="B205" s="202">
        <v>12</v>
      </c>
      <c r="C205" s="203" t="s">
        <v>537</v>
      </c>
      <c r="D205" s="114"/>
      <c r="E205" s="115">
        <v>24</v>
      </c>
      <c r="F205" s="115">
        <v>24</v>
      </c>
      <c r="G205" s="115"/>
      <c r="H205" s="115">
        <v>8</v>
      </c>
      <c r="I205" s="115">
        <v>8</v>
      </c>
      <c r="J205" s="115"/>
      <c r="K205" s="115">
        <v>183</v>
      </c>
      <c r="L205" s="115">
        <v>183</v>
      </c>
      <c r="M205" s="115"/>
      <c r="N205" s="115">
        <v>245</v>
      </c>
      <c r="O205" s="115">
        <v>245</v>
      </c>
      <c r="P205" s="116"/>
      <c r="Q205" s="204"/>
    </row>
    <row r="206" spans="1:17">
      <c r="A206" s="197" t="s">
        <v>667</v>
      </c>
      <c r="B206" s="198">
        <v>13</v>
      </c>
      <c r="C206" s="199" t="s">
        <v>681</v>
      </c>
      <c r="D206" s="111"/>
      <c r="E206" s="112">
        <v>6470</v>
      </c>
      <c r="F206" s="112">
        <v>6470</v>
      </c>
      <c r="G206" s="112"/>
      <c r="H206" s="112">
        <v>2220</v>
      </c>
      <c r="I206" s="112">
        <v>2220</v>
      </c>
      <c r="J206" s="112"/>
      <c r="K206" s="112">
        <v>930</v>
      </c>
      <c r="L206" s="112">
        <v>930</v>
      </c>
      <c r="M206" s="112"/>
      <c r="N206" s="112">
        <v>431</v>
      </c>
      <c r="O206" s="112">
        <v>431</v>
      </c>
      <c r="P206" s="113"/>
      <c r="Q206" s="200"/>
    </row>
    <row r="207" spans="1:17">
      <c r="A207" s="201" t="s">
        <v>667</v>
      </c>
      <c r="B207" s="202">
        <v>14</v>
      </c>
      <c r="C207" s="203" t="s">
        <v>682</v>
      </c>
      <c r="D207" s="114"/>
      <c r="E207" s="115">
        <v>0</v>
      </c>
      <c r="F207" s="115">
        <v>0</v>
      </c>
      <c r="G207" s="115"/>
      <c r="H207" s="115">
        <v>0</v>
      </c>
      <c r="I207" s="115">
        <v>0</v>
      </c>
      <c r="J207" s="115"/>
      <c r="K207" s="115">
        <v>0</v>
      </c>
      <c r="L207" s="115">
        <v>0</v>
      </c>
      <c r="M207" s="115"/>
      <c r="N207" s="115">
        <v>0</v>
      </c>
      <c r="O207" s="115">
        <v>0</v>
      </c>
      <c r="P207" s="116"/>
      <c r="Q207" s="204"/>
    </row>
    <row r="208" spans="1:17">
      <c r="A208" s="197" t="s">
        <v>227</v>
      </c>
      <c r="B208" s="198">
        <v>1</v>
      </c>
      <c r="C208" s="199" t="s">
        <v>683</v>
      </c>
      <c r="D208" s="111"/>
      <c r="E208" s="112">
        <v>4274</v>
      </c>
      <c r="F208" s="112">
        <v>4274</v>
      </c>
      <c r="G208" s="112"/>
      <c r="H208" s="112">
        <v>2528</v>
      </c>
      <c r="I208" s="112">
        <v>2528</v>
      </c>
      <c r="J208" s="112"/>
      <c r="K208" s="112">
        <v>279</v>
      </c>
      <c r="L208" s="112">
        <v>279</v>
      </c>
      <c r="M208" s="112"/>
      <c r="N208" s="112">
        <v>739</v>
      </c>
      <c r="O208" s="112">
        <v>739</v>
      </c>
      <c r="P208" s="113"/>
      <c r="Q208" s="200"/>
    </row>
    <row r="209" spans="1:17">
      <c r="A209" s="201" t="s">
        <v>227</v>
      </c>
      <c r="B209" s="202">
        <v>2</v>
      </c>
      <c r="C209" s="203" t="s">
        <v>684</v>
      </c>
      <c r="D209" s="114"/>
      <c r="E209" s="115">
        <v>5655</v>
      </c>
      <c r="F209" s="115">
        <v>5655</v>
      </c>
      <c r="G209" s="115"/>
      <c r="H209" s="115">
        <v>1141</v>
      </c>
      <c r="I209" s="115">
        <v>1141</v>
      </c>
      <c r="J209" s="115"/>
      <c r="K209" s="115">
        <v>64</v>
      </c>
      <c r="L209" s="115">
        <v>64</v>
      </c>
      <c r="M209" s="115"/>
      <c r="N209" s="115">
        <v>85</v>
      </c>
      <c r="O209" s="115">
        <v>85</v>
      </c>
      <c r="P209" s="116"/>
      <c r="Q209" s="204"/>
    </row>
    <row r="210" spans="1:17">
      <c r="A210" s="197" t="s">
        <v>227</v>
      </c>
      <c r="B210" s="198">
        <v>3</v>
      </c>
      <c r="C210" s="199" t="s">
        <v>685</v>
      </c>
      <c r="D210" s="111"/>
      <c r="E210" s="112">
        <v>5506</v>
      </c>
      <c r="F210" s="112">
        <v>5506</v>
      </c>
      <c r="G210" s="112"/>
      <c r="H210" s="112">
        <v>1797</v>
      </c>
      <c r="I210" s="112">
        <v>1797</v>
      </c>
      <c r="J210" s="112"/>
      <c r="K210" s="112">
        <v>158</v>
      </c>
      <c r="L210" s="112">
        <v>158</v>
      </c>
      <c r="M210" s="112"/>
      <c r="N210" s="112">
        <v>5</v>
      </c>
      <c r="O210" s="112">
        <v>5</v>
      </c>
      <c r="P210" s="113"/>
      <c r="Q210" s="200"/>
    </row>
    <row r="211" spans="1:17" ht="45.75">
      <c r="A211" s="201" t="s">
        <v>227</v>
      </c>
      <c r="B211" s="202">
        <v>4</v>
      </c>
      <c r="C211" s="203" t="s">
        <v>686</v>
      </c>
      <c r="D211" s="114"/>
      <c r="E211" s="115">
        <v>14050</v>
      </c>
      <c r="F211" s="115">
        <v>14010</v>
      </c>
      <c r="G211" s="115"/>
      <c r="H211" s="115">
        <v>3385</v>
      </c>
      <c r="I211" s="115">
        <v>3377</v>
      </c>
      <c r="J211" s="115"/>
      <c r="K211" s="115">
        <v>0</v>
      </c>
      <c r="L211" s="115">
        <v>0</v>
      </c>
      <c r="M211" s="115"/>
      <c r="N211" s="115">
        <v>0</v>
      </c>
      <c r="O211" s="115">
        <v>0</v>
      </c>
      <c r="P211" s="116"/>
      <c r="Q211" s="204" t="s">
        <v>687</v>
      </c>
    </row>
    <row r="212" spans="1:17">
      <c r="A212" s="197" t="s">
        <v>227</v>
      </c>
      <c r="B212" s="198">
        <v>5</v>
      </c>
      <c r="C212" s="199" t="s">
        <v>688</v>
      </c>
      <c r="D212" s="111"/>
      <c r="E212" s="112">
        <v>4055</v>
      </c>
      <c r="F212" s="112">
        <v>4055</v>
      </c>
      <c r="G212" s="112"/>
      <c r="H212" s="112">
        <v>1549</v>
      </c>
      <c r="I212" s="112">
        <v>1549</v>
      </c>
      <c r="J212" s="112"/>
      <c r="K212" s="112">
        <v>184</v>
      </c>
      <c r="L212" s="112">
        <v>184</v>
      </c>
      <c r="M212" s="112"/>
      <c r="N212" s="112">
        <v>59</v>
      </c>
      <c r="O212" s="112">
        <v>59</v>
      </c>
      <c r="P212" s="113"/>
      <c r="Q212" s="200"/>
    </row>
    <row r="213" spans="1:17">
      <c r="A213" s="201" t="s">
        <v>227</v>
      </c>
      <c r="B213" s="202">
        <v>6</v>
      </c>
      <c r="C213" s="203" t="s">
        <v>689</v>
      </c>
      <c r="D213" s="114"/>
      <c r="E213" s="115">
        <v>15920</v>
      </c>
      <c r="F213" s="115">
        <v>15920</v>
      </c>
      <c r="G213" s="115"/>
      <c r="H213" s="115">
        <v>1285</v>
      </c>
      <c r="I213" s="115">
        <v>1285</v>
      </c>
      <c r="J213" s="115"/>
      <c r="K213" s="115">
        <v>94</v>
      </c>
      <c r="L213" s="115">
        <v>94</v>
      </c>
      <c r="M213" s="115"/>
      <c r="N213" s="115">
        <v>164</v>
      </c>
      <c r="O213" s="115">
        <v>164</v>
      </c>
      <c r="P213" s="116"/>
      <c r="Q213" s="204"/>
    </row>
    <row r="214" spans="1:17">
      <c r="A214" s="197" t="s">
        <v>227</v>
      </c>
      <c r="B214" s="198">
        <v>7</v>
      </c>
      <c r="C214" s="199" t="s">
        <v>690</v>
      </c>
      <c r="D214" s="111"/>
      <c r="E214" s="112">
        <v>6011</v>
      </c>
      <c r="F214" s="112">
        <v>6011</v>
      </c>
      <c r="G214" s="112"/>
      <c r="H214" s="112">
        <v>1484</v>
      </c>
      <c r="I214" s="112">
        <v>1484</v>
      </c>
      <c r="J214" s="112"/>
      <c r="K214" s="112">
        <v>73</v>
      </c>
      <c r="L214" s="112">
        <v>73</v>
      </c>
      <c r="M214" s="112"/>
      <c r="N214" s="112">
        <v>450</v>
      </c>
      <c r="O214" s="112">
        <v>450</v>
      </c>
      <c r="P214" s="113"/>
      <c r="Q214" s="200"/>
    </row>
    <row r="215" spans="1:17">
      <c r="A215" s="201" t="s">
        <v>227</v>
      </c>
      <c r="B215" s="202">
        <v>8</v>
      </c>
      <c r="C215" s="203" t="s">
        <v>691</v>
      </c>
      <c r="D215" s="114"/>
      <c r="E215" s="115">
        <v>5380</v>
      </c>
      <c r="F215" s="115">
        <v>5380</v>
      </c>
      <c r="G215" s="115"/>
      <c r="H215" s="115">
        <v>1169</v>
      </c>
      <c r="I215" s="115">
        <v>1169</v>
      </c>
      <c r="J215" s="115"/>
      <c r="K215" s="115">
        <v>608</v>
      </c>
      <c r="L215" s="115">
        <v>608</v>
      </c>
      <c r="M215" s="115"/>
      <c r="N215" s="115">
        <v>770</v>
      </c>
      <c r="O215" s="115">
        <v>770</v>
      </c>
      <c r="P215" s="116"/>
      <c r="Q215" s="204"/>
    </row>
    <row r="216" spans="1:17">
      <c r="A216" s="197" t="s">
        <v>227</v>
      </c>
      <c r="B216" s="198">
        <v>9</v>
      </c>
      <c r="C216" s="199" t="s">
        <v>692</v>
      </c>
      <c r="D216" s="111"/>
      <c r="E216" s="112">
        <v>5417</v>
      </c>
      <c r="F216" s="112">
        <v>5417</v>
      </c>
      <c r="G216" s="112"/>
      <c r="H216" s="112">
        <v>1630</v>
      </c>
      <c r="I216" s="112">
        <v>1630</v>
      </c>
      <c r="J216" s="112"/>
      <c r="K216" s="112">
        <v>8</v>
      </c>
      <c r="L216" s="112">
        <v>8</v>
      </c>
      <c r="M216" s="112"/>
      <c r="N216" s="112">
        <v>23</v>
      </c>
      <c r="O216" s="112">
        <v>23</v>
      </c>
      <c r="P216" s="113"/>
      <c r="Q216" s="200"/>
    </row>
    <row r="217" spans="1:17">
      <c r="A217" s="201" t="s">
        <v>227</v>
      </c>
      <c r="B217" s="202">
        <v>10</v>
      </c>
      <c r="C217" s="203" t="s">
        <v>693</v>
      </c>
      <c r="D217" s="114"/>
      <c r="E217" s="115">
        <v>12529</v>
      </c>
      <c r="F217" s="115">
        <v>12529</v>
      </c>
      <c r="G217" s="115"/>
      <c r="H217" s="115">
        <v>1290</v>
      </c>
      <c r="I217" s="115">
        <v>1290</v>
      </c>
      <c r="J217" s="115"/>
      <c r="K217" s="115">
        <v>549</v>
      </c>
      <c r="L217" s="115">
        <v>549</v>
      </c>
      <c r="M217" s="115"/>
      <c r="N217" s="115">
        <v>487</v>
      </c>
      <c r="O217" s="115">
        <v>487</v>
      </c>
      <c r="P217" s="116"/>
      <c r="Q217" s="204"/>
    </row>
    <row r="218" spans="1:17">
      <c r="A218" s="197" t="s">
        <v>238</v>
      </c>
      <c r="B218" s="198">
        <v>1</v>
      </c>
      <c r="C218" s="199" t="s">
        <v>694</v>
      </c>
      <c r="D218" s="111"/>
      <c r="E218" s="112">
        <v>8592</v>
      </c>
      <c r="F218" s="112">
        <v>8592</v>
      </c>
      <c r="G218" s="112"/>
      <c r="H218" s="112">
        <v>537</v>
      </c>
      <c r="I218" s="112">
        <v>537</v>
      </c>
      <c r="J218" s="112"/>
      <c r="K218" s="112">
        <v>1074</v>
      </c>
      <c r="L218" s="112">
        <v>1074</v>
      </c>
      <c r="M218" s="112"/>
      <c r="N218" s="112">
        <v>537</v>
      </c>
      <c r="O218" s="112">
        <v>537</v>
      </c>
      <c r="P218" s="113"/>
      <c r="Q218" s="200"/>
    </row>
    <row r="219" spans="1:17" ht="23.25">
      <c r="A219" s="201" t="s">
        <v>238</v>
      </c>
      <c r="B219" s="202">
        <v>2</v>
      </c>
      <c r="C219" s="203" t="s">
        <v>695</v>
      </c>
      <c r="D219" s="114"/>
      <c r="E219" s="115">
        <v>10394</v>
      </c>
      <c r="F219" s="115">
        <v>10234</v>
      </c>
      <c r="G219" s="115"/>
      <c r="H219" s="115">
        <v>1904</v>
      </c>
      <c r="I219" s="115">
        <v>1872</v>
      </c>
      <c r="J219" s="115"/>
      <c r="K219" s="115">
        <v>310</v>
      </c>
      <c r="L219" s="115">
        <v>276</v>
      </c>
      <c r="M219" s="115"/>
      <c r="N219" s="115">
        <v>249</v>
      </c>
      <c r="O219" s="115">
        <v>192</v>
      </c>
      <c r="P219" s="116"/>
      <c r="Q219" s="204" t="s">
        <v>696</v>
      </c>
    </row>
    <row r="220" spans="1:17">
      <c r="A220" s="197" t="s">
        <v>238</v>
      </c>
      <c r="B220" s="198">
        <v>3</v>
      </c>
      <c r="C220" s="199" t="s">
        <v>697</v>
      </c>
      <c r="D220" s="111"/>
      <c r="E220" s="112">
        <v>8400</v>
      </c>
      <c r="F220" s="112">
        <v>8400</v>
      </c>
      <c r="G220" s="112"/>
      <c r="H220" s="112">
        <v>1050</v>
      </c>
      <c r="I220" s="112">
        <v>1050</v>
      </c>
      <c r="J220" s="112"/>
      <c r="K220" s="112">
        <v>129</v>
      </c>
      <c r="L220" s="112">
        <v>129</v>
      </c>
      <c r="M220" s="112"/>
      <c r="N220" s="112">
        <v>338</v>
      </c>
      <c r="O220" s="112">
        <v>338</v>
      </c>
      <c r="P220" s="113"/>
      <c r="Q220" s="200"/>
    </row>
    <row r="221" spans="1:17">
      <c r="A221" s="201" t="s">
        <v>238</v>
      </c>
      <c r="B221" s="202">
        <v>4</v>
      </c>
      <c r="C221" s="203" t="s">
        <v>698</v>
      </c>
      <c r="D221" s="114"/>
      <c r="E221" s="115">
        <v>22260</v>
      </c>
      <c r="F221" s="115">
        <v>22260</v>
      </c>
      <c r="G221" s="115"/>
      <c r="H221" s="115">
        <v>4418</v>
      </c>
      <c r="I221" s="115">
        <v>4418</v>
      </c>
      <c r="J221" s="115"/>
      <c r="K221" s="115">
        <v>40</v>
      </c>
      <c r="L221" s="115">
        <v>40</v>
      </c>
      <c r="M221" s="115"/>
      <c r="N221" s="115">
        <v>1455</v>
      </c>
      <c r="O221" s="115">
        <v>1455</v>
      </c>
      <c r="P221" s="116"/>
      <c r="Q221" s="204"/>
    </row>
    <row r="222" spans="1:17" ht="23.25">
      <c r="A222" s="197" t="s">
        <v>238</v>
      </c>
      <c r="B222" s="198">
        <v>5</v>
      </c>
      <c r="C222" s="199" t="s">
        <v>699</v>
      </c>
      <c r="D222" s="111"/>
      <c r="E222" s="112">
        <v>9707</v>
      </c>
      <c r="F222" s="112">
        <v>9698</v>
      </c>
      <c r="G222" s="112"/>
      <c r="H222" s="112">
        <v>977</v>
      </c>
      <c r="I222" s="112">
        <v>972</v>
      </c>
      <c r="J222" s="112"/>
      <c r="K222" s="112">
        <v>108</v>
      </c>
      <c r="L222" s="112">
        <v>108</v>
      </c>
      <c r="M222" s="112"/>
      <c r="N222" s="112">
        <v>802</v>
      </c>
      <c r="O222" s="112">
        <v>791</v>
      </c>
      <c r="P222" s="113"/>
      <c r="Q222" s="200" t="s">
        <v>700</v>
      </c>
    </row>
    <row r="223" spans="1:17">
      <c r="A223" s="201" t="s">
        <v>238</v>
      </c>
      <c r="B223" s="202">
        <v>6</v>
      </c>
      <c r="C223" s="203" t="s">
        <v>701</v>
      </c>
      <c r="D223" s="114"/>
      <c r="E223" s="115">
        <v>11812</v>
      </c>
      <c r="F223" s="115">
        <v>11812</v>
      </c>
      <c r="G223" s="115"/>
      <c r="H223" s="115">
        <v>1576</v>
      </c>
      <c r="I223" s="115">
        <v>1576</v>
      </c>
      <c r="J223" s="115"/>
      <c r="K223" s="115">
        <v>536</v>
      </c>
      <c r="L223" s="115">
        <v>536</v>
      </c>
      <c r="M223" s="115"/>
      <c r="N223" s="115">
        <v>539</v>
      </c>
      <c r="O223" s="115">
        <v>539</v>
      </c>
      <c r="P223" s="116"/>
      <c r="Q223" s="204"/>
    </row>
    <row r="224" spans="1:17">
      <c r="A224" s="197" t="s">
        <v>238</v>
      </c>
      <c r="B224" s="198">
        <v>7</v>
      </c>
      <c r="C224" s="199" t="s">
        <v>702</v>
      </c>
      <c r="D224" s="111"/>
      <c r="E224" s="112">
        <v>2652</v>
      </c>
      <c r="F224" s="112">
        <v>2652</v>
      </c>
      <c r="G224" s="112"/>
      <c r="H224" s="112">
        <v>884</v>
      </c>
      <c r="I224" s="112">
        <v>884</v>
      </c>
      <c r="J224" s="112"/>
      <c r="K224" s="112">
        <v>0</v>
      </c>
      <c r="L224" s="112">
        <v>0</v>
      </c>
      <c r="M224" s="112"/>
      <c r="N224" s="112">
        <v>0</v>
      </c>
      <c r="O224" s="112">
        <v>0</v>
      </c>
      <c r="P224" s="113"/>
      <c r="Q224" s="200"/>
    </row>
    <row r="225" spans="1:17">
      <c r="A225" s="201" t="s">
        <v>238</v>
      </c>
      <c r="B225" s="202">
        <v>8</v>
      </c>
      <c r="C225" s="203" t="s">
        <v>703</v>
      </c>
      <c r="D225" s="114"/>
      <c r="E225" s="115">
        <v>10080</v>
      </c>
      <c r="F225" s="115">
        <v>10080</v>
      </c>
      <c r="G225" s="115"/>
      <c r="H225" s="115">
        <v>922</v>
      </c>
      <c r="I225" s="115">
        <v>922</v>
      </c>
      <c r="J225" s="115"/>
      <c r="K225" s="115">
        <v>22</v>
      </c>
      <c r="L225" s="115">
        <v>22</v>
      </c>
      <c r="M225" s="115"/>
      <c r="N225" s="115">
        <v>13</v>
      </c>
      <c r="O225" s="115">
        <v>13</v>
      </c>
      <c r="P225" s="116"/>
      <c r="Q225" s="204"/>
    </row>
    <row r="226" spans="1:17">
      <c r="A226" s="197" t="s">
        <v>238</v>
      </c>
      <c r="B226" s="198">
        <v>9</v>
      </c>
      <c r="C226" s="199" t="s">
        <v>701</v>
      </c>
      <c r="D226" s="111"/>
      <c r="E226" s="112">
        <v>3756</v>
      </c>
      <c r="F226" s="112">
        <v>3756</v>
      </c>
      <c r="G226" s="112"/>
      <c r="H226" s="112">
        <v>1246</v>
      </c>
      <c r="I226" s="112">
        <v>1246</v>
      </c>
      <c r="J226" s="112"/>
      <c r="K226" s="112">
        <v>591</v>
      </c>
      <c r="L226" s="112">
        <v>591</v>
      </c>
      <c r="M226" s="112"/>
      <c r="N226" s="112">
        <v>189</v>
      </c>
      <c r="O226" s="112">
        <v>189</v>
      </c>
      <c r="P226" s="113"/>
      <c r="Q226" s="200"/>
    </row>
    <row r="227" spans="1:17">
      <c r="A227" s="201" t="s">
        <v>238</v>
      </c>
      <c r="B227" s="202">
        <v>10</v>
      </c>
      <c r="C227" s="203" t="s">
        <v>704</v>
      </c>
      <c r="D227" s="114"/>
      <c r="E227" s="115">
        <v>10020</v>
      </c>
      <c r="F227" s="115">
        <v>10020</v>
      </c>
      <c r="G227" s="115"/>
      <c r="H227" s="115">
        <v>1004</v>
      </c>
      <c r="I227" s="115">
        <v>1004</v>
      </c>
      <c r="J227" s="115"/>
      <c r="K227" s="115">
        <v>55</v>
      </c>
      <c r="L227" s="115">
        <v>55</v>
      </c>
      <c r="M227" s="115"/>
      <c r="N227" s="115">
        <v>29</v>
      </c>
      <c r="O227" s="115">
        <v>29</v>
      </c>
      <c r="P227" s="116"/>
      <c r="Q227" s="204"/>
    </row>
    <row r="228" spans="1:17">
      <c r="A228" s="197" t="s">
        <v>238</v>
      </c>
      <c r="B228" s="198">
        <v>11</v>
      </c>
      <c r="C228" s="199" t="s">
        <v>701</v>
      </c>
      <c r="D228" s="111"/>
      <c r="E228" s="112">
        <v>3148</v>
      </c>
      <c r="F228" s="112">
        <v>3148</v>
      </c>
      <c r="G228" s="112"/>
      <c r="H228" s="112">
        <v>1056</v>
      </c>
      <c r="I228" s="112">
        <v>1056</v>
      </c>
      <c r="J228" s="112"/>
      <c r="K228" s="112">
        <v>718</v>
      </c>
      <c r="L228" s="112">
        <v>718</v>
      </c>
      <c r="M228" s="112"/>
      <c r="N228" s="112">
        <v>599</v>
      </c>
      <c r="O228" s="112">
        <v>599</v>
      </c>
      <c r="P228" s="113"/>
      <c r="Q228" s="200"/>
    </row>
    <row r="229" spans="1:17">
      <c r="A229" s="201" t="s">
        <v>238</v>
      </c>
      <c r="B229" s="202">
        <v>12</v>
      </c>
      <c r="C229" s="203" t="s">
        <v>701</v>
      </c>
      <c r="D229" s="114"/>
      <c r="E229" s="115">
        <v>19348</v>
      </c>
      <c r="F229" s="115">
        <v>19348</v>
      </c>
      <c r="G229" s="115"/>
      <c r="H229" s="115">
        <v>4233</v>
      </c>
      <c r="I229" s="115">
        <v>4233</v>
      </c>
      <c r="J229" s="115"/>
      <c r="K229" s="115">
        <v>1207</v>
      </c>
      <c r="L229" s="115">
        <v>1207</v>
      </c>
      <c r="M229" s="115"/>
      <c r="N229" s="115">
        <v>101</v>
      </c>
      <c r="O229" s="115">
        <v>101</v>
      </c>
      <c r="P229" s="116"/>
      <c r="Q229" s="204"/>
    </row>
    <row r="230" spans="1:17">
      <c r="A230" s="197" t="s">
        <v>238</v>
      </c>
      <c r="B230" s="198">
        <v>13</v>
      </c>
      <c r="C230" s="199" t="s">
        <v>705</v>
      </c>
      <c r="D230" s="111"/>
      <c r="E230" s="112">
        <v>13952</v>
      </c>
      <c r="F230" s="112">
        <v>13952</v>
      </c>
      <c r="G230" s="112"/>
      <c r="H230" s="112">
        <v>1404</v>
      </c>
      <c r="I230" s="112">
        <v>1404</v>
      </c>
      <c r="J230" s="112"/>
      <c r="K230" s="112">
        <v>26</v>
      </c>
      <c r="L230" s="112">
        <v>26</v>
      </c>
      <c r="M230" s="112"/>
      <c r="N230" s="112">
        <v>28</v>
      </c>
      <c r="O230" s="112">
        <v>28</v>
      </c>
      <c r="P230" s="113"/>
      <c r="Q230" s="200"/>
    </row>
    <row r="231" spans="1:17">
      <c r="A231" s="201" t="s">
        <v>238</v>
      </c>
      <c r="B231" s="202">
        <v>14</v>
      </c>
      <c r="C231" s="203" t="s">
        <v>706</v>
      </c>
      <c r="D231" s="114"/>
      <c r="E231" s="115">
        <v>7499</v>
      </c>
      <c r="F231" s="115">
        <v>7499</v>
      </c>
      <c r="G231" s="115"/>
      <c r="H231" s="115">
        <v>1731</v>
      </c>
      <c r="I231" s="115">
        <v>1731</v>
      </c>
      <c r="J231" s="115"/>
      <c r="K231" s="115">
        <v>74</v>
      </c>
      <c r="L231" s="115">
        <v>74</v>
      </c>
      <c r="M231" s="115"/>
      <c r="N231" s="115">
        <v>92</v>
      </c>
      <c r="O231" s="115">
        <v>92</v>
      </c>
      <c r="P231" s="116"/>
      <c r="Q231" s="204"/>
    </row>
    <row r="232" spans="1:17">
      <c r="A232" s="197" t="s">
        <v>238</v>
      </c>
      <c r="B232" s="198">
        <v>15</v>
      </c>
      <c r="C232" s="199" t="s">
        <v>707</v>
      </c>
      <c r="D232" s="111"/>
      <c r="E232" s="112">
        <v>7660</v>
      </c>
      <c r="F232" s="112">
        <v>7660</v>
      </c>
      <c r="G232" s="112"/>
      <c r="H232" s="112">
        <v>976</v>
      </c>
      <c r="I232" s="112">
        <v>976</v>
      </c>
      <c r="J232" s="112"/>
      <c r="K232" s="112">
        <v>73</v>
      </c>
      <c r="L232" s="112">
        <v>73</v>
      </c>
      <c r="M232" s="112"/>
      <c r="N232" s="112">
        <v>474</v>
      </c>
      <c r="O232" s="112">
        <v>474</v>
      </c>
      <c r="P232" s="113"/>
      <c r="Q232" s="200"/>
    </row>
    <row r="233" spans="1:17">
      <c r="A233" s="201" t="s">
        <v>238</v>
      </c>
      <c r="B233" s="202">
        <v>16</v>
      </c>
      <c r="C233" s="203" t="s">
        <v>708</v>
      </c>
      <c r="D233" s="114"/>
      <c r="E233" s="115">
        <v>10370</v>
      </c>
      <c r="F233" s="115">
        <v>10370</v>
      </c>
      <c r="G233" s="115"/>
      <c r="H233" s="115">
        <v>1046</v>
      </c>
      <c r="I233" s="115">
        <v>1046</v>
      </c>
      <c r="J233" s="115"/>
      <c r="K233" s="115">
        <v>173</v>
      </c>
      <c r="L233" s="115">
        <v>173</v>
      </c>
      <c r="M233" s="115"/>
      <c r="N233" s="115">
        <v>151</v>
      </c>
      <c r="O233" s="115">
        <v>151</v>
      </c>
      <c r="P233" s="116"/>
      <c r="Q233" s="204"/>
    </row>
    <row r="234" spans="1:17">
      <c r="A234" s="197" t="s">
        <v>709</v>
      </c>
      <c r="B234" s="198">
        <v>1</v>
      </c>
      <c r="C234" s="199" t="s">
        <v>710</v>
      </c>
      <c r="D234" s="111"/>
      <c r="E234" s="112">
        <v>6856</v>
      </c>
      <c r="F234" s="112">
        <v>6856</v>
      </c>
      <c r="G234" s="112"/>
      <c r="H234" s="112">
        <v>1145</v>
      </c>
      <c r="I234" s="112">
        <v>1145</v>
      </c>
      <c r="J234" s="112"/>
      <c r="K234" s="112">
        <v>0</v>
      </c>
      <c r="L234" s="112">
        <v>0</v>
      </c>
      <c r="M234" s="112"/>
      <c r="N234" s="112">
        <v>0</v>
      </c>
      <c r="O234" s="112">
        <v>0</v>
      </c>
      <c r="P234" s="113"/>
      <c r="Q234" s="200"/>
    </row>
    <row r="235" spans="1:17">
      <c r="A235" s="201" t="s">
        <v>709</v>
      </c>
      <c r="B235" s="202">
        <v>2</v>
      </c>
      <c r="C235" s="203" t="s">
        <v>711</v>
      </c>
      <c r="D235" s="114"/>
      <c r="E235" s="115">
        <v>5928</v>
      </c>
      <c r="F235" s="115">
        <v>5928</v>
      </c>
      <c r="G235" s="115"/>
      <c r="H235" s="115">
        <v>990</v>
      </c>
      <c r="I235" s="115">
        <v>990</v>
      </c>
      <c r="J235" s="115"/>
      <c r="K235" s="115">
        <v>91</v>
      </c>
      <c r="L235" s="115">
        <v>91</v>
      </c>
      <c r="M235" s="115"/>
      <c r="N235" s="115">
        <v>153</v>
      </c>
      <c r="O235" s="115">
        <v>153</v>
      </c>
      <c r="P235" s="116"/>
      <c r="Q235" s="204"/>
    </row>
    <row r="236" spans="1:17">
      <c r="A236" s="197" t="s">
        <v>709</v>
      </c>
      <c r="B236" s="198">
        <v>3</v>
      </c>
      <c r="C236" s="199" t="s">
        <v>712</v>
      </c>
      <c r="D236" s="111"/>
      <c r="E236" s="112">
        <v>6828</v>
      </c>
      <c r="F236" s="112">
        <v>6828</v>
      </c>
      <c r="G236" s="112"/>
      <c r="H236" s="112">
        <v>1138</v>
      </c>
      <c r="I236" s="112">
        <v>1138</v>
      </c>
      <c r="J236" s="112"/>
      <c r="K236" s="112">
        <v>109</v>
      </c>
      <c r="L236" s="112">
        <v>109</v>
      </c>
      <c r="M236" s="112"/>
      <c r="N236" s="112">
        <v>196</v>
      </c>
      <c r="O236" s="112">
        <v>196</v>
      </c>
      <c r="P236" s="113"/>
      <c r="Q236" s="200"/>
    </row>
    <row r="237" spans="1:17" ht="23.25">
      <c r="A237" s="201" t="s">
        <v>709</v>
      </c>
      <c r="B237" s="202">
        <v>4</v>
      </c>
      <c r="C237" s="203" t="s">
        <v>712</v>
      </c>
      <c r="D237" s="114"/>
      <c r="E237" s="115">
        <v>6105</v>
      </c>
      <c r="F237" s="115">
        <v>6093</v>
      </c>
      <c r="G237" s="115"/>
      <c r="H237" s="115">
        <v>1042</v>
      </c>
      <c r="I237" s="115">
        <v>1040</v>
      </c>
      <c r="J237" s="115"/>
      <c r="K237" s="115">
        <v>162</v>
      </c>
      <c r="L237" s="115">
        <v>162</v>
      </c>
      <c r="M237" s="115"/>
      <c r="N237" s="115">
        <v>202</v>
      </c>
      <c r="O237" s="115">
        <v>202</v>
      </c>
      <c r="P237" s="116"/>
      <c r="Q237" s="204" t="s">
        <v>713</v>
      </c>
    </row>
    <row r="238" spans="1:17">
      <c r="A238" s="197" t="s">
        <v>709</v>
      </c>
      <c r="B238" s="198">
        <v>5</v>
      </c>
      <c r="C238" s="199" t="s">
        <v>714</v>
      </c>
      <c r="D238" s="111"/>
      <c r="E238" s="112">
        <v>5076</v>
      </c>
      <c r="F238" s="112">
        <v>5076</v>
      </c>
      <c r="G238" s="112"/>
      <c r="H238" s="112">
        <v>846</v>
      </c>
      <c r="I238" s="112">
        <v>846</v>
      </c>
      <c r="J238" s="112"/>
      <c r="K238" s="112">
        <v>11</v>
      </c>
      <c r="L238" s="112">
        <v>11</v>
      </c>
      <c r="M238" s="112"/>
      <c r="N238" s="112">
        <v>18</v>
      </c>
      <c r="O238" s="112">
        <v>18</v>
      </c>
      <c r="P238" s="113"/>
      <c r="Q238" s="200"/>
    </row>
    <row r="239" spans="1:17" ht="23.25">
      <c r="A239" s="201" t="s">
        <v>709</v>
      </c>
      <c r="B239" s="202">
        <v>6</v>
      </c>
      <c r="C239" s="203" t="s">
        <v>712</v>
      </c>
      <c r="D239" s="114"/>
      <c r="E239" s="115">
        <v>5868</v>
      </c>
      <c r="F239" s="115">
        <v>5858</v>
      </c>
      <c r="G239" s="115"/>
      <c r="H239" s="115">
        <v>978</v>
      </c>
      <c r="I239" s="115">
        <v>978</v>
      </c>
      <c r="J239" s="115"/>
      <c r="K239" s="115">
        <v>19</v>
      </c>
      <c r="L239" s="115">
        <v>19</v>
      </c>
      <c r="M239" s="115"/>
      <c r="N239" s="115">
        <v>69</v>
      </c>
      <c r="O239" s="115">
        <v>69</v>
      </c>
      <c r="P239" s="116"/>
      <c r="Q239" s="204" t="s">
        <v>713</v>
      </c>
    </row>
    <row r="240" spans="1:17" ht="23.25">
      <c r="A240" s="197" t="s">
        <v>262</v>
      </c>
      <c r="B240" s="198">
        <v>1</v>
      </c>
      <c r="C240" s="199" t="s">
        <v>715</v>
      </c>
      <c r="D240" s="111"/>
      <c r="E240" s="112">
        <v>3166</v>
      </c>
      <c r="F240" s="112">
        <v>3164</v>
      </c>
      <c r="G240" s="112"/>
      <c r="H240" s="112">
        <v>1034</v>
      </c>
      <c r="I240" s="112">
        <v>1033</v>
      </c>
      <c r="J240" s="112"/>
      <c r="K240" s="112">
        <v>380</v>
      </c>
      <c r="L240" s="112">
        <v>380</v>
      </c>
      <c r="M240" s="112"/>
      <c r="N240" s="112">
        <v>629</v>
      </c>
      <c r="O240" s="112">
        <v>629</v>
      </c>
      <c r="P240" s="113"/>
      <c r="Q240" s="200" t="s">
        <v>716</v>
      </c>
    </row>
    <row r="241" spans="1:17">
      <c r="A241" s="201" t="s">
        <v>262</v>
      </c>
      <c r="B241" s="202">
        <v>2</v>
      </c>
      <c r="C241" s="203" t="s">
        <v>717</v>
      </c>
      <c r="D241" s="114"/>
      <c r="E241" s="115">
        <v>14080</v>
      </c>
      <c r="F241" s="115">
        <v>14080</v>
      </c>
      <c r="G241" s="115"/>
      <c r="H241" s="115">
        <v>1920</v>
      </c>
      <c r="I241" s="115">
        <v>1920</v>
      </c>
      <c r="J241" s="115"/>
      <c r="K241" s="115">
        <v>440</v>
      </c>
      <c r="L241" s="115">
        <v>440</v>
      </c>
      <c r="M241" s="115"/>
      <c r="N241" s="115">
        <v>371</v>
      </c>
      <c r="O241" s="115">
        <v>371</v>
      </c>
      <c r="P241" s="116"/>
      <c r="Q241" s="204"/>
    </row>
    <row r="242" spans="1:17">
      <c r="A242" s="197" t="s">
        <v>262</v>
      </c>
      <c r="B242" s="198">
        <v>3</v>
      </c>
      <c r="C242" s="199" t="s">
        <v>718</v>
      </c>
      <c r="D242" s="111"/>
      <c r="E242" s="112">
        <v>3968</v>
      </c>
      <c r="F242" s="112">
        <v>3968</v>
      </c>
      <c r="G242" s="112"/>
      <c r="H242" s="112">
        <v>691</v>
      </c>
      <c r="I242" s="112">
        <v>691</v>
      </c>
      <c r="J242" s="112"/>
      <c r="K242" s="112">
        <v>190</v>
      </c>
      <c r="L242" s="112">
        <v>190</v>
      </c>
      <c r="M242" s="112"/>
      <c r="N242" s="112">
        <v>43</v>
      </c>
      <c r="O242" s="112">
        <v>43</v>
      </c>
      <c r="P242" s="113"/>
      <c r="Q242" s="200"/>
    </row>
    <row r="243" spans="1:17">
      <c r="A243" s="201" t="s">
        <v>262</v>
      </c>
      <c r="B243" s="202">
        <v>4</v>
      </c>
      <c r="C243" s="203" t="s">
        <v>718</v>
      </c>
      <c r="D243" s="114"/>
      <c r="E243" s="115">
        <v>2412</v>
      </c>
      <c r="F243" s="115">
        <v>2412</v>
      </c>
      <c r="G243" s="115"/>
      <c r="H243" s="115">
        <v>930</v>
      </c>
      <c r="I243" s="115">
        <v>930</v>
      </c>
      <c r="J243" s="115"/>
      <c r="K243" s="115">
        <v>281</v>
      </c>
      <c r="L243" s="115">
        <v>281</v>
      </c>
      <c r="M243" s="115"/>
      <c r="N243" s="115">
        <v>483</v>
      </c>
      <c r="O243" s="115">
        <v>483</v>
      </c>
      <c r="P243" s="116"/>
      <c r="Q243" s="204"/>
    </row>
    <row r="244" spans="1:17">
      <c r="A244" s="197" t="s">
        <v>719</v>
      </c>
      <c r="B244" s="198">
        <v>1</v>
      </c>
      <c r="C244" s="199" t="s">
        <v>720</v>
      </c>
      <c r="D244" s="111"/>
      <c r="E244" s="112">
        <v>11735</v>
      </c>
      <c r="F244" s="112">
        <v>11735</v>
      </c>
      <c r="G244" s="112"/>
      <c r="H244" s="112">
        <v>1770</v>
      </c>
      <c r="I244" s="112">
        <v>1770</v>
      </c>
      <c r="J244" s="112"/>
      <c r="K244" s="112">
        <v>0</v>
      </c>
      <c r="L244" s="112">
        <v>0</v>
      </c>
      <c r="M244" s="112"/>
      <c r="N244" s="112">
        <v>13</v>
      </c>
      <c r="O244" s="112">
        <v>13</v>
      </c>
      <c r="P244" s="113"/>
      <c r="Q244" s="200"/>
    </row>
    <row r="245" spans="1:17">
      <c r="A245" s="201" t="s">
        <v>719</v>
      </c>
      <c r="B245" s="202">
        <v>2</v>
      </c>
      <c r="C245" s="203" t="s">
        <v>721</v>
      </c>
      <c r="D245" s="114"/>
      <c r="E245" s="115">
        <v>5496</v>
      </c>
      <c r="F245" s="115">
        <v>5496</v>
      </c>
      <c r="G245" s="115"/>
      <c r="H245" s="115">
        <v>1172</v>
      </c>
      <c r="I245" s="115">
        <v>1172</v>
      </c>
      <c r="J245" s="115"/>
      <c r="K245" s="115">
        <v>0</v>
      </c>
      <c r="L245" s="115">
        <v>0</v>
      </c>
      <c r="M245" s="115"/>
      <c r="N245" s="115">
        <v>0</v>
      </c>
      <c r="O245" s="115">
        <v>0</v>
      </c>
      <c r="P245" s="116"/>
      <c r="Q245" s="204"/>
    </row>
    <row r="246" spans="1:17">
      <c r="A246" s="197" t="s">
        <v>719</v>
      </c>
      <c r="B246" s="198">
        <v>3</v>
      </c>
      <c r="C246" s="199" t="s">
        <v>722</v>
      </c>
      <c r="D246" s="111"/>
      <c r="E246" s="112">
        <v>11400</v>
      </c>
      <c r="F246" s="112">
        <v>11400</v>
      </c>
      <c r="G246" s="112"/>
      <c r="H246" s="112">
        <v>1719</v>
      </c>
      <c r="I246" s="112">
        <v>1719</v>
      </c>
      <c r="J246" s="112"/>
      <c r="K246" s="112">
        <v>0</v>
      </c>
      <c r="L246" s="112">
        <v>0</v>
      </c>
      <c r="M246" s="112"/>
      <c r="N246" s="112">
        <v>0</v>
      </c>
      <c r="O246" s="112">
        <v>0</v>
      </c>
      <c r="P246" s="113"/>
      <c r="Q246" s="200"/>
    </row>
    <row r="247" spans="1:17">
      <c r="A247" s="201" t="s">
        <v>719</v>
      </c>
      <c r="B247" s="202">
        <v>4</v>
      </c>
      <c r="C247" s="203" t="s">
        <v>723</v>
      </c>
      <c r="D247" s="114"/>
      <c r="E247" s="115">
        <v>12390</v>
      </c>
      <c r="F247" s="115">
        <v>12390</v>
      </c>
      <c r="G247" s="115"/>
      <c r="H247" s="115">
        <v>1855</v>
      </c>
      <c r="I247" s="115">
        <v>1855</v>
      </c>
      <c r="J247" s="115"/>
      <c r="K247" s="115">
        <v>135</v>
      </c>
      <c r="L247" s="115">
        <v>135</v>
      </c>
      <c r="M247" s="115"/>
      <c r="N247" s="115">
        <v>3</v>
      </c>
      <c r="O247" s="115">
        <v>3</v>
      </c>
      <c r="P247" s="116"/>
      <c r="Q247" s="204"/>
    </row>
    <row r="248" spans="1:17">
      <c r="A248" s="197" t="s">
        <v>719</v>
      </c>
      <c r="B248" s="198">
        <v>5</v>
      </c>
      <c r="C248" s="199" t="s">
        <v>724</v>
      </c>
      <c r="D248" s="111"/>
      <c r="E248" s="112">
        <v>10953</v>
      </c>
      <c r="F248" s="112">
        <v>10953</v>
      </c>
      <c r="G248" s="112"/>
      <c r="H248" s="112">
        <v>1642</v>
      </c>
      <c r="I248" s="112">
        <v>1642</v>
      </c>
      <c r="J248" s="112"/>
      <c r="K248" s="112">
        <v>271</v>
      </c>
      <c r="L248" s="112">
        <v>271</v>
      </c>
      <c r="M248" s="112"/>
      <c r="N248" s="112">
        <v>5</v>
      </c>
      <c r="O248" s="112">
        <v>5</v>
      </c>
      <c r="P248" s="113"/>
      <c r="Q248" s="200"/>
    </row>
    <row r="249" spans="1:17">
      <c r="A249" s="201" t="s">
        <v>719</v>
      </c>
      <c r="B249" s="202">
        <v>6</v>
      </c>
      <c r="C249" s="203" t="s">
        <v>724</v>
      </c>
      <c r="D249" s="114"/>
      <c r="E249" s="115">
        <v>11183</v>
      </c>
      <c r="F249" s="115">
        <v>11183</v>
      </c>
      <c r="G249" s="115"/>
      <c r="H249" s="115">
        <v>1680</v>
      </c>
      <c r="I249" s="115">
        <v>1680</v>
      </c>
      <c r="J249" s="115"/>
      <c r="K249" s="115">
        <v>0</v>
      </c>
      <c r="L249" s="115">
        <v>0</v>
      </c>
      <c r="M249" s="115"/>
      <c r="N249" s="115">
        <v>0</v>
      </c>
      <c r="O249" s="115">
        <v>0</v>
      </c>
      <c r="P249" s="116"/>
      <c r="Q249" s="204"/>
    </row>
    <row r="250" spans="1:17">
      <c r="A250" s="197" t="s">
        <v>719</v>
      </c>
      <c r="B250" s="198">
        <v>7</v>
      </c>
      <c r="C250" s="199" t="s">
        <v>725</v>
      </c>
      <c r="D250" s="111"/>
      <c r="E250" s="112">
        <v>10591</v>
      </c>
      <c r="F250" s="112">
        <v>10591</v>
      </c>
      <c r="G250" s="112"/>
      <c r="H250" s="112">
        <v>1610</v>
      </c>
      <c r="I250" s="112">
        <v>1610</v>
      </c>
      <c r="J250" s="112"/>
      <c r="K250" s="112">
        <v>0</v>
      </c>
      <c r="L250" s="112">
        <v>0</v>
      </c>
      <c r="M250" s="112"/>
      <c r="N250" s="112">
        <v>65</v>
      </c>
      <c r="O250" s="112">
        <v>65</v>
      </c>
      <c r="P250" s="113"/>
      <c r="Q250" s="200"/>
    </row>
    <row r="251" spans="1:17">
      <c r="A251" s="201" t="s">
        <v>275</v>
      </c>
      <c r="B251" s="202">
        <v>1</v>
      </c>
      <c r="C251" s="203" t="s">
        <v>726</v>
      </c>
      <c r="D251" s="114"/>
      <c r="E251" s="115">
        <v>4008</v>
      </c>
      <c r="F251" s="115">
        <v>4008</v>
      </c>
      <c r="G251" s="115"/>
      <c r="H251" s="115">
        <v>1339</v>
      </c>
      <c r="I251" s="115">
        <v>1339</v>
      </c>
      <c r="J251" s="115"/>
      <c r="K251" s="115">
        <v>10</v>
      </c>
      <c r="L251" s="115">
        <v>10</v>
      </c>
      <c r="M251" s="115"/>
      <c r="N251" s="115">
        <v>0</v>
      </c>
      <c r="O251" s="115">
        <v>0</v>
      </c>
      <c r="P251" s="116"/>
      <c r="Q251" s="204"/>
    </row>
    <row r="252" spans="1:17">
      <c r="A252" s="197" t="s">
        <v>275</v>
      </c>
      <c r="B252" s="198">
        <v>2</v>
      </c>
      <c r="C252" s="199" t="s">
        <v>727</v>
      </c>
      <c r="D252" s="111"/>
      <c r="E252" s="112">
        <v>4360</v>
      </c>
      <c r="F252" s="112">
        <v>4360</v>
      </c>
      <c r="G252" s="112"/>
      <c r="H252" s="112">
        <v>1457</v>
      </c>
      <c r="I252" s="112">
        <v>1457</v>
      </c>
      <c r="J252" s="112"/>
      <c r="K252" s="112">
        <v>323</v>
      </c>
      <c r="L252" s="112">
        <v>323</v>
      </c>
      <c r="M252" s="112"/>
      <c r="N252" s="112">
        <v>300</v>
      </c>
      <c r="O252" s="112">
        <v>300</v>
      </c>
      <c r="P252" s="113"/>
      <c r="Q252" s="200"/>
    </row>
    <row r="253" spans="1:17">
      <c r="A253" s="201" t="s">
        <v>275</v>
      </c>
      <c r="B253" s="202">
        <v>3</v>
      </c>
      <c r="C253" s="203" t="s">
        <v>728</v>
      </c>
      <c r="D253" s="114"/>
      <c r="E253" s="115">
        <v>5134</v>
      </c>
      <c r="F253" s="115">
        <v>5134</v>
      </c>
      <c r="G253" s="115"/>
      <c r="H253" s="115">
        <v>1703</v>
      </c>
      <c r="I253" s="115">
        <v>1703</v>
      </c>
      <c r="J253" s="115"/>
      <c r="K253" s="115">
        <v>389</v>
      </c>
      <c r="L253" s="115">
        <v>389</v>
      </c>
      <c r="M253" s="115"/>
      <c r="N253" s="115">
        <v>514</v>
      </c>
      <c r="O253" s="115">
        <v>514</v>
      </c>
      <c r="P253" s="116"/>
      <c r="Q253" s="204"/>
    </row>
    <row r="254" spans="1:17">
      <c r="A254" s="197" t="s">
        <v>275</v>
      </c>
      <c r="B254" s="198">
        <v>4</v>
      </c>
      <c r="C254" s="199" t="s">
        <v>729</v>
      </c>
      <c r="D254" s="111"/>
      <c r="E254" s="112">
        <v>8120</v>
      </c>
      <c r="F254" s="112">
        <v>8120</v>
      </c>
      <c r="G254" s="112"/>
      <c r="H254" s="112">
        <v>2025</v>
      </c>
      <c r="I254" s="112">
        <v>2025</v>
      </c>
      <c r="J254" s="112"/>
      <c r="K254" s="112">
        <v>0</v>
      </c>
      <c r="L254" s="112">
        <v>0</v>
      </c>
      <c r="M254" s="112"/>
      <c r="N254" s="112">
        <v>0</v>
      </c>
      <c r="O254" s="112">
        <v>0</v>
      </c>
      <c r="P254" s="113"/>
      <c r="Q254" s="200"/>
    </row>
    <row r="255" spans="1:17">
      <c r="A255" s="201" t="s">
        <v>275</v>
      </c>
      <c r="B255" s="202">
        <v>5</v>
      </c>
      <c r="C255" s="203" t="s">
        <v>730</v>
      </c>
      <c r="D255" s="114"/>
      <c r="E255" s="115">
        <v>3864</v>
      </c>
      <c r="F255" s="115">
        <v>3864</v>
      </c>
      <c r="G255" s="115"/>
      <c r="H255" s="115">
        <v>1306</v>
      </c>
      <c r="I255" s="115">
        <v>1306</v>
      </c>
      <c r="J255" s="115"/>
      <c r="K255" s="115">
        <v>253</v>
      </c>
      <c r="L255" s="115">
        <v>253</v>
      </c>
      <c r="M255" s="115"/>
      <c r="N255" s="115">
        <v>293</v>
      </c>
      <c r="O255" s="115">
        <v>293</v>
      </c>
      <c r="P255" s="116"/>
      <c r="Q255" s="204"/>
    </row>
    <row r="256" spans="1:17">
      <c r="A256" s="197" t="s">
        <v>275</v>
      </c>
      <c r="B256" s="198">
        <v>6</v>
      </c>
      <c r="C256" s="199" t="s">
        <v>726</v>
      </c>
      <c r="D256" s="111"/>
      <c r="E256" s="112">
        <v>4241</v>
      </c>
      <c r="F256" s="112">
        <v>4241</v>
      </c>
      <c r="G256" s="112"/>
      <c r="H256" s="112">
        <v>2743</v>
      </c>
      <c r="I256" s="112">
        <v>2743</v>
      </c>
      <c r="J256" s="112"/>
      <c r="K256" s="112">
        <v>818</v>
      </c>
      <c r="L256" s="112">
        <v>818</v>
      </c>
      <c r="M256" s="112"/>
      <c r="N256" s="112">
        <v>852</v>
      </c>
      <c r="O256" s="112">
        <v>852</v>
      </c>
      <c r="P256" s="113"/>
      <c r="Q256" s="200"/>
    </row>
    <row r="257" spans="1:17">
      <c r="A257" s="201" t="s">
        <v>275</v>
      </c>
      <c r="B257" s="202">
        <v>7</v>
      </c>
      <c r="C257" s="203" t="s">
        <v>730</v>
      </c>
      <c r="D257" s="114"/>
      <c r="E257" s="115">
        <v>4259</v>
      </c>
      <c r="F257" s="115">
        <v>4259</v>
      </c>
      <c r="G257" s="115"/>
      <c r="H257" s="115">
        <v>1410</v>
      </c>
      <c r="I257" s="115">
        <v>1410</v>
      </c>
      <c r="J257" s="115"/>
      <c r="K257" s="115">
        <v>159</v>
      </c>
      <c r="L257" s="115">
        <v>159</v>
      </c>
      <c r="M257" s="115"/>
      <c r="N257" s="115">
        <v>112</v>
      </c>
      <c r="O257" s="115">
        <v>112</v>
      </c>
      <c r="P257" s="116"/>
      <c r="Q257" s="204"/>
    </row>
    <row r="258" spans="1:17">
      <c r="A258" s="197" t="s">
        <v>283</v>
      </c>
      <c r="B258" s="198">
        <v>1</v>
      </c>
      <c r="C258" s="199" t="s">
        <v>731</v>
      </c>
      <c r="D258" s="111"/>
      <c r="E258" s="112">
        <v>3526</v>
      </c>
      <c r="F258" s="112">
        <v>3526</v>
      </c>
      <c r="G258" s="112"/>
      <c r="H258" s="112">
        <v>1167</v>
      </c>
      <c r="I258" s="112">
        <v>1167</v>
      </c>
      <c r="J258" s="112"/>
      <c r="K258" s="112">
        <v>81</v>
      </c>
      <c r="L258" s="112">
        <v>81</v>
      </c>
      <c r="M258" s="112"/>
      <c r="N258" s="112">
        <v>72</v>
      </c>
      <c r="O258" s="112">
        <v>72</v>
      </c>
      <c r="P258" s="113"/>
      <c r="Q258" s="200"/>
    </row>
    <row r="259" spans="1:17" ht="68.25">
      <c r="A259" s="201" t="s">
        <v>283</v>
      </c>
      <c r="B259" s="202">
        <v>2</v>
      </c>
      <c r="C259" s="203" t="s">
        <v>732</v>
      </c>
      <c r="D259" s="114"/>
      <c r="E259" s="115">
        <v>3710</v>
      </c>
      <c r="F259" s="115">
        <v>3705</v>
      </c>
      <c r="G259" s="115"/>
      <c r="H259" s="115">
        <v>1857</v>
      </c>
      <c r="I259" s="115">
        <v>1855</v>
      </c>
      <c r="J259" s="115"/>
      <c r="K259" s="115">
        <v>10</v>
      </c>
      <c r="L259" s="115">
        <v>10</v>
      </c>
      <c r="M259" s="115"/>
      <c r="N259" s="115">
        <v>382</v>
      </c>
      <c r="O259" s="115">
        <v>382</v>
      </c>
      <c r="P259" s="116"/>
      <c r="Q259" s="204" t="s">
        <v>733</v>
      </c>
    </row>
    <row r="260" spans="1:17">
      <c r="A260" s="197" t="s">
        <v>283</v>
      </c>
      <c r="B260" s="198">
        <v>3</v>
      </c>
      <c r="C260" s="199" t="s">
        <v>734</v>
      </c>
      <c r="D260" s="111"/>
      <c r="E260" s="112">
        <v>10740</v>
      </c>
      <c r="F260" s="112">
        <v>10740</v>
      </c>
      <c r="G260" s="112"/>
      <c r="H260" s="112">
        <v>1074</v>
      </c>
      <c r="I260" s="112">
        <v>1074</v>
      </c>
      <c r="J260" s="112"/>
      <c r="K260" s="112">
        <v>0</v>
      </c>
      <c r="L260" s="112">
        <v>0</v>
      </c>
      <c r="M260" s="112"/>
      <c r="N260" s="112">
        <v>22</v>
      </c>
      <c r="O260" s="112">
        <v>22</v>
      </c>
      <c r="P260" s="113"/>
      <c r="Q260" s="200"/>
    </row>
    <row r="261" spans="1:17">
      <c r="A261" s="201" t="s">
        <v>283</v>
      </c>
      <c r="B261" s="202">
        <v>4</v>
      </c>
      <c r="C261" s="203" t="s">
        <v>735</v>
      </c>
      <c r="D261" s="114"/>
      <c r="E261" s="115">
        <v>8484</v>
      </c>
      <c r="F261" s="115">
        <v>8484</v>
      </c>
      <c r="G261" s="115"/>
      <c r="H261" s="115">
        <v>1132</v>
      </c>
      <c r="I261" s="115">
        <v>1132</v>
      </c>
      <c r="J261" s="115"/>
      <c r="K261" s="115">
        <v>89</v>
      </c>
      <c r="L261" s="115">
        <v>89</v>
      </c>
      <c r="M261" s="115"/>
      <c r="N261" s="115">
        <v>563</v>
      </c>
      <c r="O261" s="115">
        <v>563</v>
      </c>
      <c r="P261" s="116"/>
      <c r="Q261" s="204"/>
    </row>
    <row r="262" spans="1:17">
      <c r="A262" s="197" t="s">
        <v>283</v>
      </c>
      <c r="B262" s="198">
        <v>5</v>
      </c>
      <c r="C262" s="199" t="s">
        <v>734</v>
      </c>
      <c r="D262" s="111"/>
      <c r="E262" s="112">
        <v>6249</v>
      </c>
      <c r="F262" s="112">
        <v>6249</v>
      </c>
      <c r="G262" s="112"/>
      <c r="H262" s="112">
        <v>1226</v>
      </c>
      <c r="I262" s="112">
        <v>1226</v>
      </c>
      <c r="J262" s="112"/>
      <c r="K262" s="112">
        <v>0</v>
      </c>
      <c r="L262" s="112">
        <v>0</v>
      </c>
      <c r="M262" s="112"/>
      <c r="N262" s="112">
        <v>109</v>
      </c>
      <c r="O262" s="112">
        <v>109</v>
      </c>
      <c r="P262" s="113"/>
      <c r="Q262" s="200"/>
    </row>
    <row r="263" spans="1:17">
      <c r="A263" s="201" t="s">
        <v>283</v>
      </c>
      <c r="B263" s="202">
        <v>6</v>
      </c>
      <c r="C263" s="203" t="s">
        <v>736</v>
      </c>
      <c r="D263" s="114"/>
      <c r="E263" s="115">
        <v>3922</v>
      </c>
      <c r="F263" s="115">
        <v>3922</v>
      </c>
      <c r="G263" s="115"/>
      <c r="H263" s="115">
        <v>1133</v>
      </c>
      <c r="I263" s="115">
        <v>1133</v>
      </c>
      <c r="J263" s="115"/>
      <c r="K263" s="115">
        <v>86</v>
      </c>
      <c r="L263" s="115">
        <v>86</v>
      </c>
      <c r="M263" s="115"/>
      <c r="N263" s="115">
        <v>411</v>
      </c>
      <c r="O263" s="115">
        <v>411</v>
      </c>
      <c r="P263" s="116"/>
      <c r="Q263" s="204"/>
    </row>
    <row r="264" spans="1:17">
      <c r="A264" s="197" t="s">
        <v>283</v>
      </c>
      <c r="B264" s="198">
        <v>7</v>
      </c>
      <c r="C264" s="199" t="s">
        <v>737</v>
      </c>
      <c r="D264" s="111"/>
      <c r="E264" s="112">
        <v>6782</v>
      </c>
      <c r="F264" s="112">
        <v>6782</v>
      </c>
      <c r="G264" s="112"/>
      <c r="H264" s="112">
        <v>1958</v>
      </c>
      <c r="I264" s="112">
        <v>1958</v>
      </c>
      <c r="J264" s="112"/>
      <c r="K264" s="112">
        <v>41</v>
      </c>
      <c r="L264" s="112">
        <v>41</v>
      </c>
      <c r="M264" s="112"/>
      <c r="N264" s="112">
        <v>297</v>
      </c>
      <c r="O264" s="112">
        <v>297</v>
      </c>
      <c r="P264" s="113"/>
      <c r="Q264" s="200"/>
    </row>
    <row r="265" spans="1:17" ht="23.25">
      <c r="A265" s="201" t="s">
        <v>291</v>
      </c>
      <c r="B265" s="202">
        <v>1</v>
      </c>
      <c r="C265" s="203" t="s">
        <v>738</v>
      </c>
      <c r="D265" s="114"/>
      <c r="E265" s="115">
        <v>9485</v>
      </c>
      <c r="F265" s="115">
        <v>9485</v>
      </c>
      <c r="G265" s="115"/>
      <c r="H265" s="115">
        <v>1270</v>
      </c>
      <c r="I265" s="115">
        <v>1270</v>
      </c>
      <c r="J265" s="115"/>
      <c r="K265" s="115">
        <v>548</v>
      </c>
      <c r="L265" s="115">
        <v>26</v>
      </c>
      <c r="M265" s="115"/>
      <c r="N265" s="115">
        <v>651</v>
      </c>
      <c r="O265" s="115">
        <v>493</v>
      </c>
      <c r="P265" s="116"/>
      <c r="Q265" s="204" t="s">
        <v>739</v>
      </c>
    </row>
    <row r="266" spans="1:17" ht="68.25">
      <c r="A266" s="197" t="s">
        <v>291</v>
      </c>
      <c r="B266" s="198">
        <v>2</v>
      </c>
      <c r="C266" s="199" t="s">
        <v>740</v>
      </c>
      <c r="D266" s="111"/>
      <c r="E266" s="112">
        <v>11124</v>
      </c>
      <c r="F266" s="112">
        <v>11064</v>
      </c>
      <c r="G266" s="112"/>
      <c r="H266" s="112">
        <v>2210</v>
      </c>
      <c r="I266" s="112">
        <v>2195</v>
      </c>
      <c r="J266" s="112"/>
      <c r="K266" s="112">
        <v>22</v>
      </c>
      <c r="L266" s="112">
        <v>22</v>
      </c>
      <c r="M266" s="112"/>
      <c r="N266" s="112">
        <v>164</v>
      </c>
      <c r="O266" s="112">
        <v>164</v>
      </c>
      <c r="P266" s="113"/>
      <c r="Q266" s="200" t="s">
        <v>741</v>
      </c>
    </row>
    <row r="267" spans="1:17">
      <c r="A267" s="201" t="s">
        <v>291</v>
      </c>
      <c r="B267" s="202">
        <v>3</v>
      </c>
      <c r="C267" s="203" t="s">
        <v>742</v>
      </c>
      <c r="D267" s="114"/>
      <c r="E267" s="115">
        <v>26060</v>
      </c>
      <c r="F267" s="115">
        <v>26060</v>
      </c>
      <c r="G267" s="115"/>
      <c r="H267" s="115">
        <v>3909</v>
      </c>
      <c r="I267" s="115">
        <v>3909</v>
      </c>
      <c r="J267" s="115"/>
      <c r="K267" s="115">
        <v>0</v>
      </c>
      <c r="L267" s="115">
        <v>0</v>
      </c>
      <c r="M267" s="115"/>
      <c r="N267" s="115">
        <v>0</v>
      </c>
      <c r="O267" s="115">
        <v>0</v>
      </c>
      <c r="P267" s="116"/>
      <c r="Q267" s="204"/>
    </row>
    <row r="268" spans="1:17" ht="45.75">
      <c r="A268" s="197" t="s">
        <v>291</v>
      </c>
      <c r="B268" s="198">
        <v>4</v>
      </c>
      <c r="C268" s="199" t="s">
        <v>743</v>
      </c>
      <c r="D268" s="111"/>
      <c r="E268" s="112">
        <v>6822</v>
      </c>
      <c r="F268" s="112">
        <v>6822</v>
      </c>
      <c r="G268" s="112"/>
      <c r="H268" s="112">
        <v>1117</v>
      </c>
      <c r="I268" s="112">
        <v>1114</v>
      </c>
      <c r="J268" s="112"/>
      <c r="K268" s="112">
        <v>311</v>
      </c>
      <c r="L268" s="112">
        <v>310</v>
      </c>
      <c r="M268" s="112"/>
      <c r="N268" s="112">
        <v>339</v>
      </c>
      <c r="O268" s="112">
        <v>339</v>
      </c>
      <c r="P268" s="113"/>
      <c r="Q268" s="200" t="s">
        <v>744</v>
      </c>
    </row>
    <row r="269" spans="1:17" ht="45.75">
      <c r="A269" s="201" t="s">
        <v>291</v>
      </c>
      <c r="B269" s="202">
        <v>5</v>
      </c>
      <c r="C269" s="203" t="s">
        <v>745</v>
      </c>
      <c r="D269" s="114"/>
      <c r="E269" s="115">
        <v>4859</v>
      </c>
      <c r="F269" s="115">
        <v>4859</v>
      </c>
      <c r="G269" s="115"/>
      <c r="H269" s="115">
        <v>1268</v>
      </c>
      <c r="I269" s="115">
        <v>1268</v>
      </c>
      <c r="J269" s="115"/>
      <c r="K269" s="115">
        <v>241</v>
      </c>
      <c r="L269" s="115">
        <v>73</v>
      </c>
      <c r="M269" s="115"/>
      <c r="N269" s="115">
        <v>553</v>
      </c>
      <c r="O269" s="115">
        <v>195</v>
      </c>
      <c r="P269" s="116"/>
      <c r="Q269" s="204" t="s">
        <v>746</v>
      </c>
    </row>
    <row r="270" spans="1:17">
      <c r="A270" s="197" t="s">
        <v>291</v>
      </c>
      <c r="B270" s="198">
        <v>6</v>
      </c>
      <c r="C270" s="199" t="s">
        <v>747</v>
      </c>
      <c r="D270" s="111"/>
      <c r="E270" s="112">
        <v>12376</v>
      </c>
      <c r="F270" s="112">
        <v>12376</v>
      </c>
      <c r="G270" s="112"/>
      <c r="H270" s="112">
        <v>1725</v>
      </c>
      <c r="I270" s="112">
        <v>1725</v>
      </c>
      <c r="J270" s="112"/>
      <c r="K270" s="112">
        <v>102</v>
      </c>
      <c r="L270" s="112">
        <v>102</v>
      </c>
      <c r="M270" s="112"/>
      <c r="N270" s="112">
        <v>642</v>
      </c>
      <c r="O270" s="112">
        <v>642</v>
      </c>
      <c r="P270" s="113"/>
      <c r="Q270" s="200"/>
    </row>
    <row r="271" spans="1:17">
      <c r="A271" s="201" t="s">
        <v>298</v>
      </c>
      <c r="B271" s="202">
        <v>1</v>
      </c>
      <c r="C271" s="203" t="s">
        <v>748</v>
      </c>
      <c r="D271" s="114"/>
      <c r="E271" s="115">
        <v>11213</v>
      </c>
      <c r="F271" s="115">
        <v>11213</v>
      </c>
      <c r="G271" s="115"/>
      <c r="H271" s="115">
        <v>1682</v>
      </c>
      <c r="I271" s="115">
        <v>1682</v>
      </c>
      <c r="J271" s="115"/>
      <c r="K271" s="115">
        <v>81</v>
      </c>
      <c r="L271" s="115">
        <v>81</v>
      </c>
      <c r="M271" s="115"/>
      <c r="N271" s="115">
        <v>202</v>
      </c>
      <c r="O271" s="115">
        <v>202</v>
      </c>
      <c r="P271" s="116"/>
      <c r="Q271" s="204"/>
    </row>
    <row r="272" spans="1:17">
      <c r="A272" s="197" t="s">
        <v>298</v>
      </c>
      <c r="B272" s="198">
        <v>2</v>
      </c>
      <c r="C272" s="199" t="s">
        <v>749</v>
      </c>
      <c r="D272" s="111"/>
      <c r="E272" s="112">
        <v>7527</v>
      </c>
      <c r="F272" s="112">
        <v>7527</v>
      </c>
      <c r="G272" s="112"/>
      <c r="H272" s="112">
        <v>1176</v>
      </c>
      <c r="I272" s="112">
        <v>1176</v>
      </c>
      <c r="J272" s="112"/>
      <c r="K272" s="112">
        <v>0</v>
      </c>
      <c r="L272" s="112">
        <v>0</v>
      </c>
      <c r="M272" s="112"/>
      <c r="N272" s="112">
        <v>2</v>
      </c>
      <c r="O272" s="112">
        <v>2</v>
      </c>
      <c r="P272" s="113"/>
      <c r="Q272" s="200"/>
    </row>
    <row r="273" spans="1:17">
      <c r="A273" s="201" t="s">
        <v>298</v>
      </c>
      <c r="B273" s="202">
        <v>3</v>
      </c>
      <c r="C273" s="203" t="s">
        <v>750</v>
      </c>
      <c r="D273" s="114"/>
      <c r="E273" s="115">
        <v>3984</v>
      </c>
      <c r="F273" s="115">
        <v>3984</v>
      </c>
      <c r="G273" s="115"/>
      <c r="H273" s="115">
        <v>1984</v>
      </c>
      <c r="I273" s="115">
        <v>1984</v>
      </c>
      <c r="J273" s="115"/>
      <c r="K273" s="115">
        <v>72</v>
      </c>
      <c r="L273" s="115">
        <v>72</v>
      </c>
      <c r="M273" s="115"/>
      <c r="N273" s="115">
        <v>300</v>
      </c>
      <c r="O273" s="115">
        <v>300</v>
      </c>
      <c r="P273" s="116"/>
      <c r="Q273" s="204"/>
    </row>
    <row r="274" spans="1:17">
      <c r="A274" s="197" t="s">
        <v>298</v>
      </c>
      <c r="B274" s="198">
        <v>4</v>
      </c>
      <c r="C274" s="199" t="s">
        <v>751</v>
      </c>
      <c r="D274" s="111"/>
      <c r="E274" s="112">
        <v>44830</v>
      </c>
      <c r="F274" s="112">
        <v>44830</v>
      </c>
      <c r="G274" s="112"/>
      <c r="H274" s="112">
        <v>6731</v>
      </c>
      <c r="I274" s="112">
        <v>6731</v>
      </c>
      <c r="J274" s="112"/>
      <c r="K274" s="112">
        <v>0</v>
      </c>
      <c r="L274" s="112">
        <v>0</v>
      </c>
      <c r="M274" s="112"/>
      <c r="N274" s="112">
        <v>662</v>
      </c>
      <c r="O274" s="112">
        <v>662</v>
      </c>
      <c r="P274" s="113"/>
      <c r="Q274" s="200"/>
    </row>
    <row r="275" spans="1:17">
      <c r="A275" s="201" t="s">
        <v>298</v>
      </c>
      <c r="B275" s="202">
        <v>5</v>
      </c>
      <c r="C275" s="203" t="s">
        <v>752</v>
      </c>
      <c r="D275" s="114"/>
      <c r="E275" s="115">
        <v>12536</v>
      </c>
      <c r="F275" s="115">
        <v>12536</v>
      </c>
      <c r="G275" s="115"/>
      <c r="H275" s="115">
        <v>1879</v>
      </c>
      <c r="I275" s="115">
        <v>1879</v>
      </c>
      <c r="J275" s="115"/>
      <c r="K275" s="115">
        <v>22</v>
      </c>
      <c r="L275" s="115">
        <v>22</v>
      </c>
      <c r="M275" s="115"/>
      <c r="N275" s="115">
        <v>29</v>
      </c>
      <c r="O275" s="115">
        <v>29</v>
      </c>
      <c r="P275" s="116"/>
      <c r="Q275" s="204"/>
    </row>
    <row r="276" spans="1:17">
      <c r="A276" s="197" t="s">
        <v>298</v>
      </c>
      <c r="B276" s="198">
        <v>6</v>
      </c>
      <c r="C276" s="199" t="s">
        <v>753</v>
      </c>
      <c r="D276" s="111"/>
      <c r="E276" s="112">
        <v>13415</v>
      </c>
      <c r="F276" s="112">
        <v>13415</v>
      </c>
      <c r="G276" s="112"/>
      <c r="H276" s="112">
        <v>2058</v>
      </c>
      <c r="I276" s="112">
        <v>2058</v>
      </c>
      <c r="J276" s="112"/>
      <c r="K276" s="112">
        <v>0</v>
      </c>
      <c r="L276" s="112">
        <v>0</v>
      </c>
      <c r="M276" s="112"/>
      <c r="N276" s="112">
        <v>0</v>
      </c>
      <c r="O276" s="112">
        <v>0</v>
      </c>
      <c r="P276" s="113"/>
      <c r="Q276" s="200"/>
    </row>
    <row r="277" spans="1:17">
      <c r="A277" s="201" t="s">
        <v>298</v>
      </c>
      <c r="B277" s="202">
        <v>7</v>
      </c>
      <c r="C277" s="203" t="s">
        <v>749</v>
      </c>
      <c r="D277" s="114"/>
      <c r="E277" s="115">
        <v>4654</v>
      </c>
      <c r="F277" s="115">
        <v>4654</v>
      </c>
      <c r="G277" s="115"/>
      <c r="H277" s="115">
        <v>1043</v>
      </c>
      <c r="I277" s="115">
        <v>1043</v>
      </c>
      <c r="J277" s="115"/>
      <c r="K277" s="115">
        <v>0</v>
      </c>
      <c r="L277" s="115">
        <v>0</v>
      </c>
      <c r="M277" s="115"/>
      <c r="N277" s="115">
        <v>0</v>
      </c>
      <c r="O277" s="115">
        <v>0</v>
      </c>
      <c r="P277" s="116"/>
      <c r="Q277" s="204"/>
    </row>
    <row r="278" spans="1:17">
      <c r="A278" s="197" t="s">
        <v>298</v>
      </c>
      <c r="B278" s="198">
        <v>8</v>
      </c>
      <c r="C278" s="199" t="s">
        <v>754</v>
      </c>
      <c r="D278" s="111"/>
      <c r="E278" s="112">
        <v>14520</v>
      </c>
      <c r="F278" s="112">
        <v>14520</v>
      </c>
      <c r="G278" s="112"/>
      <c r="H278" s="112">
        <v>1452</v>
      </c>
      <c r="I278" s="112">
        <v>1452</v>
      </c>
      <c r="J278" s="112"/>
      <c r="K278" s="112">
        <v>62</v>
      </c>
      <c r="L278" s="112">
        <v>62</v>
      </c>
      <c r="M278" s="112"/>
      <c r="N278" s="112">
        <v>13</v>
      </c>
      <c r="O278" s="112">
        <v>13</v>
      </c>
      <c r="P278" s="113"/>
      <c r="Q278" s="200"/>
    </row>
    <row r="279" spans="1:17">
      <c r="A279" s="201" t="s">
        <v>307</v>
      </c>
      <c r="B279" s="202">
        <v>1</v>
      </c>
      <c r="C279" s="203" t="s">
        <v>755</v>
      </c>
      <c r="D279" s="114"/>
      <c r="E279" s="115">
        <v>6210</v>
      </c>
      <c r="F279" s="115">
        <v>6186</v>
      </c>
      <c r="G279" s="115"/>
      <c r="H279" s="115">
        <v>1200</v>
      </c>
      <c r="I279" s="115">
        <v>1196</v>
      </c>
      <c r="J279" s="115"/>
      <c r="K279" s="115">
        <v>290</v>
      </c>
      <c r="L279" s="115">
        <v>280</v>
      </c>
      <c r="M279" s="115"/>
      <c r="N279" s="115">
        <v>0</v>
      </c>
      <c r="O279" s="115">
        <v>0</v>
      </c>
      <c r="P279" s="116"/>
      <c r="Q279" s="204"/>
    </row>
    <row r="280" spans="1:17">
      <c r="A280" s="197" t="s">
        <v>307</v>
      </c>
      <c r="B280" s="198">
        <v>2</v>
      </c>
      <c r="C280" s="199" t="s">
        <v>756</v>
      </c>
      <c r="D280" s="111"/>
      <c r="E280" s="112">
        <v>12100</v>
      </c>
      <c r="F280" s="112">
        <v>12100</v>
      </c>
      <c r="G280" s="112"/>
      <c r="H280" s="112">
        <v>1210</v>
      </c>
      <c r="I280" s="112">
        <v>1210</v>
      </c>
      <c r="J280" s="112"/>
      <c r="K280" s="112">
        <v>605</v>
      </c>
      <c r="L280" s="112">
        <v>605</v>
      </c>
      <c r="M280" s="112"/>
      <c r="N280" s="112">
        <v>605</v>
      </c>
      <c r="O280" s="112">
        <v>605</v>
      </c>
      <c r="P280" s="113"/>
      <c r="Q280" s="200"/>
    </row>
    <row r="281" spans="1:17">
      <c r="A281" s="201" t="s">
        <v>307</v>
      </c>
      <c r="B281" s="202">
        <v>3</v>
      </c>
      <c r="C281" s="203" t="s">
        <v>757</v>
      </c>
      <c r="D281" s="114"/>
      <c r="E281" s="115">
        <v>8377</v>
      </c>
      <c r="F281" s="115">
        <v>8377</v>
      </c>
      <c r="G281" s="115"/>
      <c r="H281" s="115">
        <v>1108</v>
      </c>
      <c r="I281" s="115">
        <v>1108</v>
      </c>
      <c r="J281" s="115"/>
      <c r="K281" s="115">
        <v>91</v>
      </c>
      <c r="L281" s="115">
        <v>91</v>
      </c>
      <c r="M281" s="115"/>
      <c r="N281" s="115">
        <v>0</v>
      </c>
      <c r="O281" s="115">
        <v>0</v>
      </c>
      <c r="P281" s="116"/>
      <c r="Q281" s="204"/>
    </row>
    <row r="282" spans="1:17">
      <c r="A282" s="197" t="s">
        <v>311</v>
      </c>
      <c r="B282" s="198">
        <v>1</v>
      </c>
      <c r="C282" s="199" t="s">
        <v>758</v>
      </c>
      <c r="D282" s="111"/>
      <c r="E282" s="112">
        <v>1105</v>
      </c>
      <c r="F282" s="112">
        <v>1105</v>
      </c>
      <c r="G282" s="112"/>
      <c r="H282" s="112">
        <v>277</v>
      </c>
      <c r="I282" s="112">
        <v>277</v>
      </c>
      <c r="J282" s="112"/>
      <c r="K282" s="112">
        <v>358</v>
      </c>
      <c r="L282" s="112">
        <v>358</v>
      </c>
      <c r="M282" s="112"/>
      <c r="N282" s="112">
        <v>474</v>
      </c>
      <c r="O282" s="112">
        <v>474</v>
      </c>
      <c r="P282" s="113"/>
      <c r="Q282" s="200"/>
    </row>
    <row r="283" spans="1:17">
      <c r="A283" s="201" t="s">
        <v>311</v>
      </c>
      <c r="B283" s="202">
        <v>2</v>
      </c>
      <c r="C283" s="203" t="s">
        <v>759</v>
      </c>
      <c r="D283" s="114"/>
      <c r="E283" s="115">
        <v>3128</v>
      </c>
      <c r="F283" s="115">
        <v>3128</v>
      </c>
      <c r="G283" s="115"/>
      <c r="H283" s="115">
        <v>1031</v>
      </c>
      <c r="I283" s="115">
        <v>1031</v>
      </c>
      <c r="J283" s="115"/>
      <c r="K283" s="115">
        <v>141</v>
      </c>
      <c r="L283" s="115">
        <v>141</v>
      </c>
      <c r="M283" s="115"/>
      <c r="N283" s="115">
        <v>411</v>
      </c>
      <c r="O283" s="115">
        <v>411</v>
      </c>
      <c r="P283" s="116"/>
      <c r="Q283" s="204"/>
    </row>
    <row r="284" spans="1:17">
      <c r="A284" s="197" t="s">
        <v>311</v>
      </c>
      <c r="B284" s="198">
        <v>3</v>
      </c>
      <c r="C284" s="199" t="s">
        <v>760</v>
      </c>
      <c r="D284" s="111"/>
      <c r="E284" s="112">
        <v>4313</v>
      </c>
      <c r="F284" s="112">
        <v>4313</v>
      </c>
      <c r="G284" s="112"/>
      <c r="H284" s="112">
        <v>768</v>
      </c>
      <c r="I284" s="112">
        <v>768</v>
      </c>
      <c r="J284" s="112"/>
      <c r="K284" s="112">
        <v>8</v>
      </c>
      <c r="L284" s="112">
        <v>8</v>
      </c>
      <c r="M284" s="112"/>
      <c r="N284" s="112">
        <v>9</v>
      </c>
      <c r="O284" s="112">
        <v>9</v>
      </c>
      <c r="P284" s="113"/>
      <c r="Q284" s="200"/>
    </row>
    <row r="285" spans="1:17">
      <c r="A285" s="201" t="s">
        <v>311</v>
      </c>
      <c r="B285" s="202">
        <v>4</v>
      </c>
      <c r="C285" s="203" t="s">
        <v>761</v>
      </c>
      <c r="D285" s="114"/>
      <c r="E285" s="115">
        <v>6344</v>
      </c>
      <c r="F285" s="115">
        <v>6344</v>
      </c>
      <c r="G285" s="115"/>
      <c r="H285" s="115">
        <v>914</v>
      </c>
      <c r="I285" s="115">
        <v>914</v>
      </c>
      <c r="J285" s="115"/>
      <c r="K285" s="115">
        <v>625</v>
      </c>
      <c r="L285" s="115">
        <v>625</v>
      </c>
      <c r="M285" s="115"/>
      <c r="N285" s="115">
        <v>69</v>
      </c>
      <c r="O285" s="115">
        <v>69</v>
      </c>
      <c r="P285" s="116"/>
      <c r="Q285" s="204"/>
    </row>
    <row r="286" spans="1:17">
      <c r="A286" s="197" t="s">
        <v>311</v>
      </c>
      <c r="B286" s="198">
        <v>5</v>
      </c>
      <c r="C286" s="199" t="s">
        <v>762</v>
      </c>
      <c r="D286" s="111"/>
      <c r="E286" s="112">
        <v>12144</v>
      </c>
      <c r="F286" s="112">
        <v>12144</v>
      </c>
      <c r="G286" s="112"/>
      <c r="H286" s="112">
        <v>1218</v>
      </c>
      <c r="I286" s="112">
        <v>1218</v>
      </c>
      <c r="J286" s="112"/>
      <c r="K286" s="112">
        <v>144</v>
      </c>
      <c r="L286" s="112">
        <v>144</v>
      </c>
      <c r="M286" s="112"/>
      <c r="N286" s="112">
        <v>35</v>
      </c>
      <c r="O286" s="112">
        <v>35</v>
      </c>
      <c r="P286" s="113"/>
      <c r="Q286" s="200"/>
    </row>
    <row r="287" spans="1:17">
      <c r="A287" s="201" t="s">
        <v>311</v>
      </c>
      <c r="B287" s="202">
        <v>6</v>
      </c>
      <c r="C287" s="203" t="s">
        <v>763</v>
      </c>
      <c r="D287" s="114"/>
      <c r="E287" s="115">
        <v>7830</v>
      </c>
      <c r="F287" s="115">
        <v>7830</v>
      </c>
      <c r="G287" s="115"/>
      <c r="H287" s="115">
        <v>1120</v>
      </c>
      <c r="I287" s="115">
        <v>1120</v>
      </c>
      <c r="J287" s="115"/>
      <c r="K287" s="115">
        <v>654</v>
      </c>
      <c r="L287" s="115">
        <v>654</v>
      </c>
      <c r="M287" s="115"/>
      <c r="N287" s="115">
        <v>658</v>
      </c>
      <c r="O287" s="115">
        <v>658</v>
      </c>
      <c r="P287" s="116"/>
      <c r="Q287" s="204"/>
    </row>
    <row r="288" spans="1:17">
      <c r="A288" s="197" t="s">
        <v>311</v>
      </c>
      <c r="B288" s="198">
        <v>7</v>
      </c>
      <c r="C288" s="199" t="s">
        <v>764</v>
      </c>
      <c r="D288" s="111"/>
      <c r="E288" s="112">
        <v>12658</v>
      </c>
      <c r="F288" s="112">
        <v>12658</v>
      </c>
      <c r="G288" s="112"/>
      <c r="H288" s="112">
        <v>1888</v>
      </c>
      <c r="I288" s="112">
        <v>1888</v>
      </c>
      <c r="J288" s="112"/>
      <c r="K288" s="112">
        <v>319</v>
      </c>
      <c r="L288" s="112">
        <v>319</v>
      </c>
      <c r="M288" s="112"/>
      <c r="N288" s="112">
        <v>580</v>
      </c>
      <c r="O288" s="112">
        <v>580</v>
      </c>
      <c r="P288" s="113"/>
      <c r="Q288" s="200"/>
    </row>
    <row r="289" spans="1:17">
      <c r="A289" s="201" t="s">
        <v>311</v>
      </c>
      <c r="B289" s="202">
        <v>8</v>
      </c>
      <c r="C289" s="203" t="s">
        <v>765</v>
      </c>
      <c r="D289" s="114"/>
      <c r="E289" s="115">
        <v>3774</v>
      </c>
      <c r="F289" s="115">
        <v>3774</v>
      </c>
      <c r="G289" s="115"/>
      <c r="H289" s="115">
        <v>1890</v>
      </c>
      <c r="I289" s="115">
        <v>1890</v>
      </c>
      <c r="J289" s="115"/>
      <c r="K289" s="115">
        <v>149</v>
      </c>
      <c r="L289" s="115">
        <v>149</v>
      </c>
      <c r="M289" s="115"/>
      <c r="N289" s="115">
        <v>0</v>
      </c>
      <c r="O289" s="115">
        <v>0</v>
      </c>
      <c r="P289" s="116"/>
      <c r="Q289" s="204"/>
    </row>
    <row r="290" spans="1:17">
      <c r="A290" s="197" t="s">
        <v>311</v>
      </c>
      <c r="B290" s="198">
        <v>9</v>
      </c>
      <c r="C290" s="199" t="s">
        <v>766</v>
      </c>
      <c r="D290" s="111"/>
      <c r="E290" s="112">
        <v>10746</v>
      </c>
      <c r="F290" s="112">
        <v>10746</v>
      </c>
      <c r="G290" s="112"/>
      <c r="H290" s="112">
        <v>1079</v>
      </c>
      <c r="I290" s="112">
        <v>1079</v>
      </c>
      <c r="J290" s="112"/>
      <c r="K290" s="112">
        <v>0</v>
      </c>
      <c r="L290" s="112">
        <v>0</v>
      </c>
      <c r="M290" s="112"/>
      <c r="N290" s="112">
        <v>417</v>
      </c>
      <c r="O290" s="112">
        <v>417</v>
      </c>
      <c r="P290" s="113"/>
      <c r="Q290" s="200"/>
    </row>
    <row r="291" spans="1:17">
      <c r="A291" s="201" t="s">
        <v>311</v>
      </c>
      <c r="B291" s="202">
        <v>10</v>
      </c>
      <c r="C291" s="203" t="s">
        <v>767</v>
      </c>
      <c r="D291" s="114"/>
      <c r="E291" s="115">
        <v>8471</v>
      </c>
      <c r="F291" s="115">
        <v>8471</v>
      </c>
      <c r="G291" s="115"/>
      <c r="H291" s="115">
        <v>1318</v>
      </c>
      <c r="I291" s="115">
        <v>1318</v>
      </c>
      <c r="J291" s="115"/>
      <c r="K291" s="115">
        <v>1075</v>
      </c>
      <c r="L291" s="115">
        <v>1075</v>
      </c>
      <c r="M291" s="115"/>
      <c r="N291" s="115">
        <v>86</v>
      </c>
      <c r="O291" s="115">
        <v>86</v>
      </c>
      <c r="P291" s="116"/>
      <c r="Q291" s="204"/>
    </row>
    <row r="292" spans="1:17">
      <c r="A292" s="197" t="s">
        <v>311</v>
      </c>
      <c r="B292" s="198">
        <v>11</v>
      </c>
      <c r="C292" s="199" t="s">
        <v>768</v>
      </c>
      <c r="D292" s="111"/>
      <c r="E292" s="112">
        <v>7540</v>
      </c>
      <c r="F292" s="112">
        <v>7540</v>
      </c>
      <c r="G292" s="112"/>
      <c r="H292" s="112">
        <v>1162</v>
      </c>
      <c r="I292" s="112">
        <v>1162</v>
      </c>
      <c r="J292" s="112"/>
      <c r="K292" s="112">
        <v>235</v>
      </c>
      <c r="L292" s="112">
        <v>235</v>
      </c>
      <c r="M292" s="112"/>
      <c r="N292" s="112">
        <v>275</v>
      </c>
      <c r="O292" s="112">
        <v>275</v>
      </c>
      <c r="P292" s="113"/>
      <c r="Q292" s="200"/>
    </row>
    <row r="293" spans="1:17">
      <c r="A293" s="201" t="s">
        <v>311</v>
      </c>
      <c r="B293" s="202">
        <v>12</v>
      </c>
      <c r="C293" s="203" t="s">
        <v>769</v>
      </c>
      <c r="D293" s="114"/>
      <c r="E293" s="115">
        <v>10000</v>
      </c>
      <c r="F293" s="115">
        <v>10000</v>
      </c>
      <c r="G293" s="115"/>
      <c r="H293" s="115">
        <v>1000</v>
      </c>
      <c r="I293" s="115">
        <v>1000</v>
      </c>
      <c r="J293" s="115"/>
      <c r="K293" s="115">
        <v>1031</v>
      </c>
      <c r="L293" s="115">
        <v>946</v>
      </c>
      <c r="M293" s="115"/>
      <c r="N293" s="115">
        <v>727</v>
      </c>
      <c r="O293" s="115">
        <v>672</v>
      </c>
      <c r="P293" s="116"/>
      <c r="Q293" s="204" t="s">
        <v>770</v>
      </c>
    </row>
    <row r="294" spans="1:17" ht="68.25">
      <c r="A294" s="197" t="s">
        <v>311</v>
      </c>
      <c r="B294" s="198">
        <v>13</v>
      </c>
      <c r="C294" s="199" t="s">
        <v>771</v>
      </c>
      <c r="D294" s="111"/>
      <c r="E294" s="112">
        <v>9526</v>
      </c>
      <c r="F294" s="112">
        <v>9526</v>
      </c>
      <c r="G294" s="112"/>
      <c r="H294" s="112">
        <v>1314</v>
      </c>
      <c r="I294" s="112">
        <v>1314</v>
      </c>
      <c r="J294" s="112"/>
      <c r="K294" s="112">
        <v>260</v>
      </c>
      <c r="L294" s="112">
        <v>181</v>
      </c>
      <c r="M294" s="112"/>
      <c r="N294" s="112">
        <v>466</v>
      </c>
      <c r="O294" s="112">
        <v>303</v>
      </c>
      <c r="P294" s="113"/>
      <c r="Q294" s="200" t="s">
        <v>772</v>
      </c>
    </row>
    <row r="295" spans="1:17" ht="23.25">
      <c r="A295" s="201" t="s">
        <v>311</v>
      </c>
      <c r="B295" s="202">
        <v>14</v>
      </c>
      <c r="C295" s="203" t="s">
        <v>773</v>
      </c>
      <c r="D295" s="114"/>
      <c r="E295" s="115">
        <v>6371</v>
      </c>
      <c r="F295" s="115">
        <v>6371</v>
      </c>
      <c r="G295" s="115"/>
      <c r="H295" s="115">
        <v>1279</v>
      </c>
      <c r="I295" s="115">
        <v>1279</v>
      </c>
      <c r="J295" s="115"/>
      <c r="K295" s="115">
        <v>317</v>
      </c>
      <c r="L295" s="115">
        <v>212</v>
      </c>
      <c r="M295" s="115"/>
      <c r="N295" s="115">
        <v>701</v>
      </c>
      <c r="O295" s="115">
        <v>701</v>
      </c>
      <c r="P295" s="116"/>
      <c r="Q295" s="204" t="s">
        <v>774</v>
      </c>
    </row>
    <row r="296" spans="1:17">
      <c r="A296" s="197" t="s">
        <v>311</v>
      </c>
      <c r="B296" s="198">
        <v>15</v>
      </c>
      <c r="C296" s="199" t="s">
        <v>775</v>
      </c>
      <c r="D296" s="111"/>
      <c r="E296" s="112">
        <v>10126</v>
      </c>
      <c r="F296" s="112">
        <v>10126</v>
      </c>
      <c r="G296" s="112"/>
      <c r="H296" s="112">
        <v>1036</v>
      </c>
      <c r="I296" s="112">
        <v>1036</v>
      </c>
      <c r="J296" s="112"/>
      <c r="K296" s="112">
        <v>266</v>
      </c>
      <c r="L296" s="112">
        <v>266</v>
      </c>
      <c r="M296" s="112"/>
      <c r="N296" s="112">
        <v>176</v>
      </c>
      <c r="O296" s="112">
        <v>176</v>
      </c>
      <c r="P296" s="113"/>
      <c r="Q296" s="200"/>
    </row>
    <row r="297" spans="1:17">
      <c r="A297" s="201" t="s">
        <v>311</v>
      </c>
      <c r="B297" s="202">
        <v>16</v>
      </c>
      <c r="C297" s="203" t="s">
        <v>776</v>
      </c>
      <c r="D297" s="114"/>
      <c r="E297" s="115">
        <v>13782</v>
      </c>
      <c r="F297" s="115">
        <v>13782</v>
      </c>
      <c r="G297" s="115"/>
      <c r="H297" s="115">
        <v>1731</v>
      </c>
      <c r="I297" s="115">
        <v>1731</v>
      </c>
      <c r="J297" s="115"/>
      <c r="K297" s="115">
        <v>0</v>
      </c>
      <c r="L297" s="115">
        <v>0</v>
      </c>
      <c r="M297" s="115"/>
      <c r="N297" s="115">
        <v>0</v>
      </c>
      <c r="O297" s="115">
        <v>0</v>
      </c>
      <c r="P297" s="116"/>
      <c r="Q297" s="204"/>
    </row>
    <row r="298" spans="1:17">
      <c r="A298" s="197" t="s">
        <v>311</v>
      </c>
      <c r="B298" s="198">
        <v>17</v>
      </c>
      <c r="C298" s="199" t="s">
        <v>777</v>
      </c>
      <c r="D298" s="111"/>
      <c r="E298" s="112">
        <v>23619</v>
      </c>
      <c r="F298" s="112">
        <v>23619</v>
      </c>
      <c r="G298" s="112"/>
      <c r="H298" s="112">
        <v>2389</v>
      </c>
      <c r="I298" s="112">
        <v>2389</v>
      </c>
      <c r="J298" s="112"/>
      <c r="K298" s="112">
        <v>245</v>
      </c>
      <c r="L298" s="112">
        <v>245</v>
      </c>
      <c r="M298" s="112"/>
      <c r="N298" s="112">
        <v>126</v>
      </c>
      <c r="O298" s="112">
        <v>126</v>
      </c>
      <c r="P298" s="113"/>
      <c r="Q298" s="200"/>
    </row>
    <row r="299" spans="1:17">
      <c r="A299" s="201" t="s">
        <v>311</v>
      </c>
      <c r="B299" s="202">
        <v>18</v>
      </c>
      <c r="C299" s="203" t="s">
        <v>778</v>
      </c>
      <c r="D299" s="114"/>
      <c r="E299" s="115">
        <v>3871</v>
      </c>
      <c r="F299" s="115">
        <v>3871</v>
      </c>
      <c r="G299" s="115"/>
      <c r="H299" s="115">
        <v>1186</v>
      </c>
      <c r="I299" s="115">
        <v>1186</v>
      </c>
      <c r="J299" s="115"/>
      <c r="K299" s="115">
        <v>212</v>
      </c>
      <c r="L299" s="115">
        <v>212</v>
      </c>
      <c r="M299" s="115"/>
      <c r="N299" s="115">
        <v>278</v>
      </c>
      <c r="O299" s="115">
        <v>278</v>
      </c>
      <c r="P299" s="116"/>
      <c r="Q299" s="204"/>
    </row>
    <row r="300" spans="1:17">
      <c r="A300" s="197" t="s">
        <v>311</v>
      </c>
      <c r="B300" s="198">
        <v>19</v>
      </c>
      <c r="C300" s="199" t="s">
        <v>779</v>
      </c>
      <c r="D300" s="111"/>
      <c r="E300" s="112">
        <v>8584</v>
      </c>
      <c r="F300" s="112">
        <v>8584</v>
      </c>
      <c r="G300" s="112"/>
      <c r="H300" s="112">
        <v>1174</v>
      </c>
      <c r="I300" s="112">
        <v>1174</v>
      </c>
      <c r="J300" s="112"/>
      <c r="K300" s="112">
        <v>219</v>
      </c>
      <c r="L300" s="112">
        <v>219</v>
      </c>
      <c r="M300" s="112"/>
      <c r="N300" s="112">
        <v>0</v>
      </c>
      <c r="O300" s="112">
        <v>0</v>
      </c>
      <c r="P300" s="113"/>
      <c r="Q300" s="200"/>
    </row>
    <row r="301" spans="1:17" ht="23.25">
      <c r="A301" s="201" t="s">
        <v>780</v>
      </c>
      <c r="B301" s="202">
        <v>1</v>
      </c>
      <c r="C301" s="203" t="s">
        <v>781</v>
      </c>
      <c r="D301" s="114"/>
      <c r="E301" s="115">
        <v>9020</v>
      </c>
      <c r="F301" s="115">
        <v>8985</v>
      </c>
      <c r="G301" s="115"/>
      <c r="H301" s="115">
        <v>1800</v>
      </c>
      <c r="I301" s="115">
        <v>1800</v>
      </c>
      <c r="J301" s="115"/>
      <c r="K301" s="115">
        <v>23</v>
      </c>
      <c r="L301" s="115">
        <v>23</v>
      </c>
      <c r="M301" s="115"/>
      <c r="N301" s="115">
        <v>24</v>
      </c>
      <c r="O301" s="115">
        <v>24</v>
      </c>
      <c r="P301" s="116"/>
      <c r="Q301" s="204" t="s">
        <v>782</v>
      </c>
    </row>
    <row r="302" spans="1:17">
      <c r="A302" s="197" t="s">
        <v>780</v>
      </c>
      <c r="B302" s="198">
        <v>2</v>
      </c>
      <c r="C302" s="199" t="s">
        <v>783</v>
      </c>
      <c r="D302" s="111"/>
      <c r="E302" s="112">
        <v>10291</v>
      </c>
      <c r="F302" s="112">
        <v>10291</v>
      </c>
      <c r="G302" s="112"/>
      <c r="H302" s="112">
        <v>1667</v>
      </c>
      <c r="I302" s="112">
        <v>1667</v>
      </c>
      <c r="J302" s="112"/>
      <c r="K302" s="112">
        <v>0</v>
      </c>
      <c r="L302" s="112">
        <v>0</v>
      </c>
      <c r="M302" s="112"/>
      <c r="N302" s="112">
        <v>17</v>
      </c>
      <c r="O302" s="112">
        <v>17</v>
      </c>
      <c r="P302" s="113"/>
      <c r="Q302" s="200"/>
    </row>
    <row r="303" spans="1:17">
      <c r="A303" s="201" t="s">
        <v>780</v>
      </c>
      <c r="B303" s="202">
        <v>3</v>
      </c>
      <c r="C303" s="203" t="s">
        <v>784</v>
      </c>
      <c r="D303" s="114"/>
      <c r="E303" s="115">
        <v>10280</v>
      </c>
      <c r="F303" s="115">
        <v>10280</v>
      </c>
      <c r="G303" s="115"/>
      <c r="H303" s="115">
        <v>1542</v>
      </c>
      <c r="I303" s="115">
        <v>1542</v>
      </c>
      <c r="J303" s="115"/>
      <c r="K303" s="115">
        <v>105</v>
      </c>
      <c r="L303" s="115">
        <v>105</v>
      </c>
      <c r="M303" s="115"/>
      <c r="N303" s="115">
        <v>2</v>
      </c>
      <c r="O303" s="115">
        <v>2</v>
      </c>
      <c r="P303" s="116"/>
      <c r="Q303" s="204"/>
    </row>
    <row r="304" spans="1:17" ht="45.75">
      <c r="A304" s="197" t="s">
        <v>780</v>
      </c>
      <c r="B304" s="198">
        <v>4</v>
      </c>
      <c r="C304" s="199" t="s">
        <v>784</v>
      </c>
      <c r="D304" s="111"/>
      <c r="E304" s="112">
        <v>9120</v>
      </c>
      <c r="F304" s="112">
        <v>9120</v>
      </c>
      <c r="G304" s="112"/>
      <c r="H304" s="112">
        <v>1371</v>
      </c>
      <c r="I304" s="112">
        <v>1371</v>
      </c>
      <c r="J304" s="112"/>
      <c r="K304" s="112">
        <v>257</v>
      </c>
      <c r="L304" s="112">
        <v>141</v>
      </c>
      <c r="M304" s="112"/>
      <c r="N304" s="112">
        <v>332</v>
      </c>
      <c r="O304" s="112">
        <v>101</v>
      </c>
      <c r="P304" s="113"/>
      <c r="Q304" s="200" t="s">
        <v>785</v>
      </c>
    </row>
    <row r="305" spans="1:17">
      <c r="A305" s="201" t="s">
        <v>780</v>
      </c>
      <c r="B305" s="202">
        <v>5</v>
      </c>
      <c r="C305" s="203" t="s">
        <v>786</v>
      </c>
      <c r="D305" s="114"/>
      <c r="E305" s="115">
        <v>12825</v>
      </c>
      <c r="F305" s="115">
        <v>12825</v>
      </c>
      <c r="G305" s="115"/>
      <c r="H305" s="115">
        <v>1539</v>
      </c>
      <c r="I305" s="115">
        <v>1539</v>
      </c>
      <c r="J305" s="115"/>
      <c r="K305" s="115">
        <v>0</v>
      </c>
      <c r="L305" s="115">
        <v>0</v>
      </c>
      <c r="M305" s="115"/>
      <c r="N305" s="115">
        <v>0</v>
      </c>
      <c r="O305" s="115">
        <v>0</v>
      </c>
      <c r="P305" s="116"/>
      <c r="Q305" s="204"/>
    </row>
    <row r="306" spans="1:17">
      <c r="A306" s="197" t="s">
        <v>780</v>
      </c>
      <c r="B306" s="198">
        <v>6</v>
      </c>
      <c r="C306" s="199" t="s">
        <v>784</v>
      </c>
      <c r="D306" s="111"/>
      <c r="E306" s="112">
        <v>8673</v>
      </c>
      <c r="F306" s="112">
        <v>8673</v>
      </c>
      <c r="G306" s="112"/>
      <c r="H306" s="112">
        <v>1411</v>
      </c>
      <c r="I306" s="112">
        <v>1411</v>
      </c>
      <c r="J306" s="112"/>
      <c r="K306" s="112">
        <v>242</v>
      </c>
      <c r="L306" s="112">
        <v>242</v>
      </c>
      <c r="M306" s="112"/>
      <c r="N306" s="112">
        <v>267</v>
      </c>
      <c r="O306" s="112">
        <v>267</v>
      </c>
      <c r="P306" s="113"/>
      <c r="Q306" s="200"/>
    </row>
    <row r="307" spans="1:17">
      <c r="A307" s="201" t="s">
        <v>338</v>
      </c>
      <c r="B307" s="202">
        <v>1</v>
      </c>
      <c r="C307" s="203" t="s">
        <v>787</v>
      </c>
      <c r="D307" s="114"/>
      <c r="E307" s="115">
        <v>13000</v>
      </c>
      <c r="F307" s="115">
        <v>13000</v>
      </c>
      <c r="G307" s="115"/>
      <c r="H307" s="115">
        <v>1712</v>
      </c>
      <c r="I307" s="115">
        <v>1712</v>
      </c>
      <c r="J307" s="115"/>
      <c r="K307" s="115">
        <v>577</v>
      </c>
      <c r="L307" s="115">
        <v>577</v>
      </c>
      <c r="M307" s="115"/>
      <c r="N307" s="115">
        <v>546</v>
      </c>
      <c r="O307" s="115">
        <v>546</v>
      </c>
      <c r="P307" s="116"/>
      <c r="Q307" s="204"/>
    </row>
    <row r="308" spans="1:17">
      <c r="A308" s="197" t="s">
        <v>338</v>
      </c>
      <c r="B308" s="198">
        <v>2</v>
      </c>
      <c r="C308" s="199" t="s">
        <v>788</v>
      </c>
      <c r="D308" s="111"/>
      <c r="E308" s="112">
        <v>20493</v>
      </c>
      <c r="F308" s="112">
        <v>20493</v>
      </c>
      <c r="G308" s="112"/>
      <c r="H308" s="112">
        <v>3036</v>
      </c>
      <c r="I308" s="112">
        <v>3036</v>
      </c>
      <c r="J308" s="112"/>
      <c r="K308" s="112">
        <v>0</v>
      </c>
      <c r="L308" s="112">
        <v>0</v>
      </c>
      <c r="M308" s="112"/>
      <c r="N308" s="112">
        <v>0</v>
      </c>
      <c r="O308" s="112">
        <v>0</v>
      </c>
      <c r="P308" s="113"/>
      <c r="Q308" s="200"/>
    </row>
    <row r="309" spans="1:17" ht="23.25">
      <c r="A309" s="201" t="s">
        <v>338</v>
      </c>
      <c r="B309" s="202">
        <v>3</v>
      </c>
      <c r="C309" s="203" t="s">
        <v>789</v>
      </c>
      <c r="D309" s="114"/>
      <c r="E309" s="115">
        <v>16315</v>
      </c>
      <c r="F309" s="115">
        <v>16315</v>
      </c>
      <c r="G309" s="115"/>
      <c r="H309" s="115">
        <v>1308</v>
      </c>
      <c r="I309" s="115">
        <v>1308</v>
      </c>
      <c r="J309" s="115"/>
      <c r="K309" s="115">
        <v>10</v>
      </c>
      <c r="L309" s="115">
        <v>0</v>
      </c>
      <c r="M309" s="115"/>
      <c r="N309" s="115">
        <v>197</v>
      </c>
      <c r="O309" s="115">
        <v>4</v>
      </c>
      <c r="P309" s="116"/>
      <c r="Q309" s="204" t="s">
        <v>790</v>
      </c>
    </row>
    <row r="310" spans="1:17">
      <c r="A310" s="205" t="s">
        <v>338</v>
      </c>
      <c r="B310" s="206">
        <v>4</v>
      </c>
      <c r="C310" s="207" t="s">
        <v>676</v>
      </c>
      <c r="D310" s="117"/>
      <c r="E310" s="118">
        <v>10890</v>
      </c>
      <c r="F310" s="118">
        <v>10890</v>
      </c>
      <c r="G310" s="118"/>
      <c r="H310" s="118">
        <v>1641</v>
      </c>
      <c r="I310" s="118">
        <v>1641</v>
      </c>
      <c r="J310" s="118"/>
      <c r="K310" s="118">
        <v>55</v>
      </c>
      <c r="L310" s="118">
        <v>55</v>
      </c>
      <c r="M310" s="118"/>
      <c r="N310" s="118">
        <v>78</v>
      </c>
      <c r="O310" s="118">
        <v>78</v>
      </c>
      <c r="P310" s="119"/>
      <c r="Q310" s="208"/>
    </row>
    <row r="311" spans="1:17" ht="15.75" thickBot="1">
      <c r="A311" s="12"/>
      <c r="B311" s="107"/>
      <c r="C311" s="12"/>
      <c r="D311" s="12"/>
      <c r="E311" s="12"/>
      <c r="F311" s="12"/>
      <c r="G311" s="12"/>
      <c r="H311" s="12"/>
      <c r="I311" s="12"/>
      <c r="J311" s="12"/>
      <c r="K311" s="12"/>
      <c r="L311" s="12"/>
      <c r="M311" s="12"/>
      <c r="N311" s="12"/>
      <c r="O311" s="12"/>
      <c r="P311" s="12"/>
      <c r="Q311" s="12"/>
    </row>
    <row r="313" spans="1:17" ht="20.25" customHeight="1">
      <c r="A313" s="168" t="s">
        <v>791</v>
      </c>
      <c r="B313" s="168"/>
      <c r="C313" s="168"/>
      <c r="D313" s="168"/>
      <c r="E313" s="168"/>
      <c r="F313" s="168"/>
      <c r="G313" s="168"/>
      <c r="H313" s="168"/>
      <c r="I313" s="168"/>
      <c r="J313" s="168"/>
      <c r="K313" s="168"/>
      <c r="L313" s="168"/>
      <c r="M313" s="168"/>
      <c r="N313" s="168"/>
      <c r="O313" s="168"/>
      <c r="P313" s="168"/>
      <c r="Q313" s="168"/>
    </row>
  </sheetData>
  <autoFilter ref="A10:Q310" xr:uid="{10ABF8FC-85C1-43D0-B98B-5FC0ED38E677}"/>
  <mergeCells count="13">
    <mergeCell ref="A313:Q313"/>
    <mergeCell ref="P5:P6"/>
    <mergeCell ref="Q5:Q6"/>
    <mergeCell ref="A1:Q1"/>
    <mergeCell ref="A2:Q2"/>
    <mergeCell ref="A3:Q3"/>
    <mergeCell ref="A5:A6"/>
    <mergeCell ref="B5:B6"/>
    <mergeCell ref="C5:C6"/>
    <mergeCell ref="E5:F5"/>
    <mergeCell ref="H5:I5"/>
    <mergeCell ref="K5:L5"/>
    <mergeCell ref="N5:O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E5AB-DBE1-4E62-A049-1155F0CD9ED8}">
  <sheetPr codeName="Hoja6"/>
  <dimension ref="A1:AH309"/>
  <sheetViews>
    <sheetView showGridLines="0" zoomScale="85" zoomScaleNormal="85" workbookViewId="0">
      <pane xSplit="2" ySplit="6" topLeftCell="C7" activePane="bottomRight" state="frozen"/>
      <selection pane="bottomRight" activeCell="C7" sqref="C7"/>
      <selection pane="bottomLeft" activeCell="A7" sqref="A7"/>
      <selection pane="topRight" activeCell="C1" sqref="C1"/>
    </sheetView>
  </sheetViews>
  <sheetFormatPr defaultColWidth="11.42578125" defaultRowHeight="15"/>
  <cols>
    <col min="1" max="1" width="17" customWidth="1"/>
    <col min="2" max="2" width="8.5703125" customWidth="1"/>
    <col min="3" max="3" width="24" customWidth="1"/>
    <col min="4" max="4" width="1.85546875" customWidth="1"/>
    <col min="5" max="5" width="9.85546875" customWidth="1"/>
    <col min="6" max="6" width="11.85546875" customWidth="1"/>
    <col min="7" max="7" width="2" customWidth="1"/>
    <col min="8" max="9" width="9.85546875" customWidth="1"/>
    <col min="10" max="10" width="2.5703125" customWidth="1"/>
    <col min="11" max="12" width="9.85546875" customWidth="1"/>
    <col min="13" max="13" width="1.85546875" customWidth="1"/>
    <col min="14" max="15" width="9.85546875" customWidth="1"/>
    <col min="16" max="16" width="2" customWidth="1"/>
    <col min="17" max="18" width="9.85546875" customWidth="1"/>
    <col min="19" max="19" width="2.140625" customWidth="1"/>
    <col min="20" max="21" width="9.85546875" customWidth="1"/>
    <col min="22" max="22" width="1.5703125" customWidth="1"/>
    <col min="23" max="24" width="9.85546875" customWidth="1"/>
    <col min="25" max="25" width="2" customWidth="1"/>
    <col min="26" max="27" width="9.85546875" customWidth="1"/>
    <col min="28" max="28" width="2.140625" customWidth="1"/>
    <col min="29" max="29" width="10.42578125" customWidth="1"/>
    <col min="30" max="30" width="2" customWidth="1"/>
    <col min="31" max="32" width="9.85546875" customWidth="1"/>
    <col min="33" max="33" width="2.28515625" customWidth="1"/>
    <col min="34" max="34" width="49.5703125" customWidth="1"/>
  </cols>
  <sheetData>
    <row r="1" spans="1:34">
      <c r="A1" s="157" t="s">
        <v>792</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row>
    <row r="2" spans="1:34">
      <c r="A2" s="157" t="s">
        <v>388</v>
      </c>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row>
    <row r="3" spans="1:34">
      <c r="A3" s="157" t="s">
        <v>793</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row>
    <row r="4" spans="1:34" ht="15.75" thickBot="1">
      <c r="A4" s="185"/>
      <c r="B4" s="185"/>
      <c r="C4" s="185"/>
      <c r="D4" s="185"/>
      <c r="E4" s="185"/>
      <c r="F4" s="185"/>
      <c r="G4" s="185"/>
      <c r="H4" s="185"/>
      <c r="I4" s="185"/>
      <c r="J4" s="185"/>
      <c r="K4" s="185"/>
      <c r="L4" s="185"/>
      <c r="M4" s="185"/>
      <c r="N4" s="185"/>
      <c r="O4" s="185"/>
      <c r="P4" s="185"/>
      <c r="Q4" s="185"/>
      <c r="R4" s="185"/>
      <c r="S4" s="185"/>
      <c r="T4" s="185"/>
      <c r="U4" s="185"/>
      <c r="V4" s="185"/>
      <c r="W4" s="185"/>
      <c r="X4" s="185"/>
      <c r="Y4" s="185"/>
      <c r="Z4" s="185"/>
      <c r="AA4" s="185"/>
      <c r="AB4" s="185"/>
      <c r="AC4" s="185"/>
      <c r="AD4" s="185"/>
      <c r="AE4" s="185"/>
      <c r="AF4" s="185"/>
    </row>
    <row r="5" spans="1:34" ht="24" customHeight="1">
      <c r="A5" s="164" t="s">
        <v>3</v>
      </c>
      <c r="B5" s="164" t="s">
        <v>465</v>
      </c>
      <c r="C5" s="164" t="s">
        <v>4</v>
      </c>
      <c r="D5" s="186"/>
      <c r="E5" s="187" t="s">
        <v>794</v>
      </c>
      <c r="F5" s="187"/>
      <c r="G5" s="32"/>
      <c r="H5" s="187" t="s">
        <v>795</v>
      </c>
      <c r="I5" s="187"/>
      <c r="J5" s="32"/>
      <c r="K5" s="187" t="s">
        <v>796</v>
      </c>
      <c r="L5" s="187"/>
      <c r="M5" s="209"/>
      <c r="N5" s="187" t="s">
        <v>797</v>
      </c>
      <c r="O5" s="187"/>
      <c r="P5" s="32"/>
      <c r="Q5" s="187" t="s">
        <v>798</v>
      </c>
      <c r="R5" s="187"/>
      <c r="S5" s="32"/>
      <c r="T5" s="187" t="s">
        <v>799</v>
      </c>
      <c r="U5" s="187"/>
      <c r="V5" s="209"/>
      <c r="W5" s="187" t="s">
        <v>800</v>
      </c>
      <c r="X5" s="187"/>
      <c r="Y5" s="32"/>
      <c r="Z5" s="187" t="s">
        <v>801</v>
      </c>
      <c r="AA5" s="187"/>
      <c r="AB5" s="32"/>
      <c r="AC5" s="210" t="s">
        <v>802</v>
      </c>
      <c r="AD5" s="32"/>
      <c r="AE5" s="187" t="s">
        <v>803</v>
      </c>
      <c r="AF5" s="187"/>
      <c r="AG5" s="164"/>
      <c r="AH5" s="164" t="s">
        <v>470</v>
      </c>
    </row>
    <row r="6" spans="1:34" ht="18" customHeight="1">
      <c r="A6" s="165"/>
      <c r="B6" s="165"/>
      <c r="C6" s="165"/>
      <c r="D6" s="188"/>
      <c r="E6" s="33" t="s">
        <v>471</v>
      </c>
      <c r="F6" s="33" t="s">
        <v>472</v>
      </c>
      <c r="G6" s="33"/>
      <c r="H6" s="33" t="s">
        <v>471</v>
      </c>
      <c r="I6" s="33" t="s">
        <v>472</v>
      </c>
      <c r="J6" s="33"/>
      <c r="K6" s="33" t="s">
        <v>471</v>
      </c>
      <c r="L6" s="33" t="s">
        <v>472</v>
      </c>
      <c r="M6" s="33"/>
      <c r="N6" s="33" t="s">
        <v>471</v>
      </c>
      <c r="O6" s="33" t="s">
        <v>472</v>
      </c>
      <c r="P6" s="33"/>
      <c r="Q6" s="33" t="s">
        <v>471</v>
      </c>
      <c r="R6" s="33" t="s">
        <v>472</v>
      </c>
      <c r="S6" s="33"/>
      <c r="T6" s="33" t="s">
        <v>471</v>
      </c>
      <c r="U6" s="33" t="s">
        <v>472</v>
      </c>
      <c r="V6" s="33"/>
      <c r="W6" s="33" t="s">
        <v>471</v>
      </c>
      <c r="X6" s="33" t="s">
        <v>472</v>
      </c>
      <c r="Y6" s="33"/>
      <c r="Z6" s="33" t="s">
        <v>471</v>
      </c>
      <c r="AA6" s="33" t="s">
        <v>472</v>
      </c>
      <c r="AB6" s="33"/>
      <c r="AC6" s="211" t="s">
        <v>804</v>
      </c>
      <c r="AD6" s="33"/>
      <c r="AE6" s="33" t="s">
        <v>471</v>
      </c>
      <c r="AF6" s="33" t="s">
        <v>472</v>
      </c>
      <c r="AG6" s="165"/>
      <c r="AH6" s="165"/>
    </row>
    <row r="7" spans="1:34">
      <c r="A7" s="189"/>
      <c r="B7" s="189"/>
      <c r="C7" s="189"/>
      <c r="D7" s="34"/>
      <c r="E7" s="34"/>
      <c r="F7" s="34"/>
      <c r="G7" s="34"/>
      <c r="H7" s="34"/>
      <c r="I7" s="34"/>
      <c r="J7" s="34"/>
      <c r="K7" s="34"/>
      <c r="L7" s="34"/>
      <c r="AC7" s="34"/>
    </row>
    <row r="8" spans="1:34">
      <c r="A8" s="5" t="s">
        <v>11</v>
      </c>
      <c r="B8" s="5"/>
      <c r="C8" s="5"/>
      <c r="D8" s="9"/>
      <c r="E8" s="6">
        <f>SUM(E11:E306)</f>
        <v>34888</v>
      </c>
      <c r="F8" s="6">
        <f>SUM(F11:F306)</f>
        <v>19729</v>
      </c>
      <c r="G8" s="6"/>
      <c r="H8" s="6">
        <f>SUM(H11:H306)</f>
        <v>9490</v>
      </c>
      <c r="I8" s="6">
        <f>SUM(I11:I306)</f>
        <v>8699</v>
      </c>
      <c r="J8" s="6"/>
      <c r="K8" s="6">
        <f>SUM(K11:K306)</f>
        <v>3488</v>
      </c>
      <c r="L8" s="6">
        <f>SUM(L11:L306)</f>
        <v>2514</v>
      </c>
      <c r="M8" s="6"/>
      <c r="N8" s="6">
        <f>SUM(N11:N306)</f>
        <v>8856</v>
      </c>
      <c r="O8" s="6">
        <f>SUM(O11:O306)</f>
        <v>8847</v>
      </c>
      <c r="P8" s="6"/>
      <c r="Q8" s="6">
        <f>SUM(Q11:Q306)</f>
        <v>14207</v>
      </c>
      <c r="R8" s="6">
        <f>SUM(R11:R306)</f>
        <v>13118</v>
      </c>
      <c r="S8" s="6"/>
      <c r="T8" s="6">
        <f>SUM(T11:T306)</f>
        <v>28002</v>
      </c>
      <c r="U8" s="6">
        <f>SUM(U11:U306)</f>
        <v>27930</v>
      </c>
      <c r="V8" s="6"/>
      <c r="W8" s="6">
        <f>SUM(W11:W306)</f>
        <v>5903</v>
      </c>
      <c r="X8" s="6">
        <f>SUM(X11:X306)</f>
        <v>5764</v>
      </c>
      <c r="Y8" s="6"/>
      <c r="Z8" s="6">
        <f>SUM(Z11:Z306)</f>
        <v>1676</v>
      </c>
      <c r="AA8" s="6">
        <f>SUM(AA11:AA306)</f>
        <v>1638</v>
      </c>
      <c r="AB8" s="6"/>
      <c r="AC8" s="6">
        <f>SUM(AC11:AC306)</f>
        <v>1041</v>
      </c>
      <c r="AD8" s="6"/>
      <c r="AE8" s="6">
        <f>SUM(AE11:AE306)</f>
        <v>63</v>
      </c>
      <c r="AF8" s="6">
        <f>SUM(AF11:AF306)</f>
        <v>59</v>
      </c>
    </row>
    <row r="9" spans="1:34">
      <c r="A9" s="5" t="s">
        <v>473</v>
      </c>
      <c r="B9" s="5"/>
      <c r="C9" s="5"/>
      <c r="D9" s="9"/>
      <c r="E9" s="9">
        <v>100</v>
      </c>
      <c r="F9" s="212">
        <f>F8/E8*100</f>
        <v>56.549529924329278</v>
      </c>
      <c r="G9" s="9"/>
      <c r="H9" s="9">
        <v>100</v>
      </c>
      <c r="I9" s="212">
        <f>I8/H8*100</f>
        <v>91.664910432033722</v>
      </c>
      <c r="J9" s="9"/>
      <c r="K9" s="9">
        <v>100</v>
      </c>
      <c r="L9" s="212">
        <f>L8/K8*100</f>
        <v>72.075688073394488</v>
      </c>
      <c r="N9" s="9">
        <v>100</v>
      </c>
      <c r="O9" s="212">
        <f>O8/N8*100</f>
        <v>99.898373983739845</v>
      </c>
      <c r="Q9" s="9">
        <v>100</v>
      </c>
      <c r="R9" s="212">
        <f>R8/Q8*100</f>
        <v>92.3347645526853</v>
      </c>
      <c r="T9" s="9">
        <v>100</v>
      </c>
      <c r="U9" s="212">
        <f>U8/T8*100</f>
        <v>99.742875508892226</v>
      </c>
      <c r="W9" s="9">
        <v>100</v>
      </c>
      <c r="X9" s="212">
        <f>X8/W8*100</f>
        <v>97.645265119430803</v>
      </c>
      <c r="Z9" s="9">
        <v>100</v>
      </c>
      <c r="AA9" s="212">
        <f>AA8/Z8*100</f>
        <v>97.732696897374709</v>
      </c>
      <c r="AC9" s="9"/>
      <c r="AE9" s="9">
        <v>100</v>
      </c>
      <c r="AF9" s="212">
        <f>AF8/AE8*100</f>
        <v>93.650793650793645</v>
      </c>
    </row>
    <row r="11" spans="1:34">
      <c r="A11" s="193" t="s">
        <v>12</v>
      </c>
      <c r="B11" s="195">
        <v>1</v>
      </c>
      <c r="C11" s="195" t="s">
        <v>474</v>
      </c>
      <c r="D11" s="108"/>
      <c r="E11" s="109">
        <v>22</v>
      </c>
      <c r="F11" s="109">
        <v>22</v>
      </c>
      <c r="G11" s="109"/>
      <c r="H11" s="109">
        <v>0</v>
      </c>
      <c r="I11" s="109">
        <v>0</v>
      </c>
      <c r="J11" s="109"/>
      <c r="K11" s="109">
        <v>0</v>
      </c>
      <c r="L11" s="109">
        <v>0</v>
      </c>
      <c r="M11" s="109"/>
      <c r="N11" s="109">
        <v>25</v>
      </c>
      <c r="O11" s="109">
        <v>25</v>
      </c>
      <c r="P11" s="109"/>
      <c r="Q11" s="109">
        <v>0</v>
      </c>
      <c r="R11" s="109">
        <v>0</v>
      </c>
      <c r="S11" s="109"/>
      <c r="T11" s="109">
        <v>4</v>
      </c>
      <c r="U11" s="109">
        <v>4</v>
      </c>
      <c r="V11" s="109"/>
      <c r="W11" s="109">
        <v>0</v>
      </c>
      <c r="X11" s="109">
        <v>0</v>
      </c>
      <c r="Y11" s="109"/>
      <c r="Z11" s="109">
        <v>24</v>
      </c>
      <c r="AA11" s="109">
        <v>24</v>
      </c>
      <c r="AB11" s="109"/>
      <c r="AC11" s="109">
        <v>4</v>
      </c>
      <c r="AD11" s="109"/>
      <c r="AE11" s="109">
        <v>0</v>
      </c>
      <c r="AF11" s="109">
        <v>0</v>
      </c>
      <c r="AG11" s="110"/>
      <c r="AH11" s="196"/>
    </row>
    <row r="12" spans="1:34" ht="68.25">
      <c r="A12" s="197" t="s">
        <v>12</v>
      </c>
      <c r="B12" s="199">
        <v>2</v>
      </c>
      <c r="C12" s="199" t="s">
        <v>475</v>
      </c>
      <c r="D12" s="111"/>
      <c r="E12" s="112">
        <v>175</v>
      </c>
      <c r="F12" s="112">
        <v>8</v>
      </c>
      <c r="G12" s="112"/>
      <c r="H12" s="112">
        <v>12</v>
      </c>
      <c r="I12" s="112">
        <v>11</v>
      </c>
      <c r="J12" s="112"/>
      <c r="K12" s="112">
        <v>564</v>
      </c>
      <c r="L12" s="112">
        <v>89</v>
      </c>
      <c r="M12" s="112"/>
      <c r="N12" s="112">
        <v>61</v>
      </c>
      <c r="O12" s="112">
        <v>61</v>
      </c>
      <c r="P12" s="112"/>
      <c r="Q12" s="112">
        <v>231</v>
      </c>
      <c r="R12" s="112">
        <v>221</v>
      </c>
      <c r="S12" s="112"/>
      <c r="T12" s="112">
        <v>15</v>
      </c>
      <c r="U12" s="112">
        <v>15</v>
      </c>
      <c r="V12" s="112"/>
      <c r="W12" s="112">
        <v>9</v>
      </c>
      <c r="X12" s="112">
        <v>9</v>
      </c>
      <c r="Y12" s="112"/>
      <c r="Z12" s="112">
        <v>2</v>
      </c>
      <c r="AA12" s="112">
        <v>2</v>
      </c>
      <c r="AB12" s="112"/>
      <c r="AC12" s="112">
        <v>2</v>
      </c>
      <c r="AD12" s="112"/>
      <c r="AE12" s="112">
        <v>0</v>
      </c>
      <c r="AF12" s="112">
        <v>0</v>
      </c>
      <c r="AG12" s="113"/>
      <c r="AH12" s="200" t="s">
        <v>805</v>
      </c>
    </row>
    <row r="13" spans="1:34">
      <c r="A13" s="201" t="s">
        <v>12</v>
      </c>
      <c r="B13" s="203">
        <v>3</v>
      </c>
      <c r="C13" s="203" t="s">
        <v>475</v>
      </c>
      <c r="D13" s="114"/>
      <c r="E13" s="115">
        <v>7</v>
      </c>
      <c r="F13" s="115">
        <v>7</v>
      </c>
      <c r="G13" s="115"/>
      <c r="H13" s="115">
        <v>0</v>
      </c>
      <c r="I13" s="115">
        <v>0</v>
      </c>
      <c r="J13" s="115"/>
      <c r="K13" s="115">
        <v>0</v>
      </c>
      <c r="L13" s="115">
        <v>0</v>
      </c>
      <c r="M13" s="115"/>
      <c r="N13" s="115">
        <v>9</v>
      </c>
      <c r="O13" s="115">
        <v>9</v>
      </c>
      <c r="P13" s="115"/>
      <c r="Q13" s="115">
        <v>4</v>
      </c>
      <c r="R13" s="115">
        <v>4</v>
      </c>
      <c r="S13" s="115"/>
      <c r="T13" s="115">
        <v>25</v>
      </c>
      <c r="U13" s="115">
        <v>25</v>
      </c>
      <c r="V13" s="115"/>
      <c r="W13" s="115">
        <v>0</v>
      </c>
      <c r="X13" s="115">
        <v>0</v>
      </c>
      <c r="Y13" s="115"/>
      <c r="Z13" s="115">
        <v>54</v>
      </c>
      <c r="AA13" s="115">
        <v>54</v>
      </c>
      <c r="AB13" s="115"/>
      <c r="AC13" s="115">
        <v>0</v>
      </c>
      <c r="AD13" s="115"/>
      <c r="AE13" s="115">
        <v>0</v>
      </c>
      <c r="AF13" s="115">
        <v>0</v>
      </c>
      <c r="AG13" s="116"/>
      <c r="AH13" s="204"/>
    </row>
    <row r="14" spans="1:34">
      <c r="A14" s="197" t="s">
        <v>16</v>
      </c>
      <c r="B14" s="199">
        <v>1</v>
      </c>
      <c r="C14" s="199" t="s">
        <v>477</v>
      </c>
      <c r="D14" s="111"/>
      <c r="E14" s="112">
        <v>19</v>
      </c>
      <c r="F14" s="112">
        <v>19</v>
      </c>
      <c r="G14" s="112"/>
      <c r="H14" s="112">
        <v>0</v>
      </c>
      <c r="I14" s="112">
        <v>0</v>
      </c>
      <c r="J14" s="112"/>
      <c r="K14" s="112">
        <v>132</v>
      </c>
      <c r="L14" s="112">
        <v>132</v>
      </c>
      <c r="M14" s="112"/>
      <c r="N14" s="112">
        <v>43</v>
      </c>
      <c r="O14" s="112">
        <v>43</v>
      </c>
      <c r="P14" s="112"/>
      <c r="Q14" s="112">
        <v>54</v>
      </c>
      <c r="R14" s="112">
        <v>54</v>
      </c>
      <c r="S14" s="112"/>
      <c r="T14" s="112">
        <v>219</v>
      </c>
      <c r="U14" s="112">
        <v>219</v>
      </c>
      <c r="V14" s="112"/>
      <c r="W14" s="112">
        <v>0</v>
      </c>
      <c r="X14" s="112">
        <v>0</v>
      </c>
      <c r="Y14" s="112"/>
      <c r="Z14" s="112">
        <v>3</v>
      </c>
      <c r="AA14" s="112">
        <v>3</v>
      </c>
      <c r="AB14" s="112"/>
      <c r="AC14" s="112">
        <v>0</v>
      </c>
      <c r="AD14" s="112"/>
      <c r="AE14" s="112">
        <v>0</v>
      </c>
      <c r="AF14" s="112">
        <v>0</v>
      </c>
      <c r="AG14" s="113"/>
      <c r="AH14" s="200"/>
    </row>
    <row r="15" spans="1:34">
      <c r="A15" s="201" t="s">
        <v>16</v>
      </c>
      <c r="B15" s="203">
        <v>2</v>
      </c>
      <c r="C15" s="203" t="s">
        <v>477</v>
      </c>
      <c r="D15" s="114"/>
      <c r="E15" s="115">
        <v>0</v>
      </c>
      <c r="F15" s="115">
        <v>0</v>
      </c>
      <c r="G15" s="115"/>
      <c r="H15" s="115">
        <v>0</v>
      </c>
      <c r="I15" s="115">
        <v>0</v>
      </c>
      <c r="J15" s="115"/>
      <c r="K15" s="115">
        <v>185</v>
      </c>
      <c r="L15" s="115">
        <v>185</v>
      </c>
      <c r="M15" s="115"/>
      <c r="N15" s="115">
        <v>112</v>
      </c>
      <c r="O15" s="115">
        <v>112</v>
      </c>
      <c r="P15" s="115"/>
      <c r="Q15" s="115">
        <v>199</v>
      </c>
      <c r="R15" s="115">
        <v>199</v>
      </c>
      <c r="S15" s="115"/>
      <c r="T15" s="115">
        <v>98</v>
      </c>
      <c r="U15" s="115">
        <v>98</v>
      </c>
      <c r="V15" s="115"/>
      <c r="W15" s="115">
        <v>0</v>
      </c>
      <c r="X15" s="115">
        <v>0</v>
      </c>
      <c r="Y15" s="115"/>
      <c r="Z15" s="115">
        <v>0</v>
      </c>
      <c r="AA15" s="115">
        <v>0</v>
      </c>
      <c r="AB15" s="115"/>
      <c r="AC15" s="115">
        <v>0</v>
      </c>
      <c r="AD15" s="115"/>
      <c r="AE15" s="115">
        <v>0</v>
      </c>
      <c r="AF15" s="115">
        <v>0</v>
      </c>
      <c r="AG15" s="116"/>
      <c r="AH15" s="204"/>
    </row>
    <row r="16" spans="1:34">
      <c r="A16" s="197" t="s">
        <v>16</v>
      </c>
      <c r="B16" s="199">
        <v>3</v>
      </c>
      <c r="C16" s="199" t="s">
        <v>478</v>
      </c>
      <c r="D16" s="111"/>
      <c r="E16" s="112">
        <v>69</v>
      </c>
      <c r="F16" s="112">
        <v>69</v>
      </c>
      <c r="G16" s="112"/>
      <c r="H16" s="112">
        <v>28</v>
      </c>
      <c r="I16" s="112">
        <v>28</v>
      </c>
      <c r="J16" s="112"/>
      <c r="K16" s="112">
        <v>6</v>
      </c>
      <c r="L16" s="112">
        <v>6</v>
      </c>
      <c r="M16" s="112"/>
      <c r="N16" s="112">
        <v>245</v>
      </c>
      <c r="O16" s="112">
        <v>245</v>
      </c>
      <c r="P16" s="112"/>
      <c r="Q16" s="112">
        <v>38</v>
      </c>
      <c r="R16" s="112">
        <v>38</v>
      </c>
      <c r="S16" s="112"/>
      <c r="T16" s="112">
        <v>81</v>
      </c>
      <c r="U16" s="112">
        <v>81</v>
      </c>
      <c r="V16" s="112"/>
      <c r="W16" s="112">
        <v>0</v>
      </c>
      <c r="X16" s="112">
        <v>0</v>
      </c>
      <c r="Y16" s="112"/>
      <c r="Z16" s="112">
        <v>0</v>
      </c>
      <c r="AA16" s="112">
        <v>0</v>
      </c>
      <c r="AB16" s="112"/>
      <c r="AC16" s="112">
        <v>1</v>
      </c>
      <c r="AD16" s="112"/>
      <c r="AE16" s="112">
        <v>0</v>
      </c>
      <c r="AF16" s="112">
        <v>0</v>
      </c>
      <c r="AG16" s="113"/>
      <c r="AH16" s="200"/>
    </row>
    <row r="17" spans="1:34">
      <c r="A17" s="201" t="s">
        <v>16</v>
      </c>
      <c r="B17" s="203">
        <v>4</v>
      </c>
      <c r="C17" s="203" t="s">
        <v>480</v>
      </c>
      <c r="D17" s="114"/>
      <c r="E17" s="115">
        <v>0</v>
      </c>
      <c r="F17" s="115">
        <v>0</v>
      </c>
      <c r="G17" s="115"/>
      <c r="H17" s="115">
        <v>0</v>
      </c>
      <c r="I17" s="115">
        <v>0</v>
      </c>
      <c r="J17" s="115"/>
      <c r="K17" s="115">
        <v>0</v>
      </c>
      <c r="L17" s="115">
        <v>0</v>
      </c>
      <c r="M17" s="115"/>
      <c r="N17" s="115">
        <v>453</v>
      </c>
      <c r="O17" s="115">
        <v>453</v>
      </c>
      <c r="P17" s="115"/>
      <c r="Q17" s="115">
        <v>91</v>
      </c>
      <c r="R17" s="115">
        <v>91</v>
      </c>
      <c r="S17" s="115"/>
      <c r="T17" s="115">
        <v>0</v>
      </c>
      <c r="U17" s="115">
        <v>0</v>
      </c>
      <c r="V17" s="115"/>
      <c r="W17" s="115">
        <v>0</v>
      </c>
      <c r="X17" s="115">
        <v>0</v>
      </c>
      <c r="Y17" s="115"/>
      <c r="Z17" s="115">
        <v>0</v>
      </c>
      <c r="AA17" s="115">
        <v>0</v>
      </c>
      <c r="AB17" s="115"/>
      <c r="AC17" s="115">
        <v>0</v>
      </c>
      <c r="AD17" s="115"/>
      <c r="AE17" s="115">
        <v>0</v>
      </c>
      <c r="AF17" s="115">
        <v>0</v>
      </c>
      <c r="AG17" s="116"/>
      <c r="AH17" s="204"/>
    </row>
    <row r="18" spans="1:34">
      <c r="A18" s="197" t="s">
        <v>16</v>
      </c>
      <c r="B18" s="199">
        <v>5</v>
      </c>
      <c r="C18" s="199" t="s">
        <v>480</v>
      </c>
      <c r="D18" s="111"/>
      <c r="E18" s="112">
        <v>0</v>
      </c>
      <c r="F18" s="112">
        <v>0</v>
      </c>
      <c r="G18" s="112"/>
      <c r="H18" s="112">
        <v>0</v>
      </c>
      <c r="I18" s="112">
        <v>0</v>
      </c>
      <c r="J18" s="112"/>
      <c r="K18" s="112">
        <v>0</v>
      </c>
      <c r="L18" s="112">
        <v>0</v>
      </c>
      <c r="M18" s="112"/>
      <c r="N18" s="112">
        <v>251</v>
      </c>
      <c r="O18" s="112">
        <v>251</v>
      </c>
      <c r="P18" s="112"/>
      <c r="Q18" s="112">
        <v>19</v>
      </c>
      <c r="R18" s="112">
        <v>19</v>
      </c>
      <c r="S18" s="112"/>
      <c r="T18" s="112">
        <v>241</v>
      </c>
      <c r="U18" s="112">
        <v>241</v>
      </c>
      <c r="V18" s="112"/>
      <c r="W18" s="112">
        <v>0</v>
      </c>
      <c r="X18" s="112">
        <v>0</v>
      </c>
      <c r="Y18" s="112"/>
      <c r="Z18" s="112">
        <v>9</v>
      </c>
      <c r="AA18" s="112">
        <v>9</v>
      </c>
      <c r="AB18" s="112"/>
      <c r="AC18" s="112">
        <v>1</v>
      </c>
      <c r="AD18" s="112"/>
      <c r="AE18" s="112">
        <v>0</v>
      </c>
      <c r="AF18" s="112">
        <v>0</v>
      </c>
      <c r="AG18" s="113"/>
      <c r="AH18" s="200"/>
    </row>
    <row r="19" spans="1:34">
      <c r="A19" s="201" t="s">
        <v>16</v>
      </c>
      <c r="B19" s="203">
        <v>6</v>
      </c>
      <c r="C19" s="203" t="s">
        <v>480</v>
      </c>
      <c r="D19" s="114"/>
      <c r="E19" s="115">
        <v>3</v>
      </c>
      <c r="F19" s="115">
        <v>3</v>
      </c>
      <c r="G19" s="115"/>
      <c r="H19" s="115">
        <v>0</v>
      </c>
      <c r="I19" s="115">
        <v>0</v>
      </c>
      <c r="J19" s="115"/>
      <c r="K19" s="115">
        <v>0</v>
      </c>
      <c r="L19" s="115">
        <v>0</v>
      </c>
      <c r="M19" s="115"/>
      <c r="N19" s="115">
        <v>120</v>
      </c>
      <c r="O19" s="115">
        <v>120</v>
      </c>
      <c r="P19" s="115"/>
      <c r="Q19" s="115">
        <v>51</v>
      </c>
      <c r="R19" s="115">
        <v>51</v>
      </c>
      <c r="S19" s="115"/>
      <c r="T19" s="115">
        <v>127</v>
      </c>
      <c r="U19" s="115">
        <v>127</v>
      </c>
      <c r="V19" s="115"/>
      <c r="W19" s="115">
        <v>0</v>
      </c>
      <c r="X19" s="115">
        <v>0</v>
      </c>
      <c r="Y19" s="115"/>
      <c r="Z19" s="115">
        <v>0</v>
      </c>
      <c r="AA19" s="115">
        <v>0</v>
      </c>
      <c r="AB19" s="115"/>
      <c r="AC19" s="115">
        <v>4</v>
      </c>
      <c r="AD19" s="115"/>
      <c r="AE19" s="115">
        <v>1</v>
      </c>
      <c r="AF19" s="115">
        <v>1</v>
      </c>
      <c r="AG19" s="116"/>
      <c r="AH19" s="204"/>
    </row>
    <row r="20" spans="1:34">
      <c r="A20" s="197" t="s">
        <v>16</v>
      </c>
      <c r="B20" s="199">
        <v>7</v>
      </c>
      <c r="C20" s="199" t="s">
        <v>477</v>
      </c>
      <c r="D20" s="111"/>
      <c r="E20" s="112">
        <v>0</v>
      </c>
      <c r="F20" s="112">
        <v>0</v>
      </c>
      <c r="G20" s="112"/>
      <c r="H20" s="112">
        <v>0</v>
      </c>
      <c r="I20" s="112">
        <v>0</v>
      </c>
      <c r="J20" s="112"/>
      <c r="K20" s="112">
        <v>0</v>
      </c>
      <c r="L20" s="112">
        <v>0</v>
      </c>
      <c r="M20" s="112"/>
      <c r="N20" s="112">
        <v>0</v>
      </c>
      <c r="O20" s="112">
        <v>0</v>
      </c>
      <c r="P20" s="112"/>
      <c r="Q20" s="112">
        <v>0</v>
      </c>
      <c r="R20" s="112">
        <v>0</v>
      </c>
      <c r="S20" s="112"/>
      <c r="T20" s="112">
        <v>0</v>
      </c>
      <c r="U20" s="112">
        <v>0</v>
      </c>
      <c r="V20" s="112"/>
      <c r="W20" s="112">
        <v>0</v>
      </c>
      <c r="X20" s="112">
        <v>0</v>
      </c>
      <c r="Y20" s="112"/>
      <c r="Z20" s="112">
        <v>0</v>
      </c>
      <c r="AA20" s="112">
        <v>0</v>
      </c>
      <c r="AB20" s="112"/>
      <c r="AC20" s="112">
        <v>0</v>
      </c>
      <c r="AD20" s="112"/>
      <c r="AE20" s="112">
        <v>0</v>
      </c>
      <c r="AF20" s="112">
        <v>0</v>
      </c>
      <c r="AG20" s="113"/>
      <c r="AH20" s="200"/>
    </row>
    <row r="21" spans="1:34">
      <c r="A21" s="201" t="s">
        <v>16</v>
      </c>
      <c r="B21" s="203">
        <v>8</v>
      </c>
      <c r="C21" s="203" t="s">
        <v>480</v>
      </c>
      <c r="D21" s="114"/>
      <c r="E21" s="115">
        <v>7</v>
      </c>
      <c r="F21" s="115">
        <v>7</v>
      </c>
      <c r="G21" s="115"/>
      <c r="H21" s="115">
        <v>7</v>
      </c>
      <c r="I21" s="115">
        <v>7</v>
      </c>
      <c r="J21" s="115"/>
      <c r="K21" s="115">
        <v>0</v>
      </c>
      <c r="L21" s="115">
        <v>0</v>
      </c>
      <c r="M21" s="115"/>
      <c r="N21" s="115">
        <v>133</v>
      </c>
      <c r="O21" s="115">
        <v>133</v>
      </c>
      <c r="P21" s="115"/>
      <c r="Q21" s="115">
        <v>50</v>
      </c>
      <c r="R21" s="115">
        <v>50</v>
      </c>
      <c r="S21" s="115"/>
      <c r="T21" s="115">
        <v>6</v>
      </c>
      <c r="U21" s="115">
        <v>6</v>
      </c>
      <c r="V21" s="115"/>
      <c r="W21" s="115">
        <v>0</v>
      </c>
      <c r="X21" s="115">
        <v>0</v>
      </c>
      <c r="Y21" s="115"/>
      <c r="Z21" s="115">
        <v>7</v>
      </c>
      <c r="AA21" s="115">
        <v>7</v>
      </c>
      <c r="AB21" s="115"/>
      <c r="AC21" s="115">
        <v>13</v>
      </c>
      <c r="AD21" s="115"/>
      <c r="AE21" s="115">
        <v>0</v>
      </c>
      <c r="AF21" s="115">
        <v>0</v>
      </c>
      <c r="AG21" s="116"/>
      <c r="AH21" s="204"/>
    </row>
    <row r="22" spans="1:34">
      <c r="A22" s="197" t="s">
        <v>16</v>
      </c>
      <c r="B22" s="199">
        <v>9</v>
      </c>
      <c r="C22" s="199" t="s">
        <v>481</v>
      </c>
      <c r="D22" s="111"/>
      <c r="E22" s="112">
        <v>158</v>
      </c>
      <c r="F22" s="112">
        <v>158</v>
      </c>
      <c r="G22" s="112"/>
      <c r="H22" s="112">
        <v>165</v>
      </c>
      <c r="I22" s="112">
        <v>165</v>
      </c>
      <c r="J22" s="112"/>
      <c r="K22" s="112">
        <v>0</v>
      </c>
      <c r="L22" s="112">
        <v>0</v>
      </c>
      <c r="M22" s="112"/>
      <c r="N22" s="112">
        <v>116</v>
      </c>
      <c r="O22" s="112">
        <v>116</v>
      </c>
      <c r="P22" s="112"/>
      <c r="Q22" s="112">
        <v>0</v>
      </c>
      <c r="R22" s="112">
        <v>0</v>
      </c>
      <c r="S22" s="112"/>
      <c r="T22" s="112">
        <v>69</v>
      </c>
      <c r="U22" s="112">
        <v>69</v>
      </c>
      <c r="V22" s="112"/>
      <c r="W22" s="112">
        <v>0</v>
      </c>
      <c r="X22" s="112">
        <v>0</v>
      </c>
      <c r="Y22" s="112"/>
      <c r="Z22" s="112">
        <v>10</v>
      </c>
      <c r="AA22" s="112">
        <v>10</v>
      </c>
      <c r="AB22" s="112"/>
      <c r="AC22" s="112">
        <v>4</v>
      </c>
      <c r="AD22" s="112"/>
      <c r="AE22" s="112">
        <v>0</v>
      </c>
      <c r="AF22" s="112">
        <v>0</v>
      </c>
      <c r="AG22" s="113"/>
      <c r="AH22" s="200"/>
    </row>
    <row r="23" spans="1:34">
      <c r="A23" s="201" t="s">
        <v>26</v>
      </c>
      <c r="B23" s="203">
        <v>1</v>
      </c>
      <c r="C23" s="203" t="s">
        <v>483</v>
      </c>
      <c r="D23" s="114"/>
      <c r="E23" s="115">
        <v>0</v>
      </c>
      <c r="F23" s="115">
        <v>0</v>
      </c>
      <c r="G23" s="115"/>
      <c r="H23" s="115">
        <v>0</v>
      </c>
      <c r="I23" s="115">
        <v>0</v>
      </c>
      <c r="J23" s="115"/>
      <c r="K23" s="115">
        <v>0</v>
      </c>
      <c r="L23" s="115">
        <v>0</v>
      </c>
      <c r="M23" s="115"/>
      <c r="N23" s="115">
        <v>0</v>
      </c>
      <c r="O23" s="115">
        <v>0</v>
      </c>
      <c r="P23" s="115"/>
      <c r="Q23" s="115">
        <v>93</v>
      </c>
      <c r="R23" s="115">
        <v>93</v>
      </c>
      <c r="S23" s="115"/>
      <c r="T23" s="115">
        <v>406</v>
      </c>
      <c r="U23" s="115">
        <v>406</v>
      </c>
      <c r="V23" s="115"/>
      <c r="W23" s="115">
        <v>141</v>
      </c>
      <c r="X23" s="115">
        <v>141</v>
      </c>
      <c r="Y23" s="115"/>
      <c r="Z23" s="115">
        <v>0</v>
      </c>
      <c r="AA23" s="115">
        <v>0</v>
      </c>
      <c r="AB23" s="115"/>
      <c r="AC23" s="115">
        <v>0</v>
      </c>
      <c r="AD23" s="115"/>
      <c r="AE23" s="115">
        <v>0</v>
      </c>
      <c r="AF23" s="115">
        <v>0</v>
      </c>
      <c r="AG23" s="116"/>
      <c r="AH23" s="204"/>
    </row>
    <row r="24" spans="1:34">
      <c r="A24" s="197" t="s">
        <v>29</v>
      </c>
      <c r="B24" s="199">
        <v>1</v>
      </c>
      <c r="C24" s="199" t="s">
        <v>485</v>
      </c>
      <c r="D24" s="111"/>
      <c r="E24" s="112">
        <v>2</v>
      </c>
      <c r="F24" s="112">
        <v>2</v>
      </c>
      <c r="G24" s="112"/>
      <c r="H24" s="112">
        <v>4</v>
      </c>
      <c r="I24" s="112">
        <v>4</v>
      </c>
      <c r="J24" s="112"/>
      <c r="K24" s="112">
        <v>0</v>
      </c>
      <c r="L24" s="112">
        <v>0</v>
      </c>
      <c r="M24" s="112"/>
      <c r="N24" s="112">
        <v>3</v>
      </c>
      <c r="O24" s="112">
        <v>3</v>
      </c>
      <c r="P24" s="112"/>
      <c r="Q24" s="112">
        <v>12</v>
      </c>
      <c r="R24" s="112">
        <v>12</v>
      </c>
      <c r="S24" s="112"/>
      <c r="T24" s="112">
        <v>369</v>
      </c>
      <c r="U24" s="112">
        <v>369</v>
      </c>
      <c r="V24" s="112"/>
      <c r="W24" s="112">
        <v>31</v>
      </c>
      <c r="X24" s="112">
        <v>31</v>
      </c>
      <c r="Y24" s="112"/>
      <c r="Z24" s="112">
        <v>29</v>
      </c>
      <c r="AA24" s="112">
        <v>29</v>
      </c>
      <c r="AB24" s="112"/>
      <c r="AC24" s="112">
        <v>0</v>
      </c>
      <c r="AD24" s="112"/>
      <c r="AE24" s="112">
        <v>0</v>
      </c>
      <c r="AF24" s="112">
        <v>0</v>
      </c>
      <c r="AG24" s="113"/>
      <c r="AH24" s="200"/>
    </row>
    <row r="25" spans="1:34">
      <c r="A25" s="201" t="s">
        <v>29</v>
      </c>
      <c r="B25" s="203">
        <v>2</v>
      </c>
      <c r="C25" s="203" t="s">
        <v>486</v>
      </c>
      <c r="D25" s="114"/>
      <c r="E25" s="115">
        <v>9</v>
      </c>
      <c r="F25" s="115">
        <v>9</v>
      </c>
      <c r="G25" s="115"/>
      <c r="H25" s="115">
        <v>0</v>
      </c>
      <c r="I25" s="115">
        <v>0</v>
      </c>
      <c r="J25" s="115"/>
      <c r="K25" s="115">
        <v>0</v>
      </c>
      <c r="L25" s="115">
        <v>0</v>
      </c>
      <c r="M25" s="115"/>
      <c r="N25" s="115">
        <v>0</v>
      </c>
      <c r="O25" s="115">
        <v>0</v>
      </c>
      <c r="P25" s="115"/>
      <c r="Q25" s="115">
        <v>8</v>
      </c>
      <c r="R25" s="115">
        <v>8</v>
      </c>
      <c r="S25" s="115"/>
      <c r="T25" s="115">
        <v>317</v>
      </c>
      <c r="U25" s="115">
        <v>317</v>
      </c>
      <c r="V25" s="115"/>
      <c r="W25" s="115">
        <v>48</v>
      </c>
      <c r="X25" s="115">
        <v>48</v>
      </c>
      <c r="Y25" s="115"/>
      <c r="Z25" s="115">
        <v>3</v>
      </c>
      <c r="AA25" s="115">
        <v>3</v>
      </c>
      <c r="AB25" s="115"/>
      <c r="AC25" s="115">
        <v>6</v>
      </c>
      <c r="AD25" s="115"/>
      <c r="AE25" s="115">
        <v>0</v>
      </c>
      <c r="AF25" s="115">
        <v>0</v>
      </c>
      <c r="AG25" s="116"/>
      <c r="AH25" s="204"/>
    </row>
    <row r="26" spans="1:34">
      <c r="A26" s="197" t="s">
        <v>32</v>
      </c>
      <c r="B26" s="199">
        <v>1</v>
      </c>
      <c r="C26" s="199" t="s">
        <v>487</v>
      </c>
      <c r="D26" s="111"/>
      <c r="E26" s="112">
        <v>0</v>
      </c>
      <c r="F26" s="112">
        <v>0</v>
      </c>
      <c r="G26" s="112"/>
      <c r="H26" s="112">
        <v>0</v>
      </c>
      <c r="I26" s="112">
        <v>0</v>
      </c>
      <c r="J26" s="112"/>
      <c r="K26" s="112">
        <v>0</v>
      </c>
      <c r="L26" s="112">
        <v>0</v>
      </c>
      <c r="M26" s="112"/>
      <c r="N26" s="112">
        <v>0</v>
      </c>
      <c r="O26" s="112">
        <v>0</v>
      </c>
      <c r="P26" s="112"/>
      <c r="Q26" s="112">
        <v>3</v>
      </c>
      <c r="R26" s="112">
        <v>3</v>
      </c>
      <c r="S26" s="112"/>
      <c r="T26" s="112">
        <v>213</v>
      </c>
      <c r="U26" s="112">
        <v>213</v>
      </c>
      <c r="V26" s="112"/>
      <c r="W26" s="112">
        <v>66</v>
      </c>
      <c r="X26" s="112">
        <v>66</v>
      </c>
      <c r="Y26" s="112"/>
      <c r="Z26" s="112">
        <v>2</v>
      </c>
      <c r="AA26" s="112">
        <v>2</v>
      </c>
      <c r="AB26" s="112"/>
      <c r="AC26" s="112">
        <v>9</v>
      </c>
      <c r="AD26" s="112"/>
      <c r="AE26" s="112">
        <v>0</v>
      </c>
      <c r="AF26" s="112">
        <v>0</v>
      </c>
      <c r="AG26" s="113"/>
      <c r="AH26" s="200"/>
    </row>
    <row r="27" spans="1:34">
      <c r="A27" s="201" t="s">
        <v>32</v>
      </c>
      <c r="B27" s="203">
        <v>2</v>
      </c>
      <c r="C27" s="203" t="s">
        <v>488</v>
      </c>
      <c r="D27" s="114"/>
      <c r="E27" s="115">
        <v>0</v>
      </c>
      <c r="F27" s="115">
        <v>0</v>
      </c>
      <c r="G27" s="115"/>
      <c r="H27" s="115">
        <v>0</v>
      </c>
      <c r="I27" s="115">
        <v>0</v>
      </c>
      <c r="J27" s="115"/>
      <c r="K27" s="115">
        <v>0</v>
      </c>
      <c r="L27" s="115">
        <v>0</v>
      </c>
      <c r="M27" s="115"/>
      <c r="N27" s="115">
        <v>0</v>
      </c>
      <c r="O27" s="115">
        <v>0</v>
      </c>
      <c r="P27" s="115"/>
      <c r="Q27" s="115">
        <v>0</v>
      </c>
      <c r="R27" s="115">
        <v>0</v>
      </c>
      <c r="S27" s="115"/>
      <c r="T27" s="115">
        <v>12</v>
      </c>
      <c r="U27" s="115">
        <v>12</v>
      </c>
      <c r="V27" s="115"/>
      <c r="W27" s="115">
        <v>11</v>
      </c>
      <c r="X27" s="115">
        <v>11</v>
      </c>
      <c r="Y27" s="115"/>
      <c r="Z27" s="115">
        <v>0</v>
      </c>
      <c r="AA27" s="115">
        <v>0</v>
      </c>
      <c r="AB27" s="115"/>
      <c r="AC27" s="115">
        <v>0</v>
      </c>
      <c r="AD27" s="115"/>
      <c r="AE27" s="115">
        <v>0</v>
      </c>
      <c r="AF27" s="115">
        <v>0</v>
      </c>
      <c r="AG27" s="116"/>
      <c r="AH27" s="204"/>
    </row>
    <row r="28" spans="1:34">
      <c r="A28" s="197" t="s">
        <v>32</v>
      </c>
      <c r="B28" s="199">
        <v>3</v>
      </c>
      <c r="C28" s="199" t="s">
        <v>489</v>
      </c>
      <c r="D28" s="111"/>
      <c r="E28" s="112">
        <v>0</v>
      </c>
      <c r="F28" s="112">
        <v>0</v>
      </c>
      <c r="G28" s="112"/>
      <c r="H28" s="112">
        <v>0</v>
      </c>
      <c r="I28" s="112">
        <v>0</v>
      </c>
      <c r="J28" s="112"/>
      <c r="K28" s="112">
        <v>0</v>
      </c>
      <c r="L28" s="112">
        <v>0</v>
      </c>
      <c r="M28" s="112"/>
      <c r="N28" s="112">
        <v>0</v>
      </c>
      <c r="O28" s="112">
        <v>0</v>
      </c>
      <c r="P28" s="112"/>
      <c r="Q28" s="112">
        <v>11</v>
      </c>
      <c r="R28" s="112">
        <v>11</v>
      </c>
      <c r="S28" s="112"/>
      <c r="T28" s="112">
        <v>271</v>
      </c>
      <c r="U28" s="112">
        <v>271</v>
      </c>
      <c r="V28" s="112"/>
      <c r="W28" s="112">
        <v>0</v>
      </c>
      <c r="X28" s="112">
        <v>0</v>
      </c>
      <c r="Y28" s="112"/>
      <c r="Z28" s="112">
        <v>0</v>
      </c>
      <c r="AA28" s="112">
        <v>0</v>
      </c>
      <c r="AB28" s="112"/>
      <c r="AC28" s="112">
        <v>0</v>
      </c>
      <c r="AD28" s="112"/>
      <c r="AE28" s="112">
        <v>0</v>
      </c>
      <c r="AF28" s="112">
        <v>0</v>
      </c>
      <c r="AG28" s="113"/>
      <c r="AH28" s="200"/>
    </row>
    <row r="29" spans="1:34">
      <c r="A29" s="201" t="s">
        <v>32</v>
      </c>
      <c r="B29" s="203">
        <v>4</v>
      </c>
      <c r="C29" s="203" t="s">
        <v>490</v>
      </c>
      <c r="D29" s="114"/>
      <c r="E29" s="115">
        <v>0</v>
      </c>
      <c r="F29" s="115">
        <v>0</v>
      </c>
      <c r="G29" s="115"/>
      <c r="H29" s="115">
        <v>0</v>
      </c>
      <c r="I29" s="115">
        <v>0</v>
      </c>
      <c r="J29" s="115"/>
      <c r="K29" s="115">
        <v>0</v>
      </c>
      <c r="L29" s="115">
        <v>0</v>
      </c>
      <c r="M29" s="115"/>
      <c r="N29" s="115">
        <v>0</v>
      </c>
      <c r="O29" s="115">
        <v>0</v>
      </c>
      <c r="P29" s="115"/>
      <c r="Q29" s="115">
        <v>5</v>
      </c>
      <c r="R29" s="115">
        <v>5</v>
      </c>
      <c r="S29" s="115"/>
      <c r="T29" s="115">
        <v>257</v>
      </c>
      <c r="U29" s="115">
        <v>257</v>
      </c>
      <c r="V29" s="115"/>
      <c r="W29" s="115">
        <v>82</v>
      </c>
      <c r="X29" s="115">
        <v>82</v>
      </c>
      <c r="Y29" s="115"/>
      <c r="Z29" s="115">
        <v>27</v>
      </c>
      <c r="AA29" s="115">
        <v>27</v>
      </c>
      <c r="AB29" s="115"/>
      <c r="AC29" s="115">
        <v>2</v>
      </c>
      <c r="AD29" s="115"/>
      <c r="AE29" s="115">
        <v>0</v>
      </c>
      <c r="AF29" s="115">
        <v>0</v>
      </c>
      <c r="AG29" s="116"/>
      <c r="AH29" s="204"/>
    </row>
    <row r="30" spans="1:34">
      <c r="A30" s="197" t="s">
        <v>32</v>
      </c>
      <c r="B30" s="199">
        <v>5</v>
      </c>
      <c r="C30" s="199" t="s">
        <v>491</v>
      </c>
      <c r="D30" s="111"/>
      <c r="E30" s="112">
        <v>0</v>
      </c>
      <c r="F30" s="112">
        <v>0</v>
      </c>
      <c r="G30" s="112"/>
      <c r="H30" s="112">
        <v>3</v>
      </c>
      <c r="I30" s="112">
        <v>3</v>
      </c>
      <c r="J30" s="112"/>
      <c r="K30" s="112">
        <v>0</v>
      </c>
      <c r="L30" s="112">
        <v>0</v>
      </c>
      <c r="M30" s="112"/>
      <c r="N30" s="112">
        <v>0</v>
      </c>
      <c r="O30" s="112">
        <v>0</v>
      </c>
      <c r="P30" s="112"/>
      <c r="Q30" s="112">
        <v>132</v>
      </c>
      <c r="R30" s="112">
        <v>132</v>
      </c>
      <c r="S30" s="112"/>
      <c r="T30" s="112">
        <v>47</v>
      </c>
      <c r="U30" s="112">
        <v>47</v>
      </c>
      <c r="V30" s="112"/>
      <c r="W30" s="112">
        <v>66</v>
      </c>
      <c r="X30" s="112">
        <v>66</v>
      </c>
      <c r="Y30" s="112"/>
      <c r="Z30" s="112">
        <v>19</v>
      </c>
      <c r="AA30" s="112">
        <v>19</v>
      </c>
      <c r="AB30" s="112"/>
      <c r="AC30" s="112">
        <v>0</v>
      </c>
      <c r="AD30" s="112"/>
      <c r="AE30" s="112">
        <v>0</v>
      </c>
      <c r="AF30" s="112">
        <v>0</v>
      </c>
      <c r="AG30" s="113"/>
      <c r="AH30" s="200"/>
    </row>
    <row r="31" spans="1:34">
      <c r="A31" s="201" t="s">
        <v>32</v>
      </c>
      <c r="B31" s="203">
        <v>6</v>
      </c>
      <c r="C31" s="203" t="s">
        <v>491</v>
      </c>
      <c r="D31" s="114"/>
      <c r="E31" s="115">
        <v>0</v>
      </c>
      <c r="F31" s="115">
        <v>0</v>
      </c>
      <c r="G31" s="115"/>
      <c r="H31" s="115">
        <v>0</v>
      </c>
      <c r="I31" s="115">
        <v>0</v>
      </c>
      <c r="J31" s="115"/>
      <c r="K31" s="115">
        <v>2</v>
      </c>
      <c r="L31" s="115">
        <v>2</v>
      </c>
      <c r="M31" s="115"/>
      <c r="N31" s="115">
        <v>0</v>
      </c>
      <c r="O31" s="115">
        <v>0</v>
      </c>
      <c r="P31" s="115"/>
      <c r="Q31" s="115">
        <v>9</v>
      </c>
      <c r="R31" s="115">
        <v>9</v>
      </c>
      <c r="S31" s="115"/>
      <c r="T31" s="115">
        <v>28</v>
      </c>
      <c r="U31" s="115">
        <v>28</v>
      </c>
      <c r="V31" s="115"/>
      <c r="W31" s="115">
        <v>110</v>
      </c>
      <c r="X31" s="115">
        <v>110</v>
      </c>
      <c r="Y31" s="115"/>
      <c r="Z31" s="115">
        <v>0</v>
      </c>
      <c r="AA31" s="115">
        <v>0</v>
      </c>
      <c r="AB31" s="115"/>
      <c r="AC31" s="115">
        <v>40</v>
      </c>
      <c r="AD31" s="115"/>
      <c r="AE31" s="115">
        <v>0</v>
      </c>
      <c r="AF31" s="115">
        <v>0</v>
      </c>
      <c r="AG31" s="116"/>
      <c r="AH31" s="204"/>
    </row>
    <row r="32" spans="1:34">
      <c r="A32" s="197" t="s">
        <v>32</v>
      </c>
      <c r="B32" s="199">
        <v>7</v>
      </c>
      <c r="C32" s="199" t="s">
        <v>490</v>
      </c>
      <c r="D32" s="111"/>
      <c r="E32" s="112">
        <v>0</v>
      </c>
      <c r="F32" s="112">
        <v>0</v>
      </c>
      <c r="G32" s="112"/>
      <c r="H32" s="112">
        <v>0</v>
      </c>
      <c r="I32" s="112">
        <v>0</v>
      </c>
      <c r="J32" s="112"/>
      <c r="K32" s="112">
        <v>0</v>
      </c>
      <c r="L32" s="112">
        <v>0</v>
      </c>
      <c r="M32" s="112"/>
      <c r="N32" s="112">
        <v>0</v>
      </c>
      <c r="O32" s="112">
        <v>0</v>
      </c>
      <c r="P32" s="112"/>
      <c r="Q32" s="112">
        <v>8</v>
      </c>
      <c r="R32" s="112">
        <v>8</v>
      </c>
      <c r="S32" s="112"/>
      <c r="T32" s="112">
        <v>307</v>
      </c>
      <c r="U32" s="112">
        <v>307</v>
      </c>
      <c r="V32" s="112"/>
      <c r="W32" s="112">
        <v>19</v>
      </c>
      <c r="X32" s="112">
        <v>19</v>
      </c>
      <c r="Y32" s="112"/>
      <c r="Z32" s="112">
        <v>3</v>
      </c>
      <c r="AA32" s="112">
        <v>3</v>
      </c>
      <c r="AB32" s="112"/>
      <c r="AC32" s="112">
        <v>1</v>
      </c>
      <c r="AD32" s="112"/>
      <c r="AE32" s="112">
        <v>0</v>
      </c>
      <c r="AF32" s="112">
        <v>0</v>
      </c>
      <c r="AG32" s="113"/>
      <c r="AH32" s="200"/>
    </row>
    <row r="33" spans="1:34">
      <c r="A33" s="201" t="s">
        <v>32</v>
      </c>
      <c r="B33" s="203">
        <v>8</v>
      </c>
      <c r="C33" s="203" t="s">
        <v>492</v>
      </c>
      <c r="D33" s="114"/>
      <c r="E33" s="115">
        <v>0</v>
      </c>
      <c r="F33" s="115">
        <v>0</v>
      </c>
      <c r="G33" s="115"/>
      <c r="H33" s="115">
        <v>0</v>
      </c>
      <c r="I33" s="115">
        <v>0</v>
      </c>
      <c r="J33" s="115"/>
      <c r="K33" s="115">
        <v>0</v>
      </c>
      <c r="L33" s="115">
        <v>0</v>
      </c>
      <c r="M33" s="115"/>
      <c r="N33" s="115">
        <v>1</v>
      </c>
      <c r="O33" s="115">
        <v>1</v>
      </c>
      <c r="P33" s="115"/>
      <c r="Q33" s="115">
        <v>0</v>
      </c>
      <c r="R33" s="115">
        <v>0</v>
      </c>
      <c r="S33" s="115"/>
      <c r="T33" s="115">
        <v>10</v>
      </c>
      <c r="U33" s="115">
        <v>10</v>
      </c>
      <c r="V33" s="115"/>
      <c r="W33" s="115">
        <v>20</v>
      </c>
      <c r="X33" s="115">
        <v>20</v>
      </c>
      <c r="Y33" s="115"/>
      <c r="Z33" s="115">
        <v>0</v>
      </c>
      <c r="AA33" s="115">
        <v>0</v>
      </c>
      <c r="AB33" s="115"/>
      <c r="AC33" s="115">
        <v>0</v>
      </c>
      <c r="AD33" s="115"/>
      <c r="AE33" s="115">
        <v>0</v>
      </c>
      <c r="AF33" s="115">
        <v>0</v>
      </c>
      <c r="AG33" s="116"/>
      <c r="AH33" s="204"/>
    </row>
    <row r="34" spans="1:34">
      <c r="A34" s="197" t="s">
        <v>41</v>
      </c>
      <c r="B34" s="199">
        <v>1</v>
      </c>
      <c r="C34" s="199" t="s">
        <v>493</v>
      </c>
      <c r="D34" s="111"/>
      <c r="E34" s="112">
        <v>1311</v>
      </c>
      <c r="F34" s="112">
        <v>1311</v>
      </c>
      <c r="G34" s="112"/>
      <c r="H34" s="112">
        <v>0</v>
      </c>
      <c r="I34" s="112">
        <v>0</v>
      </c>
      <c r="J34" s="112"/>
      <c r="K34" s="112">
        <v>0</v>
      </c>
      <c r="L34" s="112">
        <v>0</v>
      </c>
      <c r="M34" s="112"/>
      <c r="N34" s="112">
        <v>0</v>
      </c>
      <c r="O34" s="112">
        <v>0</v>
      </c>
      <c r="P34" s="112"/>
      <c r="Q34" s="112">
        <v>27</v>
      </c>
      <c r="R34" s="112">
        <v>27</v>
      </c>
      <c r="S34" s="112"/>
      <c r="T34" s="112">
        <v>0</v>
      </c>
      <c r="U34" s="112">
        <v>0</v>
      </c>
      <c r="V34" s="112"/>
      <c r="W34" s="112">
        <v>16</v>
      </c>
      <c r="X34" s="112">
        <v>16</v>
      </c>
      <c r="Y34" s="112"/>
      <c r="Z34" s="112">
        <v>0</v>
      </c>
      <c r="AA34" s="112">
        <v>0</v>
      </c>
      <c r="AB34" s="112"/>
      <c r="AC34" s="112">
        <v>0</v>
      </c>
      <c r="AD34" s="112"/>
      <c r="AE34" s="112">
        <v>0</v>
      </c>
      <c r="AF34" s="112">
        <v>0</v>
      </c>
      <c r="AG34" s="113"/>
      <c r="AH34" s="200"/>
    </row>
    <row r="35" spans="1:34">
      <c r="A35" s="201" t="s">
        <v>41</v>
      </c>
      <c r="B35" s="203">
        <v>2</v>
      </c>
      <c r="C35" s="203" t="s">
        <v>494</v>
      </c>
      <c r="D35" s="114"/>
      <c r="E35" s="115">
        <v>7</v>
      </c>
      <c r="F35" s="115">
        <v>7</v>
      </c>
      <c r="G35" s="115"/>
      <c r="H35" s="115">
        <v>15</v>
      </c>
      <c r="I35" s="115">
        <v>15</v>
      </c>
      <c r="J35" s="115"/>
      <c r="K35" s="115">
        <v>23</v>
      </c>
      <c r="L35" s="115">
        <v>23</v>
      </c>
      <c r="M35" s="115"/>
      <c r="N35" s="115">
        <v>0</v>
      </c>
      <c r="O35" s="115">
        <v>0</v>
      </c>
      <c r="P35" s="115"/>
      <c r="Q35" s="115">
        <v>6</v>
      </c>
      <c r="R35" s="115">
        <v>6</v>
      </c>
      <c r="S35" s="115"/>
      <c r="T35" s="115">
        <v>376</v>
      </c>
      <c r="U35" s="115">
        <v>376</v>
      </c>
      <c r="V35" s="115"/>
      <c r="W35" s="115">
        <v>22</v>
      </c>
      <c r="X35" s="115">
        <v>22</v>
      </c>
      <c r="Y35" s="115"/>
      <c r="Z35" s="115">
        <v>0</v>
      </c>
      <c r="AA35" s="115">
        <v>0</v>
      </c>
      <c r="AB35" s="115"/>
      <c r="AC35" s="115">
        <v>0</v>
      </c>
      <c r="AD35" s="115"/>
      <c r="AE35" s="115">
        <v>0</v>
      </c>
      <c r="AF35" s="115">
        <v>0</v>
      </c>
      <c r="AG35" s="116"/>
      <c r="AH35" s="204"/>
    </row>
    <row r="36" spans="1:34" ht="23.25">
      <c r="A36" s="197" t="s">
        <v>44</v>
      </c>
      <c r="B36" s="199">
        <v>1</v>
      </c>
      <c r="C36" s="199" t="s">
        <v>495</v>
      </c>
      <c r="D36" s="111"/>
      <c r="E36" s="112">
        <v>0</v>
      </c>
      <c r="F36" s="112">
        <v>0</v>
      </c>
      <c r="G36" s="112"/>
      <c r="H36" s="112">
        <v>0</v>
      </c>
      <c r="I36" s="112">
        <v>0</v>
      </c>
      <c r="J36" s="112"/>
      <c r="K36" s="112">
        <v>0</v>
      </c>
      <c r="L36" s="112">
        <v>0</v>
      </c>
      <c r="M36" s="112"/>
      <c r="N36" s="112">
        <v>13</v>
      </c>
      <c r="O36" s="112">
        <v>8</v>
      </c>
      <c r="P36" s="112"/>
      <c r="Q36" s="112">
        <v>39</v>
      </c>
      <c r="R36" s="112">
        <v>23</v>
      </c>
      <c r="S36" s="112"/>
      <c r="T36" s="112">
        <v>0</v>
      </c>
      <c r="U36" s="112">
        <v>0</v>
      </c>
      <c r="V36" s="112"/>
      <c r="W36" s="112">
        <v>0</v>
      </c>
      <c r="X36" s="112">
        <v>0</v>
      </c>
      <c r="Y36" s="112"/>
      <c r="Z36" s="112">
        <v>0</v>
      </c>
      <c r="AA36" s="112">
        <v>0</v>
      </c>
      <c r="AB36" s="112"/>
      <c r="AC36" s="112">
        <v>0</v>
      </c>
      <c r="AD36" s="112"/>
      <c r="AE36" s="112">
        <v>0</v>
      </c>
      <c r="AF36" s="112">
        <v>0</v>
      </c>
      <c r="AG36" s="113"/>
      <c r="AH36" s="200" t="s">
        <v>496</v>
      </c>
    </row>
    <row r="37" spans="1:34" ht="23.25">
      <c r="A37" s="201" t="s">
        <v>44</v>
      </c>
      <c r="B37" s="203">
        <v>2</v>
      </c>
      <c r="C37" s="203" t="s">
        <v>497</v>
      </c>
      <c r="D37" s="114"/>
      <c r="E37" s="115">
        <v>20</v>
      </c>
      <c r="F37" s="115">
        <v>2</v>
      </c>
      <c r="G37" s="115"/>
      <c r="H37" s="115">
        <v>0</v>
      </c>
      <c r="I37" s="115">
        <v>0</v>
      </c>
      <c r="J37" s="115"/>
      <c r="K37" s="115">
        <v>0</v>
      </c>
      <c r="L37" s="115">
        <v>0</v>
      </c>
      <c r="M37" s="115"/>
      <c r="N37" s="115">
        <v>26</v>
      </c>
      <c r="O37" s="115">
        <v>26</v>
      </c>
      <c r="P37" s="115"/>
      <c r="Q37" s="115">
        <v>35</v>
      </c>
      <c r="R37" s="115">
        <v>35</v>
      </c>
      <c r="S37" s="115"/>
      <c r="T37" s="115">
        <v>0</v>
      </c>
      <c r="U37" s="115">
        <v>0</v>
      </c>
      <c r="V37" s="115"/>
      <c r="W37" s="115">
        <v>0</v>
      </c>
      <c r="X37" s="115">
        <v>0</v>
      </c>
      <c r="Y37" s="115"/>
      <c r="Z37" s="115">
        <v>9</v>
      </c>
      <c r="AA37" s="115">
        <v>9</v>
      </c>
      <c r="AB37" s="115"/>
      <c r="AC37" s="115">
        <v>2</v>
      </c>
      <c r="AD37" s="115"/>
      <c r="AE37" s="115">
        <v>0</v>
      </c>
      <c r="AF37" s="115">
        <v>0</v>
      </c>
      <c r="AG37" s="116"/>
      <c r="AH37" s="204" t="s">
        <v>806</v>
      </c>
    </row>
    <row r="38" spans="1:34">
      <c r="A38" s="197" t="s">
        <v>44</v>
      </c>
      <c r="B38" s="199">
        <v>3</v>
      </c>
      <c r="C38" s="199" t="s">
        <v>498</v>
      </c>
      <c r="D38" s="111"/>
      <c r="E38" s="112">
        <v>0</v>
      </c>
      <c r="F38" s="112">
        <v>0</v>
      </c>
      <c r="G38" s="112"/>
      <c r="H38" s="112">
        <v>0</v>
      </c>
      <c r="I38" s="112">
        <v>0</v>
      </c>
      <c r="J38" s="112"/>
      <c r="K38" s="112">
        <v>0</v>
      </c>
      <c r="L38" s="112">
        <v>0</v>
      </c>
      <c r="M38" s="112"/>
      <c r="N38" s="112">
        <v>14</v>
      </c>
      <c r="O38" s="112">
        <v>14</v>
      </c>
      <c r="P38" s="112"/>
      <c r="Q38" s="112">
        <v>0</v>
      </c>
      <c r="R38" s="112">
        <v>0</v>
      </c>
      <c r="S38" s="112"/>
      <c r="T38" s="112">
        <v>0</v>
      </c>
      <c r="U38" s="112">
        <v>0</v>
      </c>
      <c r="V38" s="112"/>
      <c r="W38" s="112">
        <v>0</v>
      </c>
      <c r="X38" s="112">
        <v>0</v>
      </c>
      <c r="Y38" s="112"/>
      <c r="Z38" s="112">
        <v>0</v>
      </c>
      <c r="AA38" s="112">
        <v>0</v>
      </c>
      <c r="AB38" s="112"/>
      <c r="AC38" s="112">
        <v>0</v>
      </c>
      <c r="AD38" s="112"/>
      <c r="AE38" s="112">
        <v>0</v>
      </c>
      <c r="AF38" s="112">
        <v>0</v>
      </c>
      <c r="AG38" s="113"/>
      <c r="AH38" s="200"/>
    </row>
    <row r="39" spans="1:34" ht="23.25">
      <c r="A39" s="201" t="s">
        <v>44</v>
      </c>
      <c r="B39" s="203">
        <v>4</v>
      </c>
      <c r="C39" s="203" t="s">
        <v>499</v>
      </c>
      <c r="D39" s="114"/>
      <c r="E39" s="115">
        <v>142</v>
      </c>
      <c r="F39" s="115">
        <v>0</v>
      </c>
      <c r="G39" s="115"/>
      <c r="H39" s="115">
        <v>0</v>
      </c>
      <c r="I39" s="115">
        <v>0</v>
      </c>
      <c r="J39" s="115"/>
      <c r="K39" s="115">
        <v>0</v>
      </c>
      <c r="L39" s="115">
        <v>0</v>
      </c>
      <c r="M39" s="115"/>
      <c r="N39" s="115">
        <v>35</v>
      </c>
      <c r="O39" s="115">
        <v>35</v>
      </c>
      <c r="P39" s="115"/>
      <c r="Q39" s="115">
        <v>35</v>
      </c>
      <c r="R39" s="115">
        <v>22</v>
      </c>
      <c r="S39" s="115"/>
      <c r="T39" s="115">
        <v>0</v>
      </c>
      <c r="U39" s="115">
        <v>0</v>
      </c>
      <c r="V39" s="115"/>
      <c r="W39" s="115">
        <v>0</v>
      </c>
      <c r="X39" s="115">
        <v>0</v>
      </c>
      <c r="Y39" s="115"/>
      <c r="Z39" s="115">
        <v>10</v>
      </c>
      <c r="AA39" s="115">
        <v>10</v>
      </c>
      <c r="AB39" s="115"/>
      <c r="AC39" s="115">
        <v>0</v>
      </c>
      <c r="AD39" s="115"/>
      <c r="AE39" s="115">
        <v>0</v>
      </c>
      <c r="AF39" s="115">
        <v>0</v>
      </c>
      <c r="AG39" s="116"/>
      <c r="AH39" s="204" t="s">
        <v>496</v>
      </c>
    </row>
    <row r="40" spans="1:34">
      <c r="A40" s="197" t="s">
        <v>44</v>
      </c>
      <c r="B40" s="199">
        <v>5</v>
      </c>
      <c r="C40" s="199" t="s">
        <v>500</v>
      </c>
      <c r="D40" s="111"/>
      <c r="E40" s="112">
        <v>2</v>
      </c>
      <c r="F40" s="112">
        <v>2</v>
      </c>
      <c r="G40" s="112"/>
      <c r="H40" s="112">
        <v>0</v>
      </c>
      <c r="I40" s="112">
        <v>0</v>
      </c>
      <c r="J40" s="112"/>
      <c r="K40" s="112">
        <v>62</v>
      </c>
      <c r="L40" s="112">
        <v>62</v>
      </c>
      <c r="M40" s="112"/>
      <c r="N40" s="112">
        <v>0</v>
      </c>
      <c r="O40" s="112">
        <v>0</v>
      </c>
      <c r="P40" s="112"/>
      <c r="Q40" s="112">
        <v>0</v>
      </c>
      <c r="R40" s="112">
        <v>0</v>
      </c>
      <c r="S40" s="112"/>
      <c r="T40" s="112">
        <v>0</v>
      </c>
      <c r="U40" s="112">
        <v>0</v>
      </c>
      <c r="V40" s="112"/>
      <c r="W40" s="112">
        <v>3</v>
      </c>
      <c r="X40" s="112">
        <v>3</v>
      </c>
      <c r="Y40" s="112"/>
      <c r="Z40" s="112">
        <v>2</v>
      </c>
      <c r="AA40" s="112">
        <v>2</v>
      </c>
      <c r="AB40" s="112"/>
      <c r="AC40" s="112">
        <v>17</v>
      </c>
      <c r="AD40" s="112"/>
      <c r="AE40" s="112">
        <v>0</v>
      </c>
      <c r="AF40" s="112">
        <v>0</v>
      </c>
      <c r="AG40" s="113"/>
      <c r="AH40" s="200"/>
    </row>
    <row r="41" spans="1:34">
      <c r="A41" s="201" t="s">
        <v>44</v>
      </c>
      <c r="B41" s="203">
        <v>6</v>
      </c>
      <c r="C41" s="203" t="s">
        <v>501</v>
      </c>
      <c r="D41" s="114"/>
      <c r="E41" s="115">
        <v>5</v>
      </c>
      <c r="F41" s="115">
        <v>5</v>
      </c>
      <c r="G41" s="115"/>
      <c r="H41" s="115">
        <v>7</v>
      </c>
      <c r="I41" s="115">
        <v>7</v>
      </c>
      <c r="J41" s="115"/>
      <c r="K41" s="115">
        <v>0</v>
      </c>
      <c r="L41" s="115">
        <v>0</v>
      </c>
      <c r="M41" s="115"/>
      <c r="N41" s="115">
        <v>167</v>
      </c>
      <c r="O41" s="115">
        <v>167</v>
      </c>
      <c r="P41" s="115"/>
      <c r="Q41" s="115">
        <v>0</v>
      </c>
      <c r="R41" s="115">
        <v>0</v>
      </c>
      <c r="S41" s="115"/>
      <c r="T41" s="115">
        <v>0</v>
      </c>
      <c r="U41" s="115">
        <v>0</v>
      </c>
      <c r="V41" s="115"/>
      <c r="W41" s="115">
        <v>0</v>
      </c>
      <c r="X41" s="115">
        <v>0</v>
      </c>
      <c r="Y41" s="115"/>
      <c r="Z41" s="115">
        <v>0</v>
      </c>
      <c r="AA41" s="115">
        <v>0</v>
      </c>
      <c r="AB41" s="115"/>
      <c r="AC41" s="115">
        <v>0</v>
      </c>
      <c r="AD41" s="115"/>
      <c r="AE41" s="115">
        <v>1</v>
      </c>
      <c r="AF41" s="115">
        <v>1</v>
      </c>
      <c r="AG41" s="116"/>
      <c r="AH41" s="204"/>
    </row>
    <row r="42" spans="1:34">
      <c r="A42" s="197" t="s">
        <v>44</v>
      </c>
      <c r="B42" s="199">
        <v>7</v>
      </c>
      <c r="C42" s="199" t="s">
        <v>502</v>
      </c>
      <c r="D42" s="111"/>
      <c r="E42" s="112">
        <v>2</v>
      </c>
      <c r="F42" s="112">
        <v>2</v>
      </c>
      <c r="G42" s="112"/>
      <c r="H42" s="112">
        <v>2</v>
      </c>
      <c r="I42" s="112">
        <v>2</v>
      </c>
      <c r="J42" s="112"/>
      <c r="K42" s="112">
        <v>0</v>
      </c>
      <c r="L42" s="112">
        <v>0</v>
      </c>
      <c r="M42" s="112"/>
      <c r="N42" s="112">
        <v>23</v>
      </c>
      <c r="O42" s="112">
        <v>23</v>
      </c>
      <c r="P42" s="112"/>
      <c r="Q42" s="112">
        <v>0</v>
      </c>
      <c r="R42" s="112">
        <v>0</v>
      </c>
      <c r="S42" s="112"/>
      <c r="T42" s="112">
        <v>314</v>
      </c>
      <c r="U42" s="112">
        <v>314</v>
      </c>
      <c r="V42" s="112"/>
      <c r="W42" s="112">
        <v>0</v>
      </c>
      <c r="X42" s="112">
        <v>0</v>
      </c>
      <c r="Y42" s="112"/>
      <c r="Z42" s="112">
        <v>1</v>
      </c>
      <c r="AA42" s="112">
        <v>1</v>
      </c>
      <c r="AB42" s="112"/>
      <c r="AC42" s="112">
        <v>1</v>
      </c>
      <c r="AD42" s="112"/>
      <c r="AE42" s="112">
        <v>0</v>
      </c>
      <c r="AF42" s="112">
        <v>0</v>
      </c>
      <c r="AG42" s="113"/>
      <c r="AH42" s="200"/>
    </row>
    <row r="43" spans="1:34">
      <c r="A43" s="201" t="s">
        <v>44</v>
      </c>
      <c r="B43" s="203">
        <v>8</v>
      </c>
      <c r="C43" s="203" t="s">
        <v>503</v>
      </c>
      <c r="D43" s="114"/>
      <c r="E43" s="115">
        <v>2</v>
      </c>
      <c r="F43" s="115">
        <v>2</v>
      </c>
      <c r="G43" s="115"/>
      <c r="H43" s="115">
        <v>0</v>
      </c>
      <c r="I43" s="115">
        <v>0</v>
      </c>
      <c r="J43" s="115"/>
      <c r="K43" s="115">
        <v>3</v>
      </c>
      <c r="L43" s="115">
        <v>3</v>
      </c>
      <c r="M43" s="115"/>
      <c r="N43" s="115">
        <v>0</v>
      </c>
      <c r="O43" s="115">
        <v>0</v>
      </c>
      <c r="P43" s="115"/>
      <c r="Q43" s="115">
        <v>1</v>
      </c>
      <c r="R43" s="115">
        <v>1</v>
      </c>
      <c r="S43" s="115"/>
      <c r="T43" s="115">
        <v>352</v>
      </c>
      <c r="U43" s="115">
        <v>352</v>
      </c>
      <c r="V43" s="115"/>
      <c r="W43" s="115">
        <v>0</v>
      </c>
      <c r="X43" s="115">
        <v>0</v>
      </c>
      <c r="Y43" s="115"/>
      <c r="Z43" s="115">
        <v>0</v>
      </c>
      <c r="AA43" s="115">
        <v>0</v>
      </c>
      <c r="AB43" s="115"/>
      <c r="AC43" s="115">
        <v>0</v>
      </c>
      <c r="AD43" s="115"/>
      <c r="AE43" s="115">
        <v>0</v>
      </c>
      <c r="AF43" s="115">
        <v>0</v>
      </c>
      <c r="AG43" s="116"/>
      <c r="AH43" s="204"/>
    </row>
    <row r="44" spans="1:34">
      <c r="A44" s="197" t="s">
        <v>44</v>
      </c>
      <c r="B44" s="199">
        <v>9</v>
      </c>
      <c r="C44" s="199" t="s">
        <v>501</v>
      </c>
      <c r="D44" s="111"/>
      <c r="E44" s="112">
        <v>0</v>
      </c>
      <c r="F44" s="112">
        <v>0</v>
      </c>
      <c r="G44" s="112"/>
      <c r="H44" s="112">
        <v>0</v>
      </c>
      <c r="I44" s="112">
        <v>0</v>
      </c>
      <c r="J44" s="112"/>
      <c r="K44" s="112">
        <v>0</v>
      </c>
      <c r="L44" s="112">
        <v>0</v>
      </c>
      <c r="M44" s="112"/>
      <c r="N44" s="112">
        <v>0</v>
      </c>
      <c r="O44" s="112">
        <v>0</v>
      </c>
      <c r="P44" s="112"/>
      <c r="Q44" s="112">
        <v>0</v>
      </c>
      <c r="R44" s="112">
        <v>0</v>
      </c>
      <c r="S44" s="112"/>
      <c r="T44" s="112">
        <v>173</v>
      </c>
      <c r="U44" s="112">
        <v>173</v>
      </c>
      <c r="V44" s="112"/>
      <c r="W44" s="112">
        <v>0</v>
      </c>
      <c r="X44" s="112">
        <v>0</v>
      </c>
      <c r="Y44" s="112"/>
      <c r="Z44" s="112">
        <v>1</v>
      </c>
      <c r="AA44" s="112">
        <v>1</v>
      </c>
      <c r="AB44" s="112"/>
      <c r="AC44" s="112">
        <v>0</v>
      </c>
      <c r="AD44" s="112"/>
      <c r="AE44" s="112">
        <v>0</v>
      </c>
      <c r="AF44" s="112">
        <v>0</v>
      </c>
      <c r="AG44" s="113"/>
      <c r="AH44" s="200"/>
    </row>
    <row r="45" spans="1:34">
      <c r="A45" s="201" t="s">
        <v>44</v>
      </c>
      <c r="B45" s="203">
        <v>10</v>
      </c>
      <c r="C45" s="203" t="s">
        <v>504</v>
      </c>
      <c r="D45" s="114"/>
      <c r="E45" s="115">
        <v>11</v>
      </c>
      <c r="F45" s="115">
        <v>11</v>
      </c>
      <c r="G45" s="115"/>
      <c r="H45" s="115">
        <v>0</v>
      </c>
      <c r="I45" s="115">
        <v>0</v>
      </c>
      <c r="J45" s="115"/>
      <c r="K45" s="115">
        <v>0</v>
      </c>
      <c r="L45" s="115">
        <v>0</v>
      </c>
      <c r="M45" s="115"/>
      <c r="N45" s="115">
        <v>53</v>
      </c>
      <c r="O45" s="115">
        <v>53</v>
      </c>
      <c r="P45" s="115"/>
      <c r="Q45" s="115">
        <v>7</v>
      </c>
      <c r="R45" s="115">
        <v>7</v>
      </c>
      <c r="S45" s="115"/>
      <c r="T45" s="115">
        <v>0</v>
      </c>
      <c r="U45" s="115">
        <v>0</v>
      </c>
      <c r="V45" s="115"/>
      <c r="W45" s="115">
        <v>0</v>
      </c>
      <c r="X45" s="115">
        <v>0</v>
      </c>
      <c r="Y45" s="115"/>
      <c r="Z45" s="115">
        <v>1</v>
      </c>
      <c r="AA45" s="115">
        <v>1</v>
      </c>
      <c r="AB45" s="115"/>
      <c r="AC45" s="115">
        <v>0</v>
      </c>
      <c r="AD45" s="115"/>
      <c r="AE45" s="115">
        <v>1</v>
      </c>
      <c r="AF45" s="115">
        <v>1</v>
      </c>
      <c r="AG45" s="116"/>
      <c r="AH45" s="204"/>
    </row>
    <row r="46" spans="1:34" ht="23.25">
      <c r="A46" s="197" t="s">
        <v>44</v>
      </c>
      <c r="B46" s="199">
        <v>11</v>
      </c>
      <c r="C46" s="199" t="s">
        <v>505</v>
      </c>
      <c r="D46" s="111"/>
      <c r="E46" s="112">
        <v>203</v>
      </c>
      <c r="F46" s="112">
        <v>57</v>
      </c>
      <c r="G46" s="112"/>
      <c r="H46" s="112">
        <v>0</v>
      </c>
      <c r="I46" s="112">
        <v>0</v>
      </c>
      <c r="J46" s="112"/>
      <c r="K46" s="112">
        <v>0</v>
      </c>
      <c r="L46" s="112">
        <v>0</v>
      </c>
      <c r="M46" s="112"/>
      <c r="N46" s="112">
        <v>2</v>
      </c>
      <c r="O46" s="112">
        <v>2</v>
      </c>
      <c r="P46" s="112"/>
      <c r="Q46" s="112">
        <v>0</v>
      </c>
      <c r="R46" s="112">
        <v>0</v>
      </c>
      <c r="S46" s="112"/>
      <c r="T46" s="112">
        <v>0</v>
      </c>
      <c r="U46" s="112">
        <v>0</v>
      </c>
      <c r="V46" s="112"/>
      <c r="W46" s="112">
        <v>0</v>
      </c>
      <c r="X46" s="112">
        <v>0</v>
      </c>
      <c r="Y46" s="112"/>
      <c r="Z46" s="112">
        <v>0</v>
      </c>
      <c r="AA46" s="112">
        <v>0</v>
      </c>
      <c r="AB46" s="112"/>
      <c r="AC46" s="112">
        <v>4</v>
      </c>
      <c r="AD46" s="112"/>
      <c r="AE46" s="112">
        <v>0</v>
      </c>
      <c r="AF46" s="112">
        <v>0</v>
      </c>
      <c r="AG46" s="113"/>
      <c r="AH46" s="200" t="s">
        <v>806</v>
      </c>
    </row>
    <row r="47" spans="1:34">
      <c r="A47" s="201" t="s">
        <v>44</v>
      </c>
      <c r="B47" s="203">
        <v>12</v>
      </c>
      <c r="C47" s="203" t="s">
        <v>506</v>
      </c>
      <c r="D47" s="114"/>
      <c r="E47" s="115">
        <v>51</v>
      </c>
      <c r="F47" s="115">
        <v>12</v>
      </c>
      <c r="G47" s="115"/>
      <c r="H47" s="115">
        <v>52</v>
      </c>
      <c r="I47" s="115">
        <v>11</v>
      </c>
      <c r="J47" s="115"/>
      <c r="K47" s="115">
        <v>0</v>
      </c>
      <c r="L47" s="115">
        <v>0</v>
      </c>
      <c r="M47" s="115"/>
      <c r="N47" s="115">
        <v>5</v>
      </c>
      <c r="O47" s="115">
        <v>5</v>
      </c>
      <c r="P47" s="115"/>
      <c r="Q47" s="115">
        <v>3</v>
      </c>
      <c r="R47" s="115">
        <v>3</v>
      </c>
      <c r="S47" s="115"/>
      <c r="T47" s="115">
        <v>267</v>
      </c>
      <c r="U47" s="115">
        <v>267</v>
      </c>
      <c r="V47" s="115"/>
      <c r="W47" s="115">
        <v>0</v>
      </c>
      <c r="X47" s="115">
        <v>0</v>
      </c>
      <c r="Y47" s="115"/>
      <c r="Z47" s="115">
        <v>2</v>
      </c>
      <c r="AA47" s="115">
        <v>2</v>
      </c>
      <c r="AB47" s="115"/>
      <c r="AC47" s="115">
        <v>0</v>
      </c>
      <c r="AD47" s="115"/>
      <c r="AE47" s="115">
        <v>0</v>
      </c>
      <c r="AF47" s="115">
        <v>0</v>
      </c>
      <c r="AG47" s="116"/>
      <c r="AH47" s="204" t="s">
        <v>807</v>
      </c>
    </row>
    <row r="48" spans="1:34">
      <c r="A48" s="197" t="s">
        <v>44</v>
      </c>
      <c r="B48" s="199">
        <v>13</v>
      </c>
      <c r="C48" s="199" t="s">
        <v>507</v>
      </c>
      <c r="D48" s="111"/>
      <c r="E48" s="112">
        <v>0</v>
      </c>
      <c r="F48" s="112">
        <v>0</v>
      </c>
      <c r="G48" s="112"/>
      <c r="H48" s="112">
        <v>0</v>
      </c>
      <c r="I48" s="112">
        <v>0</v>
      </c>
      <c r="J48" s="112"/>
      <c r="K48" s="112">
        <v>0</v>
      </c>
      <c r="L48" s="112">
        <v>0</v>
      </c>
      <c r="M48" s="112"/>
      <c r="N48" s="112">
        <v>0</v>
      </c>
      <c r="O48" s="112">
        <v>0</v>
      </c>
      <c r="P48" s="112"/>
      <c r="Q48" s="112">
        <v>1</v>
      </c>
      <c r="R48" s="112">
        <v>1</v>
      </c>
      <c r="S48" s="112"/>
      <c r="T48" s="112">
        <v>0</v>
      </c>
      <c r="U48" s="112">
        <v>0</v>
      </c>
      <c r="V48" s="112"/>
      <c r="W48" s="112">
        <v>0</v>
      </c>
      <c r="X48" s="112">
        <v>0</v>
      </c>
      <c r="Y48" s="112"/>
      <c r="Z48" s="112">
        <v>0</v>
      </c>
      <c r="AA48" s="112">
        <v>0</v>
      </c>
      <c r="AB48" s="112"/>
      <c r="AC48" s="112">
        <v>0</v>
      </c>
      <c r="AD48" s="112"/>
      <c r="AE48" s="112">
        <v>0</v>
      </c>
      <c r="AF48" s="112">
        <v>0</v>
      </c>
      <c r="AG48" s="113"/>
      <c r="AH48" s="200"/>
    </row>
    <row r="49" spans="1:34">
      <c r="A49" s="201" t="s">
        <v>58</v>
      </c>
      <c r="B49" s="203">
        <v>1</v>
      </c>
      <c r="C49" s="203" t="s">
        <v>508</v>
      </c>
      <c r="D49" s="114"/>
      <c r="E49" s="115">
        <v>0</v>
      </c>
      <c r="F49" s="115">
        <v>0</v>
      </c>
      <c r="G49" s="115"/>
      <c r="H49" s="115">
        <v>0</v>
      </c>
      <c r="I49" s="115">
        <v>0</v>
      </c>
      <c r="J49" s="115"/>
      <c r="K49" s="115">
        <v>0</v>
      </c>
      <c r="L49" s="115">
        <v>0</v>
      </c>
      <c r="M49" s="115"/>
      <c r="N49" s="115">
        <v>14</v>
      </c>
      <c r="O49" s="115">
        <v>14</v>
      </c>
      <c r="P49" s="115"/>
      <c r="Q49" s="115">
        <v>209</v>
      </c>
      <c r="R49" s="115">
        <v>209</v>
      </c>
      <c r="S49" s="115"/>
      <c r="T49" s="115">
        <v>12</v>
      </c>
      <c r="U49" s="115">
        <v>12</v>
      </c>
      <c r="V49" s="115"/>
      <c r="W49" s="115">
        <v>0</v>
      </c>
      <c r="X49" s="115">
        <v>0</v>
      </c>
      <c r="Y49" s="115"/>
      <c r="Z49" s="115">
        <v>0</v>
      </c>
      <c r="AA49" s="115">
        <v>0</v>
      </c>
      <c r="AB49" s="115"/>
      <c r="AC49" s="115">
        <v>0</v>
      </c>
      <c r="AD49" s="115"/>
      <c r="AE49" s="115">
        <v>0</v>
      </c>
      <c r="AF49" s="115">
        <v>0</v>
      </c>
      <c r="AG49" s="116"/>
      <c r="AH49" s="204"/>
    </row>
    <row r="50" spans="1:34" ht="57">
      <c r="A50" s="197" t="s">
        <v>58</v>
      </c>
      <c r="B50" s="199">
        <v>2</v>
      </c>
      <c r="C50" s="199" t="s">
        <v>508</v>
      </c>
      <c r="D50" s="111"/>
      <c r="E50" s="112">
        <v>0</v>
      </c>
      <c r="F50" s="112">
        <v>0</v>
      </c>
      <c r="G50" s="112"/>
      <c r="H50" s="112">
        <v>0</v>
      </c>
      <c r="I50" s="112">
        <v>0</v>
      </c>
      <c r="J50" s="112"/>
      <c r="K50" s="112">
        <v>0</v>
      </c>
      <c r="L50" s="112">
        <v>0</v>
      </c>
      <c r="M50" s="112"/>
      <c r="N50" s="112">
        <v>4</v>
      </c>
      <c r="O50" s="112">
        <v>4</v>
      </c>
      <c r="P50" s="112"/>
      <c r="Q50" s="112">
        <v>245</v>
      </c>
      <c r="R50" s="112">
        <v>129</v>
      </c>
      <c r="S50" s="112"/>
      <c r="T50" s="112">
        <v>4</v>
      </c>
      <c r="U50" s="112">
        <v>3</v>
      </c>
      <c r="V50" s="112"/>
      <c r="W50" s="112">
        <v>0</v>
      </c>
      <c r="X50" s="112">
        <v>0</v>
      </c>
      <c r="Y50" s="112"/>
      <c r="Z50" s="112">
        <v>0</v>
      </c>
      <c r="AA50" s="112">
        <v>0</v>
      </c>
      <c r="AB50" s="112"/>
      <c r="AC50" s="112">
        <v>0</v>
      </c>
      <c r="AD50" s="112"/>
      <c r="AE50" s="112">
        <v>0</v>
      </c>
      <c r="AF50" s="112">
        <v>0</v>
      </c>
      <c r="AG50" s="113"/>
      <c r="AH50" s="200" t="s">
        <v>808</v>
      </c>
    </row>
    <row r="51" spans="1:34" ht="34.5">
      <c r="A51" s="201" t="s">
        <v>58</v>
      </c>
      <c r="B51" s="203">
        <v>3</v>
      </c>
      <c r="C51" s="203" t="s">
        <v>508</v>
      </c>
      <c r="D51" s="114"/>
      <c r="E51" s="115">
        <v>0</v>
      </c>
      <c r="F51" s="115">
        <v>0</v>
      </c>
      <c r="G51" s="115"/>
      <c r="H51" s="115">
        <v>2</v>
      </c>
      <c r="I51" s="115">
        <v>2</v>
      </c>
      <c r="J51" s="115"/>
      <c r="K51" s="115">
        <v>1</v>
      </c>
      <c r="L51" s="115">
        <v>1</v>
      </c>
      <c r="M51" s="115"/>
      <c r="N51" s="115">
        <v>0</v>
      </c>
      <c r="O51" s="115">
        <v>0</v>
      </c>
      <c r="P51" s="115"/>
      <c r="Q51" s="115">
        <v>316</v>
      </c>
      <c r="R51" s="115">
        <v>210</v>
      </c>
      <c r="S51" s="115"/>
      <c r="T51" s="115">
        <v>0</v>
      </c>
      <c r="U51" s="115">
        <v>0</v>
      </c>
      <c r="V51" s="115"/>
      <c r="W51" s="115">
        <v>0</v>
      </c>
      <c r="X51" s="115">
        <v>0</v>
      </c>
      <c r="Y51" s="115"/>
      <c r="Z51" s="115">
        <v>0</v>
      </c>
      <c r="AA51" s="115">
        <v>0</v>
      </c>
      <c r="AB51" s="115"/>
      <c r="AC51" s="115">
        <v>1</v>
      </c>
      <c r="AD51" s="115"/>
      <c r="AE51" s="115">
        <v>0</v>
      </c>
      <c r="AF51" s="115">
        <v>0</v>
      </c>
      <c r="AG51" s="116"/>
      <c r="AH51" s="204" t="s">
        <v>510</v>
      </c>
    </row>
    <row r="52" spans="1:34" ht="90.75">
      <c r="A52" s="197" t="s">
        <v>58</v>
      </c>
      <c r="B52" s="199">
        <v>5</v>
      </c>
      <c r="C52" s="199" t="s">
        <v>511</v>
      </c>
      <c r="D52" s="111"/>
      <c r="E52" s="112">
        <v>0</v>
      </c>
      <c r="F52" s="112">
        <v>0</v>
      </c>
      <c r="G52" s="112"/>
      <c r="H52" s="112">
        <v>0</v>
      </c>
      <c r="I52" s="112">
        <v>0</v>
      </c>
      <c r="J52" s="112"/>
      <c r="K52" s="112">
        <v>0</v>
      </c>
      <c r="L52" s="112">
        <v>0</v>
      </c>
      <c r="M52" s="112"/>
      <c r="N52" s="112">
        <v>10</v>
      </c>
      <c r="O52" s="112">
        <v>10</v>
      </c>
      <c r="P52" s="112"/>
      <c r="Q52" s="112">
        <v>32</v>
      </c>
      <c r="R52" s="112">
        <v>23</v>
      </c>
      <c r="S52" s="112"/>
      <c r="T52" s="112">
        <v>56</v>
      </c>
      <c r="U52" s="112">
        <v>56</v>
      </c>
      <c r="V52" s="112"/>
      <c r="W52" s="112">
        <v>0</v>
      </c>
      <c r="X52" s="112">
        <v>0</v>
      </c>
      <c r="Y52" s="112"/>
      <c r="Z52" s="112">
        <v>9</v>
      </c>
      <c r="AA52" s="112">
        <v>9</v>
      </c>
      <c r="AB52" s="112"/>
      <c r="AC52" s="112">
        <v>0</v>
      </c>
      <c r="AD52" s="112"/>
      <c r="AE52" s="112">
        <v>0</v>
      </c>
      <c r="AF52" s="112">
        <v>0</v>
      </c>
      <c r="AG52" s="113"/>
      <c r="AH52" s="200" t="s">
        <v>809</v>
      </c>
    </row>
    <row r="53" spans="1:34">
      <c r="A53" s="201" t="s">
        <v>58</v>
      </c>
      <c r="B53" s="203">
        <v>6</v>
      </c>
      <c r="C53" s="203" t="s">
        <v>513</v>
      </c>
      <c r="D53" s="114"/>
      <c r="E53" s="115">
        <v>0</v>
      </c>
      <c r="F53" s="115">
        <v>0</v>
      </c>
      <c r="G53" s="115"/>
      <c r="H53" s="115">
        <v>333</v>
      </c>
      <c r="I53" s="115">
        <v>333</v>
      </c>
      <c r="J53" s="115"/>
      <c r="K53" s="115">
        <v>0</v>
      </c>
      <c r="L53" s="115">
        <v>0</v>
      </c>
      <c r="M53" s="115"/>
      <c r="N53" s="115">
        <v>0</v>
      </c>
      <c r="O53" s="115">
        <v>0</v>
      </c>
      <c r="P53" s="115"/>
      <c r="Q53" s="115">
        <v>0</v>
      </c>
      <c r="R53" s="115">
        <v>0</v>
      </c>
      <c r="S53" s="115"/>
      <c r="T53" s="115">
        <v>0</v>
      </c>
      <c r="U53" s="115">
        <v>0</v>
      </c>
      <c r="V53" s="115"/>
      <c r="W53" s="115">
        <v>0</v>
      </c>
      <c r="X53" s="115">
        <v>0</v>
      </c>
      <c r="Y53" s="115"/>
      <c r="Z53" s="115">
        <v>0</v>
      </c>
      <c r="AA53" s="115">
        <v>0</v>
      </c>
      <c r="AB53" s="115"/>
      <c r="AC53" s="115">
        <v>0</v>
      </c>
      <c r="AD53" s="115"/>
      <c r="AE53" s="115">
        <v>0</v>
      </c>
      <c r="AF53" s="115">
        <v>0</v>
      </c>
      <c r="AG53" s="116"/>
      <c r="AH53" s="204"/>
    </row>
    <row r="54" spans="1:34" ht="34.5">
      <c r="A54" s="197" t="s">
        <v>58</v>
      </c>
      <c r="B54" s="199">
        <v>7</v>
      </c>
      <c r="C54" s="199" t="s">
        <v>514</v>
      </c>
      <c r="D54" s="111"/>
      <c r="E54" s="112">
        <v>0</v>
      </c>
      <c r="F54" s="112">
        <v>0</v>
      </c>
      <c r="G54" s="112"/>
      <c r="H54" s="112">
        <v>25</v>
      </c>
      <c r="I54" s="112">
        <v>0</v>
      </c>
      <c r="J54" s="112"/>
      <c r="K54" s="112">
        <v>0</v>
      </c>
      <c r="L54" s="112">
        <v>0</v>
      </c>
      <c r="M54" s="112"/>
      <c r="N54" s="112">
        <v>27</v>
      </c>
      <c r="O54" s="112">
        <v>27</v>
      </c>
      <c r="P54" s="112"/>
      <c r="Q54" s="112">
        <v>23</v>
      </c>
      <c r="R54" s="112">
        <v>10</v>
      </c>
      <c r="S54" s="112"/>
      <c r="T54" s="112">
        <v>25</v>
      </c>
      <c r="U54" s="112">
        <v>25</v>
      </c>
      <c r="V54" s="112"/>
      <c r="W54" s="112">
        <v>1</v>
      </c>
      <c r="X54" s="112">
        <v>1</v>
      </c>
      <c r="Y54" s="112"/>
      <c r="Z54" s="112">
        <v>0</v>
      </c>
      <c r="AA54" s="112">
        <v>0</v>
      </c>
      <c r="AB54" s="112"/>
      <c r="AC54" s="112">
        <v>0</v>
      </c>
      <c r="AD54" s="112"/>
      <c r="AE54" s="112">
        <v>1</v>
      </c>
      <c r="AF54" s="112">
        <v>0</v>
      </c>
      <c r="AG54" s="113"/>
      <c r="AH54" s="200" t="s">
        <v>810</v>
      </c>
    </row>
    <row r="55" spans="1:34">
      <c r="A55" s="201" t="s">
        <v>58</v>
      </c>
      <c r="B55" s="203">
        <v>9</v>
      </c>
      <c r="C55" s="203" t="s">
        <v>516</v>
      </c>
      <c r="D55" s="114"/>
      <c r="E55" s="115">
        <v>0</v>
      </c>
      <c r="F55" s="115">
        <v>0</v>
      </c>
      <c r="G55" s="115"/>
      <c r="H55" s="115">
        <v>0</v>
      </c>
      <c r="I55" s="115">
        <v>0</v>
      </c>
      <c r="J55" s="115"/>
      <c r="K55" s="115">
        <v>2</v>
      </c>
      <c r="L55" s="115">
        <v>2</v>
      </c>
      <c r="M55" s="115"/>
      <c r="N55" s="115">
        <v>18</v>
      </c>
      <c r="O55" s="115">
        <v>18</v>
      </c>
      <c r="P55" s="115"/>
      <c r="Q55" s="115">
        <v>3</v>
      </c>
      <c r="R55" s="115">
        <v>3</v>
      </c>
      <c r="S55" s="115"/>
      <c r="T55" s="115">
        <v>30</v>
      </c>
      <c r="U55" s="115">
        <v>30</v>
      </c>
      <c r="V55" s="115"/>
      <c r="W55" s="115">
        <v>0</v>
      </c>
      <c r="X55" s="115">
        <v>0</v>
      </c>
      <c r="Y55" s="115"/>
      <c r="Z55" s="115">
        <v>6</v>
      </c>
      <c r="AA55" s="115">
        <v>6</v>
      </c>
      <c r="AB55" s="115"/>
      <c r="AC55" s="115">
        <v>23</v>
      </c>
      <c r="AD55" s="115"/>
      <c r="AE55" s="115">
        <v>3</v>
      </c>
      <c r="AF55" s="115">
        <v>3</v>
      </c>
      <c r="AG55" s="116"/>
      <c r="AH55" s="204"/>
    </row>
    <row r="56" spans="1:34" ht="57">
      <c r="A56" s="197" t="s">
        <v>517</v>
      </c>
      <c r="B56" s="199">
        <v>1</v>
      </c>
      <c r="C56" s="199" t="s">
        <v>518</v>
      </c>
      <c r="D56" s="111"/>
      <c r="E56" s="112">
        <v>0</v>
      </c>
      <c r="F56" s="112">
        <v>0</v>
      </c>
      <c r="G56" s="112"/>
      <c r="H56" s="112">
        <v>0</v>
      </c>
      <c r="I56" s="112">
        <v>0</v>
      </c>
      <c r="J56" s="112"/>
      <c r="K56" s="112">
        <v>0</v>
      </c>
      <c r="L56" s="112">
        <v>0</v>
      </c>
      <c r="M56" s="112"/>
      <c r="N56" s="112">
        <v>7</v>
      </c>
      <c r="O56" s="112">
        <v>7</v>
      </c>
      <c r="P56" s="112"/>
      <c r="Q56" s="112">
        <v>150</v>
      </c>
      <c r="R56" s="112">
        <v>81</v>
      </c>
      <c r="S56" s="112"/>
      <c r="T56" s="112">
        <v>15</v>
      </c>
      <c r="U56" s="112">
        <v>14</v>
      </c>
      <c r="V56" s="112"/>
      <c r="W56" s="112">
        <v>0</v>
      </c>
      <c r="X56" s="112">
        <v>0</v>
      </c>
      <c r="Y56" s="112"/>
      <c r="Z56" s="112">
        <v>0</v>
      </c>
      <c r="AA56" s="112">
        <v>0</v>
      </c>
      <c r="AB56" s="112"/>
      <c r="AC56" s="112">
        <v>0</v>
      </c>
      <c r="AD56" s="112"/>
      <c r="AE56" s="112">
        <v>0</v>
      </c>
      <c r="AF56" s="112">
        <v>0</v>
      </c>
      <c r="AG56" s="113"/>
      <c r="AH56" s="200" t="s">
        <v>811</v>
      </c>
    </row>
    <row r="57" spans="1:34">
      <c r="A57" s="201" t="s">
        <v>517</v>
      </c>
      <c r="B57" s="203">
        <v>2</v>
      </c>
      <c r="C57" s="203" t="s">
        <v>518</v>
      </c>
      <c r="D57" s="114"/>
      <c r="E57" s="115">
        <v>2</v>
      </c>
      <c r="F57" s="115">
        <v>2</v>
      </c>
      <c r="G57" s="115"/>
      <c r="H57" s="115">
        <v>4</v>
      </c>
      <c r="I57" s="115">
        <v>4</v>
      </c>
      <c r="J57" s="115"/>
      <c r="K57" s="115">
        <v>0</v>
      </c>
      <c r="L57" s="115">
        <v>0</v>
      </c>
      <c r="M57" s="115"/>
      <c r="N57" s="115">
        <v>20</v>
      </c>
      <c r="O57" s="115">
        <v>20</v>
      </c>
      <c r="P57" s="115"/>
      <c r="Q57" s="115">
        <v>218</v>
      </c>
      <c r="R57" s="115">
        <v>218</v>
      </c>
      <c r="S57" s="115"/>
      <c r="T57" s="115">
        <v>4</v>
      </c>
      <c r="U57" s="115">
        <v>4</v>
      </c>
      <c r="V57" s="115"/>
      <c r="W57" s="115">
        <v>13</v>
      </c>
      <c r="X57" s="115">
        <v>13</v>
      </c>
      <c r="Y57" s="115"/>
      <c r="Z57" s="115">
        <v>0</v>
      </c>
      <c r="AA57" s="115">
        <v>0</v>
      </c>
      <c r="AB57" s="115"/>
      <c r="AC57" s="115">
        <v>0</v>
      </c>
      <c r="AD57" s="115"/>
      <c r="AE57" s="115">
        <v>0</v>
      </c>
      <c r="AF57" s="115">
        <v>0</v>
      </c>
      <c r="AG57" s="116"/>
      <c r="AH57" s="204"/>
    </row>
    <row r="58" spans="1:34">
      <c r="A58" s="197" t="s">
        <v>517</v>
      </c>
      <c r="B58" s="199">
        <v>3</v>
      </c>
      <c r="C58" s="199" t="s">
        <v>521</v>
      </c>
      <c r="D58" s="111"/>
      <c r="E58" s="112">
        <v>0</v>
      </c>
      <c r="F58" s="112">
        <v>0</v>
      </c>
      <c r="G58" s="112"/>
      <c r="H58" s="112">
        <v>0</v>
      </c>
      <c r="I58" s="112">
        <v>0</v>
      </c>
      <c r="J58" s="112"/>
      <c r="K58" s="112">
        <v>0</v>
      </c>
      <c r="L58" s="112">
        <v>0</v>
      </c>
      <c r="M58" s="112"/>
      <c r="N58" s="112">
        <v>86</v>
      </c>
      <c r="O58" s="112">
        <v>86</v>
      </c>
      <c r="P58" s="112"/>
      <c r="Q58" s="112">
        <v>264</v>
      </c>
      <c r="R58" s="112">
        <v>264</v>
      </c>
      <c r="S58" s="112"/>
      <c r="T58" s="112">
        <v>9</v>
      </c>
      <c r="U58" s="112">
        <v>9</v>
      </c>
      <c r="V58" s="112"/>
      <c r="W58" s="112">
        <v>0</v>
      </c>
      <c r="X58" s="112">
        <v>0</v>
      </c>
      <c r="Y58" s="112"/>
      <c r="Z58" s="112">
        <v>10</v>
      </c>
      <c r="AA58" s="112">
        <v>10</v>
      </c>
      <c r="AB58" s="112"/>
      <c r="AC58" s="112">
        <v>14</v>
      </c>
      <c r="AD58" s="112"/>
      <c r="AE58" s="112">
        <v>0</v>
      </c>
      <c r="AF58" s="112">
        <v>0</v>
      </c>
      <c r="AG58" s="113"/>
      <c r="AH58" s="200"/>
    </row>
    <row r="59" spans="1:34" ht="68.25">
      <c r="A59" s="201" t="s">
        <v>517</v>
      </c>
      <c r="B59" s="203">
        <v>4</v>
      </c>
      <c r="C59" s="203" t="s">
        <v>522</v>
      </c>
      <c r="D59" s="114"/>
      <c r="E59" s="115">
        <v>4</v>
      </c>
      <c r="F59" s="115">
        <v>4</v>
      </c>
      <c r="G59" s="115"/>
      <c r="H59" s="115">
        <v>0</v>
      </c>
      <c r="I59" s="115">
        <v>0</v>
      </c>
      <c r="J59" s="115"/>
      <c r="K59" s="115">
        <v>0</v>
      </c>
      <c r="L59" s="115">
        <v>0</v>
      </c>
      <c r="M59" s="115"/>
      <c r="N59" s="115">
        <v>64</v>
      </c>
      <c r="O59" s="115">
        <v>64</v>
      </c>
      <c r="P59" s="115"/>
      <c r="Q59" s="115">
        <v>203</v>
      </c>
      <c r="R59" s="115">
        <v>173</v>
      </c>
      <c r="S59" s="115"/>
      <c r="T59" s="115">
        <v>7</v>
      </c>
      <c r="U59" s="115">
        <v>7</v>
      </c>
      <c r="V59" s="115"/>
      <c r="W59" s="115">
        <v>0</v>
      </c>
      <c r="X59" s="115">
        <v>0</v>
      </c>
      <c r="Y59" s="115"/>
      <c r="Z59" s="115">
        <v>13</v>
      </c>
      <c r="AA59" s="115">
        <v>10</v>
      </c>
      <c r="AB59" s="115"/>
      <c r="AC59" s="115">
        <v>0</v>
      </c>
      <c r="AD59" s="115"/>
      <c r="AE59" s="115">
        <v>0</v>
      </c>
      <c r="AF59" s="115">
        <v>0</v>
      </c>
      <c r="AG59" s="116"/>
      <c r="AH59" s="204" t="s">
        <v>812</v>
      </c>
    </row>
    <row r="60" spans="1:34" ht="23.25">
      <c r="A60" s="197" t="s">
        <v>517</v>
      </c>
      <c r="B60" s="199">
        <v>5</v>
      </c>
      <c r="C60" s="199" t="s">
        <v>524</v>
      </c>
      <c r="D60" s="111"/>
      <c r="E60" s="112">
        <v>103</v>
      </c>
      <c r="F60" s="112">
        <v>103</v>
      </c>
      <c r="G60" s="112"/>
      <c r="H60" s="112">
        <v>0</v>
      </c>
      <c r="I60" s="112">
        <v>0</v>
      </c>
      <c r="J60" s="112"/>
      <c r="K60" s="112">
        <v>0</v>
      </c>
      <c r="L60" s="112">
        <v>0</v>
      </c>
      <c r="M60" s="112"/>
      <c r="N60" s="112">
        <v>33</v>
      </c>
      <c r="O60" s="112">
        <v>33</v>
      </c>
      <c r="P60" s="112"/>
      <c r="Q60" s="112">
        <v>223</v>
      </c>
      <c r="R60" s="112">
        <v>222</v>
      </c>
      <c r="S60" s="112"/>
      <c r="T60" s="112">
        <v>7</v>
      </c>
      <c r="U60" s="112">
        <v>7</v>
      </c>
      <c r="V60" s="112"/>
      <c r="W60" s="112">
        <v>0</v>
      </c>
      <c r="X60" s="112">
        <v>0</v>
      </c>
      <c r="Y60" s="112"/>
      <c r="Z60" s="112">
        <v>14</v>
      </c>
      <c r="AA60" s="112">
        <v>14</v>
      </c>
      <c r="AB60" s="112"/>
      <c r="AC60" s="112">
        <v>0</v>
      </c>
      <c r="AD60" s="112"/>
      <c r="AE60" s="112">
        <v>0</v>
      </c>
      <c r="AF60" s="112">
        <v>0</v>
      </c>
      <c r="AG60" s="113"/>
      <c r="AH60" s="200" t="s">
        <v>813</v>
      </c>
    </row>
    <row r="61" spans="1:34">
      <c r="A61" s="201" t="s">
        <v>517</v>
      </c>
      <c r="B61" s="203">
        <v>6</v>
      </c>
      <c r="C61" s="203" t="s">
        <v>526</v>
      </c>
      <c r="D61" s="114"/>
      <c r="E61" s="115">
        <v>0</v>
      </c>
      <c r="F61" s="115">
        <v>0</v>
      </c>
      <c r="G61" s="115"/>
      <c r="H61" s="115">
        <v>0</v>
      </c>
      <c r="I61" s="115">
        <v>0</v>
      </c>
      <c r="J61" s="115"/>
      <c r="K61" s="115">
        <v>0</v>
      </c>
      <c r="L61" s="115">
        <v>0</v>
      </c>
      <c r="M61" s="115"/>
      <c r="N61" s="115">
        <v>34</v>
      </c>
      <c r="O61" s="115">
        <v>34</v>
      </c>
      <c r="P61" s="115"/>
      <c r="Q61" s="115">
        <v>173</v>
      </c>
      <c r="R61" s="115">
        <v>173</v>
      </c>
      <c r="S61" s="115"/>
      <c r="T61" s="115">
        <v>34</v>
      </c>
      <c r="U61" s="115">
        <v>34</v>
      </c>
      <c r="V61" s="115"/>
      <c r="W61" s="115">
        <v>0</v>
      </c>
      <c r="X61" s="115">
        <v>0</v>
      </c>
      <c r="Y61" s="115"/>
      <c r="Z61" s="115">
        <v>0</v>
      </c>
      <c r="AA61" s="115">
        <v>0</v>
      </c>
      <c r="AB61" s="115"/>
      <c r="AC61" s="115">
        <v>0</v>
      </c>
      <c r="AD61" s="115"/>
      <c r="AE61" s="115">
        <v>0</v>
      </c>
      <c r="AF61" s="115">
        <v>0</v>
      </c>
      <c r="AG61" s="116"/>
      <c r="AH61" s="204"/>
    </row>
    <row r="62" spans="1:34" ht="34.5">
      <c r="A62" s="197" t="s">
        <v>517</v>
      </c>
      <c r="B62" s="199">
        <v>7</v>
      </c>
      <c r="C62" s="199" t="s">
        <v>518</v>
      </c>
      <c r="D62" s="111"/>
      <c r="E62" s="112">
        <v>2</v>
      </c>
      <c r="F62" s="112">
        <v>0</v>
      </c>
      <c r="G62" s="112"/>
      <c r="H62" s="112">
        <v>0</v>
      </c>
      <c r="I62" s="112">
        <v>0</v>
      </c>
      <c r="J62" s="112"/>
      <c r="K62" s="112">
        <v>0</v>
      </c>
      <c r="L62" s="112">
        <v>0</v>
      </c>
      <c r="M62" s="112"/>
      <c r="N62" s="112">
        <v>18</v>
      </c>
      <c r="O62" s="112">
        <v>18</v>
      </c>
      <c r="P62" s="112"/>
      <c r="Q62" s="112">
        <v>205</v>
      </c>
      <c r="R62" s="112">
        <v>189</v>
      </c>
      <c r="S62" s="112"/>
      <c r="T62" s="112">
        <v>12</v>
      </c>
      <c r="U62" s="112">
        <v>12</v>
      </c>
      <c r="V62" s="112"/>
      <c r="W62" s="112">
        <v>0</v>
      </c>
      <c r="X62" s="112">
        <v>0</v>
      </c>
      <c r="Y62" s="112"/>
      <c r="Z62" s="112">
        <v>14</v>
      </c>
      <c r="AA62" s="112">
        <v>14</v>
      </c>
      <c r="AB62" s="112"/>
      <c r="AC62" s="112">
        <v>0</v>
      </c>
      <c r="AD62" s="112"/>
      <c r="AE62" s="112">
        <v>0</v>
      </c>
      <c r="AF62" s="112">
        <v>0</v>
      </c>
      <c r="AG62" s="113"/>
      <c r="AH62" s="200" t="s">
        <v>527</v>
      </c>
    </row>
    <row r="63" spans="1:34" ht="45.75">
      <c r="A63" s="201" t="s">
        <v>517</v>
      </c>
      <c r="B63" s="203">
        <v>8</v>
      </c>
      <c r="C63" s="203" t="s">
        <v>528</v>
      </c>
      <c r="D63" s="114"/>
      <c r="E63" s="115">
        <v>0</v>
      </c>
      <c r="F63" s="115">
        <v>0</v>
      </c>
      <c r="G63" s="115"/>
      <c r="H63" s="115">
        <v>4</v>
      </c>
      <c r="I63" s="115">
        <v>4</v>
      </c>
      <c r="J63" s="115"/>
      <c r="K63" s="115">
        <v>0</v>
      </c>
      <c r="L63" s="115">
        <v>0</v>
      </c>
      <c r="M63" s="115"/>
      <c r="N63" s="115">
        <v>29</v>
      </c>
      <c r="O63" s="115">
        <v>29</v>
      </c>
      <c r="P63" s="115"/>
      <c r="Q63" s="115">
        <v>151</v>
      </c>
      <c r="R63" s="115">
        <v>150</v>
      </c>
      <c r="S63" s="115"/>
      <c r="T63" s="115">
        <v>8</v>
      </c>
      <c r="U63" s="115">
        <v>8</v>
      </c>
      <c r="V63" s="115"/>
      <c r="W63" s="115">
        <v>0</v>
      </c>
      <c r="X63" s="115">
        <v>0</v>
      </c>
      <c r="Y63" s="115"/>
      <c r="Z63" s="115">
        <v>0</v>
      </c>
      <c r="AA63" s="115">
        <v>0</v>
      </c>
      <c r="AB63" s="115"/>
      <c r="AC63" s="115">
        <v>0</v>
      </c>
      <c r="AD63" s="115"/>
      <c r="AE63" s="115">
        <v>0</v>
      </c>
      <c r="AF63" s="115">
        <v>0</v>
      </c>
      <c r="AG63" s="116"/>
      <c r="AH63" s="204" t="s">
        <v>814</v>
      </c>
    </row>
    <row r="64" spans="1:34">
      <c r="A64" s="197" t="s">
        <v>517</v>
      </c>
      <c r="B64" s="199">
        <v>9</v>
      </c>
      <c r="C64" s="199" t="s">
        <v>529</v>
      </c>
      <c r="D64" s="111"/>
      <c r="E64" s="112">
        <v>58</v>
      </c>
      <c r="F64" s="112">
        <v>58</v>
      </c>
      <c r="G64" s="112"/>
      <c r="H64" s="112">
        <v>0</v>
      </c>
      <c r="I64" s="112">
        <v>0</v>
      </c>
      <c r="J64" s="112"/>
      <c r="K64" s="112">
        <v>4</v>
      </c>
      <c r="L64" s="112">
        <v>4</v>
      </c>
      <c r="M64" s="112"/>
      <c r="N64" s="112">
        <v>13</v>
      </c>
      <c r="O64" s="112">
        <v>13</v>
      </c>
      <c r="P64" s="112"/>
      <c r="Q64" s="112">
        <v>108</v>
      </c>
      <c r="R64" s="112">
        <v>108</v>
      </c>
      <c r="S64" s="112"/>
      <c r="T64" s="112">
        <v>18</v>
      </c>
      <c r="U64" s="112">
        <v>18</v>
      </c>
      <c r="V64" s="112"/>
      <c r="W64" s="112">
        <v>0</v>
      </c>
      <c r="X64" s="112">
        <v>0</v>
      </c>
      <c r="Y64" s="112"/>
      <c r="Z64" s="112">
        <v>6</v>
      </c>
      <c r="AA64" s="112">
        <v>6</v>
      </c>
      <c r="AB64" s="112"/>
      <c r="AC64" s="112">
        <v>0</v>
      </c>
      <c r="AD64" s="112"/>
      <c r="AE64" s="112">
        <v>0</v>
      </c>
      <c r="AF64" s="112">
        <v>0</v>
      </c>
      <c r="AG64" s="113"/>
      <c r="AH64" s="200"/>
    </row>
    <row r="65" spans="1:34" ht="158.25">
      <c r="A65" s="201" t="s">
        <v>517</v>
      </c>
      <c r="B65" s="203">
        <v>10</v>
      </c>
      <c r="C65" s="203" t="s">
        <v>531</v>
      </c>
      <c r="D65" s="114"/>
      <c r="E65" s="115">
        <v>9</v>
      </c>
      <c r="F65" s="115">
        <v>9</v>
      </c>
      <c r="G65" s="115"/>
      <c r="H65" s="115">
        <v>0</v>
      </c>
      <c r="I65" s="115">
        <v>0</v>
      </c>
      <c r="J65" s="115"/>
      <c r="K65" s="115">
        <v>4</v>
      </c>
      <c r="L65" s="115">
        <v>4</v>
      </c>
      <c r="M65" s="115"/>
      <c r="N65" s="115">
        <v>28</v>
      </c>
      <c r="O65" s="115">
        <v>28</v>
      </c>
      <c r="P65" s="115"/>
      <c r="Q65" s="115">
        <v>81</v>
      </c>
      <c r="R65" s="115">
        <v>46</v>
      </c>
      <c r="S65" s="115"/>
      <c r="T65" s="115">
        <v>28</v>
      </c>
      <c r="U65" s="115">
        <v>28</v>
      </c>
      <c r="V65" s="115"/>
      <c r="W65" s="115">
        <v>32</v>
      </c>
      <c r="X65" s="115">
        <v>32</v>
      </c>
      <c r="Y65" s="115"/>
      <c r="Z65" s="115">
        <v>0</v>
      </c>
      <c r="AA65" s="115">
        <v>0</v>
      </c>
      <c r="AB65" s="115"/>
      <c r="AC65" s="115">
        <v>0</v>
      </c>
      <c r="AD65" s="115"/>
      <c r="AE65" s="115">
        <v>0</v>
      </c>
      <c r="AF65" s="115">
        <v>0</v>
      </c>
      <c r="AG65" s="116"/>
      <c r="AH65" s="204" t="s">
        <v>815</v>
      </c>
    </row>
    <row r="66" spans="1:34" ht="113.25">
      <c r="A66" s="197" t="s">
        <v>517</v>
      </c>
      <c r="B66" s="199">
        <v>11</v>
      </c>
      <c r="C66" s="199" t="s">
        <v>533</v>
      </c>
      <c r="D66" s="111"/>
      <c r="E66" s="112">
        <v>4</v>
      </c>
      <c r="F66" s="112">
        <v>3</v>
      </c>
      <c r="G66" s="112"/>
      <c r="H66" s="112">
        <v>0</v>
      </c>
      <c r="I66" s="112">
        <v>0</v>
      </c>
      <c r="J66" s="112"/>
      <c r="K66" s="112">
        <v>0</v>
      </c>
      <c r="L66" s="112">
        <v>0</v>
      </c>
      <c r="M66" s="112"/>
      <c r="N66" s="112">
        <v>57</v>
      </c>
      <c r="O66" s="112">
        <v>57</v>
      </c>
      <c r="P66" s="112"/>
      <c r="Q66" s="112">
        <v>375</v>
      </c>
      <c r="R66" s="112">
        <v>185</v>
      </c>
      <c r="S66" s="112"/>
      <c r="T66" s="112">
        <v>15</v>
      </c>
      <c r="U66" s="112">
        <v>15</v>
      </c>
      <c r="V66" s="112"/>
      <c r="W66" s="112">
        <v>0</v>
      </c>
      <c r="X66" s="112">
        <v>0</v>
      </c>
      <c r="Y66" s="112"/>
      <c r="Z66" s="112">
        <v>8</v>
      </c>
      <c r="AA66" s="112">
        <v>8</v>
      </c>
      <c r="AB66" s="112"/>
      <c r="AC66" s="112">
        <v>0</v>
      </c>
      <c r="AD66" s="112"/>
      <c r="AE66" s="112">
        <v>0</v>
      </c>
      <c r="AF66" s="112">
        <v>0</v>
      </c>
      <c r="AG66" s="113"/>
      <c r="AH66" s="200" t="s">
        <v>816</v>
      </c>
    </row>
    <row r="67" spans="1:34">
      <c r="A67" s="201" t="s">
        <v>517</v>
      </c>
      <c r="B67" s="203">
        <v>12</v>
      </c>
      <c r="C67" s="203" t="s">
        <v>514</v>
      </c>
      <c r="D67" s="114"/>
      <c r="E67" s="115">
        <v>0</v>
      </c>
      <c r="F67" s="115">
        <v>0</v>
      </c>
      <c r="G67" s="115"/>
      <c r="H67" s="115">
        <v>0</v>
      </c>
      <c r="I67" s="115">
        <v>0</v>
      </c>
      <c r="J67" s="115"/>
      <c r="K67" s="115">
        <v>0</v>
      </c>
      <c r="L67" s="115">
        <v>0</v>
      </c>
      <c r="M67" s="115"/>
      <c r="N67" s="115">
        <v>73</v>
      </c>
      <c r="O67" s="115">
        <v>73</v>
      </c>
      <c r="P67" s="115"/>
      <c r="Q67" s="115">
        <v>93</v>
      </c>
      <c r="R67" s="115">
        <v>93</v>
      </c>
      <c r="S67" s="115"/>
      <c r="T67" s="115">
        <v>0</v>
      </c>
      <c r="U67" s="115">
        <v>0</v>
      </c>
      <c r="V67" s="115"/>
      <c r="W67" s="115">
        <v>0</v>
      </c>
      <c r="X67" s="115">
        <v>0</v>
      </c>
      <c r="Y67" s="115"/>
      <c r="Z67" s="115">
        <v>0</v>
      </c>
      <c r="AA67" s="115">
        <v>0</v>
      </c>
      <c r="AB67" s="115"/>
      <c r="AC67" s="115">
        <v>13</v>
      </c>
      <c r="AD67" s="115"/>
      <c r="AE67" s="115">
        <v>0</v>
      </c>
      <c r="AF67" s="115">
        <v>0</v>
      </c>
      <c r="AG67" s="116"/>
      <c r="AH67" s="204"/>
    </row>
    <row r="68" spans="1:34" ht="57">
      <c r="A68" s="197" t="s">
        <v>517</v>
      </c>
      <c r="B68" s="199">
        <v>13</v>
      </c>
      <c r="C68" s="199" t="s">
        <v>535</v>
      </c>
      <c r="D68" s="111"/>
      <c r="E68" s="112">
        <v>0</v>
      </c>
      <c r="F68" s="112">
        <v>0</v>
      </c>
      <c r="G68" s="112"/>
      <c r="H68" s="112">
        <v>0</v>
      </c>
      <c r="I68" s="112">
        <v>0</v>
      </c>
      <c r="J68" s="112"/>
      <c r="K68" s="112">
        <v>6</v>
      </c>
      <c r="L68" s="112">
        <v>6</v>
      </c>
      <c r="M68" s="112"/>
      <c r="N68" s="112">
        <v>18</v>
      </c>
      <c r="O68" s="112">
        <v>18</v>
      </c>
      <c r="P68" s="112"/>
      <c r="Q68" s="112">
        <v>228</v>
      </c>
      <c r="R68" s="112">
        <v>136</v>
      </c>
      <c r="S68" s="112"/>
      <c r="T68" s="112">
        <v>0</v>
      </c>
      <c r="U68" s="112">
        <v>0</v>
      </c>
      <c r="V68" s="112"/>
      <c r="W68" s="112">
        <v>0</v>
      </c>
      <c r="X68" s="112">
        <v>0</v>
      </c>
      <c r="Y68" s="112"/>
      <c r="Z68" s="112">
        <v>0</v>
      </c>
      <c r="AA68" s="112">
        <v>0</v>
      </c>
      <c r="AB68" s="112"/>
      <c r="AC68" s="112">
        <v>0</v>
      </c>
      <c r="AD68" s="112"/>
      <c r="AE68" s="112">
        <v>0</v>
      </c>
      <c r="AF68" s="112">
        <v>0</v>
      </c>
      <c r="AG68" s="113"/>
      <c r="AH68" s="200" t="s">
        <v>817</v>
      </c>
    </row>
    <row r="69" spans="1:34">
      <c r="A69" s="201" t="s">
        <v>517</v>
      </c>
      <c r="B69" s="203">
        <v>14</v>
      </c>
      <c r="C69" s="203" t="s">
        <v>524</v>
      </c>
      <c r="D69" s="114"/>
      <c r="E69" s="115">
        <v>7</v>
      </c>
      <c r="F69" s="115">
        <v>7</v>
      </c>
      <c r="G69" s="115"/>
      <c r="H69" s="115">
        <v>0</v>
      </c>
      <c r="I69" s="115">
        <v>0</v>
      </c>
      <c r="J69" s="115"/>
      <c r="K69" s="115">
        <v>2</v>
      </c>
      <c r="L69" s="115">
        <v>2</v>
      </c>
      <c r="M69" s="115"/>
      <c r="N69" s="115">
        <v>63</v>
      </c>
      <c r="O69" s="115">
        <v>63</v>
      </c>
      <c r="P69" s="115"/>
      <c r="Q69" s="115">
        <v>137</v>
      </c>
      <c r="R69" s="115">
        <v>137</v>
      </c>
      <c r="S69" s="115"/>
      <c r="T69" s="115">
        <v>27</v>
      </c>
      <c r="U69" s="115">
        <v>27</v>
      </c>
      <c r="V69" s="115"/>
      <c r="W69" s="115">
        <v>0</v>
      </c>
      <c r="X69" s="115">
        <v>0</v>
      </c>
      <c r="Y69" s="115"/>
      <c r="Z69" s="115">
        <v>11</v>
      </c>
      <c r="AA69" s="115">
        <v>11</v>
      </c>
      <c r="AB69" s="115"/>
      <c r="AC69" s="115">
        <v>2</v>
      </c>
      <c r="AD69" s="115"/>
      <c r="AE69" s="115">
        <v>1</v>
      </c>
      <c r="AF69" s="115">
        <v>1</v>
      </c>
      <c r="AG69" s="116"/>
      <c r="AH69" s="204"/>
    </row>
    <row r="70" spans="1:34">
      <c r="A70" s="197" t="s">
        <v>517</v>
      </c>
      <c r="B70" s="199">
        <v>15</v>
      </c>
      <c r="C70" s="199" t="s">
        <v>537</v>
      </c>
      <c r="D70" s="111"/>
      <c r="E70" s="112">
        <v>0</v>
      </c>
      <c r="F70" s="112">
        <v>0</v>
      </c>
      <c r="G70" s="112"/>
      <c r="H70" s="112">
        <v>0</v>
      </c>
      <c r="I70" s="112">
        <v>0</v>
      </c>
      <c r="J70" s="112"/>
      <c r="K70" s="112">
        <v>0</v>
      </c>
      <c r="L70" s="112">
        <v>0</v>
      </c>
      <c r="M70" s="112"/>
      <c r="N70" s="112">
        <v>36</v>
      </c>
      <c r="O70" s="112">
        <v>36</v>
      </c>
      <c r="P70" s="112"/>
      <c r="Q70" s="112">
        <v>123</v>
      </c>
      <c r="R70" s="112">
        <v>123</v>
      </c>
      <c r="S70" s="112"/>
      <c r="T70" s="112">
        <v>4</v>
      </c>
      <c r="U70" s="112">
        <v>4</v>
      </c>
      <c r="V70" s="112"/>
      <c r="W70" s="112">
        <v>0</v>
      </c>
      <c r="X70" s="112">
        <v>0</v>
      </c>
      <c r="Y70" s="112"/>
      <c r="Z70" s="112">
        <v>13</v>
      </c>
      <c r="AA70" s="112">
        <v>13</v>
      </c>
      <c r="AB70" s="112"/>
      <c r="AC70" s="112">
        <v>0</v>
      </c>
      <c r="AD70" s="112"/>
      <c r="AE70" s="112">
        <v>0</v>
      </c>
      <c r="AF70" s="112">
        <v>0</v>
      </c>
      <c r="AG70" s="113"/>
      <c r="AH70" s="200"/>
    </row>
    <row r="71" spans="1:34" ht="23.25">
      <c r="A71" s="201" t="s">
        <v>517</v>
      </c>
      <c r="B71" s="203">
        <v>16</v>
      </c>
      <c r="C71" s="203" t="s">
        <v>538</v>
      </c>
      <c r="D71" s="114"/>
      <c r="E71" s="115">
        <v>3</v>
      </c>
      <c r="F71" s="115">
        <v>3</v>
      </c>
      <c r="G71" s="115"/>
      <c r="H71" s="115">
        <v>0</v>
      </c>
      <c r="I71" s="115">
        <v>0</v>
      </c>
      <c r="J71" s="115"/>
      <c r="K71" s="115">
        <v>0</v>
      </c>
      <c r="L71" s="115">
        <v>0</v>
      </c>
      <c r="M71" s="115"/>
      <c r="N71" s="115">
        <v>45</v>
      </c>
      <c r="O71" s="115">
        <v>45</v>
      </c>
      <c r="P71" s="115"/>
      <c r="Q71" s="115">
        <v>113</v>
      </c>
      <c r="R71" s="115">
        <v>88</v>
      </c>
      <c r="S71" s="115"/>
      <c r="T71" s="115">
        <v>9</v>
      </c>
      <c r="U71" s="115">
        <v>9</v>
      </c>
      <c r="V71" s="115"/>
      <c r="W71" s="115">
        <v>1</v>
      </c>
      <c r="X71" s="115">
        <v>1</v>
      </c>
      <c r="Y71" s="115"/>
      <c r="Z71" s="115">
        <v>2</v>
      </c>
      <c r="AA71" s="115">
        <v>2</v>
      </c>
      <c r="AB71" s="115"/>
      <c r="AC71" s="115">
        <v>0</v>
      </c>
      <c r="AD71" s="115"/>
      <c r="AE71" s="115">
        <v>0</v>
      </c>
      <c r="AF71" s="115">
        <v>0</v>
      </c>
      <c r="AG71" s="116"/>
      <c r="AH71" s="204" t="s">
        <v>818</v>
      </c>
    </row>
    <row r="72" spans="1:34">
      <c r="A72" s="197" t="s">
        <v>517</v>
      </c>
      <c r="B72" s="199">
        <v>17</v>
      </c>
      <c r="C72" s="199" t="s">
        <v>538</v>
      </c>
      <c r="D72" s="111"/>
      <c r="E72" s="112">
        <v>0</v>
      </c>
      <c r="F72" s="112">
        <v>0</v>
      </c>
      <c r="G72" s="112"/>
      <c r="H72" s="112">
        <v>0</v>
      </c>
      <c r="I72" s="112">
        <v>0</v>
      </c>
      <c r="J72" s="112"/>
      <c r="K72" s="112">
        <v>0</v>
      </c>
      <c r="L72" s="112">
        <v>0</v>
      </c>
      <c r="M72" s="112"/>
      <c r="N72" s="112">
        <v>43</v>
      </c>
      <c r="O72" s="112">
        <v>43</v>
      </c>
      <c r="P72" s="112"/>
      <c r="Q72" s="112">
        <v>80</v>
      </c>
      <c r="R72" s="112">
        <v>80</v>
      </c>
      <c r="S72" s="112"/>
      <c r="T72" s="112">
        <v>0</v>
      </c>
      <c r="U72" s="112">
        <v>0</v>
      </c>
      <c r="V72" s="112"/>
      <c r="W72" s="112">
        <v>0</v>
      </c>
      <c r="X72" s="112">
        <v>0</v>
      </c>
      <c r="Y72" s="112"/>
      <c r="Z72" s="112">
        <v>0</v>
      </c>
      <c r="AA72" s="112">
        <v>0</v>
      </c>
      <c r="AB72" s="112"/>
      <c r="AC72" s="112">
        <v>0</v>
      </c>
      <c r="AD72" s="112"/>
      <c r="AE72" s="112">
        <v>0</v>
      </c>
      <c r="AF72" s="112">
        <v>0</v>
      </c>
      <c r="AG72" s="113"/>
      <c r="AH72" s="200"/>
    </row>
    <row r="73" spans="1:34">
      <c r="A73" s="201" t="s">
        <v>517</v>
      </c>
      <c r="B73" s="203">
        <v>18</v>
      </c>
      <c r="C73" s="203" t="s">
        <v>522</v>
      </c>
      <c r="D73" s="114"/>
      <c r="E73" s="115">
        <v>77</v>
      </c>
      <c r="F73" s="115">
        <v>77</v>
      </c>
      <c r="G73" s="115"/>
      <c r="H73" s="115">
        <v>0</v>
      </c>
      <c r="I73" s="115">
        <v>0</v>
      </c>
      <c r="J73" s="115"/>
      <c r="K73" s="115">
        <v>0</v>
      </c>
      <c r="L73" s="115">
        <v>0</v>
      </c>
      <c r="M73" s="115"/>
      <c r="N73" s="115">
        <v>73</v>
      </c>
      <c r="O73" s="115">
        <v>73</v>
      </c>
      <c r="P73" s="115"/>
      <c r="Q73" s="115">
        <v>91</v>
      </c>
      <c r="R73" s="115">
        <v>91</v>
      </c>
      <c r="S73" s="115"/>
      <c r="T73" s="115">
        <v>6</v>
      </c>
      <c r="U73" s="115">
        <v>6</v>
      </c>
      <c r="V73" s="115"/>
      <c r="W73" s="115">
        <v>0</v>
      </c>
      <c r="X73" s="115">
        <v>0</v>
      </c>
      <c r="Y73" s="115"/>
      <c r="Z73" s="115">
        <v>17</v>
      </c>
      <c r="AA73" s="115">
        <v>17</v>
      </c>
      <c r="AB73" s="115"/>
      <c r="AC73" s="115">
        <v>0</v>
      </c>
      <c r="AD73" s="115"/>
      <c r="AE73" s="115">
        <v>0</v>
      </c>
      <c r="AF73" s="115">
        <v>0</v>
      </c>
      <c r="AG73" s="116"/>
      <c r="AH73" s="204"/>
    </row>
    <row r="74" spans="1:34">
      <c r="A74" s="197" t="s">
        <v>517</v>
      </c>
      <c r="B74" s="199">
        <v>19</v>
      </c>
      <c r="C74" s="199" t="s">
        <v>528</v>
      </c>
      <c r="D74" s="111"/>
      <c r="E74" s="112">
        <v>0</v>
      </c>
      <c r="F74" s="112">
        <v>0</v>
      </c>
      <c r="G74" s="112"/>
      <c r="H74" s="112">
        <v>0</v>
      </c>
      <c r="I74" s="112">
        <v>0</v>
      </c>
      <c r="J74" s="112"/>
      <c r="K74" s="112">
        <v>0</v>
      </c>
      <c r="L74" s="112">
        <v>0</v>
      </c>
      <c r="M74" s="112"/>
      <c r="N74" s="112">
        <v>72</v>
      </c>
      <c r="O74" s="112">
        <v>72</v>
      </c>
      <c r="P74" s="112"/>
      <c r="Q74" s="112">
        <v>112</v>
      </c>
      <c r="R74" s="112">
        <v>112</v>
      </c>
      <c r="S74" s="112"/>
      <c r="T74" s="112">
        <v>0</v>
      </c>
      <c r="U74" s="112">
        <v>0</v>
      </c>
      <c r="V74" s="112"/>
      <c r="W74" s="112">
        <v>0</v>
      </c>
      <c r="X74" s="112">
        <v>0</v>
      </c>
      <c r="Y74" s="112"/>
      <c r="Z74" s="112">
        <v>0</v>
      </c>
      <c r="AA74" s="112">
        <v>0</v>
      </c>
      <c r="AB74" s="112"/>
      <c r="AC74" s="112">
        <v>0</v>
      </c>
      <c r="AD74" s="112"/>
      <c r="AE74" s="112">
        <v>0</v>
      </c>
      <c r="AF74" s="112">
        <v>0</v>
      </c>
      <c r="AG74" s="113"/>
      <c r="AH74" s="200"/>
    </row>
    <row r="75" spans="1:34">
      <c r="A75" s="201" t="s">
        <v>517</v>
      </c>
      <c r="B75" s="203">
        <v>20</v>
      </c>
      <c r="C75" s="203" t="s">
        <v>522</v>
      </c>
      <c r="D75" s="114"/>
      <c r="E75" s="115">
        <v>0</v>
      </c>
      <c r="F75" s="115">
        <v>0</v>
      </c>
      <c r="G75" s="115"/>
      <c r="H75" s="115">
        <v>0</v>
      </c>
      <c r="I75" s="115">
        <v>0</v>
      </c>
      <c r="J75" s="115"/>
      <c r="K75" s="115">
        <v>0</v>
      </c>
      <c r="L75" s="115">
        <v>0</v>
      </c>
      <c r="M75" s="115"/>
      <c r="N75" s="115">
        <v>86</v>
      </c>
      <c r="O75" s="115">
        <v>86</v>
      </c>
      <c r="P75" s="115"/>
      <c r="Q75" s="115">
        <v>261</v>
      </c>
      <c r="R75" s="115">
        <v>261</v>
      </c>
      <c r="S75" s="115"/>
      <c r="T75" s="115">
        <v>4</v>
      </c>
      <c r="U75" s="115">
        <v>4</v>
      </c>
      <c r="V75" s="115"/>
      <c r="W75" s="115">
        <v>5</v>
      </c>
      <c r="X75" s="115">
        <v>5</v>
      </c>
      <c r="Y75" s="115"/>
      <c r="Z75" s="115">
        <v>4</v>
      </c>
      <c r="AA75" s="115">
        <v>4</v>
      </c>
      <c r="AB75" s="115"/>
      <c r="AC75" s="115">
        <v>0</v>
      </c>
      <c r="AD75" s="115"/>
      <c r="AE75" s="115">
        <v>0</v>
      </c>
      <c r="AF75" s="115">
        <v>0</v>
      </c>
      <c r="AG75" s="116"/>
      <c r="AH75" s="204"/>
    </row>
    <row r="76" spans="1:34">
      <c r="A76" s="197" t="s">
        <v>517</v>
      </c>
      <c r="B76" s="199">
        <v>21</v>
      </c>
      <c r="C76" s="199" t="s">
        <v>540</v>
      </c>
      <c r="D76" s="111"/>
      <c r="E76" s="112">
        <v>105</v>
      </c>
      <c r="F76" s="112">
        <v>105</v>
      </c>
      <c r="G76" s="112"/>
      <c r="H76" s="112">
        <v>0</v>
      </c>
      <c r="I76" s="112">
        <v>0</v>
      </c>
      <c r="J76" s="112"/>
      <c r="K76" s="112">
        <v>0</v>
      </c>
      <c r="L76" s="112">
        <v>0</v>
      </c>
      <c r="M76" s="112"/>
      <c r="N76" s="112">
        <v>15</v>
      </c>
      <c r="O76" s="112">
        <v>15</v>
      </c>
      <c r="P76" s="112"/>
      <c r="Q76" s="112">
        <v>82</v>
      </c>
      <c r="R76" s="112">
        <v>82</v>
      </c>
      <c r="S76" s="112"/>
      <c r="T76" s="112">
        <v>2</v>
      </c>
      <c r="U76" s="112">
        <v>2</v>
      </c>
      <c r="V76" s="112"/>
      <c r="W76" s="112">
        <v>0</v>
      </c>
      <c r="X76" s="112">
        <v>0</v>
      </c>
      <c r="Y76" s="112"/>
      <c r="Z76" s="112">
        <v>10</v>
      </c>
      <c r="AA76" s="112">
        <v>10</v>
      </c>
      <c r="AB76" s="112"/>
      <c r="AC76" s="112">
        <v>0</v>
      </c>
      <c r="AD76" s="112"/>
      <c r="AE76" s="112">
        <v>0</v>
      </c>
      <c r="AF76" s="112">
        <v>0</v>
      </c>
      <c r="AG76" s="113"/>
      <c r="AH76" s="200"/>
    </row>
    <row r="77" spans="1:34" ht="57">
      <c r="A77" s="201" t="s">
        <v>517</v>
      </c>
      <c r="B77" s="203">
        <v>22</v>
      </c>
      <c r="C77" s="203" t="s">
        <v>522</v>
      </c>
      <c r="D77" s="114"/>
      <c r="E77" s="115">
        <v>0</v>
      </c>
      <c r="F77" s="115">
        <v>0</v>
      </c>
      <c r="G77" s="115"/>
      <c r="H77" s="115">
        <v>0</v>
      </c>
      <c r="I77" s="115">
        <v>0</v>
      </c>
      <c r="J77" s="115"/>
      <c r="K77" s="115">
        <v>0</v>
      </c>
      <c r="L77" s="115">
        <v>0</v>
      </c>
      <c r="M77" s="115"/>
      <c r="N77" s="115">
        <v>6</v>
      </c>
      <c r="O77" s="115">
        <v>6</v>
      </c>
      <c r="P77" s="115"/>
      <c r="Q77" s="115">
        <v>165</v>
      </c>
      <c r="R77" s="115">
        <v>153</v>
      </c>
      <c r="S77" s="115"/>
      <c r="T77" s="115">
        <v>0</v>
      </c>
      <c r="U77" s="115">
        <v>0</v>
      </c>
      <c r="V77" s="115"/>
      <c r="W77" s="115">
        <v>0</v>
      </c>
      <c r="X77" s="115">
        <v>0</v>
      </c>
      <c r="Y77" s="115"/>
      <c r="Z77" s="115">
        <v>0</v>
      </c>
      <c r="AA77" s="115">
        <v>0</v>
      </c>
      <c r="AB77" s="115"/>
      <c r="AC77" s="115">
        <v>0</v>
      </c>
      <c r="AD77" s="115"/>
      <c r="AE77" s="115">
        <v>0</v>
      </c>
      <c r="AF77" s="115">
        <v>0</v>
      </c>
      <c r="AG77" s="116"/>
      <c r="AH77" s="204" t="s">
        <v>819</v>
      </c>
    </row>
    <row r="78" spans="1:34" ht="270.75">
      <c r="A78" s="197" t="s">
        <v>91</v>
      </c>
      <c r="B78" s="199">
        <v>1</v>
      </c>
      <c r="C78" s="199" t="s">
        <v>543</v>
      </c>
      <c r="D78" s="111"/>
      <c r="E78" s="112">
        <v>7</v>
      </c>
      <c r="F78" s="112">
        <v>0</v>
      </c>
      <c r="G78" s="112"/>
      <c r="H78" s="112">
        <v>2</v>
      </c>
      <c r="I78" s="112">
        <v>0</v>
      </c>
      <c r="J78" s="112"/>
      <c r="K78" s="112">
        <v>16</v>
      </c>
      <c r="L78" s="112">
        <v>0</v>
      </c>
      <c r="M78" s="112"/>
      <c r="N78" s="112">
        <v>0</v>
      </c>
      <c r="O78" s="112">
        <v>0</v>
      </c>
      <c r="P78" s="112"/>
      <c r="Q78" s="112">
        <v>18</v>
      </c>
      <c r="R78" s="112">
        <v>0</v>
      </c>
      <c r="S78" s="112"/>
      <c r="T78" s="112">
        <v>6</v>
      </c>
      <c r="U78" s="112">
        <v>6</v>
      </c>
      <c r="V78" s="112"/>
      <c r="W78" s="112">
        <v>23</v>
      </c>
      <c r="X78" s="112">
        <v>23</v>
      </c>
      <c r="Y78" s="112"/>
      <c r="Z78" s="112">
        <v>27</v>
      </c>
      <c r="AA78" s="112">
        <v>0</v>
      </c>
      <c r="AB78" s="112"/>
      <c r="AC78" s="112">
        <v>0</v>
      </c>
      <c r="AD78" s="112"/>
      <c r="AE78" s="112">
        <v>0</v>
      </c>
      <c r="AF78" s="112">
        <v>0</v>
      </c>
      <c r="AG78" s="113"/>
      <c r="AH78" s="200" t="s">
        <v>820</v>
      </c>
    </row>
    <row r="79" spans="1:34">
      <c r="A79" s="201" t="s">
        <v>91</v>
      </c>
      <c r="B79" s="203">
        <v>2</v>
      </c>
      <c r="C79" s="203" t="s">
        <v>545</v>
      </c>
      <c r="D79" s="114"/>
      <c r="E79" s="115">
        <v>21</v>
      </c>
      <c r="F79" s="115">
        <v>21</v>
      </c>
      <c r="G79" s="115"/>
      <c r="H79" s="115">
        <v>94</v>
      </c>
      <c r="I79" s="115">
        <v>94</v>
      </c>
      <c r="J79" s="115"/>
      <c r="K79" s="115">
        <v>0</v>
      </c>
      <c r="L79" s="115">
        <v>0</v>
      </c>
      <c r="M79" s="115"/>
      <c r="N79" s="115">
        <v>0</v>
      </c>
      <c r="O79" s="115">
        <v>0</v>
      </c>
      <c r="P79" s="115"/>
      <c r="Q79" s="115">
        <v>73</v>
      </c>
      <c r="R79" s="115">
        <v>73</v>
      </c>
      <c r="S79" s="115"/>
      <c r="T79" s="115">
        <v>368</v>
      </c>
      <c r="U79" s="115">
        <v>368</v>
      </c>
      <c r="V79" s="115"/>
      <c r="W79" s="115">
        <v>374</v>
      </c>
      <c r="X79" s="115">
        <v>374</v>
      </c>
      <c r="Y79" s="115"/>
      <c r="Z79" s="115">
        <v>35</v>
      </c>
      <c r="AA79" s="115">
        <v>35</v>
      </c>
      <c r="AB79" s="115"/>
      <c r="AC79" s="115">
        <v>0</v>
      </c>
      <c r="AD79" s="115"/>
      <c r="AE79" s="115">
        <v>0</v>
      </c>
      <c r="AF79" s="115">
        <v>0</v>
      </c>
      <c r="AG79" s="116"/>
      <c r="AH79" s="204"/>
    </row>
    <row r="80" spans="1:34">
      <c r="A80" s="197" t="s">
        <v>91</v>
      </c>
      <c r="B80" s="199">
        <v>3</v>
      </c>
      <c r="C80" s="199" t="s">
        <v>547</v>
      </c>
      <c r="D80" s="111"/>
      <c r="E80" s="112">
        <v>0</v>
      </c>
      <c r="F80" s="112">
        <v>0</v>
      </c>
      <c r="G80" s="112"/>
      <c r="H80" s="112">
        <v>0</v>
      </c>
      <c r="I80" s="112">
        <v>0</v>
      </c>
      <c r="J80" s="112"/>
      <c r="K80" s="112">
        <v>0</v>
      </c>
      <c r="L80" s="112">
        <v>0</v>
      </c>
      <c r="M80" s="112"/>
      <c r="N80" s="112">
        <v>0</v>
      </c>
      <c r="O80" s="112">
        <v>0</v>
      </c>
      <c r="P80" s="112"/>
      <c r="Q80" s="112">
        <v>14</v>
      </c>
      <c r="R80" s="112">
        <v>14</v>
      </c>
      <c r="S80" s="112"/>
      <c r="T80" s="112">
        <v>453</v>
      </c>
      <c r="U80" s="112">
        <v>453</v>
      </c>
      <c r="V80" s="112"/>
      <c r="W80" s="112">
        <v>19</v>
      </c>
      <c r="X80" s="112">
        <v>19</v>
      </c>
      <c r="Y80" s="112"/>
      <c r="Z80" s="112">
        <v>5</v>
      </c>
      <c r="AA80" s="112">
        <v>5</v>
      </c>
      <c r="AB80" s="112"/>
      <c r="AC80" s="112">
        <v>52</v>
      </c>
      <c r="AD80" s="112"/>
      <c r="AE80" s="112">
        <v>0</v>
      </c>
      <c r="AF80" s="112">
        <v>0</v>
      </c>
      <c r="AG80" s="113"/>
      <c r="AH80" s="200"/>
    </row>
    <row r="81" spans="1:34">
      <c r="A81" s="201" t="s">
        <v>91</v>
      </c>
      <c r="B81" s="203">
        <v>4</v>
      </c>
      <c r="C81" s="203" t="s">
        <v>543</v>
      </c>
      <c r="D81" s="114"/>
      <c r="E81" s="115">
        <v>0</v>
      </c>
      <c r="F81" s="115">
        <v>0</v>
      </c>
      <c r="G81" s="115"/>
      <c r="H81" s="115">
        <v>2</v>
      </c>
      <c r="I81" s="115">
        <v>2</v>
      </c>
      <c r="J81" s="115"/>
      <c r="K81" s="115">
        <v>0</v>
      </c>
      <c r="L81" s="115">
        <v>0</v>
      </c>
      <c r="M81" s="115"/>
      <c r="N81" s="115">
        <v>0</v>
      </c>
      <c r="O81" s="115">
        <v>0</v>
      </c>
      <c r="P81" s="115"/>
      <c r="Q81" s="115">
        <v>30</v>
      </c>
      <c r="R81" s="115">
        <v>30</v>
      </c>
      <c r="S81" s="115"/>
      <c r="T81" s="115">
        <v>382</v>
      </c>
      <c r="U81" s="115">
        <v>382</v>
      </c>
      <c r="V81" s="115"/>
      <c r="W81" s="115">
        <v>22</v>
      </c>
      <c r="X81" s="115">
        <v>22</v>
      </c>
      <c r="Y81" s="115"/>
      <c r="Z81" s="115">
        <v>20</v>
      </c>
      <c r="AA81" s="115">
        <v>20</v>
      </c>
      <c r="AB81" s="115"/>
      <c r="AC81" s="115">
        <v>0</v>
      </c>
      <c r="AD81" s="115"/>
      <c r="AE81" s="115">
        <v>0</v>
      </c>
      <c r="AF81" s="115">
        <v>0</v>
      </c>
      <c r="AG81" s="116"/>
      <c r="AH81" s="204"/>
    </row>
    <row r="82" spans="1:34">
      <c r="A82" s="197" t="s">
        <v>96</v>
      </c>
      <c r="B82" s="199">
        <v>1</v>
      </c>
      <c r="C82" s="199" t="s">
        <v>549</v>
      </c>
      <c r="D82" s="111"/>
      <c r="E82" s="112">
        <v>67</v>
      </c>
      <c r="F82" s="112">
        <v>67</v>
      </c>
      <c r="G82" s="112"/>
      <c r="H82" s="112">
        <v>0</v>
      </c>
      <c r="I82" s="112">
        <v>0</v>
      </c>
      <c r="J82" s="112"/>
      <c r="K82" s="112">
        <v>0</v>
      </c>
      <c r="L82" s="112">
        <v>0</v>
      </c>
      <c r="M82" s="112"/>
      <c r="N82" s="112">
        <v>0</v>
      </c>
      <c r="O82" s="112">
        <v>0</v>
      </c>
      <c r="P82" s="112"/>
      <c r="Q82" s="112">
        <v>5</v>
      </c>
      <c r="R82" s="112">
        <v>5</v>
      </c>
      <c r="S82" s="112"/>
      <c r="T82" s="112">
        <v>0</v>
      </c>
      <c r="U82" s="112">
        <v>0</v>
      </c>
      <c r="V82" s="112"/>
      <c r="W82" s="112">
        <v>1</v>
      </c>
      <c r="X82" s="112">
        <v>1</v>
      </c>
      <c r="Y82" s="112"/>
      <c r="Z82" s="112">
        <v>0</v>
      </c>
      <c r="AA82" s="112">
        <v>0</v>
      </c>
      <c r="AB82" s="112"/>
      <c r="AC82" s="112">
        <v>0</v>
      </c>
      <c r="AD82" s="112"/>
      <c r="AE82" s="112">
        <v>0</v>
      </c>
      <c r="AF82" s="112">
        <v>0</v>
      </c>
      <c r="AG82" s="113"/>
      <c r="AH82" s="200"/>
    </row>
    <row r="83" spans="1:34">
      <c r="A83" s="201" t="s">
        <v>96</v>
      </c>
      <c r="B83" s="203">
        <v>2</v>
      </c>
      <c r="C83" s="203" t="s">
        <v>550</v>
      </c>
      <c r="D83" s="114"/>
      <c r="E83" s="115">
        <v>0</v>
      </c>
      <c r="F83" s="115">
        <v>0</v>
      </c>
      <c r="G83" s="115"/>
      <c r="H83" s="115">
        <v>64</v>
      </c>
      <c r="I83" s="115">
        <v>64</v>
      </c>
      <c r="J83" s="115"/>
      <c r="K83" s="115">
        <v>0</v>
      </c>
      <c r="L83" s="115">
        <v>0</v>
      </c>
      <c r="M83" s="115"/>
      <c r="N83" s="115">
        <v>8</v>
      </c>
      <c r="O83" s="115">
        <v>8</v>
      </c>
      <c r="P83" s="115"/>
      <c r="Q83" s="115">
        <v>13</v>
      </c>
      <c r="R83" s="115">
        <v>13</v>
      </c>
      <c r="S83" s="115"/>
      <c r="T83" s="115">
        <v>228</v>
      </c>
      <c r="U83" s="115">
        <v>228</v>
      </c>
      <c r="V83" s="115"/>
      <c r="W83" s="115">
        <v>0</v>
      </c>
      <c r="X83" s="115">
        <v>0</v>
      </c>
      <c r="Y83" s="115"/>
      <c r="Z83" s="115">
        <v>5</v>
      </c>
      <c r="AA83" s="115">
        <v>5</v>
      </c>
      <c r="AB83" s="115"/>
      <c r="AC83" s="115">
        <v>0</v>
      </c>
      <c r="AD83" s="115"/>
      <c r="AE83" s="115">
        <v>0</v>
      </c>
      <c r="AF83" s="115">
        <v>0</v>
      </c>
      <c r="AG83" s="116"/>
      <c r="AH83" s="204"/>
    </row>
    <row r="84" spans="1:34">
      <c r="A84" s="197" t="s">
        <v>96</v>
      </c>
      <c r="B84" s="199">
        <v>3</v>
      </c>
      <c r="C84" s="199" t="s">
        <v>551</v>
      </c>
      <c r="D84" s="111"/>
      <c r="E84" s="112">
        <v>0</v>
      </c>
      <c r="F84" s="112">
        <v>0</v>
      </c>
      <c r="G84" s="112"/>
      <c r="H84" s="112">
        <v>0</v>
      </c>
      <c r="I84" s="112">
        <v>0</v>
      </c>
      <c r="J84" s="112"/>
      <c r="K84" s="112">
        <v>0</v>
      </c>
      <c r="L84" s="112">
        <v>0</v>
      </c>
      <c r="M84" s="112"/>
      <c r="N84" s="112">
        <v>24</v>
      </c>
      <c r="O84" s="112">
        <v>24</v>
      </c>
      <c r="P84" s="112"/>
      <c r="Q84" s="112">
        <v>59</v>
      </c>
      <c r="R84" s="112">
        <v>59</v>
      </c>
      <c r="S84" s="112"/>
      <c r="T84" s="112">
        <v>2</v>
      </c>
      <c r="U84" s="112">
        <v>2</v>
      </c>
      <c r="V84" s="112"/>
      <c r="W84" s="112">
        <v>0</v>
      </c>
      <c r="X84" s="112">
        <v>0</v>
      </c>
      <c r="Y84" s="112"/>
      <c r="Z84" s="112">
        <v>0</v>
      </c>
      <c r="AA84" s="112">
        <v>0</v>
      </c>
      <c r="AB84" s="112"/>
      <c r="AC84" s="112">
        <v>0</v>
      </c>
      <c r="AD84" s="112"/>
      <c r="AE84" s="112">
        <v>0</v>
      </c>
      <c r="AF84" s="112">
        <v>0</v>
      </c>
      <c r="AG84" s="113"/>
      <c r="AH84" s="200"/>
    </row>
    <row r="85" spans="1:34">
      <c r="A85" s="201" t="s">
        <v>96</v>
      </c>
      <c r="B85" s="203">
        <v>4</v>
      </c>
      <c r="C85" s="203" t="s">
        <v>552</v>
      </c>
      <c r="D85" s="114"/>
      <c r="E85" s="115">
        <v>0</v>
      </c>
      <c r="F85" s="115">
        <v>0</v>
      </c>
      <c r="G85" s="115"/>
      <c r="H85" s="115">
        <v>0</v>
      </c>
      <c r="I85" s="115">
        <v>0</v>
      </c>
      <c r="J85" s="115"/>
      <c r="K85" s="115">
        <v>0</v>
      </c>
      <c r="L85" s="115">
        <v>0</v>
      </c>
      <c r="M85" s="115"/>
      <c r="N85" s="115">
        <v>6</v>
      </c>
      <c r="O85" s="115">
        <v>6</v>
      </c>
      <c r="P85" s="115"/>
      <c r="Q85" s="115">
        <v>6</v>
      </c>
      <c r="R85" s="115">
        <v>6</v>
      </c>
      <c r="S85" s="115"/>
      <c r="T85" s="115">
        <v>231</v>
      </c>
      <c r="U85" s="115">
        <v>231</v>
      </c>
      <c r="V85" s="115"/>
      <c r="W85" s="115">
        <v>0</v>
      </c>
      <c r="X85" s="115">
        <v>0</v>
      </c>
      <c r="Y85" s="115"/>
      <c r="Z85" s="115">
        <v>0</v>
      </c>
      <c r="AA85" s="115">
        <v>0</v>
      </c>
      <c r="AB85" s="115"/>
      <c r="AC85" s="115">
        <v>0</v>
      </c>
      <c r="AD85" s="115"/>
      <c r="AE85" s="115">
        <v>0</v>
      </c>
      <c r="AF85" s="115">
        <v>0</v>
      </c>
      <c r="AG85" s="116"/>
      <c r="AH85" s="204"/>
    </row>
    <row r="86" spans="1:34">
      <c r="A86" s="197" t="s">
        <v>96</v>
      </c>
      <c r="B86" s="199">
        <v>5</v>
      </c>
      <c r="C86" s="199" t="s">
        <v>551</v>
      </c>
      <c r="D86" s="111"/>
      <c r="E86" s="112">
        <v>0</v>
      </c>
      <c r="F86" s="112">
        <v>0</v>
      </c>
      <c r="G86" s="112"/>
      <c r="H86" s="112">
        <v>0</v>
      </c>
      <c r="I86" s="112">
        <v>0</v>
      </c>
      <c r="J86" s="112"/>
      <c r="K86" s="112">
        <v>0</v>
      </c>
      <c r="L86" s="112">
        <v>0</v>
      </c>
      <c r="M86" s="112"/>
      <c r="N86" s="112">
        <v>9</v>
      </c>
      <c r="O86" s="112">
        <v>9</v>
      </c>
      <c r="P86" s="112"/>
      <c r="Q86" s="112">
        <v>25</v>
      </c>
      <c r="R86" s="112">
        <v>25</v>
      </c>
      <c r="S86" s="112"/>
      <c r="T86" s="112">
        <v>0</v>
      </c>
      <c r="U86" s="112">
        <v>0</v>
      </c>
      <c r="V86" s="112"/>
      <c r="W86" s="112">
        <v>0</v>
      </c>
      <c r="X86" s="112">
        <v>0</v>
      </c>
      <c r="Y86" s="112"/>
      <c r="Z86" s="112">
        <v>0</v>
      </c>
      <c r="AA86" s="112">
        <v>0</v>
      </c>
      <c r="AB86" s="112"/>
      <c r="AC86" s="112">
        <v>0</v>
      </c>
      <c r="AD86" s="112"/>
      <c r="AE86" s="112">
        <v>0</v>
      </c>
      <c r="AF86" s="112">
        <v>0</v>
      </c>
      <c r="AG86" s="113"/>
      <c r="AH86" s="200"/>
    </row>
    <row r="87" spans="1:34">
      <c r="A87" s="201" t="s">
        <v>96</v>
      </c>
      <c r="B87" s="203">
        <v>6</v>
      </c>
      <c r="C87" s="203" t="s">
        <v>551</v>
      </c>
      <c r="D87" s="114"/>
      <c r="E87" s="115">
        <v>34</v>
      </c>
      <c r="F87" s="115">
        <v>34</v>
      </c>
      <c r="G87" s="115"/>
      <c r="H87" s="115">
        <v>58</v>
      </c>
      <c r="I87" s="115">
        <v>58</v>
      </c>
      <c r="J87" s="115"/>
      <c r="K87" s="115">
        <v>0</v>
      </c>
      <c r="L87" s="115">
        <v>0</v>
      </c>
      <c r="M87" s="115"/>
      <c r="N87" s="115">
        <v>38</v>
      </c>
      <c r="O87" s="115">
        <v>38</v>
      </c>
      <c r="P87" s="115"/>
      <c r="Q87" s="115">
        <v>45</v>
      </c>
      <c r="R87" s="115">
        <v>45</v>
      </c>
      <c r="S87" s="115"/>
      <c r="T87" s="115">
        <v>0</v>
      </c>
      <c r="U87" s="115">
        <v>0</v>
      </c>
      <c r="V87" s="115"/>
      <c r="W87" s="115">
        <v>19</v>
      </c>
      <c r="X87" s="115">
        <v>19</v>
      </c>
      <c r="Y87" s="115"/>
      <c r="Z87" s="115">
        <v>0</v>
      </c>
      <c r="AA87" s="115">
        <v>0</v>
      </c>
      <c r="AB87" s="115"/>
      <c r="AC87" s="115">
        <v>0</v>
      </c>
      <c r="AD87" s="115"/>
      <c r="AE87" s="115">
        <v>0</v>
      </c>
      <c r="AF87" s="115">
        <v>0</v>
      </c>
      <c r="AG87" s="116"/>
      <c r="AH87" s="204"/>
    </row>
    <row r="88" spans="1:34">
      <c r="A88" s="197" t="s">
        <v>96</v>
      </c>
      <c r="B88" s="199">
        <v>7</v>
      </c>
      <c r="C88" s="199" t="s">
        <v>553</v>
      </c>
      <c r="D88" s="111"/>
      <c r="E88" s="112">
        <v>201</v>
      </c>
      <c r="F88" s="112">
        <v>201</v>
      </c>
      <c r="G88" s="112"/>
      <c r="H88" s="112">
        <v>0</v>
      </c>
      <c r="I88" s="112">
        <v>0</v>
      </c>
      <c r="J88" s="112"/>
      <c r="K88" s="112">
        <v>0</v>
      </c>
      <c r="L88" s="112">
        <v>0</v>
      </c>
      <c r="M88" s="112"/>
      <c r="N88" s="112">
        <v>0</v>
      </c>
      <c r="O88" s="112">
        <v>0</v>
      </c>
      <c r="P88" s="112"/>
      <c r="Q88" s="112">
        <v>4</v>
      </c>
      <c r="R88" s="112">
        <v>4</v>
      </c>
      <c r="S88" s="112"/>
      <c r="T88" s="112">
        <v>0</v>
      </c>
      <c r="U88" s="112">
        <v>0</v>
      </c>
      <c r="V88" s="112"/>
      <c r="W88" s="112">
        <v>19</v>
      </c>
      <c r="X88" s="112">
        <v>19</v>
      </c>
      <c r="Y88" s="112"/>
      <c r="Z88" s="112">
        <v>5</v>
      </c>
      <c r="AA88" s="112">
        <v>5</v>
      </c>
      <c r="AB88" s="112"/>
      <c r="AC88" s="112">
        <v>0</v>
      </c>
      <c r="AD88" s="112"/>
      <c r="AE88" s="112">
        <v>0</v>
      </c>
      <c r="AF88" s="112">
        <v>0</v>
      </c>
      <c r="AG88" s="113"/>
      <c r="AH88" s="200"/>
    </row>
    <row r="89" spans="1:34">
      <c r="A89" s="201" t="s">
        <v>96</v>
      </c>
      <c r="B89" s="203">
        <v>8</v>
      </c>
      <c r="C89" s="203" t="s">
        <v>554</v>
      </c>
      <c r="D89" s="114"/>
      <c r="E89" s="115">
        <v>5</v>
      </c>
      <c r="F89" s="115">
        <v>5</v>
      </c>
      <c r="G89" s="115"/>
      <c r="H89" s="115">
        <v>2</v>
      </c>
      <c r="I89" s="115">
        <v>2</v>
      </c>
      <c r="J89" s="115"/>
      <c r="K89" s="115">
        <v>0</v>
      </c>
      <c r="L89" s="115">
        <v>0</v>
      </c>
      <c r="M89" s="115"/>
      <c r="N89" s="115">
        <v>0</v>
      </c>
      <c r="O89" s="115">
        <v>0</v>
      </c>
      <c r="P89" s="115"/>
      <c r="Q89" s="115">
        <v>11</v>
      </c>
      <c r="R89" s="115">
        <v>11</v>
      </c>
      <c r="S89" s="115"/>
      <c r="T89" s="115">
        <v>236</v>
      </c>
      <c r="U89" s="115">
        <v>236</v>
      </c>
      <c r="V89" s="115"/>
      <c r="W89" s="115">
        <v>5</v>
      </c>
      <c r="X89" s="115">
        <v>5</v>
      </c>
      <c r="Y89" s="115"/>
      <c r="Z89" s="115">
        <v>0</v>
      </c>
      <c r="AA89" s="115">
        <v>0</v>
      </c>
      <c r="AB89" s="115"/>
      <c r="AC89" s="115">
        <v>0</v>
      </c>
      <c r="AD89" s="115"/>
      <c r="AE89" s="115">
        <v>0</v>
      </c>
      <c r="AF89" s="115">
        <v>0</v>
      </c>
      <c r="AG89" s="116"/>
      <c r="AH89" s="204"/>
    </row>
    <row r="90" spans="1:34">
      <c r="A90" s="197" t="s">
        <v>96</v>
      </c>
      <c r="B90" s="199">
        <v>9</v>
      </c>
      <c r="C90" s="199" t="s">
        <v>555</v>
      </c>
      <c r="D90" s="111"/>
      <c r="E90" s="112">
        <v>0</v>
      </c>
      <c r="F90" s="112">
        <v>0</v>
      </c>
      <c r="G90" s="112"/>
      <c r="H90" s="112">
        <v>0</v>
      </c>
      <c r="I90" s="112">
        <v>0</v>
      </c>
      <c r="J90" s="112"/>
      <c r="K90" s="112">
        <v>0</v>
      </c>
      <c r="L90" s="112">
        <v>0</v>
      </c>
      <c r="M90" s="112"/>
      <c r="N90" s="112">
        <v>0</v>
      </c>
      <c r="O90" s="112">
        <v>0</v>
      </c>
      <c r="P90" s="112"/>
      <c r="Q90" s="112">
        <v>29</v>
      </c>
      <c r="R90" s="112">
        <v>29</v>
      </c>
      <c r="S90" s="112"/>
      <c r="T90" s="112">
        <v>0</v>
      </c>
      <c r="U90" s="112">
        <v>0</v>
      </c>
      <c r="V90" s="112"/>
      <c r="W90" s="112">
        <v>19</v>
      </c>
      <c r="X90" s="112">
        <v>19</v>
      </c>
      <c r="Y90" s="112"/>
      <c r="Z90" s="112">
        <v>0</v>
      </c>
      <c r="AA90" s="112">
        <v>0</v>
      </c>
      <c r="AB90" s="112"/>
      <c r="AC90" s="112">
        <v>0</v>
      </c>
      <c r="AD90" s="112"/>
      <c r="AE90" s="112">
        <v>0</v>
      </c>
      <c r="AF90" s="112">
        <v>0</v>
      </c>
      <c r="AG90" s="113"/>
      <c r="AH90" s="200"/>
    </row>
    <row r="91" spans="1:34">
      <c r="A91" s="201" t="s">
        <v>96</v>
      </c>
      <c r="B91" s="203">
        <v>10</v>
      </c>
      <c r="C91" s="203" t="s">
        <v>556</v>
      </c>
      <c r="D91" s="114"/>
      <c r="E91" s="115">
        <v>0</v>
      </c>
      <c r="F91" s="115">
        <v>0</v>
      </c>
      <c r="G91" s="115"/>
      <c r="H91" s="115">
        <v>0</v>
      </c>
      <c r="I91" s="115">
        <v>0</v>
      </c>
      <c r="J91" s="115"/>
      <c r="K91" s="115">
        <v>0</v>
      </c>
      <c r="L91" s="115">
        <v>0</v>
      </c>
      <c r="M91" s="115"/>
      <c r="N91" s="115">
        <v>0</v>
      </c>
      <c r="O91" s="115">
        <v>0</v>
      </c>
      <c r="P91" s="115"/>
      <c r="Q91" s="115">
        <v>112</v>
      </c>
      <c r="R91" s="115">
        <v>112</v>
      </c>
      <c r="S91" s="115"/>
      <c r="T91" s="115">
        <v>0</v>
      </c>
      <c r="U91" s="115">
        <v>0</v>
      </c>
      <c r="V91" s="115"/>
      <c r="W91" s="115">
        <v>5</v>
      </c>
      <c r="X91" s="115">
        <v>5</v>
      </c>
      <c r="Y91" s="115"/>
      <c r="Z91" s="115">
        <v>0</v>
      </c>
      <c r="AA91" s="115">
        <v>0</v>
      </c>
      <c r="AB91" s="115"/>
      <c r="AC91" s="115">
        <v>0</v>
      </c>
      <c r="AD91" s="115"/>
      <c r="AE91" s="115">
        <v>0</v>
      </c>
      <c r="AF91" s="115">
        <v>0</v>
      </c>
      <c r="AG91" s="116"/>
      <c r="AH91" s="204"/>
    </row>
    <row r="92" spans="1:34">
      <c r="A92" s="197" t="s">
        <v>96</v>
      </c>
      <c r="B92" s="199">
        <v>11</v>
      </c>
      <c r="C92" s="199" t="s">
        <v>551</v>
      </c>
      <c r="D92" s="111"/>
      <c r="E92" s="112">
        <v>0</v>
      </c>
      <c r="F92" s="112">
        <v>0</v>
      </c>
      <c r="G92" s="112"/>
      <c r="H92" s="112">
        <v>3</v>
      </c>
      <c r="I92" s="112">
        <v>3</v>
      </c>
      <c r="J92" s="112"/>
      <c r="K92" s="112">
        <v>0</v>
      </c>
      <c r="L92" s="112">
        <v>0</v>
      </c>
      <c r="M92" s="112"/>
      <c r="N92" s="112">
        <v>16</v>
      </c>
      <c r="O92" s="112">
        <v>16</v>
      </c>
      <c r="P92" s="112"/>
      <c r="Q92" s="112">
        <v>27</v>
      </c>
      <c r="R92" s="112">
        <v>27</v>
      </c>
      <c r="S92" s="112"/>
      <c r="T92" s="112">
        <v>190</v>
      </c>
      <c r="U92" s="112">
        <v>190</v>
      </c>
      <c r="V92" s="112"/>
      <c r="W92" s="112">
        <v>3</v>
      </c>
      <c r="X92" s="112">
        <v>3</v>
      </c>
      <c r="Y92" s="112"/>
      <c r="Z92" s="112">
        <v>0</v>
      </c>
      <c r="AA92" s="112">
        <v>0</v>
      </c>
      <c r="AB92" s="112"/>
      <c r="AC92" s="112">
        <v>0</v>
      </c>
      <c r="AD92" s="112"/>
      <c r="AE92" s="112">
        <v>0</v>
      </c>
      <c r="AF92" s="112">
        <v>0</v>
      </c>
      <c r="AG92" s="113"/>
      <c r="AH92" s="200"/>
    </row>
    <row r="93" spans="1:34">
      <c r="A93" s="201" t="s">
        <v>96</v>
      </c>
      <c r="B93" s="203">
        <v>12</v>
      </c>
      <c r="C93" s="203" t="s">
        <v>557</v>
      </c>
      <c r="D93" s="114"/>
      <c r="E93" s="115">
        <v>0</v>
      </c>
      <c r="F93" s="115">
        <v>0</v>
      </c>
      <c r="G93" s="115"/>
      <c r="H93" s="115">
        <v>2</v>
      </c>
      <c r="I93" s="115">
        <v>2</v>
      </c>
      <c r="J93" s="115"/>
      <c r="K93" s="115">
        <v>0</v>
      </c>
      <c r="L93" s="115">
        <v>0</v>
      </c>
      <c r="M93" s="115"/>
      <c r="N93" s="115">
        <v>0</v>
      </c>
      <c r="O93" s="115">
        <v>0</v>
      </c>
      <c r="P93" s="115"/>
      <c r="Q93" s="115">
        <v>88</v>
      </c>
      <c r="R93" s="115">
        <v>88</v>
      </c>
      <c r="S93" s="115"/>
      <c r="T93" s="115">
        <v>0</v>
      </c>
      <c r="U93" s="115">
        <v>0</v>
      </c>
      <c r="V93" s="115"/>
      <c r="W93" s="115">
        <v>3</v>
      </c>
      <c r="X93" s="115">
        <v>3</v>
      </c>
      <c r="Y93" s="115"/>
      <c r="Z93" s="115">
        <v>0</v>
      </c>
      <c r="AA93" s="115">
        <v>0</v>
      </c>
      <c r="AB93" s="115"/>
      <c r="AC93" s="115">
        <v>0</v>
      </c>
      <c r="AD93" s="115"/>
      <c r="AE93" s="115">
        <v>0</v>
      </c>
      <c r="AF93" s="115">
        <v>0</v>
      </c>
      <c r="AG93" s="116"/>
      <c r="AH93" s="204"/>
    </row>
    <row r="94" spans="1:34">
      <c r="A94" s="197" t="s">
        <v>96</v>
      </c>
      <c r="B94" s="199">
        <v>13</v>
      </c>
      <c r="C94" s="199" t="s">
        <v>558</v>
      </c>
      <c r="D94" s="111"/>
      <c r="E94" s="112">
        <v>182</v>
      </c>
      <c r="F94" s="112">
        <v>182</v>
      </c>
      <c r="G94" s="112"/>
      <c r="H94" s="112">
        <v>0</v>
      </c>
      <c r="I94" s="112">
        <v>0</v>
      </c>
      <c r="J94" s="112"/>
      <c r="K94" s="112">
        <v>348</v>
      </c>
      <c r="L94" s="112">
        <v>348</v>
      </c>
      <c r="M94" s="112"/>
      <c r="N94" s="112">
        <v>0</v>
      </c>
      <c r="O94" s="112">
        <v>0</v>
      </c>
      <c r="P94" s="112"/>
      <c r="Q94" s="112">
        <v>49</v>
      </c>
      <c r="R94" s="112">
        <v>49</v>
      </c>
      <c r="S94" s="112"/>
      <c r="T94" s="112">
        <v>309</v>
      </c>
      <c r="U94" s="112">
        <v>309</v>
      </c>
      <c r="V94" s="112"/>
      <c r="W94" s="112">
        <v>11</v>
      </c>
      <c r="X94" s="112">
        <v>11</v>
      </c>
      <c r="Y94" s="112"/>
      <c r="Z94" s="112">
        <v>0</v>
      </c>
      <c r="AA94" s="112">
        <v>0</v>
      </c>
      <c r="AB94" s="112"/>
      <c r="AC94" s="112">
        <v>0</v>
      </c>
      <c r="AD94" s="112"/>
      <c r="AE94" s="112">
        <v>0</v>
      </c>
      <c r="AF94" s="112">
        <v>0</v>
      </c>
      <c r="AG94" s="113"/>
      <c r="AH94" s="200"/>
    </row>
    <row r="95" spans="1:34">
      <c r="A95" s="201" t="s">
        <v>96</v>
      </c>
      <c r="B95" s="203">
        <v>14</v>
      </c>
      <c r="C95" s="203" t="s">
        <v>559</v>
      </c>
      <c r="D95" s="114"/>
      <c r="E95" s="115">
        <v>0</v>
      </c>
      <c r="F95" s="115">
        <v>0</v>
      </c>
      <c r="G95" s="115"/>
      <c r="H95" s="115">
        <v>0</v>
      </c>
      <c r="I95" s="115">
        <v>0</v>
      </c>
      <c r="J95" s="115"/>
      <c r="K95" s="115">
        <v>0</v>
      </c>
      <c r="L95" s="115">
        <v>0</v>
      </c>
      <c r="M95" s="115"/>
      <c r="N95" s="115">
        <v>0</v>
      </c>
      <c r="O95" s="115">
        <v>0</v>
      </c>
      <c r="P95" s="115"/>
      <c r="Q95" s="115">
        <v>31</v>
      </c>
      <c r="R95" s="115">
        <v>28</v>
      </c>
      <c r="S95" s="115"/>
      <c r="T95" s="115">
        <v>2</v>
      </c>
      <c r="U95" s="115">
        <v>2</v>
      </c>
      <c r="V95" s="115"/>
      <c r="W95" s="115">
        <v>3</v>
      </c>
      <c r="X95" s="115">
        <v>3</v>
      </c>
      <c r="Y95" s="115"/>
      <c r="Z95" s="115">
        <v>0</v>
      </c>
      <c r="AA95" s="115">
        <v>0</v>
      </c>
      <c r="AB95" s="115"/>
      <c r="AC95" s="115">
        <v>0</v>
      </c>
      <c r="AD95" s="115"/>
      <c r="AE95" s="115">
        <v>0</v>
      </c>
      <c r="AF95" s="115">
        <v>0</v>
      </c>
      <c r="AG95" s="116"/>
      <c r="AH95" s="204"/>
    </row>
    <row r="96" spans="1:34">
      <c r="A96" s="197" t="s">
        <v>96</v>
      </c>
      <c r="B96" s="199">
        <v>15</v>
      </c>
      <c r="C96" s="199" t="s">
        <v>555</v>
      </c>
      <c r="D96" s="111"/>
      <c r="E96" s="112">
        <v>1</v>
      </c>
      <c r="F96" s="112">
        <v>1</v>
      </c>
      <c r="G96" s="112"/>
      <c r="H96" s="112">
        <v>0</v>
      </c>
      <c r="I96" s="112">
        <v>0</v>
      </c>
      <c r="J96" s="112"/>
      <c r="K96" s="112">
        <v>0</v>
      </c>
      <c r="L96" s="112">
        <v>0</v>
      </c>
      <c r="M96" s="112"/>
      <c r="N96" s="112">
        <v>0</v>
      </c>
      <c r="O96" s="112">
        <v>0</v>
      </c>
      <c r="P96" s="112"/>
      <c r="Q96" s="112">
        <v>61</v>
      </c>
      <c r="R96" s="112">
        <v>61</v>
      </c>
      <c r="S96" s="112"/>
      <c r="T96" s="112">
        <v>214</v>
      </c>
      <c r="U96" s="112">
        <v>214</v>
      </c>
      <c r="V96" s="112"/>
      <c r="W96" s="112">
        <v>1</v>
      </c>
      <c r="X96" s="112">
        <v>1</v>
      </c>
      <c r="Y96" s="112"/>
      <c r="Z96" s="112">
        <v>0</v>
      </c>
      <c r="AA96" s="112">
        <v>0</v>
      </c>
      <c r="AB96" s="112"/>
      <c r="AC96" s="112">
        <v>0</v>
      </c>
      <c r="AD96" s="112"/>
      <c r="AE96" s="112">
        <v>0</v>
      </c>
      <c r="AF96" s="112">
        <v>0</v>
      </c>
      <c r="AG96" s="113"/>
      <c r="AH96" s="200"/>
    </row>
    <row r="97" spans="1:34">
      <c r="A97" s="201" t="s">
        <v>112</v>
      </c>
      <c r="B97" s="203">
        <v>1</v>
      </c>
      <c r="C97" s="203" t="s">
        <v>821</v>
      </c>
      <c r="D97" s="114"/>
      <c r="E97" s="115">
        <v>0</v>
      </c>
      <c r="F97" s="115">
        <v>0</v>
      </c>
      <c r="G97" s="115"/>
      <c r="H97" s="115">
        <v>0</v>
      </c>
      <c r="I97" s="115">
        <v>0</v>
      </c>
      <c r="J97" s="115"/>
      <c r="K97" s="115">
        <v>0</v>
      </c>
      <c r="L97" s="115">
        <v>0</v>
      </c>
      <c r="M97" s="115"/>
      <c r="N97" s="115">
        <v>0</v>
      </c>
      <c r="O97" s="115">
        <v>0</v>
      </c>
      <c r="P97" s="115"/>
      <c r="Q97" s="115">
        <v>61</v>
      </c>
      <c r="R97" s="115">
        <v>61</v>
      </c>
      <c r="S97" s="115"/>
      <c r="T97" s="115">
        <v>0</v>
      </c>
      <c r="U97" s="115">
        <v>0</v>
      </c>
      <c r="V97" s="115"/>
      <c r="W97" s="115">
        <v>20</v>
      </c>
      <c r="X97" s="115">
        <v>20</v>
      </c>
      <c r="Y97" s="115"/>
      <c r="Z97" s="115">
        <v>0</v>
      </c>
      <c r="AA97" s="115">
        <v>0</v>
      </c>
      <c r="AB97" s="115"/>
      <c r="AC97" s="115">
        <v>0</v>
      </c>
      <c r="AD97" s="115"/>
      <c r="AE97" s="115">
        <v>0</v>
      </c>
      <c r="AF97" s="115">
        <v>0</v>
      </c>
      <c r="AG97" s="116"/>
      <c r="AH97" s="204"/>
    </row>
    <row r="98" spans="1:34">
      <c r="A98" s="197" t="s">
        <v>112</v>
      </c>
      <c r="B98" s="199">
        <v>2</v>
      </c>
      <c r="C98" s="199" t="s">
        <v>561</v>
      </c>
      <c r="D98" s="111"/>
      <c r="E98" s="112">
        <v>4</v>
      </c>
      <c r="F98" s="112">
        <v>4</v>
      </c>
      <c r="G98" s="112"/>
      <c r="H98" s="112">
        <v>10</v>
      </c>
      <c r="I98" s="112">
        <v>10</v>
      </c>
      <c r="J98" s="112"/>
      <c r="K98" s="112">
        <v>0</v>
      </c>
      <c r="L98" s="112">
        <v>0</v>
      </c>
      <c r="M98" s="112"/>
      <c r="N98" s="112">
        <v>4</v>
      </c>
      <c r="O98" s="112">
        <v>4</v>
      </c>
      <c r="P98" s="112"/>
      <c r="Q98" s="112">
        <v>157</v>
      </c>
      <c r="R98" s="112">
        <v>157</v>
      </c>
      <c r="S98" s="112"/>
      <c r="T98" s="112">
        <v>6</v>
      </c>
      <c r="U98" s="112">
        <v>6</v>
      </c>
      <c r="V98" s="112"/>
      <c r="W98" s="112">
        <v>95</v>
      </c>
      <c r="X98" s="112">
        <v>95</v>
      </c>
      <c r="Y98" s="112"/>
      <c r="Z98" s="112">
        <v>14</v>
      </c>
      <c r="AA98" s="112">
        <v>14</v>
      </c>
      <c r="AB98" s="112"/>
      <c r="AC98" s="112">
        <v>0</v>
      </c>
      <c r="AD98" s="112"/>
      <c r="AE98" s="112">
        <v>3</v>
      </c>
      <c r="AF98" s="112">
        <v>3</v>
      </c>
      <c r="AG98" s="113"/>
      <c r="AH98" s="200"/>
    </row>
    <row r="99" spans="1:34" ht="23.25">
      <c r="A99" s="201" t="s">
        <v>112</v>
      </c>
      <c r="B99" s="203">
        <v>3</v>
      </c>
      <c r="C99" s="203" t="s">
        <v>562</v>
      </c>
      <c r="D99" s="114"/>
      <c r="E99" s="115">
        <v>42</v>
      </c>
      <c r="F99" s="115">
        <v>0</v>
      </c>
      <c r="G99" s="115"/>
      <c r="H99" s="115">
        <v>0</v>
      </c>
      <c r="I99" s="115">
        <v>0</v>
      </c>
      <c r="J99" s="115"/>
      <c r="K99" s="115">
        <v>0</v>
      </c>
      <c r="L99" s="115">
        <v>0</v>
      </c>
      <c r="M99" s="115"/>
      <c r="N99" s="115">
        <v>0</v>
      </c>
      <c r="O99" s="115">
        <v>0</v>
      </c>
      <c r="P99" s="115"/>
      <c r="Q99" s="115">
        <v>0</v>
      </c>
      <c r="R99" s="115">
        <v>0</v>
      </c>
      <c r="S99" s="115"/>
      <c r="T99" s="115">
        <v>0</v>
      </c>
      <c r="U99" s="115">
        <v>0</v>
      </c>
      <c r="V99" s="115"/>
      <c r="W99" s="115">
        <v>40</v>
      </c>
      <c r="X99" s="115">
        <v>40</v>
      </c>
      <c r="Y99" s="115"/>
      <c r="Z99" s="115">
        <v>0</v>
      </c>
      <c r="AA99" s="115">
        <v>0</v>
      </c>
      <c r="AB99" s="115"/>
      <c r="AC99" s="115">
        <v>0</v>
      </c>
      <c r="AD99" s="115"/>
      <c r="AE99" s="115">
        <v>0</v>
      </c>
      <c r="AF99" s="115">
        <v>0</v>
      </c>
      <c r="AG99" s="116"/>
      <c r="AH99" s="204" t="s">
        <v>822</v>
      </c>
    </row>
    <row r="100" spans="1:34">
      <c r="A100" s="197" t="s">
        <v>112</v>
      </c>
      <c r="B100" s="199">
        <v>4</v>
      </c>
      <c r="C100" s="199" t="s">
        <v>561</v>
      </c>
      <c r="D100" s="111"/>
      <c r="E100" s="112">
        <v>127</v>
      </c>
      <c r="F100" s="112">
        <v>127</v>
      </c>
      <c r="G100" s="112"/>
      <c r="H100" s="112">
        <v>66</v>
      </c>
      <c r="I100" s="112">
        <v>66</v>
      </c>
      <c r="J100" s="112"/>
      <c r="K100" s="112">
        <v>0</v>
      </c>
      <c r="L100" s="112">
        <v>0</v>
      </c>
      <c r="M100" s="112"/>
      <c r="N100" s="112">
        <v>5</v>
      </c>
      <c r="O100" s="112">
        <v>5</v>
      </c>
      <c r="P100" s="112"/>
      <c r="Q100" s="112">
        <v>348</v>
      </c>
      <c r="R100" s="112">
        <v>348</v>
      </c>
      <c r="S100" s="112"/>
      <c r="T100" s="112">
        <v>0</v>
      </c>
      <c r="U100" s="112">
        <v>0</v>
      </c>
      <c r="V100" s="112"/>
      <c r="W100" s="112">
        <v>0</v>
      </c>
      <c r="X100" s="112">
        <v>0</v>
      </c>
      <c r="Y100" s="112"/>
      <c r="Z100" s="112">
        <v>0</v>
      </c>
      <c r="AA100" s="112">
        <v>0</v>
      </c>
      <c r="AB100" s="112"/>
      <c r="AC100" s="112">
        <v>0</v>
      </c>
      <c r="AD100" s="112"/>
      <c r="AE100" s="112">
        <v>0</v>
      </c>
      <c r="AF100" s="112">
        <v>0</v>
      </c>
      <c r="AG100" s="113"/>
      <c r="AH100" s="200"/>
    </row>
    <row r="101" spans="1:34" ht="90.75">
      <c r="A101" s="201" t="s">
        <v>112</v>
      </c>
      <c r="B101" s="203">
        <v>5</v>
      </c>
      <c r="C101" s="203" t="s">
        <v>563</v>
      </c>
      <c r="D101" s="114"/>
      <c r="E101" s="115">
        <v>0</v>
      </c>
      <c r="F101" s="115">
        <v>0</v>
      </c>
      <c r="G101" s="115"/>
      <c r="H101" s="115">
        <v>0</v>
      </c>
      <c r="I101" s="115">
        <v>0</v>
      </c>
      <c r="J101" s="115"/>
      <c r="K101" s="115">
        <v>0</v>
      </c>
      <c r="L101" s="115">
        <v>0</v>
      </c>
      <c r="M101" s="115"/>
      <c r="N101" s="115">
        <v>7</v>
      </c>
      <c r="O101" s="115">
        <v>7</v>
      </c>
      <c r="P101" s="115"/>
      <c r="Q101" s="115">
        <v>70</v>
      </c>
      <c r="R101" s="115">
        <v>32</v>
      </c>
      <c r="S101" s="115"/>
      <c r="T101" s="115">
        <v>312</v>
      </c>
      <c r="U101" s="115">
        <v>312</v>
      </c>
      <c r="V101" s="115"/>
      <c r="W101" s="115">
        <v>0</v>
      </c>
      <c r="X101" s="115">
        <v>0</v>
      </c>
      <c r="Y101" s="115"/>
      <c r="Z101" s="115">
        <v>0</v>
      </c>
      <c r="AA101" s="115">
        <v>0</v>
      </c>
      <c r="AB101" s="115"/>
      <c r="AC101" s="115">
        <v>2</v>
      </c>
      <c r="AD101" s="115"/>
      <c r="AE101" s="115">
        <v>0</v>
      </c>
      <c r="AF101" s="115">
        <v>0</v>
      </c>
      <c r="AG101" s="116"/>
      <c r="AH101" s="204" t="s">
        <v>823</v>
      </c>
    </row>
    <row r="102" spans="1:34">
      <c r="A102" s="197" t="s">
        <v>112</v>
      </c>
      <c r="B102" s="199">
        <v>6</v>
      </c>
      <c r="C102" s="199" t="s">
        <v>565</v>
      </c>
      <c r="D102" s="111"/>
      <c r="E102" s="112">
        <v>0</v>
      </c>
      <c r="F102" s="112">
        <v>0</v>
      </c>
      <c r="G102" s="112"/>
      <c r="H102" s="112">
        <v>0</v>
      </c>
      <c r="I102" s="112">
        <v>0</v>
      </c>
      <c r="J102" s="112"/>
      <c r="K102" s="112">
        <v>0</v>
      </c>
      <c r="L102" s="112">
        <v>0</v>
      </c>
      <c r="M102" s="112"/>
      <c r="N102" s="112">
        <v>0</v>
      </c>
      <c r="O102" s="112">
        <v>0</v>
      </c>
      <c r="P102" s="112"/>
      <c r="Q102" s="112">
        <v>3</v>
      </c>
      <c r="R102" s="112">
        <v>3</v>
      </c>
      <c r="S102" s="112"/>
      <c r="T102" s="112">
        <v>0</v>
      </c>
      <c r="U102" s="112">
        <v>0</v>
      </c>
      <c r="V102" s="112"/>
      <c r="W102" s="112">
        <v>43</v>
      </c>
      <c r="X102" s="112">
        <v>43</v>
      </c>
      <c r="Y102" s="112"/>
      <c r="Z102" s="112">
        <v>0</v>
      </c>
      <c r="AA102" s="112">
        <v>0</v>
      </c>
      <c r="AB102" s="112"/>
      <c r="AC102" s="112">
        <v>0</v>
      </c>
      <c r="AD102" s="112"/>
      <c r="AE102" s="112">
        <v>0</v>
      </c>
      <c r="AF102" s="112">
        <v>0</v>
      </c>
      <c r="AG102" s="113"/>
      <c r="AH102" s="200"/>
    </row>
    <row r="103" spans="1:34">
      <c r="A103" s="201" t="s">
        <v>112</v>
      </c>
      <c r="B103" s="203">
        <v>7</v>
      </c>
      <c r="C103" s="203" t="s">
        <v>566</v>
      </c>
      <c r="D103" s="114"/>
      <c r="E103" s="115">
        <v>0</v>
      </c>
      <c r="F103" s="115">
        <v>0</v>
      </c>
      <c r="G103" s="115"/>
      <c r="H103" s="115">
        <v>0</v>
      </c>
      <c r="I103" s="115">
        <v>0</v>
      </c>
      <c r="J103" s="115"/>
      <c r="K103" s="115">
        <v>0</v>
      </c>
      <c r="L103" s="115">
        <v>0</v>
      </c>
      <c r="M103" s="115"/>
      <c r="N103" s="115">
        <v>0</v>
      </c>
      <c r="O103" s="115">
        <v>0</v>
      </c>
      <c r="P103" s="115"/>
      <c r="Q103" s="115">
        <v>121</v>
      </c>
      <c r="R103" s="115">
        <v>121</v>
      </c>
      <c r="S103" s="115"/>
      <c r="T103" s="115">
        <v>0</v>
      </c>
      <c r="U103" s="115">
        <v>0</v>
      </c>
      <c r="V103" s="115"/>
      <c r="W103" s="115">
        <v>91</v>
      </c>
      <c r="X103" s="115">
        <v>91</v>
      </c>
      <c r="Y103" s="115"/>
      <c r="Z103" s="115">
        <v>0</v>
      </c>
      <c r="AA103" s="115">
        <v>0</v>
      </c>
      <c r="AB103" s="115"/>
      <c r="AC103" s="115">
        <v>0</v>
      </c>
      <c r="AD103" s="115"/>
      <c r="AE103" s="115">
        <v>0</v>
      </c>
      <c r="AF103" s="115">
        <v>0</v>
      </c>
      <c r="AG103" s="116"/>
      <c r="AH103" s="204"/>
    </row>
    <row r="104" spans="1:34">
      <c r="A104" s="197" t="s">
        <v>112</v>
      </c>
      <c r="B104" s="199">
        <v>8</v>
      </c>
      <c r="C104" s="199" t="s">
        <v>567</v>
      </c>
      <c r="D104" s="111"/>
      <c r="E104" s="112">
        <v>1</v>
      </c>
      <c r="F104" s="112">
        <v>1</v>
      </c>
      <c r="G104" s="112"/>
      <c r="H104" s="112">
        <v>20</v>
      </c>
      <c r="I104" s="112">
        <v>20</v>
      </c>
      <c r="J104" s="112"/>
      <c r="K104" s="112">
        <v>0</v>
      </c>
      <c r="L104" s="112">
        <v>0</v>
      </c>
      <c r="M104" s="112"/>
      <c r="N104" s="112">
        <v>1</v>
      </c>
      <c r="O104" s="112">
        <v>1</v>
      </c>
      <c r="P104" s="112"/>
      <c r="Q104" s="112">
        <v>2</v>
      </c>
      <c r="R104" s="112">
        <v>2</v>
      </c>
      <c r="S104" s="112"/>
      <c r="T104" s="112">
        <v>1</v>
      </c>
      <c r="U104" s="112">
        <v>1</v>
      </c>
      <c r="V104" s="112"/>
      <c r="W104" s="112">
        <v>0</v>
      </c>
      <c r="X104" s="112">
        <v>0</v>
      </c>
      <c r="Y104" s="112"/>
      <c r="Z104" s="112">
        <v>1</v>
      </c>
      <c r="AA104" s="112">
        <v>1</v>
      </c>
      <c r="AB104" s="112"/>
      <c r="AC104" s="112">
        <v>12</v>
      </c>
      <c r="AD104" s="112"/>
      <c r="AE104" s="112">
        <v>0</v>
      </c>
      <c r="AF104" s="112">
        <v>0</v>
      </c>
      <c r="AG104" s="113"/>
      <c r="AH104" s="200"/>
    </row>
    <row r="105" spans="1:34">
      <c r="A105" s="201" t="s">
        <v>121</v>
      </c>
      <c r="B105" s="203">
        <v>1</v>
      </c>
      <c r="C105" s="203" t="s">
        <v>568</v>
      </c>
      <c r="D105" s="114"/>
      <c r="E105" s="115">
        <v>0</v>
      </c>
      <c r="F105" s="115">
        <v>0</v>
      </c>
      <c r="G105" s="115"/>
      <c r="H105" s="115">
        <v>111</v>
      </c>
      <c r="I105" s="115">
        <v>111</v>
      </c>
      <c r="J105" s="115"/>
      <c r="K105" s="115">
        <v>0</v>
      </c>
      <c r="L105" s="115">
        <v>0</v>
      </c>
      <c r="M105" s="115"/>
      <c r="N105" s="115">
        <v>0</v>
      </c>
      <c r="O105" s="115">
        <v>0</v>
      </c>
      <c r="P105" s="115"/>
      <c r="Q105" s="115">
        <v>3</v>
      </c>
      <c r="R105" s="115">
        <v>3</v>
      </c>
      <c r="S105" s="115"/>
      <c r="T105" s="115">
        <v>112</v>
      </c>
      <c r="U105" s="115">
        <v>112</v>
      </c>
      <c r="V105" s="115"/>
      <c r="W105" s="115">
        <v>9</v>
      </c>
      <c r="X105" s="115">
        <v>9</v>
      </c>
      <c r="Y105" s="115"/>
      <c r="Z105" s="115">
        <v>8</v>
      </c>
      <c r="AA105" s="115">
        <v>8</v>
      </c>
      <c r="AB105" s="115"/>
      <c r="AC105" s="115">
        <v>0</v>
      </c>
      <c r="AD105" s="115"/>
      <c r="AE105" s="115">
        <v>0</v>
      </c>
      <c r="AF105" s="115">
        <v>0</v>
      </c>
      <c r="AG105" s="116"/>
      <c r="AH105" s="204"/>
    </row>
    <row r="106" spans="1:34">
      <c r="A106" s="197" t="s">
        <v>121</v>
      </c>
      <c r="B106" s="199">
        <v>2</v>
      </c>
      <c r="C106" s="199" t="s">
        <v>569</v>
      </c>
      <c r="D106" s="111"/>
      <c r="E106" s="112">
        <v>0</v>
      </c>
      <c r="F106" s="112">
        <v>0</v>
      </c>
      <c r="G106" s="112"/>
      <c r="H106" s="112">
        <v>0</v>
      </c>
      <c r="I106" s="112">
        <v>0</v>
      </c>
      <c r="J106" s="112"/>
      <c r="K106" s="112">
        <v>0</v>
      </c>
      <c r="L106" s="112">
        <v>0</v>
      </c>
      <c r="M106" s="112"/>
      <c r="N106" s="112">
        <v>17</v>
      </c>
      <c r="O106" s="112">
        <v>17</v>
      </c>
      <c r="P106" s="112"/>
      <c r="Q106" s="112">
        <v>19</v>
      </c>
      <c r="R106" s="112">
        <v>19</v>
      </c>
      <c r="S106" s="112"/>
      <c r="T106" s="112">
        <v>0</v>
      </c>
      <c r="U106" s="112">
        <v>0</v>
      </c>
      <c r="V106" s="112"/>
      <c r="W106" s="112">
        <v>0</v>
      </c>
      <c r="X106" s="112">
        <v>0</v>
      </c>
      <c r="Y106" s="112"/>
      <c r="Z106" s="112">
        <v>0</v>
      </c>
      <c r="AA106" s="112">
        <v>0</v>
      </c>
      <c r="AB106" s="112"/>
      <c r="AC106" s="112">
        <v>0</v>
      </c>
      <c r="AD106" s="112"/>
      <c r="AE106" s="112">
        <v>0</v>
      </c>
      <c r="AF106" s="112">
        <v>0</v>
      </c>
      <c r="AG106" s="113"/>
      <c r="AH106" s="200"/>
    </row>
    <row r="107" spans="1:34">
      <c r="A107" s="201" t="s">
        <v>121</v>
      </c>
      <c r="B107" s="203">
        <v>3</v>
      </c>
      <c r="C107" s="203" t="s">
        <v>570</v>
      </c>
      <c r="D107" s="114"/>
      <c r="E107" s="115">
        <v>110</v>
      </c>
      <c r="F107" s="115">
        <v>110</v>
      </c>
      <c r="G107" s="115"/>
      <c r="H107" s="115">
        <v>85</v>
      </c>
      <c r="I107" s="115">
        <v>85</v>
      </c>
      <c r="J107" s="115"/>
      <c r="K107" s="115">
        <v>62</v>
      </c>
      <c r="L107" s="115">
        <v>62</v>
      </c>
      <c r="M107" s="115"/>
      <c r="N107" s="115">
        <v>92</v>
      </c>
      <c r="O107" s="115">
        <v>92</v>
      </c>
      <c r="P107" s="115"/>
      <c r="Q107" s="115">
        <v>14</v>
      </c>
      <c r="R107" s="115">
        <v>14</v>
      </c>
      <c r="S107" s="115"/>
      <c r="T107" s="115">
        <v>46</v>
      </c>
      <c r="U107" s="115">
        <v>46</v>
      </c>
      <c r="V107" s="115"/>
      <c r="W107" s="115">
        <v>0</v>
      </c>
      <c r="X107" s="115">
        <v>0</v>
      </c>
      <c r="Y107" s="115"/>
      <c r="Z107" s="115">
        <v>16</v>
      </c>
      <c r="AA107" s="115">
        <v>16</v>
      </c>
      <c r="AB107" s="115"/>
      <c r="AC107" s="115">
        <v>39</v>
      </c>
      <c r="AD107" s="115"/>
      <c r="AE107" s="115">
        <v>1</v>
      </c>
      <c r="AF107" s="115">
        <v>1</v>
      </c>
      <c r="AG107" s="116"/>
      <c r="AH107" s="204"/>
    </row>
    <row r="108" spans="1:34" ht="79.5">
      <c r="A108" s="197" t="s">
        <v>121</v>
      </c>
      <c r="B108" s="199">
        <v>4</v>
      </c>
      <c r="C108" s="199" t="s">
        <v>571</v>
      </c>
      <c r="D108" s="111"/>
      <c r="E108" s="112">
        <v>222</v>
      </c>
      <c r="F108" s="112">
        <v>12</v>
      </c>
      <c r="G108" s="112"/>
      <c r="H108" s="112">
        <v>0</v>
      </c>
      <c r="I108" s="112">
        <v>0</v>
      </c>
      <c r="J108" s="112"/>
      <c r="K108" s="112">
        <v>0</v>
      </c>
      <c r="L108" s="112">
        <v>0</v>
      </c>
      <c r="M108" s="112"/>
      <c r="N108" s="112">
        <v>61</v>
      </c>
      <c r="O108" s="112">
        <v>61</v>
      </c>
      <c r="P108" s="112"/>
      <c r="Q108" s="112">
        <v>38</v>
      </c>
      <c r="R108" s="112">
        <v>38</v>
      </c>
      <c r="S108" s="112"/>
      <c r="T108" s="112">
        <v>4</v>
      </c>
      <c r="U108" s="112">
        <v>4</v>
      </c>
      <c r="V108" s="112"/>
      <c r="W108" s="112">
        <v>0</v>
      </c>
      <c r="X108" s="112">
        <v>0</v>
      </c>
      <c r="Y108" s="112"/>
      <c r="Z108" s="112">
        <v>0</v>
      </c>
      <c r="AA108" s="112">
        <v>0</v>
      </c>
      <c r="AB108" s="112"/>
      <c r="AC108" s="112">
        <v>0</v>
      </c>
      <c r="AD108" s="112"/>
      <c r="AE108" s="112">
        <v>0</v>
      </c>
      <c r="AF108" s="112">
        <v>0</v>
      </c>
      <c r="AG108" s="113"/>
      <c r="AH108" s="200" t="s">
        <v>824</v>
      </c>
    </row>
    <row r="109" spans="1:34" ht="79.5">
      <c r="A109" s="201" t="s">
        <v>121</v>
      </c>
      <c r="B109" s="203">
        <v>5</v>
      </c>
      <c r="C109" s="203" t="s">
        <v>573</v>
      </c>
      <c r="D109" s="114"/>
      <c r="E109" s="115">
        <v>223</v>
      </c>
      <c r="F109" s="115">
        <v>4</v>
      </c>
      <c r="G109" s="115"/>
      <c r="H109" s="115">
        <v>0</v>
      </c>
      <c r="I109" s="115">
        <v>0</v>
      </c>
      <c r="J109" s="115"/>
      <c r="K109" s="115">
        <v>0</v>
      </c>
      <c r="L109" s="115">
        <v>0</v>
      </c>
      <c r="M109" s="115"/>
      <c r="N109" s="115">
        <v>31</v>
      </c>
      <c r="O109" s="115">
        <v>31</v>
      </c>
      <c r="P109" s="115"/>
      <c r="Q109" s="115">
        <v>9</v>
      </c>
      <c r="R109" s="115">
        <v>9</v>
      </c>
      <c r="S109" s="115"/>
      <c r="T109" s="115">
        <v>5</v>
      </c>
      <c r="U109" s="115">
        <v>5</v>
      </c>
      <c r="V109" s="115"/>
      <c r="W109" s="115">
        <v>0</v>
      </c>
      <c r="X109" s="115">
        <v>0</v>
      </c>
      <c r="Y109" s="115"/>
      <c r="Z109" s="115">
        <v>2</v>
      </c>
      <c r="AA109" s="115">
        <v>2</v>
      </c>
      <c r="AB109" s="115"/>
      <c r="AC109" s="115">
        <v>11</v>
      </c>
      <c r="AD109" s="115"/>
      <c r="AE109" s="115">
        <v>0</v>
      </c>
      <c r="AF109" s="115">
        <v>0</v>
      </c>
      <c r="AG109" s="116"/>
      <c r="AH109" s="204" t="s">
        <v>824</v>
      </c>
    </row>
    <row r="110" spans="1:34">
      <c r="A110" s="197" t="s">
        <v>121</v>
      </c>
      <c r="B110" s="199">
        <v>6</v>
      </c>
      <c r="C110" s="199" t="s">
        <v>574</v>
      </c>
      <c r="D110" s="111"/>
      <c r="E110" s="112">
        <v>0</v>
      </c>
      <c r="F110" s="112">
        <v>0</v>
      </c>
      <c r="G110" s="112"/>
      <c r="H110" s="112">
        <v>7</v>
      </c>
      <c r="I110" s="112">
        <v>7</v>
      </c>
      <c r="J110" s="112"/>
      <c r="K110" s="112">
        <v>0</v>
      </c>
      <c r="L110" s="112">
        <v>0</v>
      </c>
      <c r="M110" s="112"/>
      <c r="N110" s="112">
        <v>165</v>
      </c>
      <c r="O110" s="112">
        <v>165</v>
      </c>
      <c r="P110" s="112"/>
      <c r="Q110" s="112">
        <v>40</v>
      </c>
      <c r="R110" s="112">
        <v>40</v>
      </c>
      <c r="S110" s="112"/>
      <c r="T110" s="112">
        <v>0</v>
      </c>
      <c r="U110" s="112">
        <v>0</v>
      </c>
      <c r="V110" s="112"/>
      <c r="W110" s="112">
        <v>0</v>
      </c>
      <c r="X110" s="112">
        <v>0</v>
      </c>
      <c r="Y110" s="112"/>
      <c r="Z110" s="112">
        <v>0</v>
      </c>
      <c r="AA110" s="112">
        <v>0</v>
      </c>
      <c r="AB110" s="112"/>
      <c r="AC110" s="112">
        <v>0</v>
      </c>
      <c r="AD110" s="112"/>
      <c r="AE110" s="112">
        <v>0</v>
      </c>
      <c r="AF110" s="112">
        <v>0</v>
      </c>
      <c r="AG110" s="113"/>
      <c r="AH110" s="200"/>
    </row>
    <row r="111" spans="1:34">
      <c r="A111" s="201" t="s">
        <v>121</v>
      </c>
      <c r="B111" s="203">
        <v>7</v>
      </c>
      <c r="C111" s="203" t="s">
        <v>575</v>
      </c>
      <c r="D111" s="114"/>
      <c r="E111" s="115">
        <v>74</v>
      </c>
      <c r="F111" s="115">
        <v>74</v>
      </c>
      <c r="G111" s="115"/>
      <c r="H111" s="115">
        <v>95</v>
      </c>
      <c r="I111" s="115">
        <v>95</v>
      </c>
      <c r="J111" s="115"/>
      <c r="K111" s="115">
        <v>1</v>
      </c>
      <c r="L111" s="115">
        <v>1</v>
      </c>
      <c r="M111" s="115"/>
      <c r="N111" s="115">
        <v>175</v>
      </c>
      <c r="O111" s="115">
        <v>175</v>
      </c>
      <c r="P111" s="115"/>
      <c r="Q111" s="115">
        <v>3</v>
      </c>
      <c r="R111" s="115">
        <v>3</v>
      </c>
      <c r="S111" s="115"/>
      <c r="T111" s="115">
        <v>206</v>
      </c>
      <c r="U111" s="115">
        <v>206</v>
      </c>
      <c r="V111" s="115"/>
      <c r="W111" s="115">
        <v>0</v>
      </c>
      <c r="X111" s="115">
        <v>0</v>
      </c>
      <c r="Y111" s="115"/>
      <c r="Z111" s="115">
        <v>28</v>
      </c>
      <c r="AA111" s="115">
        <v>28</v>
      </c>
      <c r="AB111" s="115"/>
      <c r="AC111" s="115">
        <v>0</v>
      </c>
      <c r="AD111" s="115"/>
      <c r="AE111" s="115">
        <v>0</v>
      </c>
      <c r="AF111" s="115">
        <v>0</v>
      </c>
      <c r="AG111" s="116"/>
      <c r="AH111" s="204"/>
    </row>
    <row r="112" spans="1:34">
      <c r="A112" s="197" t="s">
        <v>129</v>
      </c>
      <c r="B112" s="199">
        <v>1</v>
      </c>
      <c r="C112" s="199" t="s">
        <v>576</v>
      </c>
      <c r="D112" s="111"/>
      <c r="E112" s="112">
        <v>0</v>
      </c>
      <c r="F112" s="112">
        <v>0</v>
      </c>
      <c r="G112" s="112"/>
      <c r="H112" s="112">
        <v>1</v>
      </c>
      <c r="I112" s="112">
        <v>1</v>
      </c>
      <c r="J112" s="112"/>
      <c r="K112" s="112">
        <v>0</v>
      </c>
      <c r="L112" s="112">
        <v>0</v>
      </c>
      <c r="M112" s="112"/>
      <c r="N112" s="112">
        <v>0</v>
      </c>
      <c r="O112" s="112">
        <v>0</v>
      </c>
      <c r="P112" s="112"/>
      <c r="Q112" s="112">
        <v>0</v>
      </c>
      <c r="R112" s="112">
        <v>0</v>
      </c>
      <c r="S112" s="112"/>
      <c r="T112" s="112">
        <v>259</v>
      </c>
      <c r="U112" s="112">
        <v>259</v>
      </c>
      <c r="V112" s="112"/>
      <c r="W112" s="112">
        <v>6</v>
      </c>
      <c r="X112" s="112">
        <v>6</v>
      </c>
      <c r="Y112" s="112"/>
      <c r="Z112" s="112">
        <v>0</v>
      </c>
      <c r="AA112" s="112">
        <v>0</v>
      </c>
      <c r="AB112" s="112"/>
      <c r="AC112" s="112">
        <v>0</v>
      </c>
      <c r="AD112" s="112"/>
      <c r="AE112" s="112">
        <v>0</v>
      </c>
      <c r="AF112" s="112">
        <v>0</v>
      </c>
      <c r="AG112" s="113"/>
      <c r="AH112" s="200"/>
    </row>
    <row r="113" spans="1:34">
      <c r="A113" s="201" t="s">
        <v>129</v>
      </c>
      <c r="B113" s="203">
        <v>2</v>
      </c>
      <c r="C113" s="203" t="s">
        <v>577</v>
      </c>
      <c r="D113" s="114"/>
      <c r="E113" s="115">
        <v>1</v>
      </c>
      <c r="F113" s="115">
        <v>1</v>
      </c>
      <c r="G113" s="115"/>
      <c r="H113" s="115">
        <v>5</v>
      </c>
      <c r="I113" s="115">
        <v>5</v>
      </c>
      <c r="J113" s="115"/>
      <c r="K113" s="115">
        <v>0</v>
      </c>
      <c r="L113" s="115">
        <v>0</v>
      </c>
      <c r="M113" s="115"/>
      <c r="N113" s="115">
        <v>0</v>
      </c>
      <c r="O113" s="115">
        <v>0</v>
      </c>
      <c r="P113" s="115"/>
      <c r="Q113" s="115">
        <v>36</v>
      </c>
      <c r="R113" s="115">
        <v>36</v>
      </c>
      <c r="S113" s="115"/>
      <c r="T113" s="115">
        <v>5</v>
      </c>
      <c r="U113" s="115">
        <v>5</v>
      </c>
      <c r="V113" s="115"/>
      <c r="W113" s="115">
        <v>21</v>
      </c>
      <c r="X113" s="115">
        <v>21</v>
      </c>
      <c r="Y113" s="115"/>
      <c r="Z113" s="115">
        <v>16</v>
      </c>
      <c r="AA113" s="115">
        <v>16</v>
      </c>
      <c r="AB113" s="115"/>
      <c r="AC113" s="115">
        <v>32</v>
      </c>
      <c r="AD113" s="115"/>
      <c r="AE113" s="115">
        <v>3</v>
      </c>
      <c r="AF113" s="115">
        <v>3</v>
      </c>
      <c r="AG113" s="116"/>
      <c r="AH113" s="204"/>
    </row>
    <row r="114" spans="1:34">
      <c r="A114" s="197" t="s">
        <v>129</v>
      </c>
      <c r="B114" s="199">
        <v>3</v>
      </c>
      <c r="C114" s="199" t="s">
        <v>578</v>
      </c>
      <c r="D114" s="111"/>
      <c r="E114" s="112">
        <v>0</v>
      </c>
      <c r="F114" s="112">
        <v>0</v>
      </c>
      <c r="G114" s="112"/>
      <c r="H114" s="112">
        <v>3</v>
      </c>
      <c r="I114" s="112">
        <v>3</v>
      </c>
      <c r="J114" s="112"/>
      <c r="K114" s="112">
        <v>0</v>
      </c>
      <c r="L114" s="112">
        <v>0</v>
      </c>
      <c r="M114" s="112"/>
      <c r="N114" s="112">
        <v>0</v>
      </c>
      <c r="O114" s="112">
        <v>0</v>
      </c>
      <c r="P114" s="112"/>
      <c r="Q114" s="112">
        <v>7</v>
      </c>
      <c r="R114" s="112">
        <v>7</v>
      </c>
      <c r="S114" s="112"/>
      <c r="T114" s="112">
        <v>3</v>
      </c>
      <c r="U114" s="112">
        <v>3</v>
      </c>
      <c r="V114" s="112"/>
      <c r="W114" s="112">
        <v>32</v>
      </c>
      <c r="X114" s="112">
        <v>32</v>
      </c>
      <c r="Y114" s="112"/>
      <c r="Z114" s="112">
        <v>4</v>
      </c>
      <c r="AA114" s="112">
        <v>4</v>
      </c>
      <c r="AB114" s="112"/>
      <c r="AC114" s="112">
        <v>30</v>
      </c>
      <c r="AD114" s="112"/>
      <c r="AE114" s="112">
        <v>0</v>
      </c>
      <c r="AF114" s="112">
        <v>0</v>
      </c>
      <c r="AG114" s="113"/>
      <c r="AH114" s="200"/>
    </row>
    <row r="115" spans="1:34">
      <c r="A115" s="201" t="s">
        <v>129</v>
      </c>
      <c r="B115" s="203">
        <v>4</v>
      </c>
      <c r="C115" s="203" t="s">
        <v>579</v>
      </c>
      <c r="D115" s="114"/>
      <c r="E115" s="115">
        <v>0</v>
      </c>
      <c r="F115" s="115">
        <v>0</v>
      </c>
      <c r="G115" s="115"/>
      <c r="H115" s="115">
        <v>703</v>
      </c>
      <c r="I115" s="115">
        <v>703</v>
      </c>
      <c r="J115" s="115"/>
      <c r="K115" s="115">
        <v>400</v>
      </c>
      <c r="L115" s="115">
        <v>400</v>
      </c>
      <c r="M115" s="115"/>
      <c r="N115" s="115">
        <v>0</v>
      </c>
      <c r="O115" s="115">
        <v>0</v>
      </c>
      <c r="P115" s="115"/>
      <c r="Q115" s="115">
        <v>128</v>
      </c>
      <c r="R115" s="115">
        <v>128</v>
      </c>
      <c r="S115" s="115"/>
      <c r="T115" s="115">
        <v>2</v>
      </c>
      <c r="U115" s="115">
        <v>2</v>
      </c>
      <c r="V115" s="115"/>
      <c r="W115" s="115">
        <v>13</v>
      </c>
      <c r="X115" s="115">
        <v>13</v>
      </c>
      <c r="Y115" s="115"/>
      <c r="Z115" s="115">
        <v>44</v>
      </c>
      <c r="AA115" s="115">
        <v>44</v>
      </c>
      <c r="AB115" s="115"/>
      <c r="AC115" s="115">
        <v>17</v>
      </c>
      <c r="AD115" s="115"/>
      <c r="AE115" s="115">
        <v>0</v>
      </c>
      <c r="AF115" s="115">
        <v>0</v>
      </c>
      <c r="AG115" s="116"/>
      <c r="AH115" s="204"/>
    </row>
    <row r="116" spans="1:34">
      <c r="A116" s="197" t="s">
        <v>129</v>
      </c>
      <c r="B116" s="199">
        <v>5</v>
      </c>
      <c r="C116" s="199" t="s">
        <v>580</v>
      </c>
      <c r="D116" s="111"/>
      <c r="E116" s="112">
        <v>32</v>
      </c>
      <c r="F116" s="112">
        <v>32</v>
      </c>
      <c r="G116" s="112"/>
      <c r="H116" s="112">
        <v>1</v>
      </c>
      <c r="I116" s="112">
        <v>1</v>
      </c>
      <c r="J116" s="112"/>
      <c r="K116" s="112">
        <v>0</v>
      </c>
      <c r="L116" s="112">
        <v>0</v>
      </c>
      <c r="M116" s="112"/>
      <c r="N116" s="112">
        <v>0</v>
      </c>
      <c r="O116" s="112">
        <v>0</v>
      </c>
      <c r="P116" s="112"/>
      <c r="Q116" s="112">
        <v>10</v>
      </c>
      <c r="R116" s="112">
        <v>10</v>
      </c>
      <c r="S116" s="112"/>
      <c r="T116" s="112">
        <v>8</v>
      </c>
      <c r="U116" s="112">
        <v>8</v>
      </c>
      <c r="V116" s="112"/>
      <c r="W116" s="112">
        <v>77</v>
      </c>
      <c r="X116" s="112">
        <v>77</v>
      </c>
      <c r="Y116" s="112"/>
      <c r="Z116" s="112">
        <v>0</v>
      </c>
      <c r="AA116" s="112">
        <v>0</v>
      </c>
      <c r="AB116" s="112"/>
      <c r="AC116" s="112">
        <v>1</v>
      </c>
      <c r="AD116" s="112"/>
      <c r="AE116" s="112">
        <v>0</v>
      </c>
      <c r="AF116" s="112">
        <v>0</v>
      </c>
      <c r="AG116" s="113"/>
      <c r="AH116" s="200"/>
    </row>
    <row r="117" spans="1:34">
      <c r="A117" s="201" t="s">
        <v>129</v>
      </c>
      <c r="B117" s="203">
        <v>6</v>
      </c>
      <c r="C117" s="203" t="s">
        <v>581</v>
      </c>
      <c r="D117" s="114"/>
      <c r="E117" s="115">
        <v>1</v>
      </c>
      <c r="F117" s="115">
        <v>1</v>
      </c>
      <c r="G117" s="115"/>
      <c r="H117" s="115">
        <v>0</v>
      </c>
      <c r="I117" s="115">
        <v>0</v>
      </c>
      <c r="J117" s="115"/>
      <c r="K117" s="115">
        <v>0</v>
      </c>
      <c r="L117" s="115">
        <v>0</v>
      </c>
      <c r="M117" s="115"/>
      <c r="N117" s="115">
        <v>0</v>
      </c>
      <c r="O117" s="115">
        <v>0</v>
      </c>
      <c r="P117" s="115"/>
      <c r="Q117" s="115">
        <v>64</v>
      </c>
      <c r="R117" s="115">
        <v>64</v>
      </c>
      <c r="S117" s="115"/>
      <c r="T117" s="115">
        <v>4</v>
      </c>
      <c r="U117" s="115">
        <v>4</v>
      </c>
      <c r="V117" s="115"/>
      <c r="W117" s="115">
        <v>31</v>
      </c>
      <c r="X117" s="115">
        <v>31</v>
      </c>
      <c r="Y117" s="115"/>
      <c r="Z117" s="115">
        <v>7</v>
      </c>
      <c r="AA117" s="115">
        <v>7</v>
      </c>
      <c r="AB117" s="115"/>
      <c r="AC117" s="115">
        <v>0</v>
      </c>
      <c r="AD117" s="115"/>
      <c r="AE117" s="115">
        <v>0</v>
      </c>
      <c r="AF117" s="115">
        <v>0</v>
      </c>
      <c r="AG117" s="116"/>
      <c r="AH117" s="204"/>
    </row>
    <row r="118" spans="1:34">
      <c r="A118" s="197" t="s">
        <v>129</v>
      </c>
      <c r="B118" s="199">
        <v>7</v>
      </c>
      <c r="C118" s="199" t="s">
        <v>502</v>
      </c>
      <c r="D118" s="111"/>
      <c r="E118" s="112">
        <v>8</v>
      </c>
      <c r="F118" s="112">
        <v>8</v>
      </c>
      <c r="G118" s="112"/>
      <c r="H118" s="112">
        <v>13</v>
      </c>
      <c r="I118" s="112">
        <v>13</v>
      </c>
      <c r="J118" s="112"/>
      <c r="K118" s="112">
        <v>0</v>
      </c>
      <c r="L118" s="112">
        <v>0</v>
      </c>
      <c r="M118" s="112"/>
      <c r="N118" s="112">
        <v>1</v>
      </c>
      <c r="O118" s="112">
        <v>1</v>
      </c>
      <c r="P118" s="112"/>
      <c r="Q118" s="112">
        <v>14</v>
      </c>
      <c r="R118" s="112">
        <v>14</v>
      </c>
      <c r="S118" s="112"/>
      <c r="T118" s="112">
        <v>3</v>
      </c>
      <c r="U118" s="112">
        <v>3</v>
      </c>
      <c r="V118" s="112"/>
      <c r="W118" s="112">
        <v>45</v>
      </c>
      <c r="X118" s="112">
        <v>45</v>
      </c>
      <c r="Y118" s="112"/>
      <c r="Z118" s="112">
        <v>4</v>
      </c>
      <c r="AA118" s="112">
        <v>4</v>
      </c>
      <c r="AB118" s="112"/>
      <c r="AC118" s="112">
        <v>20</v>
      </c>
      <c r="AD118" s="112"/>
      <c r="AE118" s="112">
        <v>0</v>
      </c>
      <c r="AF118" s="112">
        <v>0</v>
      </c>
      <c r="AG118" s="113"/>
      <c r="AH118" s="200"/>
    </row>
    <row r="119" spans="1:34">
      <c r="A119" s="201" t="s">
        <v>129</v>
      </c>
      <c r="B119" s="203">
        <v>8</v>
      </c>
      <c r="C119" s="203" t="s">
        <v>582</v>
      </c>
      <c r="D119" s="114"/>
      <c r="E119" s="115">
        <v>0</v>
      </c>
      <c r="F119" s="115">
        <v>0</v>
      </c>
      <c r="G119" s="115"/>
      <c r="H119" s="115">
        <v>0</v>
      </c>
      <c r="I119" s="115">
        <v>0</v>
      </c>
      <c r="J119" s="115"/>
      <c r="K119" s="115">
        <v>0</v>
      </c>
      <c r="L119" s="115">
        <v>0</v>
      </c>
      <c r="M119" s="115"/>
      <c r="N119" s="115">
        <v>0</v>
      </c>
      <c r="O119" s="115">
        <v>0</v>
      </c>
      <c r="P119" s="115"/>
      <c r="Q119" s="115">
        <v>146</v>
      </c>
      <c r="R119" s="115">
        <v>146</v>
      </c>
      <c r="S119" s="115"/>
      <c r="T119" s="115">
        <v>0</v>
      </c>
      <c r="U119" s="115">
        <v>0</v>
      </c>
      <c r="V119" s="115"/>
      <c r="W119" s="115">
        <v>83</v>
      </c>
      <c r="X119" s="115">
        <v>83</v>
      </c>
      <c r="Y119" s="115"/>
      <c r="Z119" s="115">
        <v>0</v>
      </c>
      <c r="AA119" s="115">
        <v>0</v>
      </c>
      <c r="AB119" s="115"/>
      <c r="AC119" s="115">
        <v>0</v>
      </c>
      <c r="AD119" s="115"/>
      <c r="AE119" s="115">
        <v>0</v>
      </c>
      <c r="AF119" s="115">
        <v>0</v>
      </c>
      <c r="AG119" s="116"/>
      <c r="AH119" s="204"/>
    </row>
    <row r="120" spans="1:34">
      <c r="A120" s="197" t="s">
        <v>129</v>
      </c>
      <c r="B120" s="199">
        <v>9</v>
      </c>
      <c r="C120" s="199" t="s">
        <v>582</v>
      </c>
      <c r="D120" s="111"/>
      <c r="E120" s="112">
        <v>352</v>
      </c>
      <c r="F120" s="112">
        <v>352</v>
      </c>
      <c r="G120" s="112"/>
      <c r="H120" s="112">
        <v>352</v>
      </c>
      <c r="I120" s="112">
        <v>352</v>
      </c>
      <c r="J120" s="112"/>
      <c r="K120" s="112">
        <v>0</v>
      </c>
      <c r="L120" s="112">
        <v>0</v>
      </c>
      <c r="M120" s="112"/>
      <c r="N120" s="112">
        <v>0</v>
      </c>
      <c r="O120" s="112">
        <v>0</v>
      </c>
      <c r="P120" s="112"/>
      <c r="Q120" s="112">
        <v>114</v>
      </c>
      <c r="R120" s="112">
        <v>114</v>
      </c>
      <c r="S120" s="112"/>
      <c r="T120" s="112">
        <v>0</v>
      </c>
      <c r="U120" s="112">
        <v>0</v>
      </c>
      <c r="V120" s="112"/>
      <c r="W120" s="112">
        <v>65</v>
      </c>
      <c r="X120" s="112">
        <v>65</v>
      </c>
      <c r="Y120" s="112"/>
      <c r="Z120" s="112">
        <v>38</v>
      </c>
      <c r="AA120" s="112">
        <v>38</v>
      </c>
      <c r="AB120" s="112"/>
      <c r="AC120" s="112">
        <v>0</v>
      </c>
      <c r="AD120" s="112"/>
      <c r="AE120" s="112">
        <v>0</v>
      </c>
      <c r="AF120" s="112">
        <v>0</v>
      </c>
      <c r="AG120" s="113"/>
      <c r="AH120" s="200"/>
    </row>
    <row r="121" spans="1:34">
      <c r="A121" s="201" t="s">
        <v>129</v>
      </c>
      <c r="B121" s="203">
        <v>10</v>
      </c>
      <c r="C121" s="203" t="s">
        <v>579</v>
      </c>
      <c r="D121" s="114"/>
      <c r="E121" s="115">
        <v>15</v>
      </c>
      <c r="F121" s="115">
        <v>15</v>
      </c>
      <c r="G121" s="115"/>
      <c r="H121" s="115">
        <v>28</v>
      </c>
      <c r="I121" s="115">
        <v>28</v>
      </c>
      <c r="J121" s="115"/>
      <c r="K121" s="115">
        <v>0</v>
      </c>
      <c r="L121" s="115">
        <v>0</v>
      </c>
      <c r="M121" s="115"/>
      <c r="N121" s="115">
        <v>0</v>
      </c>
      <c r="O121" s="115">
        <v>0</v>
      </c>
      <c r="P121" s="115"/>
      <c r="Q121" s="115">
        <v>0</v>
      </c>
      <c r="R121" s="115">
        <v>0</v>
      </c>
      <c r="S121" s="115"/>
      <c r="T121" s="115">
        <v>20</v>
      </c>
      <c r="U121" s="115">
        <v>20</v>
      </c>
      <c r="V121" s="115"/>
      <c r="W121" s="115">
        <v>78</v>
      </c>
      <c r="X121" s="115">
        <v>78</v>
      </c>
      <c r="Y121" s="115"/>
      <c r="Z121" s="115">
        <v>48</v>
      </c>
      <c r="AA121" s="115">
        <v>48</v>
      </c>
      <c r="AB121" s="115"/>
      <c r="AC121" s="115">
        <v>0</v>
      </c>
      <c r="AD121" s="115"/>
      <c r="AE121" s="115">
        <v>0</v>
      </c>
      <c r="AF121" s="115">
        <v>0</v>
      </c>
      <c r="AG121" s="116"/>
      <c r="AH121" s="204"/>
    </row>
    <row r="122" spans="1:34">
      <c r="A122" s="197" t="s">
        <v>129</v>
      </c>
      <c r="B122" s="199">
        <v>11</v>
      </c>
      <c r="C122" s="199" t="s">
        <v>582</v>
      </c>
      <c r="D122" s="111"/>
      <c r="E122" s="112">
        <v>145</v>
      </c>
      <c r="F122" s="112">
        <v>145</v>
      </c>
      <c r="G122" s="112"/>
      <c r="H122" s="112">
        <v>0</v>
      </c>
      <c r="I122" s="112">
        <v>0</v>
      </c>
      <c r="J122" s="112"/>
      <c r="K122" s="112">
        <v>0</v>
      </c>
      <c r="L122" s="112">
        <v>0</v>
      </c>
      <c r="M122" s="112"/>
      <c r="N122" s="112">
        <v>0</v>
      </c>
      <c r="O122" s="112">
        <v>0</v>
      </c>
      <c r="P122" s="112"/>
      <c r="Q122" s="112">
        <v>86</v>
      </c>
      <c r="R122" s="112">
        <v>86</v>
      </c>
      <c r="S122" s="112"/>
      <c r="T122" s="112">
        <v>0</v>
      </c>
      <c r="U122" s="112">
        <v>0</v>
      </c>
      <c r="V122" s="112"/>
      <c r="W122" s="112">
        <v>25</v>
      </c>
      <c r="X122" s="112">
        <v>25</v>
      </c>
      <c r="Y122" s="112"/>
      <c r="Z122" s="112">
        <v>0</v>
      </c>
      <c r="AA122" s="112">
        <v>0</v>
      </c>
      <c r="AB122" s="112"/>
      <c r="AC122" s="112">
        <v>0</v>
      </c>
      <c r="AD122" s="112"/>
      <c r="AE122" s="112">
        <v>0</v>
      </c>
      <c r="AF122" s="112">
        <v>0</v>
      </c>
      <c r="AG122" s="113"/>
      <c r="AH122" s="200"/>
    </row>
    <row r="123" spans="1:34">
      <c r="A123" s="201" t="s">
        <v>129</v>
      </c>
      <c r="B123" s="203">
        <v>12</v>
      </c>
      <c r="C123" s="203" t="s">
        <v>583</v>
      </c>
      <c r="D123" s="114"/>
      <c r="E123" s="115">
        <v>1</v>
      </c>
      <c r="F123" s="115">
        <v>1</v>
      </c>
      <c r="G123" s="115"/>
      <c r="H123" s="115">
        <v>0</v>
      </c>
      <c r="I123" s="115">
        <v>0</v>
      </c>
      <c r="J123" s="115"/>
      <c r="K123" s="115">
        <v>0</v>
      </c>
      <c r="L123" s="115">
        <v>0</v>
      </c>
      <c r="M123" s="115"/>
      <c r="N123" s="115">
        <v>0</v>
      </c>
      <c r="O123" s="115">
        <v>0</v>
      </c>
      <c r="P123" s="115"/>
      <c r="Q123" s="115">
        <v>2</v>
      </c>
      <c r="R123" s="115">
        <v>2</v>
      </c>
      <c r="S123" s="115"/>
      <c r="T123" s="115">
        <v>2</v>
      </c>
      <c r="U123" s="115">
        <v>2</v>
      </c>
      <c r="V123" s="115"/>
      <c r="W123" s="115">
        <v>72</v>
      </c>
      <c r="X123" s="115">
        <v>72</v>
      </c>
      <c r="Y123" s="115"/>
      <c r="Z123" s="115">
        <v>1</v>
      </c>
      <c r="AA123" s="115">
        <v>1</v>
      </c>
      <c r="AB123" s="115"/>
      <c r="AC123" s="115">
        <v>0</v>
      </c>
      <c r="AD123" s="115"/>
      <c r="AE123" s="115">
        <v>0</v>
      </c>
      <c r="AF123" s="115">
        <v>0</v>
      </c>
      <c r="AG123" s="116"/>
      <c r="AH123" s="204"/>
    </row>
    <row r="124" spans="1:34">
      <c r="A124" s="197" t="s">
        <v>129</v>
      </c>
      <c r="B124" s="199">
        <v>13</v>
      </c>
      <c r="C124" s="199" t="s">
        <v>584</v>
      </c>
      <c r="D124" s="111"/>
      <c r="E124" s="112">
        <v>6</v>
      </c>
      <c r="F124" s="112">
        <v>6</v>
      </c>
      <c r="G124" s="112"/>
      <c r="H124" s="112">
        <v>0</v>
      </c>
      <c r="I124" s="112">
        <v>0</v>
      </c>
      <c r="J124" s="112"/>
      <c r="K124" s="112">
        <v>0</v>
      </c>
      <c r="L124" s="112">
        <v>0</v>
      </c>
      <c r="M124" s="112"/>
      <c r="N124" s="112">
        <v>0</v>
      </c>
      <c r="O124" s="112">
        <v>0</v>
      </c>
      <c r="P124" s="112"/>
      <c r="Q124" s="112">
        <v>25</v>
      </c>
      <c r="R124" s="112">
        <v>25</v>
      </c>
      <c r="S124" s="112"/>
      <c r="T124" s="112">
        <v>123</v>
      </c>
      <c r="U124" s="112">
        <v>123</v>
      </c>
      <c r="V124" s="112"/>
      <c r="W124" s="112">
        <v>242</v>
      </c>
      <c r="X124" s="112">
        <v>242</v>
      </c>
      <c r="Y124" s="112"/>
      <c r="Z124" s="112">
        <v>0</v>
      </c>
      <c r="AA124" s="112">
        <v>0</v>
      </c>
      <c r="AB124" s="112"/>
      <c r="AC124" s="112">
        <v>0</v>
      </c>
      <c r="AD124" s="112"/>
      <c r="AE124" s="112">
        <v>0</v>
      </c>
      <c r="AF124" s="112">
        <v>0</v>
      </c>
      <c r="AG124" s="113"/>
      <c r="AH124" s="200"/>
    </row>
    <row r="125" spans="1:34">
      <c r="A125" s="201" t="s">
        <v>129</v>
      </c>
      <c r="B125" s="203">
        <v>14</v>
      </c>
      <c r="C125" s="203" t="s">
        <v>585</v>
      </c>
      <c r="D125" s="114"/>
      <c r="E125" s="115">
        <v>0</v>
      </c>
      <c r="F125" s="115">
        <v>0</v>
      </c>
      <c r="G125" s="115"/>
      <c r="H125" s="115">
        <v>0</v>
      </c>
      <c r="I125" s="115">
        <v>0</v>
      </c>
      <c r="J125" s="115"/>
      <c r="K125" s="115">
        <v>0</v>
      </c>
      <c r="L125" s="115">
        <v>0</v>
      </c>
      <c r="M125" s="115"/>
      <c r="N125" s="115">
        <v>0</v>
      </c>
      <c r="O125" s="115">
        <v>0</v>
      </c>
      <c r="P125" s="115"/>
      <c r="Q125" s="115">
        <v>12</v>
      </c>
      <c r="R125" s="115">
        <v>12</v>
      </c>
      <c r="S125" s="115"/>
      <c r="T125" s="115">
        <v>0</v>
      </c>
      <c r="U125" s="115">
        <v>0</v>
      </c>
      <c r="V125" s="115"/>
      <c r="W125" s="115">
        <v>51</v>
      </c>
      <c r="X125" s="115">
        <v>51</v>
      </c>
      <c r="Y125" s="115"/>
      <c r="Z125" s="115">
        <v>2</v>
      </c>
      <c r="AA125" s="115">
        <v>2</v>
      </c>
      <c r="AB125" s="115"/>
      <c r="AC125" s="115">
        <v>0</v>
      </c>
      <c r="AD125" s="115"/>
      <c r="AE125" s="115">
        <v>0</v>
      </c>
      <c r="AF125" s="115">
        <v>0</v>
      </c>
      <c r="AG125" s="116"/>
      <c r="AH125" s="204"/>
    </row>
    <row r="126" spans="1:34">
      <c r="A126" s="197" t="s">
        <v>129</v>
      </c>
      <c r="B126" s="199">
        <v>15</v>
      </c>
      <c r="C126" s="199" t="s">
        <v>586</v>
      </c>
      <c r="D126" s="111"/>
      <c r="E126" s="112">
        <v>0</v>
      </c>
      <c r="F126" s="112">
        <v>0</v>
      </c>
      <c r="G126" s="112"/>
      <c r="H126" s="112">
        <v>0</v>
      </c>
      <c r="I126" s="112">
        <v>0</v>
      </c>
      <c r="J126" s="112"/>
      <c r="K126" s="112">
        <v>0</v>
      </c>
      <c r="L126" s="112">
        <v>0</v>
      </c>
      <c r="M126" s="112"/>
      <c r="N126" s="112">
        <v>0</v>
      </c>
      <c r="O126" s="112">
        <v>0</v>
      </c>
      <c r="P126" s="112"/>
      <c r="Q126" s="112">
        <v>0</v>
      </c>
      <c r="R126" s="112">
        <v>0</v>
      </c>
      <c r="S126" s="112"/>
      <c r="T126" s="112">
        <v>0</v>
      </c>
      <c r="U126" s="112">
        <v>0</v>
      </c>
      <c r="V126" s="112"/>
      <c r="W126" s="112">
        <v>18</v>
      </c>
      <c r="X126" s="112">
        <v>18</v>
      </c>
      <c r="Y126" s="112"/>
      <c r="Z126" s="112">
        <v>23</v>
      </c>
      <c r="AA126" s="112">
        <v>23</v>
      </c>
      <c r="AB126" s="112"/>
      <c r="AC126" s="112">
        <v>0</v>
      </c>
      <c r="AD126" s="112"/>
      <c r="AE126" s="112">
        <v>0</v>
      </c>
      <c r="AF126" s="112">
        <v>0</v>
      </c>
      <c r="AG126" s="113"/>
      <c r="AH126" s="200"/>
    </row>
    <row r="127" spans="1:34">
      <c r="A127" s="201" t="s">
        <v>129</v>
      </c>
      <c r="B127" s="203">
        <v>16</v>
      </c>
      <c r="C127" s="203" t="s">
        <v>587</v>
      </c>
      <c r="D127" s="114"/>
      <c r="E127" s="115">
        <v>17</v>
      </c>
      <c r="F127" s="115">
        <v>17</v>
      </c>
      <c r="G127" s="115"/>
      <c r="H127" s="115">
        <v>6</v>
      </c>
      <c r="I127" s="115">
        <v>6</v>
      </c>
      <c r="J127" s="115"/>
      <c r="K127" s="115">
        <v>73</v>
      </c>
      <c r="L127" s="115">
        <v>73</v>
      </c>
      <c r="M127" s="115"/>
      <c r="N127" s="115">
        <v>8</v>
      </c>
      <c r="O127" s="115">
        <v>8</v>
      </c>
      <c r="P127" s="115"/>
      <c r="Q127" s="115">
        <v>57</v>
      </c>
      <c r="R127" s="115">
        <v>57</v>
      </c>
      <c r="S127" s="115"/>
      <c r="T127" s="115">
        <v>168</v>
      </c>
      <c r="U127" s="115">
        <v>168</v>
      </c>
      <c r="V127" s="115"/>
      <c r="W127" s="115">
        <v>30</v>
      </c>
      <c r="X127" s="115">
        <v>30</v>
      </c>
      <c r="Y127" s="115"/>
      <c r="Z127" s="115">
        <v>0</v>
      </c>
      <c r="AA127" s="115">
        <v>0</v>
      </c>
      <c r="AB127" s="115"/>
      <c r="AC127" s="115">
        <v>6</v>
      </c>
      <c r="AD127" s="115"/>
      <c r="AE127" s="115">
        <v>0</v>
      </c>
      <c r="AF127" s="115">
        <v>0</v>
      </c>
      <c r="AG127" s="116"/>
      <c r="AH127" s="204"/>
    </row>
    <row r="128" spans="1:34">
      <c r="A128" s="197" t="s">
        <v>129</v>
      </c>
      <c r="B128" s="199">
        <v>17</v>
      </c>
      <c r="C128" s="199" t="s">
        <v>588</v>
      </c>
      <c r="D128" s="111"/>
      <c r="E128" s="112">
        <v>0</v>
      </c>
      <c r="F128" s="112">
        <v>0</v>
      </c>
      <c r="G128" s="112"/>
      <c r="H128" s="112">
        <v>0</v>
      </c>
      <c r="I128" s="112">
        <v>0</v>
      </c>
      <c r="J128" s="112"/>
      <c r="K128" s="112">
        <v>6</v>
      </c>
      <c r="L128" s="112">
        <v>6</v>
      </c>
      <c r="M128" s="112"/>
      <c r="N128" s="112">
        <v>0</v>
      </c>
      <c r="O128" s="112">
        <v>0</v>
      </c>
      <c r="P128" s="112"/>
      <c r="Q128" s="112">
        <v>3</v>
      </c>
      <c r="R128" s="112">
        <v>3</v>
      </c>
      <c r="S128" s="112"/>
      <c r="T128" s="112">
        <v>6</v>
      </c>
      <c r="U128" s="112">
        <v>6</v>
      </c>
      <c r="V128" s="112"/>
      <c r="W128" s="112">
        <v>3</v>
      </c>
      <c r="X128" s="112">
        <v>3</v>
      </c>
      <c r="Y128" s="112"/>
      <c r="Z128" s="112">
        <v>10</v>
      </c>
      <c r="AA128" s="112">
        <v>10</v>
      </c>
      <c r="AB128" s="112"/>
      <c r="AC128" s="112">
        <v>0</v>
      </c>
      <c r="AD128" s="112"/>
      <c r="AE128" s="112">
        <v>0</v>
      </c>
      <c r="AF128" s="112">
        <v>0</v>
      </c>
      <c r="AG128" s="113"/>
      <c r="AH128" s="200"/>
    </row>
    <row r="129" spans="1:34">
      <c r="A129" s="201" t="s">
        <v>129</v>
      </c>
      <c r="B129" s="203">
        <v>18</v>
      </c>
      <c r="C129" s="203" t="s">
        <v>589</v>
      </c>
      <c r="D129" s="114"/>
      <c r="E129" s="115">
        <v>0</v>
      </c>
      <c r="F129" s="115">
        <v>0</v>
      </c>
      <c r="G129" s="115"/>
      <c r="H129" s="115">
        <v>0</v>
      </c>
      <c r="I129" s="115">
        <v>0</v>
      </c>
      <c r="J129" s="115"/>
      <c r="K129" s="115">
        <v>0</v>
      </c>
      <c r="L129" s="115">
        <v>0</v>
      </c>
      <c r="M129" s="115"/>
      <c r="N129" s="115">
        <v>0</v>
      </c>
      <c r="O129" s="115">
        <v>0</v>
      </c>
      <c r="P129" s="115"/>
      <c r="Q129" s="115">
        <v>0</v>
      </c>
      <c r="R129" s="115">
        <v>0</v>
      </c>
      <c r="S129" s="115"/>
      <c r="T129" s="115">
        <v>0</v>
      </c>
      <c r="U129" s="115">
        <v>0</v>
      </c>
      <c r="V129" s="115"/>
      <c r="W129" s="115">
        <v>6</v>
      </c>
      <c r="X129" s="115">
        <v>6</v>
      </c>
      <c r="Y129" s="115"/>
      <c r="Z129" s="115">
        <v>11</v>
      </c>
      <c r="AA129" s="115">
        <v>11</v>
      </c>
      <c r="AB129" s="115"/>
      <c r="AC129" s="115">
        <v>0</v>
      </c>
      <c r="AD129" s="115"/>
      <c r="AE129" s="115">
        <v>0</v>
      </c>
      <c r="AF129" s="115">
        <v>0</v>
      </c>
      <c r="AG129" s="116"/>
      <c r="AH129" s="204"/>
    </row>
    <row r="130" spans="1:34">
      <c r="A130" s="197" t="s">
        <v>129</v>
      </c>
      <c r="B130" s="199">
        <v>19</v>
      </c>
      <c r="C130" s="199" t="s">
        <v>590</v>
      </c>
      <c r="D130" s="111"/>
      <c r="E130" s="112">
        <v>4</v>
      </c>
      <c r="F130" s="112">
        <v>4</v>
      </c>
      <c r="G130" s="112"/>
      <c r="H130" s="112">
        <v>19</v>
      </c>
      <c r="I130" s="112">
        <v>19</v>
      </c>
      <c r="J130" s="112"/>
      <c r="K130" s="112">
        <v>0</v>
      </c>
      <c r="L130" s="112">
        <v>0</v>
      </c>
      <c r="M130" s="112"/>
      <c r="N130" s="112">
        <v>0</v>
      </c>
      <c r="O130" s="112">
        <v>0</v>
      </c>
      <c r="P130" s="112"/>
      <c r="Q130" s="112">
        <v>19</v>
      </c>
      <c r="R130" s="112">
        <v>19</v>
      </c>
      <c r="S130" s="112"/>
      <c r="T130" s="112">
        <v>307</v>
      </c>
      <c r="U130" s="112">
        <v>307</v>
      </c>
      <c r="V130" s="112"/>
      <c r="W130" s="112">
        <v>28</v>
      </c>
      <c r="X130" s="112">
        <v>28</v>
      </c>
      <c r="Y130" s="112"/>
      <c r="Z130" s="112">
        <v>0</v>
      </c>
      <c r="AA130" s="112">
        <v>0</v>
      </c>
      <c r="AB130" s="112"/>
      <c r="AC130" s="112">
        <v>0</v>
      </c>
      <c r="AD130" s="112"/>
      <c r="AE130" s="112">
        <v>0</v>
      </c>
      <c r="AF130" s="112">
        <v>0</v>
      </c>
      <c r="AG130" s="113"/>
      <c r="AH130" s="200"/>
    </row>
    <row r="131" spans="1:34">
      <c r="A131" s="201" t="s">
        <v>129</v>
      </c>
      <c r="B131" s="203">
        <v>20</v>
      </c>
      <c r="C131" s="203" t="s">
        <v>502</v>
      </c>
      <c r="D131" s="114"/>
      <c r="E131" s="115">
        <v>56</v>
      </c>
      <c r="F131" s="115">
        <v>56</v>
      </c>
      <c r="G131" s="115"/>
      <c r="H131" s="115">
        <v>0</v>
      </c>
      <c r="I131" s="115">
        <v>0</v>
      </c>
      <c r="J131" s="115"/>
      <c r="K131" s="115">
        <v>2</v>
      </c>
      <c r="L131" s="115">
        <v>2</v>
      </c>
      <c r="M131" s="115"/>
      <c r="N131" s="115">
        <v>52</v>
      </c>
      <c r="O131" s="115">
        <v>52</v>
      </c>
      <c r="P131" s="115"/>
      <c r="Q131" s="115">
        <v>19</v>
      </c>
      <c r="R131" s="115">
        <v>19</v>
      </c>
      <c r="S131" s="115"/>
      <c r="T131" s="115">
        <v>0</v>
      </c>
      <c r="U131" s="115">
        <v>0</v>
      </c>
      <c r="V131" s="115"/>
      <c r="W131" s="115">
        <v>0</v>
      </c>
      <c r="X131" s="115">
        <v>0</v>
      </c>
      <c r="Y131" s="115"/>
      <c r="Z131" s="115">
        <v>1</v>
      </c>
      <c r="AA131" s="115">
        <v>1</v>
      </c>
      <c r="AB131" s="115"/>
      <c r="AC131" s="115">
        <v>0</v>
      </c>
      <c r="AD131" s="115"/>
      <c r="AE131" s="115">
        <v>0</v>
      </c>
      <c r="AF131" s="115">
        <v>0</v>
      </c>
      <c r="AG131" s="116"/>
      <c r="AH131" s="204"/>
    </row>
    <row r="132" spans="1:34" ht="34.5">
      <c r="A132" s="197" t="s">
        <v>591</v>
      </c>
      <c r="B132" s="199">
        <v>1</v>
      </c>
      <c r="C132" s="199" t="s">
        <v>592</v>
      </c>
      <c r="D132" s="111"/>
      <c r="E132" s="112">
        <v>31</v>
      </c>
      <c r="F132" s="112">
        <v>0</v>
      </c>
      <c r="G132" s="112"/>
      <c r="H132" s="112">
        <v>0</v>
      </c>
      <c r="I132" s="112">
        <v>0</v>
      </c>
      <c r="J132" s="112"/>
      <c r="K132" s="112">
        <v>3</v>
      </c>
      <c r="L132" s="112">
        <v>3</v>
      </c>
      <c r="M132" s="112"/>
      <c r="N132" s="112">
        <v>1</v>
      </c>
      <c r="O132" s="112">
        <v>1</v>
      </c>
      <c r="P132" s="112"/>
      <c r="Q132" s="112">
        <v>9</v>
      </c>
      <c r="R132" s="112">
        <v>9</v>
      </c>
      <c r="S132" s="112"/>
      <c r="T132" s="112">
        <v>0</v>
      </c>
      <c r="U132" s="112">
        <v>0</v>
      </c>
      <c r="V132" s="112"/>
      <c r="W132" s="112">
        <v>0</v>
      </c>
      <c r="X132" s="112">
        <v>0</v>
      </c>
      <c r="Y132" s="112"/>
      <c r="Z132" s="112">
        <v>0</v>
      </c>
      <c r="AA132" s="112">
        <v>0</v>
      </c>
      <c r="AB132" s="112"/>
      <c r="AC132" s="112">
        <v>0</v>
      </c>
      <c r="AD132" s="112"/>
      <c r="AE132" s="112">
        <v>0</v>
      </c>
      <c r="AF132" s="112">
        <v>0</v>
      </c>
      <c r="AG132" s="113"/>
      <c r="AH132" s="200" t="s">
        <v>825</v>
      </c>
    </row>
    <row r="133" spans="1:34" ht="34.5">
      <c r="A133" s="201" t="s">
        <v>591</v>
      </c>
      <c r="B133" s="203">
        <v>2</v>
      </c>
      <c r="C133" s="203" t="s">
        <v>593</v>
      </c>
      <c r="D133" s="114"/>
      <c r="E133" s="115">
        <v>98</v>
      </c>
      <c r="F133" s="115">
        <v>0</v>
      </c>
      <c r="G133" s="115"/>
      <c r="H133" s="115">
        <v>98</v>
      </c>
      <c r="I133" s="115">
        <v>0</v>
      </c>
      <c r="J133" s="115"/>
      <c r="K133" s="115">
        <v>0</v>
      </c>
      <c r="L133" s="115">
        <v>0</v>
      </c>
      <c r="M133" s="115"/>
      <c r="N133" s="115">
        <v>13</v>
      </c>
      <c r="O133" s="115">
        <v>13</v>
      </c>
      <c r="P133" s="115"/>
      <c r="Q133" s="115">
        <v>28</v>
      </c>
      <c r="R133" s="115">
        <v>28</v>
      </c>
      <c r="S133" s="115"/>
      <c r="T133" s="115">
        <v>0</v>
      </c>
      <c r="U133" s="115">
        <v>0</v>
      </c>
      <c r="V133" s="115"/>
      <c r="W133" s="115">
        <v>0</v>
      </c>
      <c r="X133" s="115">
        <v>0</v>
      </c>
      <c r="Y133" s="115"/>
      <c r="Z133" s="115">
        <v>1</v>
      </c>
      <c r="AA133" s="115">
        <v>1</v>
      </c>
      <c r="AB133" s="115"/>
      <c r="AC133" s="115">
        <v>2</v>
      </c>
      <c r="AD133" s="115"/>
      <c r="AE133" s="115">
        <v>0</v>
      </c>
      <c r="AF133" s="115">
        <v>0</v>
      </c>
      <c r="AG133" s="116"/>
      <c r="AH133" s="204" t="s">
        <v>826</v>
      </c>
    </row>
    <row r="134" spans="1:34">
      <c r="A134" s="197" t="s">
        <v>591</v>
      </c>
      <c r="B134" s="199">
        <v>3</v>
      </c>
      <c r="C134" s="199" t="s">
        <v>594</v>
      </c>
      <c r="D134" s="111"/>
      <c r="E134" s="112">
        <v>184</v>
      </c>
      <c r="F134" s="112">
        <v>184</v>
      </c>
      <c r="G134" s="112"/>
      <c r="H134" s="112">
        <v>0</v>
      </c>
      <c r="I134" s="112">
        <v>0</v>
      </c>
      <c r="J134" s="112"/>
      <c r="K134" s="112">
        <v>0</v>
      </c>
      <c r="L134" s="112">
        <v>0</v>
      </c>
      <c r="M134" s="112"/>
      <c r="N134" s="112">
        <v>33</v>
      </c>
      <c r="O134" s="112">
        <v>33</v>
      </c>
      <c r="P134" s="112"/>
      <c r="Q134" s="112">
        <v>3</v>
      </c>
      <c r="R134" s="112">
        <v>3</v>
      </c>
      <c r="S134" s="112"/>
      <c r="T134" s="112">
        <v>3</v>
      </c>
      <c r="U134" s="112">
        <v>3</v>
      </c>
      <c r="V134" s="112"/>
      <c r="W134" s="112">
        <v>0</v>
      </c>
      <c r="X134" s="112">
        <v>0</v>
      </c>
      <c r="Y134" s="112"/>
      <c r="Z134" s="112">
        <v>6</v>
      </c>
      <c r="AA134" s="112">
        <v>6</v>
      </c>
      <c r="AB134" s="112"/>
      <c r="AC134" s="112">
        <v>0</v>
      </c>
      <c r="AD134" s="112"/>
      <c r="AE134" s="112">
        <v>0</v>
      </c>
      <c r="AF134" s="112">
        <v>0</v>
      </c>
      <c r="AG134" s="113"/>
      <c r="AH134" s="200"/>
    </row>
    <row r="135" spans="1:34">
      <c r="A135" s="201" t="s">
        <v>591</v>
      </c>
      <c r="B135" s="203">
        <v>4</v>
      </c>
      <c r="C135" s="203" t="s">
        <v>595</v>
      </c>
      <c r="D135" s="114"/>
      <c r="E135" s="115">
        <v>479</v>
      </c>
      <c r="F135" s="115">
        <v>479</v>
      </c>
      <c r="G135" s="115"/>
      <c r="H135" s="115">
        <v>487</v>
      </c>
      <c r="I135" s="115">
        <v>487</v>
      </c>
      <c r="J135" s="115"/>
      <c r="K135" s="115">
        <v>0</v>
      </c>
      <c r="L135" s="115">
        <v>0</v>
      </c>
      <c r="M135" s="115"/>
      <c r="N135" s="115">
        <v>18</v>
      </c>
      <c r="O135" s="115">
        <v>18</v>
      </c>
      <c r="P135" s="115"/>
      <c r="Q135" s="115">
        <v>30</v>
      </c>
      <c r="R135" s="115">
        <v>30</v>
      </c>
      <c r="S135" s="115"/>
      <c r="T135" s="115">
        <v>2</v>
      </c>
      <c r="U135" s="115">
        <v>2</v>
      </c>
      <c r="V135" s="115"/>
      <c r="W135" s="115">
        <v>0</v>
      </c>
      <c r="X135" s="115">
        <v>0</v>
      </c>
      <c r="Y135" s="115"/>
      <c r="Z135" s="115">
        <v>1</v>
      </c>
      <c r="AA135" s="115">
        <v>1</v>
      </c>
      <c r="AB135" s="115"/>
      <c r="AC135" s="115">
        <v>0</v>
      </c>
      <c r="AD135" s="115"/>
      <c r="AE135" s="115">
        <v>0</v>
      </c>
      <c r="AF135" s="115">
        <v>0</v>
      </c>
      <c r="AG135" s="116"/>
      <c r="AH135" s="204"/>
    </row>
    <row r="136" spans="1:34">
      <c r="A136" s="197" t="s">
        <v>591</v>
      </c>
      <c r="B136" s="199">
        <v>5</v>
      </c>
      <c r="C136" s="199" t="s">
        <v>597</v>
      </c>
      <c r="D136" s="111"/>
      <c r="E136" s="112">
        <v>109</v>
      </c>
      <c r="F136" s="112">
        <v>109</v>
      </c>
      <c r="G136" s="112"/>
      <c r="H136" s="112">
        <v>0</v>
      </c>
      <c r="I136" s="112">
        <v>0</v>
      </c>
      <c r="J136" s="112"/>
      <c r="K136" s="112">
        <v>0</v>
      </c>
      <c r="L136" s="112">
        <v>0</v>
      </c>
      <c r="M136" s="112"/>
      <c r="N136" s="112">
        <v>31</v>
      </c>
      <c r="O136" s="112">
        <v>31</v>
      </c>
      <c r="P136" s="112"/>
      <c r="Q136" s="112">
        <v>0</v>
      </c>
      <c r="R136" s="112">
        <v>0</v>
      </c>
      <c r="S136" s="112"/>
      <c r="T136" s="112">
        <v>4</v>
      </c>
      <c r="U136" s="112">
        <v>4</v>
      </c>
      <c r="V136" s="112"/>
      <c r="W136" s="112">
        <v>0</v>
      </c>
      <c r="X136" s="112">
        <v>0</v>
      </c>
      <c r="Y136" s="112"/>
      <c r="Z136" s="112">
        <v>6</v>
      </c>
      <c r="AA136" s="112">
        <v>6</v>
      </c>
      <c r="AB136" s="112"/>
      <c r="AC136" s="112">
        <v>0</v>
      </c>
      <c r="AD136" s="112"/>
      <c r="AE136" s="112">
        <v>0</v>
      </c>
      <c r="AF136" s="112">
        <v>0</v>
      </c>
      <c r="AG136" s="113"/>
      <c r="AH136" s="200"/>
    </row>
    <row r="137" spans="1:34" ht="23.25">
      <c r="A137" s="201" t="s">
        <v>591</v>
      </c>
      <c r="B137" s="203">
        <v>6</v>
      </c>
      <c r="C137" s="203" t="s">
        <v>598</v>
      </c>
      <c r="D137" s="114"/>
      <c r="E137" s="115">
        <v>105</v>
      </c>
      <c r="F137" s="115">
        <v>47</v>
      </c>
      <c r="G137" s="115"/>
      <c r="H137" s="115">
        <v>1</v>
      </c>
      <c r="I137" s="115">
        <v>1</v>
      </c>
      <c r="J137" s="115"/>
      <c r="K137" s="115">
        <v>0</v>
      </c>
      <c r="L137" s="115">
        <v>0</v>
      </c>
      <c r="M137" s="115"/>
      <c r="N137" s="115">
        <v>170</v>
      </c>
      <c r="O137" s="115">
        <v>170</v>
      </c>
      <c r="P137" s="115"/>
      <c r="Q137" s="115">
        <v>0</v>
      </c>
      <c r="R137" s="115">
        <v>0</v>
      </c>
      <c r="S137" s="115"/>
      <c r="T137" s="115">
        <v>69</v>
      </c>
      <c r="U137" s="115">
        <v>69</v>
      </c>
      <c r="V137" s="115"/>
      <c r="W137" s="115">
        <v>0</v>
      </c>
      <c r="X137" s="115">
        <v>0</v>
      </c>
      <c r="Y137" s="115"/>
      <c r="Z137" s="115">
        <v>0</v>
      </c>
      <c r="AA137" s="115">
        <v>0</v>
      </c>
      <c r="AB137" s="115"/>
      <c r="AC137" s="115">
        <v>0</v>
      </c>
      <c r="AD137" s="115"/>
      <c r="AE137" s="115">
        <v>0</v>
      </c>
      <c r="AF137" s="115">
        <v>0</v>
      </c>
      <c r="AG137" s="116"/>
      <c r="AH137" s="204" t="s">
        <v>827</v>
      </c>
    </row>
    <row r="138" spans="1:34">
      <c r="A138" s="197" t="s">
        <v>591</v>
      </c>
      <c r="B138" s="199">
        <v>7</v>
      </c>
      <c r="C138" s="199" t="s">
        <v>600</v>
      </c>
      <c r="D138" s="111"/>
      <c r="E138" s="112">
        <v>88</v>
      </c>
      <c r="F138" s="112">
        <v>88</v>
      </c>
      <c r="G138" s="112"/>
      <c r="H138" s="112">
        <v>0</v>
      </c>
      <c r="I138" s="112">
        <v>0</v>
      </c>
      <c r="J138" s="112"/>
      <c r="K138" s="112">
        <v>0</v>
      </c>
      <c r="L138" s="112">
        <v>0</v>
      </c>
      <c r="M138" s="112"/>
      <c r="N138" s="112">
        <v>143</v>
      </c>
      <c r="O138" s="112">
        <v>143</v>
      </c>
      <c r="P138" s="112"/>
      <c r="Q138" s="112">
        <v>23</v>
      </c>
      <c r="R138" s="112">
        <v>23</v>
      </c>
      <c r="S138" s="112"/>
      <c r="T138" s="112">
        <v>0</v>
      </c>
      <c r="U138" s="112">
        <v>0</v>
      </c>
      <c r="V138" s="112"/>
      <c r="W138" s="112">
        <v>0</v>
      </c>
      <c r="X138" s="112">
        <v>0</v>
      </c>
      <c r="Y138" s="112"/>
      <c r="Z138" s="112">
        <v>0</v>
      </c>
      <c r="AA138" s="112">
        <v>0</v>
      </c>
      <c r="AB138" s="112"/>
      <c r="AC138" s="112">
        <v>3</v>
      </c>
      <c r="AD138" s="112"/>
      <c r="AE138" s="112">
        <v>0</v>
      </c>
      <c r="AF138" s="112">
        <v>0</v>
      </c>
      <c r="AG138" s="113"/>
      <c r="AH138" s="200"/>
    </row>
    <row r="139" spans="1:34">
      <c r="A139" s="201" t="s">
        <v>591</v>
      </c>
      <c r="B139" s="203">
        <v>8</v>
      </c>
      <c r="C139" s="203" t="s">
        <v>601</v>
      </c>
      <c r="D139" s="114"/>
      <c r="E139" s="115">
        <v>147</v>
      </c>
      <c r="F139" s="115">
        <v>147</v>
      </c>
      <c r="G139" s="115"/>
      <c r="H139" s="115">
        <v>11</v>
      </c>
      <c r="I139" s="115">
        <v>11</v>
      </c>
      <c r="J139" s="115"/>
      <c r="K139" s="115">
        <v>0</v>
      </c>
      <c r="L139" s="115">
        <v>0</v>
      </c>
      <c r="M139" s="115"/>
      <c r="N139" s="115">
        <v>31</v>
      </c>
      <c r="O139" s="115">
        <v>31</v>
      </c>
      <c r="P139" s="115"/>
      <c r="Q139" s="115">
        <v>55</v>
      </c>
      <c r="R139" s="115">
        <v>55</v>
      </c>
      <c r="S139" s="115"/>
      <c r="T139" s="115">
        <v>22</v>
      </c>
      <c r="U139" s="115">
        <v>22</v>
      </c>
      <c r="V139" s="115"/>
      <c r="W139" s="115">
        <v>0</v>
      </c>
      <c r="X139" s="115">
        <v>0</v>
      </c>
      <c r="Y139" s="115"/>
      <c r="Z139" s="115">
        <v>0</v>
      </c>
      <c r="AA139" s="115">
        <v>0</v>
      </c>
      <c r="AB139" s="115"/>
      <c r="AC139" s="115">
        <v>0</v>
      </c>
      <c r="AD139" s="115"/>
      <c r="AE139" s="115">
        <v>0</v>
      </c>
      <c r="AF139" s="115">
        <v>0</v>
      </c>
      <c r="AG139" s="116"/>
      <c r="AH139" s="204"/>
    </row>
    <row r="140" spans="1:34">
      <c r="A140" s="197" t="s">
        <v>591</v>
      </c>
      <c r="B140" s="199">
        <v>9</v>
      </c>
      <c r="C140" s="199" t="s">
        <v>603</v>
      </c>
      <c r="D140" s="111"/>
      <c r="E140" s="112">
        <v>33</v>
      </c>
      <c r="F140" s="112">
        <v>33</v>
      </c>
      <c r="G140" s="112"/>
      <c r="H140" s="112">
        <v>6</v>
      </c>
      <c r="I140" s="112">
        <v>6</v>
      </c>
      <c r="J140" s="112"/>
      <c r="K140" s="112">
        <v>0</v>
      </c>
      <c r="L140" s="112">
        <v>0</v>
      </c>
      <c r="M140" s="112"/>
      <c r="N140" s="112">
        <v>1</v>
      </c>
      <c r="O140" s="112">
        <v>1</v>
      </c>
      <c r="P140" s="112"/>
      <c r="Q140" s="112">
        <v>26</v>
      </c>
      <c r="R140" s="112">
        <v>26</v>
      </c>
      <c r="S140" s="112"/>
      <c r="T140" s="112">
        <v>29</v>
      </c>
      <c r="U140" s="112">
        <v>29</v>
      </c>
      <c r="V140" s="112"/>
      <c r="W140" s="112">
        <v>0</v>
      </c>
      <c r="X140" s="112">
        <v>0</v>
      </c>
      <c r="Y140" s="112"/>
      <c r="Z140" s="112">
        <v>0</v>
      </c>
      <c r="AA140" s="112">
        <v>0</v>
      </c>
      <c r="AB140" s="112"/>
      <c r="AC140" s="112">
        <v>0</v>
      </c>
      <c r="AD140" s="112"/>
      <c r="AE140" s="112">
        <v>0</v>
      </c>
      <c r="AF140" s="112">
        <v>0</v>
      </c>
      <c r="AG140" s="113"/>
      <c r="AH140" s="200"/>
    </row>
    <row r="141" spans="1:34">
      <c r="A141" s="201" t="s">
        <v>591</v>
      </c>
      <c r="B141" s="203">
        <v>10</v>
      </c>
      <c r="C141" s="203" t="s">
        <v>604</v>
      </c>
      <c r="D141" s="114"/>
      <c r="E141" s="115">
        <v>123</v>
      </c>
      <c r="F141" s="115">
        <v>123</v>
      </c>
      <c r="G141" s="115"/>
      <c r="H141" s="115">
        <v>0</v>
      </c>
      <c r="I141" s="115">
        <v>0</v>
      </c>
      <c r="J141" s="115"/>
      <c r="K141" s="115">
        <v>0</v>
      </c>
      <c r="L141" s="115">
        <v>0</v>
      </c>
      <c r="M141" s="115"/>
      <c r="N141" s="115">
        <v>42</v>
      </c>
      <c r="O141" s="115">
        <v>42</v>
      </c>
      <c r="P141" s="115"/>
      <c r="Q141" s="115">
        <v>31</v>
      </c>
      <c r="R141" s="115">
        <v>31</v>
      </c>
      <c r="S141" s="115"/>
      <c r="T141" s="115">
        <v>0</v>
      </c>
      <c r="U141" s="115">
        <v>0</v>
      </c>
      <c r="V141" s="115"/>
      <c r="W141" s="115">
        <v>0</v>
      </c>
      <c r="X141" s="115">
        <v>0</v>
      </c>
      <c r="Y141" s="115"/>
      <c r="Z141" s="115">
        <v>0</v>
      </c>
      <c r="AA141" s="115">
        <v>0</v>
      </c>
      <c r="AB141" s="115"/>
      <c r="AC141" s="115">
        <v>0</v>
      </c>
      <c r="AD141" s="115"/>
      <c r="AE141" s="115">
        <v>0</v>
      </c>
      <c r="AF141" s="115">
        <v>0</v>
      </c>
      <c r="AG141" s="116"/>
      <c r="AH141" s="204"/>
    </row>
    <row r="142" spans="1:34">
      <c r="A142" s="197" t="s">
        <v>591</v>
      </c>
      <c r="B142" s="199">
        <v>11</v>
      </c>
      <c r="C142" s="199" t="s">
        <v>604</v>
      </c>
      <c r="D142" s="111"/>
      <c r="E142" s="112">
        <v>168</v>
      </c>
      <c r="F142" s="112">
        <v>168</v>
      </c>
      <c r="G142" s="112"/>
      <c r="H142" s="112">
        <v>409</v>
      </c>
      <c r="I142" s="112">
        <v>409</v>
      </c>
      <c r="J142" s="112"/>
      <c r="K142" s="112">
        <v>0</v>
      </c>
      <c r="L142" s="112">
        <v>0</v>
      </c>
      <c r="M142" s="112"/>
      <c r="N142" s="112">
        <v>54</v>
      </c>
      <c r="O142" s="112">
        <v>54</v>
      </c>
      <c r="P142" s="112"/>
      <c r="Q142" s="112">
        <v>111</v>
      </c>
      <c r="R142" s="112">
        <v>111</v>
      </c>
      <c r="S142" s="112"/>
      <c r="T142" s="112">
        <v>40</v>
      </c>
      <c r="U142" s="112">
        <v>40</v>
      </c>
      <c r="V142" s="112"/>
      <c r="W142" s="112">
        <v>0</v>
      </c>
      <c r="X142" s="112">
        <v>0</v>
      </c>
      <c r="Y142" s="112"/>
      <c r="Z142" s="112">
        <v>9</v>
      </c>
      <c r="AA142" s="112">
        <v>9</v>
      </c>
      <c r="AB142" s="112"/>
      <c r="AC142" s="112">
        <v>0</v>
      </c>
      <c r="AD142" s="112"/>
      <c r="AE142" s="112">
        <v>0</v>
      </c>
      <c r="AF142" s="112">
        <v>0</v>
      </c>
      <c r="AG142" s="113"/>
      <c r="AH142" s="200"/>
    </row>
    <row r="143" spans="1:34">
      <c r="A143" s="201" t="s">
        <v>591</v>
      </c>
      <c r="B143" s="203">
        <v>12</v>
      </c>
      <c r="C143" s="203" t="s">
        <v>605</v>
      </c>
      <c r="D143" s="114"/>
      <c r="E143" s="115">
        <v>470</v>
      </c>
      <c r="F143" s="115">
        <v>470</v>
      </c>
      <c r="G143" s="115"/>
      <c r="H143" s="115">
        <v>0</v>
      </c>
      <c r="I143" s="115">
        <v>0</v>
      </c>
      <c r="J143" s="115"/>
      <c r="K143" s="115">
        <v>0</v>
      </c>
      <c r="L143" s="115">
        <v>0</v>
      </c>
      <c r="M143" s="115"/>
      <c r="N143" s="115">
        <v>1</v>
      </c>
      <c r="O143" s="115">
        <v>1</v>
      </c>
      <c r="P143" s="115"/>
      <c r="Q143" s="115">
        <v>111</v>
      </c>
      <c r="R143" s="115">
        <v>111</v>
      </c>
      <c r="S143" s="115"/>
      <c r="T143" s="115">
        <v>0</v>
      </c>
      <c r="U143" s="115">
        <v>0</v>
      </c>
      <c r="V143" s="115"/>
      <c r="W143" s="115">
        <v>0</v>
      </c>
      <c r="X143" s="115">
        <v>0</v>
      </c>
      <c r="Y143" s="115"/>
      <c r="Z143" s="115">
        <v>0</v>
      </c>
      <c r="AA143" s="115">
        <v>0</v>
      </c>
      <c r="AB143" s="115"/>
      <c r="AC143" s="115">
        <v>0</v>
      </c>
      <c r="AD143" s="115"/>
      <c r="AE143" s="115">
        <v>0</v>
      </c>
      <c r="AF143" s="115">
        <v>0</v>
      </c>
      <c r="AG143" s="116"/>
      <c r="AH143" s="204"/>
    </row>
    <row r="144" spans="1:34">
      <c r="A144" s="197" t="s">
        <v>591</v>
      </c>
      <c r="B144" s="199">
        <v>13</v>
      </c>
      <c r="C144" s="199" t="s">
        <v>604</v>
      </c>
      <c r="D144" s="111"/>
      <c r="E144" s="112">
        <v>341</v>
      </c>
      <c r="F144" s="112">
        <v>323</v>
      </c>
      <c r="G144" s="112"/>
      <c r="H144" s="112">
        <v>340</v>
      </c>
      <c r="I144" s="112">
        <v>340</v>
      </c>
      <c r="J144" s="112"/>
      <c r="K144" s="112">
        <v>0</v>
      </c>
      <c r="L144" s="112">
        <v>0</v>
      </c>
      <c r="M144" s="112"/>
      <c r="N144" s="112">
        <v>62</v>
      </c>
      <c r="O144" s="112">
        <v>62</v>
      </c>
      <c r="P144" s="112"/>
      <c r="Q144" s="112">
        <v>82</v>
      </c>
      <c r="R144" s="112">
        <v>82</v>
      </c>
      <c r="S144" s="112"/>
      <c r="T144" s="112">
        <v>29</v>
      </c>
      <c r="U144" s="112">
        <v>29</v>
      </c>
      <c r="V144" s="112"/>
      <c r="W144" s="112">
        <v>0</v>
      </c>
      <c r="X144" s="112">
        <v>0</v>
      </c>
      <c r="Y144" s="112"/>
      <c r="Z144" s="112">
        <v>27</v>
      </c>
      <c r="AA144" s="112">
        <v>27</v>
      </c>
      <c r="AB144" s="112"/>
      <c r="AC144" s="112">
        <v>2</v>
      </c>
      <c r="AD144" s="112"/>
      <c r="AE144" s="112">
        <v>0</v>
      </c>
      <c r="AF144" s="112">
        <v>0</v>
      </c>
      <c r="AG144" s="113"/>
      <c r="AH144" s="200" t="s">
        <v>828</v>
      </c>
    </row>
    <row r="145" spans="1:34">
      <c r="A145" s="201" t="s">
        <v>591</v>
      </c>
      <c r="B145" s="203">
        <v>14</v>
      </c>
      <c r="C145" s="203" t="s">
        <v>606</v>
      </c>
      <c r="D145" s="114"/>
      <c r="E145" s="115">
        <v>3</v>
      </c>
      <c r="F145" s="115">
        <v>3</v>
      </c>
      <c r="G145" s="115"/>
      <c r="H145" s="115">
        <v>0</v>
      </c>
      <c r="I145" s="115">
        <v>0</v>
      </c>
      <c r="J145" s="115"/>
      <c r="K145" s="115">
        <v>0</v>
      </c>
      <c r="L145" s="115">
        <v>0</v>
      </c>
      <c r="M145" s="115"/>
      <c r="N145" s="115">
        <v>19</v>
      </c>
      <c r="O145" s="115">
        <v>19</v>
      </c>
      <c r="P145" s="115"/>
      <c r="Q145" s="115">
        <v>6</v>
      </c>
      <c r="R145" s="115">
        <v>6</v>
      </c>
      <c r="S145" s="115"/>
      <c r="T145" s="115">
        <v>1</v>
      </c>
      <c r="U145" s="115">
        <v>1</v>
      </c>
      <c r="V145" s="115"/>
      <c r="W145" s="115">
        <v>0</v>
      </c>
      <c r="X145" s="115">
        <v>0</v>
      </c>
      <c r="Y145" s="115"/>
      <c r="Z145" s="115">
        <v>6</v>
      </c>
      <c r="AA145" s="115">
        <v>6</v>
      </c>
      <c r="AB145" s="115"/>
      <c r="AC145" s="115">
        <v>0</v>
      </c>
      <c r="AD145" s="115"/>
      <c r="AE145" s="115">
        <v>0</v>
      </c>
      <c r="AF145" s="115">
        <v>0</v>
      </c>
      <c r="AG145" s="116"/>
      <c r="AH145" s="204"/>
    </row>
    <row r="146" spans="1:34">
      <c r="A146" s="197" t="s">
        <v>591</v>
      </c>
      <c r="B146" s="199">
        <v>15</v>
      </c>
      <c r="C146" s="199" t="s">
        <v>607</v>
      </c>
      <c r="D146" s="111"/>
      <c r="E146" s="112">
        <v>151</v>
      </c>
      <c r="F146" s="112">
        <v>151</v>
      </c>
      <c r="G146" s="112"/>
      <c r="H146" s="112">
        <v>0</v>
      </c>
      <c r="I146" s="112">
        <v>0</v>
      </c>
      <c r="J146" s="112"/>
      <c r="K146" s="112">
        <v>0</v>
      </c>
      <c r="L146" s="112">
        <v>0</v>
      </c>
      <c r="M146" s="112"/>
      <c r="N146" s="112">
        <v>56</v>
      </c>
      <c r="O146" s="112">
        <v>56</v>
      </c>
      <c r="P146" s="112"/>
      <c r="Q146" s="112">
        <v>146</v>
      </c>
      <c r="R146" s="112">
        <v>146</v>
      </c>
      <c r="S146" s="112"/>
      <c r="T146" s="112">
        <v>34</v>
      </c>
      <c r="U146" s="112">
        <v>34</v>
      </c>
      <c r="V146" s="112"/>
      <c r="W146" s="112">
        <v>0</v>
      </c>
      <c r="X146" s="112">
        <v>0</v>
      </c>
      <c r="Y146" s="112"/>
      <c r="Z146" s="112">
        <v>24</v>
      </c>
      <c r="AA146" s="112">
        <v>24</v>
      </c>
      <c r="AB146" s="112"/>
      <c r="AC146" s="112">
        <v>0</v>
      </c>
      <c r="AD146" s="112"/>
      <c r="AE146" s="112">
        <v>0</v>
      </c>
      <c r="AF146" s="112">
        <v>0</v>
      </c>
      <c r="AG146" s="113"/>
      <c r="AH146" s="200"/>
    </row>
    <row r="147" spans="1:34" ht="34.5">
      <c r="A147" s="201" t="s">
        <v>591</v>
      </c>
      <c r="B147" s="203">
        <v>16</v>
      </c>
      <c r="C147" s="203" t="s">
        <v>604</v>
      </c>
      <c r="D147" s="114"/>
      <c r="E147" s="115">
        <v>73</v>
      </c>
      <c r="F147" s="115">
        <v>59</v>
      </c>
      <c r="G147" s="115"/>
      <c r="H147" s="115">
        <v>0</v>
      </c>
      <c r="I147" s="115">
        <v>0</v>
      </c>
      <c r="J147" s="115"/>
      <c r="K147" s="115">
        <v>0</v>
      </c>
      <c r="L147" s="115">
        <v>0</v>
      </c>
      <c r="M147" s="115"/>
      <c r="N147" s="115">
        <v>30</v>
      </c>
      <c r="O147" s="115">
        <v>30</v>
      </c>
      <c r="P147" s="115"/>
      <c r="Q147" s="115">
        <v>45</v>
      </c>
      <c r="R147" s="115">
        <v>45</v>
      </c>
      <c r="S147" s="115"/>
      <c r="T147" s="115">
        <v>68</v>
      </c>
      <c r="U147" s="115">
        <v>68</v>
      </c>
      <c r="V147" s="115"/>
      <c r="W147" s="115">
        <v>0</v>
      </c>
      <c r="X147" s="115">
        <v>0</v>
      </c>
      <c r="Y147" s="115"/>
      <c r="Z147" s="115">
        <v>0</v>
      </c>
      <c r="AA147" s="115">
        <v>0</v>
      </c>
      <c r="AB147" s="115"/>
      <c r="AC147" s="115">
        <v>0</v>
      </c>
      <c r="AD147" s="115"/>
      <c r="AE147" s="115">
        <v>0</v>
      </c>
      <c r="AF147" s="115">
        <v>0</v>
      </c>
      <c r="AG147" s="116"/>
      <c r="AH147" s="204" t="s">
        <v>829</v>
      </c>
    </row>
    <row r="148" spans="1:34" ht="57">
      <c r="A148" s="197" t="s">
        <v>591</v>
      </c>
      <c r="B148" s="199">
        <v>17</v>
      </c>
      <c r="C148" s="199" t="s">
        <v>604</v>
      </c>
      <c r="D148" s="111"/>
      <c r="E148" s="112">
        <v>161</v>
      </c>
      <c r="F148" s="112">
        <v>115</v>
      </c>
      <c r="G148" s="112"/>
      <c r="H148" s="112">
        <v>31</v>
      </c>
      <c r="I148" s="112">
        <v>15</v>
      </c>
      <c r="J148" s="112"/>
      <c r="K148" s="112">
        <v>0</v>
      </c>
      <c r="L148" s="112">
        <v>0</v>
      </c>
      <c r="M148" s="112"/>
      <c r="N148" s="112">
        <v>137</v>
      </c>
      <c r="O148" s="112">
        <v>137</v>
      </c>
      <c r="P148" s="112"/>
      <c r="Q148" s="112">
        <v>14</v>
      </c>
      <c r="R148" s="112">
        <v>14</v>
      </c>
      <c r="S148" s="112"/>
      <c r="T148" s="112">
        <v>41</v>
      </c>
      <c r="U148" s="112">
        <v>41</v>
      </c>
      <c r="V148" s="112"/>
      <c r="W148" s="112">
        <v>1</v>
      </c>
      <c r="X148" s="112">
        <v>1</v>
      </c>
      <c r="Y148" s="112"/>
      <c r="Z148" s="112">
        <v>26</v>
      </c>
      <c r="AA148" s="112">
        <v>26</v>
      </c>
      <c r="AB148" s="112"/>
      <c r="AC148" s="112">
        <v>0</v>
      </c>
      <c r="AD148" s="112"/>
      <c r="AE148" s="112">
        <v>0</v>
      </c>
      <c r="AF148" s="112">
        <v>0</v>
      </c>
      <c r="AG148" s="113"/>
      <c r="AH148" s="200" t="s">
        <v>830</v>
      </c>
    </row>
    <row r="149" spans="1:34">
      <c r="A149" s="201" t="s">
        <v>591</v>
      </c>
      <c r="B149" s="203">
        <v>18</v>
      </c>
      <c r="C149" s="203" t="s">
        <v>610</v>
      </c>
      <c r="D149" s="114"/>
      <c r="E149" s="115">
        <v>145</v>
      </c>
      <c r="F149" s="115">
        <v>67</v>
      </c>
      <c r="G149" s="115"/>
      <c r="H149" s="115">
        <v>121</v>
      </c>
      <c r="I149" s="115">
        <v>51</v>
      </c>
      <c r="J149" s="115"/>
      <c r="K149" s="115">
        <v>0</v>
      </c>
      <c r="L149" s="115">
        <v>0</v>
      </c>
      <c r="M149" s="115"/>
      <c r="N149" s="115">
        <v>77</v>
      </c>
      <c r="O149" s="115">
        <v>77</v>
      </c>
      <c r="P149" s="115"/>
      <c r="Q149" s="115">
        <v>3</v>
      </c>
      <c r="R149" s="115">
        <v>3</v>
      </c>
      <c r="S149" s="115"/>
      <c r="T149" s="115">
        <v>31</v>
      </c>
      <c r="U149" s="115">
        <v>31</v>
      </c>
      <c r="V149" s="115"/>
      <c r="W149" s="115">
        <v>0</v>
      </c>
      <c r="X149" s="115">
        <v>0</v>
      </c>
      <c r="Y149" s="115"/>
      <c r="Z149" s="115">
        <v>1</v>
      </c>
      <c r="AA149" s="115">
        <v>1</v>
      </c>
      <c r="AB149" s="115"/>
      <c r="AC149" s="115">
        <v>0</v>
      </c>
      <c r="AD149" s="115"/>
      <c r="AE149" s="115">
        <v>0</v>
      </c>
      <c r="AF149" s="115">
        <v>0</v>
      </c>
      <c r="AG149" s="116"/>
      <c r="AH149" t="s">
        <v>831</v>
      </c>
    </row>
    <row r="150" spans="1:34">
      <c r="A150" s="197" t="s">
        <v>591</v>
      </c>
      <c r="B150" s="199">
        <v>19</v>
      </c>
      <c r="C150" s="199" t="s">
        <v>612</v>
      </c>
      <c r="D150" s="111"/>
      <c r="E150" s="112">
        <v>323</v>
      </c>
      <c r="F150" s="112">
        <v>323</v>
      </c>
      <c r="G150" s="112"/>
      <c r="H150" s="112">
        <v>0</v>
      </c>
      <c r="I150" s="112">
        <v>0</v>
      </c>
      <c r="J150" s="112"/>
      <c r="K150" s="112">
        <v>15</v>
      </c>
      <c r="L150" s="112">
        <v>15</v>
      </c>
      <c r="M150" s="112"/>
      <c r="N150" s="112">
        <v>113</v>
      </c>
      <c r="O150" s="112">
        <v>113</v>
      </c>
      <c r="P150" s="112"/>
      <c r="Q150" s="112">
        <v>106</v>
      </c>
      <c r="R150" s="112">
        <v>106</v>
      </c>
      <c r="S150" s="112"/>
      <c r="T150" s="112">
        <v>323</v>
      </c>
      <c r="U150" s="112">
        <v>323</v>
      </c>
      <c r="V150" s="112"/>
      <c r="W150" s="112">
        <v>28</v>
      </c>
      <c r="X150" s="112">
        <v>28</v>
      </c>
      <c r="Y150" s="112"/>
      <c r="Z150" s="112">
        <v>0</v>
      </c>
      <c r="AA150" s="112">
        <v>0</v>
      </c>
      <c r="AB150" s="112"/>
      <c r="AC150" s="112">
        <v>0</v>
      </c>
      <c r="AD150" s="112"/>
      <c r="AE150" s="112">
        <v>0</v>
      </c>
      <c r="AF150" s="112">
        <v>0</v>
      </c>
      <c r="AG150" s="113"/>
      <c r="AH150" s="200"/>
    </row>
    <row r="151" spans="1:34" ht="34.5">
      <c r="A151" s="201" t="s">
        <v>591</v>
      </c>
      <c r="B151" s="203">
        <v>20</v>
      </c>
      <c r="C151" s="203" t="s">
        <v>613</v>
      </c>
      <c r="D151" s="114"/>
      <c r="E151" s="115">
        <v>160</v>
      </c>
      <c r="F151" s="115">
        <v>85</v>
      </c>
      <c r="G151" s="115"/>
      <c r="H151" s="115">
        <v>0</v>
      </c>
      <c r="I151" s="115">
        <v>0</v>
      </c>
      <c r="J151" s="115"/>
      <c r="K151" s="115">
        <v>0</v>
      </c>
      <c r="L151" s="115">
        <v>0</v>
      </c>
      <c r="M151" s="115"/>
      <c r="N151" s="115">
        <v>42</v>
      </c>
      <c r="O151" s="115">
        <v>42</v>
      </c>
      <c r="P151" s="115"/>
      <c r="Q151" s="115">
        <v>72</v>
      </c>
      <c r="R151" s="115">
        <v>72</v>
      </c>
      <c r="S151" s="115"/>
      <c r="T151" s="115">
        <v>0</v>
      </c>
      <c r="U151" s="115">
        <v>0</v>
      </c>
      <c r="V151" s="115"/>
      <c r="W151" s="115">
        <v>0</v>
      </c>
      <c r="X151" s="115">
        <v>0</v>
      </c>
      <c r="Y151" s="115"/>
      <c r="Z151" s="115">
        <v>0</v>
      </c>
      <c r="AA151" s="115">
        <v>0</v>
      </c>
      <c r="AB151" s="115"/>
      <c r="AC151" s="115">
        <v>0</v>
      </c>
      <c r="AD151" s="115"/>
      <c r="AE151" s="115">
        <v>0</v>
      </c>
      <c r="AF151" s="115">
        <v>0</v>
      </c>
      <c r="AG151" s="116"/>
      <c r="AH151" s="204" t="s">
        <v>832</v>
      </c>
    </row>
    <row r="152" spans="1:34">
      <c r="A152" s="197" t="s">
        <v>591</v>
      </c>
      <c r="B152" s="199">
        <v>21</v>
      </c>
      <c r="C152" s="199" t="s">
        <v>615</v>
      </c>
      <c r="D152" s="111"/>
      <c r="E152" s="112">
        <v>69</v>
      </c>
      <c r="F152" s="112">
        <v>69</v>
      </c>
      <c r="G152" s="112"/>
      <c r="H152" s="112">
        <v>0</v>
      </c>
      <c r="I152" s="112">
        <v>0</v>
      </c>
      <c r="J152" s="112"/>
      <c r="K152" s="112">
        <v>0</v>
      </c>
      <c r="L152" s="112">
        <v>0</v>
      </c>
      <c r="M152" s="112"/>
      <c r="N152" s="112">
        <v>17</v>
      </c>
      <c r="O152" s="112">
        <v>17</v>
      </c>
      <c r="P152" s="112"/>
      <c r="Q152" s="112">
        <v>74</v>
      </c>
      <c r="R152" s="112">
        <v>74</v>
      </c>
      <c r="S152" s="112"/>
      <c r="T152" s="112">
        <v>0</v>
      </c>
      <c r="U152" s="112">
        <v>0</v>
      </c>
      <c r="V152" s="112"/>
      <c r="W152" s="112">
        <v>0</v>
      </c>
      <c r="X152" s="112">
        <v>0</v>
      </c>
      <c r="Y152" s="112"/>
      <c r="Z152" s="112">
        <v>7</v>
      </c>
      <c r="AA152" s="112">
        <v>7</v>
      </c>
      <c r="AB152" s="112"/>
      <c r="AC152" s="112">
        <v>1</v>
      </c>
      <c r="AD152" s="112"/>
      <c r="AE152" s="112">
        <v>0</v>
      </c>
      <c r="AF152" s="112">
        <v>0</v>
      </c>
      <c r="AG152" s="113"/>
      <c r="AH152" s="200"/>
    </row>
    <row r="153" spans="1:34" ht="23.25">
      <c r="A153" s="201" t="s">
        <v>591</v>
      </c>
      <c r="B153" s="203">
        <v>22</v>
      </c>
      <c r="C153" s="203" t="s">
        <v>617</v>
      </c>
      <c r="D153" s="114"/>
      <c r="E153" s="115">
        <v>606</v>
      </c>
      <c r="F153" s="115">
        <v>9</v>
      </c>
      <c r="G153" s="115"/>
      <c r="H153" s="115">
        <v>0</v>
      </c>
      <c r="I153" s="115">
        <v>0</v>
      </c>
      <c r="J153" s="115"/>
      <c r="K153" s="115">
        <v>0</v>
      </c>
      <c r="L153" s="115">
        <v>0</v>
      </c>
      <c r="M153" s="115"/>
      <c r="N153" s="115">
        <v>46</v>
      </c>
      <c r="O153" s="115">
        <v>46</v>
      </c>
      <c r="P153" s="115"/>
      <c r="Q153" s="115">
        <v>60</v>
      </c>
      <c r="R153" s="115">
        <v>60</v>
      </c>
      <c r="S153" s="115"/>
      <c r="T153" s="115">
        <v>0</v>
      </c>
      <c r="U153" s="115">
        <v>0</v>
      </c>
      <c r="V153" s="115"/>
      <c r="W153" s="115">
        <v>0</v>
      </c>
      <c r="X153" s="115">
        <v>0</v>
      </c>
      <c r="Y153" s="115"/>
      <c r="Z153" s="115">
        <v>0</v>
      </c>
      <c r="AA153" s="115">
        <v>0</v>
      </c>
      <c r="AB153" s="115"/>
      <c r="AC153" s="115">
        <v>0</v>
      </c>
      <c r="AD153" s="115"/>
      <c r="AE153" s="115">
        <v>0</v>
      </c>
      <c r="AF153" s="115">
        <v>0</v>
      </c>
      <c r="AG153" s="116"/>
      <c r="AH153" s="204" t="s">
        <v>833</v>
      </c>
    </row>
    <row r="154" spans="1:34">
      <c r="A154" s="197" t="s">
        <v>591</v>
      </c>
      <c r="B154" s="199">
        <v>23</v>
      </c>
      <c r="C154" s="199" t="s">
        <v>618</v>
      </c>
      <c r="D154" s="111"/>
      <c r="E154" s="112">
        <v>143</v>
      </c>
      <c r="F154" s="112">
        <v>143</v>
      </c>
      <c r="G154" s="112"/>
      <c r="H154" s="112">
        <v>0</v>
      </c>
      <c r="I154" s="112">
        <v>0</v>
      </c>
      <c r="J154" s="112"/>
      <c r="K154" s="112">
        <v>0</v>
      </c>
      <c r="L154" s="112">
        <v>0</v>
      </c>
      <c r="M154" s="112"/>
      <c r="N154" s="112">
        <v>17</v>
      </c>
      <c r="O154" s="112">
        <v>17</v>
      </c>
      <c r="P154" s="112"/>
      <c r="Q154" s="112">
        <v>36</v>
      </c>
      <c r="R154" s="112">
        <v>36</v>
      </c>
      <c r="S154" s="112"/>
      <c r="T154" s="112">
        <v>2</v>
      </c>
      <c r="U154" s="112">
        <v>2</v>
      </c>
      <c r="V154" s="112"/>
      <c r="W154" s="112">
        <v>0</v>
      </c>
      <c r="X154" s="112">
        <v>0</v>
      </c>
      <c r="Y154" s="112"/>
      <c r="Z154" s="112">
        <v>0</v>
      </c>
      <c r="AA154" s="112">
        <v>0</v>
      </c>
      <c r="AB154" s="112"/>
      <c r="AC154" s="112">
        <v>0</v>
      </c>
      <c r="AD154" s="112"/>
      <c r="AE154" s="112">
        <v>0</v>
      </c>
      <c r="AF154" s="112">
        <v>0</v>
      </c>
      <c r="AG154" s="113"/>
      <c r="AH154" s="200"/>
    </row>
    <row r="155" spans="1:34" ht="34.5">
      <c r="A155" s="201" t="s">
        <v>591</v>
      </c>
      <c r="B155" s="203">
        <v>24</v>
      </c>
      <c r="C155" s="203" t="s">
        <v>617</v>
      </c>
      <c r="D155" s="114"/>
      <c r="E155" s="115">
        <v>20</v>
      </c>
      <c r="F155" s="115">
        <v>20</v>
      </c>
      <c r="G155" s="115"/>
      <c r="H155" s="115">
        <v>0</v>
      </c>
      <c r="I155" s="115">
        <v>0</v>
      </c>
      <c r="J155" s="115"/>
      <c r="K155" s="115">
        <v>0</v>
      </c>
      <c r="L155" s="115">
        <v>0</v>
      </c>
      <c r="M155" s="115"/>
      <c r="N155" s="115">
        <v>94</v>
      </c>
      <c r="O155" s="115">
        <v>92</v>
      </c>
      <c r="P155" s="115"/>
      <c r="Q155" s="115">
        <v>99</v>
      </c>
      <c r="R155" s="115">
        <v>99</v>
      </c>
      <c r="S155" s="115"/>
      <c r="T155" s="115">
        <v>0</v>
      </c>
      <c r="U155" s="115">
        <v>0</v>
      </c>
      <c r="V155" s="115"/>
      <c r="W155" s="115">
        <v>0</v>
      </c>
      <c r="X155" s="115">
        <v>0</v>
      </c>
      <c r="Y155" s="115"/>
      <c r="Z155" s="115">
        <v>0</v>
      </c>
      <c r="AA155" s="115">
        <v>0</v>
      </c>
      <c r="AB155" s="115"/>
      <c r="AC155" s="115">
        <v>0</v>
      </c>
      <c r="AD155" s="115"/>
      <c r="AE155" s="115">
        <v>0</v>
      </c>
      <c r="AF155" s="115">
        <v>0</v>
      </c>
      <c r="AG155" s="116"/>
      <c r="AH155" s="204" t="s">
        <v>619</v>
      </c>
    </row>
    <row r="156" spans="1:34" ht="34.5">
      <c r="A156" s="197" t="s">
        <v>591</v>
      </c>
      <c r="B156" s="199">
        <v>25</v>
      </c>
      <c r="C156" s="199" t="s">
        <v>620</v>
      </c>
      <c r="D156" s="111"/>
      <c r="E156" s="112">
        <v>114</v>
      </c>
      <c r="F156" s="112">
        <v>0</v>
      </c>
      <c r="G156" s="112"/>
      <c r="H156" s="112">
        <v>114</v>
      </c>
      <c r="I156" s="112">
        <v>0</v>
      </c>
      <c r="J156" s="112"/>
      <c r="K156" s="112">
        <v>0</v>
      </c>
      <c r="L156" s="112">
        <v>0</v>
      </c>
      <c r="M156" s="112"/>
      <c r="N156" s="112">
        <v>60</v>
      </c>
      <c r="O156" s="112">
        <v>60</v>
      </c>
      <c r="P156" s="112"/>
      <c r="Q156" s="112">
        <v>1</v>
      </c>
      <c r="R156" s="112">
        <v>1</v>
      </c>
      <c r="S156" s="112"/>
      <c r="T156" s="112">
        <v>0</v>
      </c>
      <c r="U156" s="112">
        <v>0</v>
      </c>
      <c r="V156" s="112"/>
      <c r="W156" s="112">
        <v>0</v>
      </c>
      <c r="X156" s="112">
        <v>0</v>
      </c>
      <c r="Y156" s="112"/>
      <c r="Z156" s="112">
        <v>2</v>
      </c>
      <c r="AA156" s="112">
        <v>0</v>
      </c>
      <c r="AB156" s="112"/>
      <c r="AC156" s="112">
        <v>0</v>
      </c>
      <c r="AD156" s="112"/>
      <c r="AE156" s="112">
        <v>0</v>
      </c>
      <c r="AF156" s="112">
        <v>0</v>
      </c>
      <c r="AG156" s="113"/>
      <c r="AH156" s="200" t="s">
        <v>834</v>
      </c>
    </row>
    <row r="157" spans="1:34">
      <c r="A157" s="201" t="s">
        <v>591</v>
      </c>
      <c r="B157" s="203">
        <v>26</v>
      </c>
      <c r="C157" s="203" t="s">
        <v>622</v>
      </c>
      <c r="D157" s="114"/>
      <c r="E157" s="115">
        <v>68</v>
      </c>
      <c r="F157" s="115">
        <v>68</v>
      </c>
      <c r="G157" s="115"/>
      <c r="H157" s="115">
        <v>0</v>
      </c>
      <c r="I157" s="115">
        <v>0</v>
      </c>
      <c r="J157" s="115"/>
      <c r="K157" s="115">
        <v>0</v>
      </c>
      <c r="L157" s="115">
        <v>0</v>
      </c>
      <c r="M157" s="115"/>
      <c r="N157" s="115">
        <v>61</v>
      </c>
      <c r="O157" s="115">
        <v>61</v>
      </c>
      <c r="P157" s="115"/>
      <c r="Q157" s="115">
        <v>19</v>
      </c>
      <c r="R157" s="115">
        <v>19</v>
      </c>
      <c r="S157" s="115"/>
      <c r="T157" s="115">
        <v>26</v>
      </c>
      <c r="U157" s="115">
        <v>26</v>
      </c>
      <c r="V157" s="115"/>
      <c r="W157" s="115">
        <v>0</v>
      </c>
      <c r="X157" s="115">
        <v>0</v>
      </c>
      <c r="Y157" s="115"/>
      <c r="Z157" s="115">
        <v>4</v>
      </c>
      <c r="AA157" s="115">
        <v>4</v>
      </c>
      <c r="AB157" s="115"/>
      <c r="AC157" s="115">
        <v>0</v>
      </c>
      <c r="AD157" s="115"/>
      <c r="AE157" s="115">
        <v>0</v>
      </c>
      <c r="AF157" s="115">
        <v>0</v>
      </c>
      <c r="AG157" s="116"/>
      <c r="AH157" s="204"/>
    </row>
    <row r="158" spans="1:34" ht="23.25">
      <c r="A158" s="197" t="s">
        <v>591</v>
      </c>
      <c r="B158" s="199">
        <v>27</v>
      </c>
      <c r="C158" s="199" t="s">
        <v>623</v>
      </c>
      <c r="D158" s="111"/>
      <c r="E158" s="112">
        <v>200</v>
      </c>
      <c r="F158" s="112">
        <v>0</v>
      </c>
      <c r="G158" s="112"/>
      <c r="H158" s="112">
        <v>0</v>
      </c>
      <c r="I158" s="112">
        <v>0</v>
      </c>
      <c r="J158" s="112"/>
      <c r="K158" s="112">
        <v>0</v>
      </c>
      <c r="L158" s="112">
        <v>0</v>
      </c>
      <c r="M158" s="112"/>
      <c r="N158" s="112">
        <v>71</v>
      </c>
      <c r="O158" s="112">
        <v>71</v>
      </c>
      <c r="P158" s="112"/>
      <c r="Q158" s="112">
        <v>9</v>
      </c>
      <c r="R158" s="112">
        <v>9</v>
      </c>
      <c r="S158" s="112"/>
      <c r="T158" s="112">
        <v>0</v>
      </c>
      <c r="U158" s="112">
        <v>0</v>
      </c>
      <c r="V158" s="112"/>
      <c r="W158" s="112">
        <v>0</v>
      </c>
      <c r="X158" s="112">
        <v>0</v>
      </c>
      <c r="Y158" s="112"/>
      <c r="Z158" s="112">
        <v>0</v>
      </c>
      <c r="AA158" s="112">
        <v>0</v>
      </c>
      <c r="AB158" s="112"/>
      <c r="AC158" s="112">
        <v>0</v>
      </c>
      <c r="AD158" s="112"/>
      <c r="AE158" s="112">
        <v>0</v>
      </c>
      <c r="AF158" s="112">
        <v>0</v>
      </c>
      <c r="AG158" s="113"/>
      <c r="AH158" s="213" t="s">
        <v>835</v>
      </c>
    </row>
    <row r="159" spans="1:34" ht="34.5">
      <c r="A159" s="201" t="s">
        <v>591</v>
      </c>
      <c r="B159" s="203">
        <v>28</v>
      </c>
      <c r="C159" s="203" t="s">
        <v>625</v>
      </c>
      <c r="D159" s="114"/>
      <c r="E159" s="115">
        <v>408</v>
      </c>
      <c r="F159" s="115">
        <v>175</v>
      </c>
      <c r="G159" s="115"/>
      <c r="H159" s="115">
        <v>0</v>
      </c>
      <c r="I159" s="115">
        <v>0</v>
      </c>
      <c r="J159" s="115"/>
      <c r="K159" s="115">
        <v>0</v>
      </c>
      <c r="L159" s="115">
        <v>0</v>
      </c>
      <c r="M159" s="115"/>
      <c r="N159" s="115">
        <v>14</v>
      </c>
      <c r="O159" s="115">
        <v>14</v>
      </c>
      <c r="P159" s="115"/>
      <c r="Q159" s="115">
        <v>24</v>
      </c>
      <c r="R159" s="115">
        <v>24</v>
      </c>
      <c r="S159" s="115"/>
      <c r="T159" s="115">
        <v>0</v>
      </c>
      <c r="U159" s="115">
        <v>0</v>
      </c>
      <c r="V159" s="115"/>
      <c r="W159" s="115">
        <v>0</v>
      </c>
      <c r="X159" s="115">
        <v>0</v>
      </c>
      <c r="Y159" s="115"/>
      <c r="Z159" s="115">
        <v>0</v>
      </c>
      <c r="AA159" s="115">
        <v>0</v>
      </c>
      <c r="AB159" s="115"/>
      <c r="AC159" s="115">
        <v>0</v>
      </c>
      <c r="AD159" s="115"/>
      <c r="AE159" s="115">
        <v>0</v>
      </c>
      <c r="AF159" s="115">
        <v>0</v>
      </c>
      <c r="AG159" s="116"/>
      <c r="AH159" s="204" t="s">
        <v>626</v>
      </c>
    </row>
    <row r="160" spans="1:34" ht="34.5">
      <c r="A160" s="197" t="s">
        <v>591</v>
      </c>
      <c r="B160" s="199">
        <v>29</v>
      </c>
      <c r="C160" s="199" t="s">
        <v>836</v>
      </c>
      <c r="D160" s="111"/>
      <c r="E160" s="112">
        <v>626</v>
      </c>
      <c r="F160" s="112">
        <v>35</v>
      </c>
      <c r="G160" s="112"/>
      <c r="H160" s="112">
        <v>0</v>
      </c>
      <c r="I160" s="112">
        <v>0</v>
      </c>
      <c r="J160" s="112"/>
      <c r="K160" s="112">
        <v>924</v>
      </c>
      <c r="L160" s="112">
        <v>530</v>
      </c>
      <c r="M160" s="112"/>
      <c r="N160" s="112">
        <v>72</v>
      </c>
      <c r="O160" s="112">
        <v>72</v>
      </c>
      <c r="P160" s="112"/>
      <c r="Q160" s="112">
        <v>462</v>
      </c>
      <c r="R160" s="112">
        <v>387</v>
      </c>
      <c r="S160" s="112"/>
      <c r="T160" s="112">
        <v>0</v>
      </c>
      <c r="U160" s="112">
        <v>0</v>
      </c>
      <c r="V160" s="112"/>
      <c r="W160" s="112">
        <v>0</v>
      </c>
      <c r="X160" s="112">
        <v>0</v>
      </c>
      <c r="Y160" s="112"/>
      <c r="Z160" s="112">
        <v>0</v>
      </c>
      <c r="AA160" s="112">
        <v>0</v>
      </c>
      <c r="AB160" s="112"/>
      <c r="AC160" s="112">
        <v>0</v>
      </c>
      <c r="AD160" s="112"/>
      <c r="AE160" s="112">
        <v>0</v>
      </c>
      <c r="AF160" s="112">
        <v>0</v>
      </c>
      <c r="AG160" s="113"/>
      <c r="AH160" s="200" t="s">
        <v>837</v>
      </c>
    </row>
    <row r="161" spans="1:34">
      <c r="A161" s="201" t="s">
        <v>591</v>
      </c>
      <c r="B161" s="203">
        <v>30</v>
      </c>
      <c r="C161" s="203" t="s">
        <v>620</v>
      </c>
      <c r="D161" s="114"/>
      <c r="E161" s="115">
        <v>40</v>
      </c>
      <c r="F161" s="115">
        <v>40</v>
      </c>
      <c r="G161" s="115"/>
      <c r="H161" s="115">
        <v>0</v>
      </c>
      <c r="I161" s="115">
        <v>0</v>
      </c>
      <c r="J161" s="115"/>
      <c r="K161" s="115">
        <v>0</v>
      </c>
      <c r="L161" s="115">
        <v>0</v>
      </c>
      <c r="M161" s="115"/>
      <c r="N161" s="115">
        <v>11</v>
      </c>
      <c r="O161" s="115">
        <v>11</v>
      </c>
      <c r="P161" s="115"/>
      <c r="Q161" s="115">
        <v>78</v>
      </c>
      <c r="R161" s="115">
        <v>78</v>
      </c>
      <c r="S161" s="115"/>
      <c r="T161" s="115">
        <v>4</v>
      </c>
      <c r="U161" s="115">
        <v>4</v>
      </c>
      <c r="V161" s="115"/>
      <c r="W161" s="115">
        <v>1</v>
      </c>
      <c r="X161" s="115">
        <v>1</v>
      </c>
      <c r="Y161" s="115"/>
      <c r="Z161" s="115">
        <v>0</v>
      </c>
      <c r="AA161" s="115">
        <v>0</v>
      </c>
      <c r="AB161" s="115"/>
      <c r="AC161" s="115">
        <v>4</v>
      </c>
      <c r="AD161" s="115"/>
      <c r="AE161" s="115">
        <v>0</v>
      </c>
      <c r="AF161" s="115">
        <v>0</v>
      </c>
      <c r="AG161" s="116"/>
      <c r="AH161" s="204"/>
    </row>
    <row r="162" spans="1:34">
      <c r="A162" s="197" t="s">
        <v>591</v>
      </c>
      <c r="B162" s="199">
        <v>31</v>
      </c>
      <c r="C162" s="199" t="s">
        <v>836</v>
      </c>
      <c r="D162" s="111"/>
      <c r="E162" s="112">
        <v>0</v>
      </c>
      <c r="F162" s="112">
        <v>0</v>
      </c>
      <c r="G162" s="112"/>
      <c r="H162" s="112">
        <v>0</v>
      </c>
      <c r="I162" s="112">
        <v>0</v>
      </c>
      <c r="J162" s="112"/>
      <c r="K162" s="112">
        <v>0</v>
      </c>
      <c r="L162" s="112">
        <v>0</v>
      </c>
      <c r="M162" s="112"/>
      <c r="N162" s="112">
        <v>89</v>
      </c>
      <c r="O162" s="112">
        <v>89</v>
      </c>
      <c r="P162" s="112"/>
      <c r="Q162" s="112">
        <v>360</v>
      </c>
      <c r="R162" s="112">
        <v>360</v>
      </c>
      <c r="S162" s="112"/>
      <c r="T162" s="112">
        <v>0</v>
      </c>
      <c r="U162" s="112">
        <v>0</v>
      </c>
      <c r="V162" s="112"/>
      <c r="W162" s="112">
        <v>0</v>
      </c>
      <c r="X162" s="112">
        <v>0</v>
      </c>
      <c r="Y162" s="112"/>
      <c r="Z162" s="112">
        <v>0</v>
      </c>
      <c r="AA162" s="112">
        <v>0</v>
      </c>
      <c r="AB162" s="112"/>
      <c r="AC162" s="112">
        <v>0</v>
      </c>
      <c r="AD162" s="112"/>
      <c r="AE162" s="112">
        <v>0</v>
      </c>
      <c r="AF162" s="112">
        <v>0</v>
      </c>
      <c r="AG162" s="113"/>
      <c r="AH162" s="200"/>
    </row>
    <row r="163" spans="1:34">
      <c r="A163" s="201" t="s">
        <v>591</v>
      </c>
      <c r="B163" s="203">
        <v>32</v>
      </c>
      <c r="C163" s="203" t="s">
        <v>629</v>
      </c>
      <c r="D163" s="114"/>
      <c r="E163" s="115">
        <v>134</v>
      </c>
      <c r="F163" s="115">
        <v>134</v>
      </c>
      <c r="G163" s="115"/>
      <c r="H163" s="115">
        <v>0</v>
      </c>
      <c r="I163" s="115">
        <v>0</v>
      </c>
      <c r="J163" s="115"/>
      <c r="K163" s="115">
        <v>0</v>
      </c>
      <c r="L163" s="115">
        <v>0</v>
      </c>
      <c r="M163" s="115"/>
      <c r="N163" s="115">
        <v>1</v>
      </c>
      <c r="O163" s="115">
        <v>1</v>
      </c>
      <c r="P163" s="115"/>
      <c r="Q163" s="115">
        <v>82</v>
      </c>
      <c r="R163" s="115">
        <v>82</v>
      </c>
      <c r="S163" s="115"/>
      <c r="T163" s="115">
        <v>0</v>
      </c>
      <c r="U163" s="115">
        <v>0</v>
      </c>
      <c r="V163" s="115"/>
      <c r="W163" s="115">
        <v>0</v>
      </c>
      <c r="X163" s="115">
        <v>0</v>
      </c>
      <c r="Y163" s="115"/>
      <c r="Z163" s="115">
        <v>0</v>
      </c>
      <c r="AA163" s="115">
        <v>0</v>
      </c>
      <c r="AB163" s="115"/>
      <c r="AC163" s="115">
        <v>0</v>
      </c>
      <c r="AD163" s="115"/>
      <c r="AE163" s="115">
        <v>0</v>
      </c>
      <c r="AF163" s="115">
        <v>0</v>
      </c>
      <c r="AG163" s="116"/>
      <c r="AH163" s="204"/>
    </row>
    <row r="164" spans="1:34">
      <c r="A164" s="197" t="s">
        <v>591</v>
      </c>
      <c r="B164" s="199">
        <v>33</v>
      </c>
      <c r="C164" s="199" t="s">
        <v>630</v>
      </c>
      <c r="D164" s="111"/>
      <c r="E164" s="112">
        <v>85</v>
      </c>
      <c r="F164" s="112">
        <v>85</v>
      </c>
      <c r="G164" s="112"/>
      <c r="H164" s="112">
        <v>85</v>
      </c>
      <c r="I164" s="112">
        <v>85</v>
      </c>
      <c r="J164" s="112"/>
      <c r="K164" s="112">
        <v>0</v>
      </c>
      <c r="L164" s="112">
        <v>0</v>
      </c>
      <c r="M164" s="112"/>
      <c r="N164" s="112">
        <v>11</v>
      </c>
      <c r="O164" s="112">
        <v>11</v>
      </c>
      <c r="P164" s="112"/>
      <c r="Q164" s="112">
        <v>36</v>
      </c>
      <c r="R164" s="112">
        <v>36</v>
      </c>
      <c r="S164" s="112"/>
      <c r="T164" s="112">
        <v>0</v>
      </c>
      <c r="U164" s="112">
        <v>0</v>
      </c>
      <c r="V164" s="112"/>
      <c r="W164" s="112">
        <v>0</v>
      </c>
      <c r="X164" s="112">
        <v>0</v>
      </c>
      <c r="Y164" s="112"/>
      <c r="Z164" s="112">
        <v>0</v>
      </c>
      <c r="AA164" s="112">
        <v>0</v>
      </c>
      <c r="AB164" s="112"/>
      <c r="AC164" s="112">
        <v>2</v>
      </c>
      <c r="AD164" s="112"/>
      <c r="AE164" s="112">
        <v>0</v>
      </c>
      <c r="AF164" s="112">
        <v>0</v>
      </c>
      <c r="AG164" s="113"/>
      <c r="AH164" s="200"/>
    </row>
    <row r="165" spans="1:34">
      <c r="A165" s="201" t="s">
        <v>591</v>
      </c>
      <c r="B165" s="203">
        <v>34</v>
      </c>
      <c r="C165" s="203" t="s">
        <v>622</v>
      </c>
      <c r="D165" s="114"/>
      <c r="E165" s="115">
        <v>0</v>
      </c>
      <c r="F165" s="115">
        <v>0</v>
      </c>
      <c r="G165" s="115"/>
      <c r="H165" s="115">
        <v>0</v>
      </c>
      <c r="I165" s="115">
        <v>0</v>
      </c>
      <c r="J165" s="115"/>
      <c r="K165" s="115">
        <v>0</v>
      </c>
      <c r="L165" s="115">
        <v>0</v>
      </c>
      <c r="M165" s="115"/>
      <c r="N165" s="115">
        <v>48</v>
      </c>
      <c r="O165" s="115">
        <v>48</v>
      </c>
      <c r="P165" s="115"/>
      <c r="Q165" s="115">
        <v>10</v>
      </c>
      <c r="R165" s="115">
        <v>10</v>
      </c>
      <c r="S165" s="115"/>
      <c r="T165" s="115">
        <v>10</v>
      </c>
      <c r="U165" s="115">
        <v>10</v>
      </c>
      <c r="V165" s="115"/>
      <c r="W165" s="115">
        <v>0</v>
      </c>
      <c r="X165" s="115">
        <v>0</v>
      </c>
      <c r="Y165" s="115"/>
      <c r="Z165" s="115">
        <v>0</v>
      </c>
      <c r="AA165" s="115">
        <v>0</v>
      </c>
      <c r="AB165" s="115"/>
      <c r="AC165" s="115">
        <v>0</v>
      </c>
      <c r="AD165" s="115"/>
      <c r="AE165" s="115">
        <v>0</v>
      </c>
      <c r="AF165" s="115">
        <v>0</v>
      </c>
      <c r="AG165" s="116"/>
      <c r="AH165" s="204"/>
    </row>
    <row r="166" spans="1:34" ht="45.75">
      <c r="A166" s="197" t="s">
        <v>591</v>
      </c>
      <c r="B166" s="199">
        <v>35</v>
      </c>
      <c r="C166" s="199" t="s">
        <v>631</v>
      </c>
      <c r="D166" s="111"/>
      <c r="E166" s="112">
        <v>205</v>
      </c>
      <c r="F166" s="112">
        <v>204</v>
      </c>
      <c r="G166" s="112"/>
      <c r="H166" s="112">
        <v>14</v>
      </c>
      <c r="I166" s="112">
        <v>14</v>
      </c>
      <c r="J166" s="112"/>
      <c r="K166" s="112">
        <v>0</v>
      </c>
      <c r="L166" s="112">
        <v>0</v>
      </c>
      <c r="M166" s="112"/>
      <c r="N166" s="112">
        <v>19</v>
      </c>
      <c r="O166" s="112">
        <v>19</v>
      </c>
      <c r="P166" s="112"/>
      <c r="Q166" s="112">
        <v>29</v>
      </c>
      <c r="R166" s="112">
        <v>29</v>
      </c>
      <c r="S166" s="112"/>
      <c r="T166" s="112">
        <v>0</v>
      </c>
      <c r="U166" s="112">
        <v>0</v>
      </c>
      <c r="V166" s="112"/>
      <c r="W166" s="112">
        <v>0</v>
      </c>
      <c r="X166" s="112">
        <v>0</v>
      </c>
      <c r="Y166" s="112"/>
      <c r="Z166" s="112">
        <v>12</v>
      </c>
      <c r="AA166" s="112">
        <v>12</v>
      </c>
      <c r="AB166" s="112"/>
      <c r="AC166" s="112">
        <v>0</v>
      </c>
      <c r="AD166" s="112"/>
      <c r="AE166" s="112">
        <v>0</v>
      </c>
      <c r="AF166" s="112">
        <v>0</v>
      </c>
      <c r="AG166" s="113"/>
      <c r="AH166" s="200" t="s">
        <v>838</v>
      </c>
    </row>
    <row r="167" spans="1:34" ht="34.5">
      <c r="A167" s="201" t="s">
        <v>591</v>
      </c>
      <c r="B167" s="203">
        <v>36</v>
      </c>
      <c r="C167" s="203" t="s">
        <v>633</v>
      </c>
      <c r="D167" s="114"/>
      <c r="E167" s="115">
        <v>18</v>
      </c>
      <c r="F167" s="115">
        <v>18</v>
      </c>
      <c r="G167" s="115"/>
      <c r="H167" s="115">
        <v>0</v>
      </c>
      <c r="I167" s="115">
        <v>0</v>
      </c>
      <c r="J167" s="115"/>
      <c r="K167" s="115">
        <v>0</v>
      </c>
      <c r="L167" s="115">
        <v>0</v>
      </c>
      <c r="M167" s="115"/>
      <c r="N167" s="115">
        <v>8</v>
      </c>
      <c r="O167" s="115">
        <v>8</v>
      </c>
      <c r="P167" s="115"/>
      <c r="Q167" s="115">
        <v>4</v>
      </c>
      <c r="R167" s="115">
        <v>4</v>
      </c>
      <c r="S167" s="115"/>
      <c r="T167" s="115">
        <v>0</v>
      </c>
      <c r="U167" s="115">
        <v>0</v>
      </c>
      <c r="V167" s="115"/>
      <c r="W167" s="115">
        <v>0</v>
      </c>
      <c r="X167" s="115">
        <v>0</v>
      </c>
      <c r="Y167" s="115"/>
      <c r="Z167" s="115">
        <v>0</v>
      </c>
      <c r="AA167" s="115">
        <v>0</v>
      </c>
      <c r="AB167" s="115"/>
      <c r="AC167" s="115">
        <v>0</v>
      </c>
      <c r="AD167" s="115"/>
      <c r="AE167" s="115">
        <v>0</v>
      </c>
      <c r="AF167" s="115">
        <v>0</v>
      </c>
      <c r="AG167" s="116"/>
      <c r="AH167" s="204" t="s">
        <v>839</v>
      </c>
    </row>
    <row r="168" spans="1:34">
      <c r="A168" s="197" t="s">
        <v>591</v>
      </c>
      <c r="B168" s="199">
        <v>37</v>
      </c>
      <c r="C168" s="199" t="s">
        <v>634</v>
      </c>
      <c r="D168" s="111"/>
      <c r="E168" s="112">
        <v>163</v>
      </c>
      <c r="F168" s="112">
        <v>163</v>
      </c>
      <c r="G168" s="112"/>
      <c r="H168" s="112">
        <v>163</v>
      </c>
      <c r="I168" s="112">
        <v>163</v>
      </c>
      <c r="J168" s="112"/>
      <c r="K168" s="112">
        <v>0</v>
      </c>
      <c r="L168" s="112">
        <v>0</v>
      </c>
      <c r="M168" s="112"/>
      <c r="N168" s="112">
        <v>65</v>
      </c>
      <c r="O168" s="112">
        <v>65</v>
      </c>
      <c r="P168" s="112"/>
      <c r="Q168" s="112">
        <v>4</v>
      </c>
      <c r="R168" s="112">
        <v>4</v>
      </c>
      <c r="S168" s="112"/>
      <c r="T168" s="112">
        <v>16</v>
      </c>
      <c r="U168" s="112">
        <v>16</v>
      </c>
      <c r="V168" s="112"/>
      <c r="W168" s="112">
        <v>0</v>
      </c>
      <c r="X168" s="112">
        <v>0</v>
      </c>
      <c r="Y168" s="112"/>
      <c r="Z168" s="112">
        <v>3</v>
      </c>
      <c r="AA168" s="112">
        <v>3</v>
      </c>
      <c r="AB168" s="112"/>
      <c r="AC168" s="112">
        <v>0</v>
      </c>
      <c r="AD168" s="112"/>
      <c r="AE168" s="112">
        <v>0</v>
      </c>
      <c r="AF168" s="112">
        <v>0</v>
      </c>
      <c r="AG168" s="113"/>
      <c r="AH168" s="200"/>
    </row>
    <row r="169" spans="1:34">
      <c r="A169" s="201" t="s">
        <v>591</v>
      </c>
      <c r="B169" s="203">
        <v>38</v>
      </c>
      <c r="C169" s="203" t="s">
        <v>635</v>
      </c>
      <c r="D169" s="114"/>
      <c r="E169" s="115">
        <v>138</v>
      </c>
      <c r="F169" s="115">
        <v>138</v>
      </c>
      <c r="G169" s="115"/>
      <c r="H169" s="115">
        <v>4</v>
      </c>
      <c r="I169" s="115">
        <v>4</v>
      </c>
      <c r="J169" s="115"/>
      <c r="K169" s="115">
        <v>0</v>
      </c>
      <c r="L169" s="115">
        <v>0</v>
      </c>
      <c r="M169" s="115"/>
      <c r="N169" s="115">
        <v>2</v>
      </c>
      <c r="O169" s="115">
        <v>2</v>
      </c>
      <c r="P169" s="115"/>
      <c r="Q169" s="115">
        <v>29</v>
      </c>
      <c r="R169" s="115">
        <v>29</v>
      </c>
      <c r="S169" s="115"/>
      <c r="T169" s="115">
        <v>0</v>
      </c>
      <c r="U169" s="115">
        <v>0</v>
      </c>
      <c r="V169" s="115"/>
      <c r="W169" s="115">
        <v>0</v>
      </c>
      <c r="X169" s="115">
        <v>0</v>
      </c>
      <c r="Y169" s="115"/>
      <c r="Z169" s="115">
        <v>0</v>
      </c>
      <c r="AA169" s="115">
        <v>0</v>
      </c>
      <c r="AB169" s="115"/>
      <c r="AC169" s="115">
        <v>2</v>
      </c>
      <c r="AD169" s="115"/>
      <c r="AE169" s="115">
        <v>0</v>
      </c>
      <c r="AF169" s="115">
        <v>0</v>
      </c>
      <c r="AG169" s="116"/>
      <c r="AH169" s="204"/>
    </row>
    <row r="170" spans="1:34">
      <c r="A170" s="197" t="s">
        <v>591</v>
      </c>
      <c r="B170" s="199">
        <v>39</v>
      </c>
      <c r="C170" s="199" t="s">
        <v>637</v>
      </c>
      <c r="D170" s="111"/>
      <c r="E170" s="112">
        <v>445</v>
      </c>
      <c r="F170" s="112">
        <v>445</v>
      </c>
      <c r="G170" s="112"/>
      <c r="H170" s="112">
        <v>445</v>
      </c>
      <c r="I170" s="112">
        <v>445</v>
      </c>
      <c r="J170" s="112"/>
      <c r="K170" s="112">
        <v>0</v>
      </c>
      <c r="L170" s="112">
        <v>0</v>
      </c>
      <c r="M170" s="112"/>
      <c r="N170" s="112">
        <v>94</v>
      </c>
      <c r="O170" s="112">
        <v>94</v>
      </c>
      <c r="P170" s="112"/>
      <c r="Q170" s="112">
        <v>4</v>
      </c>
      <c r="R170" s="112">
        <v>4</v>
      </c>
      <c r="S170" s="112"/>
      <c r="T170" s="112">
        <v>0</v>
      </c>
      <c r="U170" s="112">
        <v>0</v>
      </c>
      <c r="V170" s="112"/>
      <c r="W170" s="112">
        <v>0</v>
      </c>
      <c r="X170" s="112">
        <v>0</v>
      </c>
      <c r="Y170" s="112"/>
      <c r="Z170" s="112">
        <v>0</v>
      </c>
      <c r="AA170" s="112">
        <v>0</v>
      </c>
      <c r="AB170" s="112"/>
      <c r="AC170" s="112">
        <v>0</v>
      </c>
      <c r="AD170" s="112"/>
      <c r="AE170" s="112">
        <v>0</v>
      </c>
      <c r="AF170" s="112">
        <v>0</v>
      </c>
      <c r="AG170" s="113"/>
      <c r="AH170" s="200"/>
    </row>
    <row r="171" spans="1:34" ht="34.5">
      <c r="A171" s="201" t="s">
        <v>591</v>
      </c>
      <c r="B171" s="203">
        <v>40</v>
      </c>
      <c r="C171" s="203" t="s">
        <v>639</v>
      </c>
      <c r="D171" s="114"/>
      <c r="E171" s="115">
        <v>155</v>
      </c>
      <c r="F171" s="115">
        <v>54</v>
      </c>
      <c r="G171" s="115"/>
      <c r="H171" s="115">
        <v>155</v>
      </c>
      <c r="I171" s="115">
        <v>105</v>
      </c>
      <c r="J171" s="115"/>
      <c r="K171" s="115">
        <v>0</v>
      </c>
      <c r="L171" s="115">
        <v>0</v>
      </c>
      <c r="M171" s="115"/>
      <c r="N171" s="115">
        <v>26</v>
      </c>
      <c r="O171" s="115">
        <v>26</v>
      </c>
      <c r="P171" s="115"/>
      <c r="Q171" s="115">
        <v>19</v>
      </c>
      <c r="R171" s="115">
        <v>19</v>
      </c>
      <c r="S171" s="115"/>
      <c r="T171" s="115">
        <v>306</v>
      </c>
      <c r="U171" s="115">
        <v>306</v>
      </c>
      <c r="V171" s="115"/>
      <c r="W171" s="115">
        <v>0</v>
      </c>
      <c r="X171" s="115">
        <v>0</v>
      </c>
      <c r="Y171" s="115"/>
      <c r="Z171" s="115">
        <v>0</v>
      </c>
      <c r="AA171" s="115">
        <v>0</v>
      </c>
      <c r="AB171" s="115"/>
      <c r="AC171" s="115">
        <v>11</v>
      </c>
      <c r="AD171" s="115"/>
      <c r="AE171" s="115">
        <v>0</v>
      </c>
      <c r="AF171" s="115">
        <v>0</v>
      </c>
      <c r="AG171" s="116"/>
      <c r="AH171" s="204" t="s">
        <v>840</v>
      </c>
    </row>
    <row r="172" spans="1:34" ht="102">
      <c r="A172" s="197" t="s">
        <v>641</v>
      </c>
      <c r="B172" s="199">
        <v>1</v>
      </c>
      <c r="C172" s="199" t="s">
        <v>642</v>
      </c>
      <c r="D172" s="111"/>
      <c r="E172" s="112">
        <v>0</v>
      </c>
      <c r="F172" s="112">
        <v>0</v>
      </c>
      <c r="G172" s="112"/>
      <c r="H172" s="112">
        <v>0</v>
      </c>
      <c r="I172" s="112">
        <v>0</v>
      </c>
      <c r="J172" s="112"/>
      <c r="K172" s="112">
        <v>0</v>
      </c>
      <c r="L172" s="112">
        <v>0</v>
      </c>
      <c r="M172" s="112"/>
      <c r="N172" s="112">
        <v>0</v>
      </c>
      <c r="O172" s="112">
        <v>0</v>
      </c>
      <c r="P172" s="112"/>
      <c r="Q172" s="112">
        <v>84</v>
      </c>
      <c r="R172" s="112">
        <v>51</v>
      </c>
      <c r="S172" s="112"/>
      <c r="T172" s="112">
        <v>0</v>
      </c>
      <c r="U172" s="112">
        <v>0</v>
      </c>
      <c r="V172" s="112"/>
      <c r="W172" s="112">
        <v>38</v>
      </c>
      <c r="X172" s="112">
        <v>38</v>
      </c>
      <c r="Y172" s="112"/>
      <c r="Z172" s="112">
        <v>0</v>
      </c>
      <c r="AA172" s="112">
        <v>0</v>
      </c>
      <c r="AB172" s="112"/>
      <c r="AC172" s="112">
        <v>1</v>
      </c>
      <c r="AD172" s="112"/>
      <c r="AE172" s="112">
        <v>0</v>
      </c>
      <c r="AF172" s="112">
        <v>0</v>
      </c>
      <c r="AG172" s="113"/>
      <c r="AH172" s="200" t="s">
        <v>841</v>
      </c>
    </row>
    <row r="173" spans="1:34">
      <c r="A173" s="201" t="s">
        <v>641</v>
      </c>
      <c r="B173" s="203">
        <v>2</v>
      </c>
      <c r="C173" s="203" t="s">
        <v>644</v>
      </c>
      <c r="D173" s="114"/>
      <c r="E173" s="115">
        <v>0</v>
      </c>
      <c r="F173" s="115">
        <v>0</v>
      </c>
      <c r="G173" s="115"/>
      <c r="H173" s="115">
        <v>4</v>
      </c>
      <c r="I173" s="115">
        <v>4</v>
      </c>
      <c r="J173" s="115"/>
      <c r="K173" s="115">
        <v>0</v>
      </c>
      <c r="L173" s="115">
        <v>0</v>
      </c>
      <c r="M173" s="115"/>
      <c r="N173" s="115">
        <v>4</v>
      </c>
      <c r="O173" s="115">
        <v>4</v>
      </c>
      <c r="P173" s="115"/>
      <c r="Q173" s="115">
        <v>2</v>
      </c>
      <c r="R173" s="115">
        <v>2</v>
      </c>
      <c r="S173" s="115"/>
      <c r="T173" s="115">
        <v>118</v>
      </c>
      <c r="U173" s="115">
        <v>118</v>
      </c>
      <c r="V173" s="115"/>
      <c r="W173" s="115">
        <v>0</v>
      </c>
      <c r="X173" s="115">
        <v>0</v>
      </c>
      <c r="Y173" s="115"/>
      <c r="Z173" s="115">
        <v>0</v>
      </c>
      <c r="AA173" s="115">
        <v>0</v>
      </c>
      <c r="AB173" s="115"/>
      <c r="AC173" s="115">
        <v>7</v>
      </c>
      <c r="AD173" s="115"/>
      <c r="AE173" s="115">
        <v>0</v>
      </c>
      <c r="AF173" s="115">
        <v>0</v>
      </c>
      <c r="AG173" s="116"/>
      <c r="AH173" s="204"/>
    </row>
    <row r="174" spans="1:34">
      <c r="A174" s="197" t="s">
        <v>641</v>
      </c>
      <c r="B174" s="199">
        <v>3</v>
      </c>
      <c r="C174" s="199" t="s">
        <v>646</v>
      </c>
      <c r="D174" s="111"/>
      <c r="E174" s="112">
        <v>0</v>
      </c>
      <c r="F174" s="112">
        <v>0</v>
      </c>
      <c r="G174" s="112"/>
      <c r="H174" s="112">
        <v>0</v>
      </c>
      <c r="I174" s="112">
        <v>0</v>
      </c>
      <c r="J174" s="112"/>
      <c r="K174" s="112">
        <v>0</v>
      </c>
      <c r="L174" s="112">
        <v>0</v>
      </c>
      <c r="M174" s="112"/>
      <c r="N174" s="112">
        <v>0</v>
      </c>
      <c r="O174" s="112">
        <v>0</v>
      </c>
      <c r="P174" s="112"/>
      <c r="Q174" s="112">
        <v>0</v>
      </c>
      <c r="R174" s="112">
        <v>0</v>
      </c>
      <c r="S174" s="112"/>
      <c r="T174" s="112">
        <v>583</v>
      </c>
      <c r="U174" s="112">
        <v>583</v>
      </c>
      <c r="V174" s="112"/>
      <c r="W174" s="112">
        <v>0</v>
      </c>
      <c r="X174" s="112">
        <v>0</v>
      </c>
      <c r="Y174" s="112"/>
      <c r="Z174" s="112">
        <v>0</v>
      </c>
      <c r="AA174" s="112">
        <v>0</v>
      </c>
      <c r="AB174" s="112"/>
      <c r="AC174" s="112">
        <v>4</v>
      </c>
      <c r="AD174" s="112"/>
      <c r="AE174" s="112">
        <v>0</v>
      </c>
      <c r="AF174" s="112">
        <v>0</v>
      </c>
      <c r="AG174" s="113"/>
      <c r="AH174" s="200"/>
    </row>
    <row r="175" spans="1:34">
      <c r="A175" s="201" t="s">
        <v>641</v>
      </c>
      <c r="B175" s="203">
        <v>4</v>
      </c>
      <c r="C175" s="203" t="s">
        <v>647</v>
      </c>
      <c r="D175" s="114"/>
      <c r="E175" s="115">
        <v>242</v>
      </c>
      <c r="F175" s="115">
        <v>242</v>
      </c>
      <c r="G175" s="115"/>
      <c r="H175" s="115">
        <v>0</v>
      </c>
      <c r="I175" s="115">
        <v>0</v>
      </c>
      <c r="J175" s="115"/>
      <c r="K175" s="115">
        <v>0</v>
      </c>
      <c r="L175" s="115">
        <v>0</v>
      </c>
      <c r="M175" s="115"/>
      <c r="N175" s="115">
        <v>0</v>
      </c>
      <c r="O175" s="115">
        <v>0</v>
      </c>
      <c r="P175" s="115"/>
      <c r="Q175" s="115">
        <v>37</v>
      </c>
      <c r="R175" s="115">
        <v>37</v>
      </c>
      <c r="S175" s="115"/>
      <c r="T175" s="115">
        <v>0</v>
      </c>
      <c r="U175" s="115">
        <v>0</v>
      </c>
      <c r="V175" s="115"/>
      <c r="W175" s="115">
        <v>17</v>
      </c>
      <c r="X175" s="115">
        <v>17</v>
      </c>
      <c r="Y175" s="115"/>
      <c r="Z175" s="115">
        <v>0</v>
      </c>
      <c r="AA175" s="115">
        <v>0</v>
      </c>
      <c r="AB175" s="115"/>
      <c r="AC175" s="115">
        <v>3</v>
      </c>
      <c r="AD175" s="115"/>
      <c r="AE175" s="115">
        <v>0</v>
      </c>
      <c r="AF175" s="115">
        <v>0</v>
      </c>
      <c r="AG175" s="116"/>
      <c r="AH175" s="204"/>
    </row>
    <row r="176" spans="1:34">
      <c r="A176" s="197" t="s">
        <v>641</v>
      </c>
      <c r="B176" s="199">
        <v>5</v>
      </c>
      <c r="C176" s="199" t="s">
        <v>648</v>
      </c>
      <c r="D176" s="111"/>
      <c r="E176" s="112">
        <v>0</v>
      </c>
      <c r="F176" s="112">
        <v>0</v>
      </c>
      <c r="G176" s="112"/>
      <c r="H176" s="112">
        <v>0</v>
      </c>
      <c r="I176" s="112">
        <v>0</v>
      </c>
      <c r="J176" s="112"/>
      <c r="K176" s="112">
        <v>0</v>
      </c>
      <c r="L176" s="112">
        <v>0</v>
      </c>
      <c r="M176" s="112"/>
      <c r="N176" s="112">
        <v>0</v>
      </c>
      <c r="O176" s="112">
        <v>0</v>
      </c>
      <c r="P176" s="112"/>
      <c r="Q176" s="112">
        <v>31</v>
      </c>
      <c r="R176" s="112">
        <v>31</v>
      </c>
      <c r="S176" s="112"/>
      <c r="T176" s="112">
        <v>0</v>
      </c>
      <c r="U176" s="112">
        <v>0</v>
      </c>
      <c r="V176" s="112"/>
      <c r="W176" s="112">
        <v>31</v>
      </c>
      <c r="X176" s="112">
        <v>31</v>
      </c>
      <c r="Y176" s="112"/>
      <c r="Z176" s="112">
        <v>41</v>
      </c>
      <c r="AA176" s="112">
        <v>41</v>
      </c>
      <c r="AB176" s="112"/>
      <c r="AC176" s="112">
        <v>3</v>
      </c>
      <c r="AD176" s="112"/>
      <c r="AE176" s="112">
        <v>0</v>
      </c>
      <c r="AF176" s="112">
        <v>0</v>
      </c>
      <c r="AG176" s="113"/>
      <c r="AH176" s="200"/>
    </row>
    <row r="177" spans="1:34">
      <c r="A177" s="201" t="s">
        <v>641</v>
      </c>
      <c r="B177" s="203">
        <v>6</v>
      </c>
      <c r="C177" s="203" t="s">
        <v>650</v>
      </c>
      <c r="D177" s="114"/>
      <c r="E177" s="115">
        <v>22</v>
      </c>
      <c r="F177" s="115">
        <v>22</v>
      </c>
      <c r="G177" s="115"/>
      <c r="H177" s="115">
        <v>5</v>
      </c>
      <c r="I177" s="115">
        <v>5</v>
      </c>
      <c r="J177" s="115"/>
      <c r="K177" s="115">
        <v>0</v>
      </c>
      <c r="L177" s="115">
        <v>0</v>
      </c>
      <c r="M177" s="115"/>
      <c r="N177" s="115">
        <v>0</v>
      </c>
      <c r="O177" s="115">
        <v>0</v>
      </c>
      <c r="P177" s="115"/>
      <c r="Q177" s="115">
        <v>4</v>
      </c>
      <c r="R177" s="115">
        <v>4</v>
      </c>
      <c r="S177" s="115"/>
      <c r="T177" s="115">
        <v>0</v>
      </c>
      <c r="U177" s="115">
        <v>0</v>
      </c>
      <c r="V177" s="115"/>
      <c r="W177" s="115">
        <v>1</v>
      </c>
      <c r="X177" s="115">
        <v>1</v>
      </c>
      <c r="Y177" s="115"/>
      <c r="Z177" s="115">
        <v>18</v>
      </c>
      <c r="AA177" s="115">
        <v>18</v>
      </c>
      <c r="AB177" s="115"/>
      <c r="AC177" s="115">
        <v>7</v>
      </c>
      <c r="AD177" s="115"/>
      <c r="AE177" s="115">
        <v>3</v>
      </c>
      <c r="AF177" s="115">
        <v>3</v>
      </c>
      <c r="AG177" s="116"/>
      <c r="AH177" s="204"/>
    </row>
    <row r="178" spans="1:34">
      <c r="A178" s="197" t="s">
        <v>641</v>
      </c>
      <c r="B178" s="199">
        <v>7</v>
      </c>
      <c r="C178" s="199" t="s">
        <v>651</v>
      </c>
      <c r="D178" s="111"/>
      <c r="E178" s="112">
        <v>0</v>
      </c>
      <c r="F178" s="112">
        <v>0</v>
      </c>
      <c r="G178" s="112"/>
      <c r="H178" s="112">
        <v>3</v>
      </c>
      <c r="I178" s="112">
        <v>3</v>
      </c>
      <c r="J178" s="112"/>
      <c r="K178" s="112">
        <v>0</v>
      </c>
      <c r="L178" s="112">
        <v>0</v>
      </c>
      <c r="M178" s="112"/>
      <c r="N178" s="112">
        <v>2</v>
      </c>
      <c r="O178" s="112">
        <v>2</v>
      </c>
      <c r="P178" s="112"/>
      <c r="Q178" s="112">
        <v>16</v>
      </c>
      <c r="R178" s="112">
        <v>16</v>
      </c>
      <c r="S178" s="112"/>
      <c r="T178" s="112">
        <v>3</v>
      </c>
      <c r="U178" s="112">
        <v>3</v>
      </c>
      <c r="V178" s="112"/>
      <c r="W178" s="112">
        <v>0</v>
      </c>
      <c r="X178" s="112">
        <v>0</v>
      </c>
      <c r="Y178" s="112"/>
      <c r="Z178" s="112">
        <v>35</v>
      </c>
      <c r="AA178" s="112">
        <v>35</v>
      </c>
      <c r="AB178" s="112"/>
      <c r="AC178" s="112">
        <v>3</v>
      </c>
      <c r="AD178" s="112"/>
      <c r="AE178" s="112">
        <v>2</v>
      </c>
      <c r="AF178" s="112">
        <v>2</v>
      </c>
      <c r="AG178" s="113"/>
      <c r="AH178" s="200"/>
    </row>
    <row r="179" spans="1:34">
      <c r="A179" s="201" t="s">
        <v>641</v>
      </c>
      <c r="B179" s="203">
        <v>8</v>
      </c>
      <c r="C179" s="203" t="s">
        <v>652</v>
      </c>
      <c r="D179" s="114"/>
      <c r="E179" s="115">
        <v>0</v>
      </c>
      <c r="F179" s="115">
        <v>0</v>
      </c>
      <c r="G179" s="115"/>
      <c r="H179" s="115">
        <v>0</v>
      </c>
      <c r="I179" s="115">
        <v>0</v>
      </c>
      <c r="J179" s="115"/>
      <c r="K179" s="115">
        <v>0</v>
      </c>
      <c r="L179" s="115">
        <v>0</v>
      </c>
      <c r="M179" s="115"/>
      <c r="N179" s="115">
        <v>0</v>
      </c>
      <c r="O179" s="115">
        <v>0</v>
      </c>
      <c r="P179" s="115"/>
      <c r="Q179" s="115">
        <v>34</v>
      </c>
      <c r="R179" s="115">
        <v>34</v>
      </c>
      <c r="S179" s="115"/>
      <c r="T179" s="115">
        <v>10</v>
      </c>
      <c r="U179" s="115">
        <v>10</v>
      </c>
      <c r="V179" s="115"/>
      <c r="W179" s="115">
        <v>34</v>
      </c>
      <c r="X179" s="115">
        <v>34</v>
      </c>
      <c r="Y179" s="115"/>
      <c r="Z179" s="115">
        <v>0</v>
      </c>
      <c r="AA179" s="115">
        <v>0</v>
      </c>
      <c r="AB179" s="115"/>
      <c r="AC179" s="115">
        <v>0</v>
      </c>
      <c r="AD179" s="115"/>
      <c r="AE179" s="115">
        <v>0</v>
      </c>
      <c r="AF179" s="115">
        <v>0</v>
      </c>
      <c r="AG179" s="116"/>
      <c r="AH179" s="204"/>
    </row>
    <row r="180" spans="1:34">
      <c r="A180" s="197" t="s">
        <v>641</v>
      </c>
      <c r="B180" s="199">
        <v>9</v>
      </c>
      <c r="C180" s="199" t="s">
        <v>654</v>
      </c>
      <c r="D180" s="111"/>
      <c r="E180" s="112">
        <v>0</v>
      </c>
      <c r="F180" s="112">
        <v>0</v>
      </c>
      <c r="G180" s="112"/>
      <c r="H180" s="112">
        <v>0</v>
      </c>
      <c r="I180" s="112">
        <v>0</v>
      </c>
      <c r="J180" s="112"/>
      <c r="K180" s="112">
        <v>0</v>
      </c>
      <c r="L180" s="112">
        <v>0</v>
      </c>
      <c r="M180" s="112"/>
      <c r="N180" s="112">
        <v>0</v>
      </c>
      <c r="O180" s="112">
        <v>0</v>
      </c>
      <c r="P180" s="112"/>
      <c r="Q180" s="112">
        <v>1</v>
      </c>
      <c r="R180" s="112">
        <v>1</v>
      </c>
      <c r="S180" s="112"/>
      <c r="T180" s="112">
        <v>0</v>
      </c>
      <c r="U180" s="112">
        <v>0</v>
      </c>
      <c r="V180" s="112"/>
      <c r="W180" s="112">
        <v>19</v>
      </c>
      <c r="X180" s="112">
        <v>19</v>
      </c>
      <c r="Y180" s="112"/>
      <c r="Z180" s="112">
        <v>0</v>
      </c>
      <c r="AA180" s="112">
        <v>0</v>
      </c>
      <c r="AB180" s="112"/>
      <c r="AC180" s="112">
        <v>0</v>
      </c>
      <c r="AD180" s="112"/>
      <c r="AE180" s="112">
        <v>0</v>
      </c>
      <c r="AF180" s="112">
        <v>0</v>
      </c>
      <c r="AG180" s="113"/>
      <c r="AH180" s="200"/>
    </row>
    <row r="181" spans="1:34">
      <c r="A181" s="201" t="s">
        <v>641</v>
      </c>
      <c r="B181" s="203">
        <v>10</v>
      </c>
      <c r="C181" s="203" t="s">
        <v>652</v>
      </c>
      <c r="D181" s="114"/>
      <c r="E181" s="115">
        <v>0</v>
      </c>
      <c r="F181" s="115">
        <v>0</v>
      </c>
      <c r="G181" s="115"/>
      <c r="H181" s="115">
        <v>3</v>
      </c>
      <c r="I181" s="115">
        <v>3</v>
      </c>
      <c r="J181" s="115"/>
      <c r="K181" s="115">
        <v>1</v>
      </c>
      <c r="L181" s="115">
        <v>1</v>
      </c>
      <c r="M181" s="115"/>
      <c r="N181" s="115">
        <v>0</v>
      </c>
      <c r="O181" s="115">
        <v>0</v>
      </c>
      <c r="P181" s="115"/>
      <c r="Q181" s="115">
        <v>34</v>
      </c>
      <c r="R181" s="115">
        <v>34</v>
      </c>
      <c r="S181" s="115"/>
      <c r="T181" s="115">
        <v>402</v>
      </c>
      <c r="U181" s="115">
        <v>402</v>
      </c>
      <c r="V181" s="115"/>
      <c r="W181" s="115">
        <v>40</v>
      </c>
      <c r="X181" s="115">
        <v>40</v>
      </c>
      <c r="Y181" s="115"/>
      <c r="Z181" s="115">
        <v>14</v>
      </c>
      <c r="AA181" s="115">
        <v>14</v>
      </c>
      <c r="AB181" s="115"/>
      <c r="AC181" s="115">
        <v>27</v>
      </c>
      <c r="AD181" s="115"/>
      <c r="AE181" s="115">
        <v>1</v>
      </c>
      <c r="AF181" s="115">
        <v>1</v>
      </c>
      <c r="AG181" s="116"/>
      <c r="AH181" s="204"/>
    </row>
    <row r="182" spans="1:34">
      <c r="A182" s="197" t="s">
        <v>641</v>
      </c>
      <c r="B182" s="199">
        <v>11</v>
      </c>
      <c r="C182" s="199" t="s">
        <v>655</v>
      </c>
      <c r="D182" s="111"/>
      <c r="E182" s="112">
        <v>4</v>
      </c>
      <c r="F182" s="112">
        <v>4</v>
      </c>
      <c r="G182" s="112"/>
      <c r="H182" s="112">
        <v>311</v>
      </c>
      <c r="I182" s="112">
        <v>311</v>
      </c>
      <c r="J182" s="112"/>
      <c r="K182" s="112">
        <v>6</v>
      </c>
      <c r="L182" s="112">
        <v>6</v>
      </c>
      <c r="M182" s="112"/>
      <c r="N182" s="112">
        <v>0</v>
      </c>
      <c r="O182" s="112">
        <v>0</v>
      </c>
      <c r="P182" s="112"/>
      <c r="Q182" s="112">
        <v>5</v>
      </c>
      <c r="R182" s="112">
        <v>5</v>
      </c>
      <c r="S182" s="112"/>
      <c r="T182" s="112">
        <v>0</v>
      </c>
      <c r="U182" s="112">
        <v>0</v>
      </c>
      <c r="V182" s="112"/>
      <c r="W182" s="112">
        <v>4</v>
      </c>
      <c r="X182" s="112">
        <v>4</v>
      </c>
      <c r="Y182" s="112"/>
      <c r="Z182" s="112">
        <v>48</v>
      </c>
      <c r="AA182" s="112">
        <v>48</v>
      </c>
      <c r="AB182" s="112"/>
      <c r="AC182" s="112">
        <v>34</v>
      </c>
      <c r="AD182" s="112"/>
      <c r="AE182" s="112">
        <v>3</v>
      </c>
      <c r="AF182" s="112">
        <v>3</v>
      </c>
      <c r="AG182" s="113"/>
      <c r="AH182" s="200"/>
    </row>
    <row r="183" spans="1:34" ht="34.5">
      <c r="A183" s="201" t="s">
        <v>202</v>
      </c>
      <c r="B183" s="203">
        <v>1</v>
      </c>
      <c r="C183" s="203" t="s">
        <v>656</v>
      </c>
      <c r="D183" s="114"/>
      <c r="E183" s="115">
        <v>0</v>
      </c>
      <c r="F183" s="115">
        <v>0</v>
      </c>
      <c r="G183" s="115"/>
      <c r="H183" s="115">
        <v>0</v>
      </c>
      <c r="I183" s="115">
        <v>0</v>
      </c>
      <c r="J183" s="115"/>
      <c r="K183" s="115">
        <v>0</v>
      </c>
      <c r="L183" s="115">
        <v>0</v>
      </c>
      <c r="M183" s="115"/>
      <c r="N183" s="115">
        <v>12</v>
      </c>
      <c r="O183" s="115">
        <v>12</v>
      </c>
      <c r="P183" s="115"/>
      <c r="Q183" s="115">
        <v>183</v>
      </c>
      <c r="R183" s="115">
        <v>181</v>
      </c>
      <c r="S183" s="115"/>
      <c r="T183" s="115">
        <v>0</v>
      </c>
      <c r="U183" s="115">
        <v>0</v>
      </c>
      <c r="V183" s="115"/>
      <c r="W183" s="115">
        <v>0</v>
      </c>
      <c r="X183" s="115">
        <v>0</v>
      </c>
      <c r="Y183" s="115"/>
      <c r="Z183" s="115">
        <v>4</v>
      </c>
      <c r="AA183" s="115">
        <v>4</v>
      </c>
      <c r="AB183" s="115"/>
      <c r="AC183" s="115">
        <v>3</v>
      </c>
      <c r="AD183" s="115"/>
      <c r="AE183" s="115">
        <v>0</v>
      </c>
      <c r="AF183" s="115">
        <v>0</v>
      </c>
      <c r="AG183" s="116"/>
      <c r="AH183" s="204" t="s">
        <v>842</v>
      </c>
    </row>
    <row r="184" spans="1:34" ht="68.25">
      <c r="A184" s="197" t="s">
        <v>202</v>
      </c>
      <c r="B184" s="199">
        <v>2</v>
      </c>
      <c r="C184" s="199" t="s">
        <v>658</v>
      </c>
      <c r="D184" s="111"/>
      <c r="E184" s="112">
        <v>56</v>
      </c>
      <c r="F184" s="112">
        <v>29</v>
      </c>
      <c r="G184" s="112"/>
      <c r="H184" s="112">
        <v>66</v>
      </c>
      <c r="I184" s="112">
        <v>28</v>
      </c>
      <c r="J184" s="112"/>
      <c r="K184" s="112">
        <v>15</v>
      </c>
      <c r="L184" s="112">
        <v>10</v>
      </c>
      <c r="M184" s="112"/>
      <c r="N184" s="112">
        <v>15</v>
      </c>
      <c r="O184" s="112">
        <v>15</v>
      </c>
      <c r="P184" s="112"/>
      <c r="Q184" s="112">
        <v>40</v>
      </c>
      <c r="R184" s="112">
        <v>33</v>
      </c>
      <c r="S184" s="112"/>
      <c r="T184" s="112">
        <v>1</v>
      </c>
      <c r="U184" s="112">
        <v>1</v>
      </c>
      <c r="V184" s="112"/>
      <c r="W184" s="112">
        <v>8</v>
      </c>
      <c r="X184" s="112">
        <v>8</v>
      </c>
      <c r="Y184" s="112"/>
      <c r="Z184" s="112">
        <v>0</v>
      </c>
      <c r="AA184" s="112">
        <v>0</v>
      </c>
      <c r="AB184" s="112"/>
      <c r="AC184" s="112">
        <v>0</v>
      </c>
      <c r="AD184" s="112"/>
      <c r="AE184" s="112">
        <v>1</v>
      </c>
      <c r="AF184" s="112">
        <v>1</v>
      </c>
      <c r="AG184" s="113"/>
      <c r="AH184" s="200" t="s">
        <v>843</v>
      </c>
    </row>
    <row r="185" spans="1:34">
      <c r="A185" s="201" t="s">
        <v>202</v>
      </c>
      <c r="B185" s="203">
        <v>3</v>
      </c>
      <c r="C185" s="203" t="s">
        <v>660</v>
      </c>
      <c r="D185" s="114"/>
      <c r="E185" s="115">
        <v>27</v>
      </c>
      <c r="F185" s="115">
        <v>27</v>
      </c>
      <c r="G185" s="115"/>
      <c r="H185" s="115">
        <v>15</v>
      </c>
      <c r="I185" s="115">
        <v>15</v>
      </c>
      <c r="J185" s="115"/>
      <c r="K185" s="115">
        <v>0</v>
      </c>
      <c r="L185" s="115">
        <v>0</v>
      </c>
      <c r="M185" s="115"/>
      <c r="N185" s="115">
        <v>58</v>
      </c>
      <c r="O185" s="115">
        <v>58</v>
      </c>
      <c r="P185" s="115"/>
      <c r="Q185" s="115">
        <v>77</v>
      </c>
      <c r="R185" s="115">
        <v>77</v>
      </c>
      <c r="S185" s="115"/>
      <c r="T185" s="115">
        <v>237</v>
      </c>
      <c r="U185" s="115">
        <v>237</v>
      </c>
      <c r="V185" s="115"/>
      <c r="W185" s="115">
        <v>0</v>
      </c>
      <c r="X185" s="115">
        <v>0</v>
      </c>
      <c r="Y185" s="115"/>
      <c r="Z185" s="115">
        <v>0</v>
      </c>
      <c r="AA185" s="115">
        <v>0</v>
      </c>
      <c r="AB185" s="115"/>
      <c r="AC185" s="115">
        <v>12</v>
      </c>
      <c r="AD185" s="115"/>
      <c r="AE185" s="115">
        <v>2</v>
      </c>
      <c r="AF185" s="115">
        <v>2</v>
      </c>
      <c r="AG185" s="116"/>
      <c r="AH185" s="204"/>
    </row>
    <row r="186" spans="1:34" ht="34.5">
      <c r="A186" s="197" t="s">
        <v>202</v>
      </c>
      <c r="B186" s="199">
        <v>4</v>
      </c>
      <c r="C186" s="199" t="s">
        <v>661</v>
      </c>
      <c r="D186" s="111"/>
      <c r="E186" s="112">
        <v>179</v>
      </c>
      <c r="F186" s="112">
        <v>179</v>
      </c>
      <c r="G186" s="112"/>
      <c r="H186" s="112">
        <v>0</v>
      </c>
      <c r="I186" s="112">
        <v>0</v>
      </c>
      <c r="J186" s="112"/>
      <c r="K186" s="112">
        <v>0</v>
      </c>
      <c r="L186" s="112">
        <v>0</v>
      </c>
      <c r="M186" s="112"/>
      <c r="N186" s="112">
        <v>26</v>
      </c>
      <c r="O186" s="112">
        <v>26</v>
      </c>
      <c r="P186" s="112"/>
      <c r="Q186" s="112">
        <v>123</v>
      </c>
      <c r="R186" s="112">
        <v>114</v>
      </c>
      <c r="S186" s="112"/>
      <c r="T186" s="112">
        <v>1</v>
      </c>
      <c r="U186" s="112">
        <v>1</v>
      </c>
      <c r="V186" s="112"/>
      <c r="W186" s="112">
        <v>1</v>
      </c>
      <c r="X186" s="112">
        <v>1</v>
      </c>
      <c r="Y186" s="112"/>
      <c r="Z186" s="112">
        <v>3</v>
      </c>
      <c r="AA186" s="112">
        <v>3</v>
      </c>
      <c r="AB186" s="112"/>
      <c r="AC186" s="112">
        <v>2</v>
      </c>
      <c r="AD186" s="112"/>
      <c r="AE186" s="112">
        <v>0</v>
      </c>
      <c r="AF186" s="112">
        <v>0</v>
      </c>
      <c r="AG186" s="113"/>
      <c r="AH186" s="200" t="s">
        <v>844</v>
      </c>
    </row>
    <row r="187" spans="1:34">
      <c r="A187" s="201" t="s">
        <v>202</v>
      </c>
      <c r="B187" s="203">
        <v>5</v>
      </c>
      <c r="C187" s="203" t="s">
        <v>663</v>
      </c>
      <c r="D187" s="114"/>
      <c r="E187" s="115">
        <v>86</v>
      </c>
      <c r="F187" s="115">
        <v>86</v>
      </c>
      <c r="G187" s="115"/>
      <c r="H187" s="115">
        <v>0</v>
      </c>
      <c r="I187" s="115">
        <v>0</v>
      </c>
      <c r="J187" s="115"/>
      <c r="K187" s="115">
        <v>0</v>
      </c>
      <c r="L187" s="115">
        <v>0</v>
      </c>
      <c r="M187" s="115"/>
      <c r="N187" s="115">
        <v>10</v>
      </c>
      <c r="O187" s="115">
        <v>10</v>
      </c>
      <c r="P187" s="115"/>
      <c r="Q187" s="115">
        <v>33</v>
      </c>
      <c r="R187" s="115">
        <v>33</v>
      </c>
      <c r="S187" s="115"/>
      <c r="T187" s="115">
        <v>4</v>
      </c>
      <c r="U187" s="115">
        <v>4</v>
      </c>
      <c r="V187" s="115"/>
      <c r="W187" s="115">
        <v>7</v>
      </c>
      <c r="X187" s="115">
        <v>7</v>
      </c>
      <c r="Y187" s="115"/>
      <c r="Z187" s="115">
        <v>5</v>
      </c>
      <c r="AA187" s="115">
        <v>5</v>
      </c>
      <c r="AB187" s="115"/>
      <c r="AC187" s="115">
        <v>1</v>
      </c>
      <c r="AD187" s="115"/>
      <c r="AE187" s="115">
        <v>0</v>
      </c>
      <c r="AF187" s="115">
        <v>0</v>
      </c>
      <c r="AG187" s="116"/>
      <c r="AH187" s="204"/>
    </row>
    <row r="188" spans="1:34">
      <c r="A188" s="197" t="s">
        <v>208</v>
      </c>
      <c r="B188" s="199">
        <v>1</v>
      </c>
      <c r="C188" s="199" t="s">
        <v>664</v>
      </c>
      <c r="D188" s="111"/>
      <c r="E188" s="112">
        <v>0</v>
      </c>
      <c r="F188" s="112">
        <v>0</v>
      </c>
      <c r="G188" s="112"/>
      <c r="H188" s="112">
        <v>21</v>
      </c>
      <c r="I188" s="112">
        <v>21</v>
      </c>
      <c r="J188" s="112"/>
      <c r="K188" s="112">
        <v>0</v>
      </c>
      <c r="L188" s="112">
        <v>0</v>
      </c>
      <c r="M188" s="112"/>
      <c r="N188" s="112">
        <v>16</v>
      </c>
      <c r="O188" s="112">
        <v>16</v>
      </c>
      <c r="P188" s="112"/>
      <c r="Q188" s="112">
        <v>6</v>
      </c>
      <c r="R188" s="112">
        <v>6</v>
      </c>
      <c r="S188" s="112"/>
      <c r="T188" s="112">
        <v>24</v>
      </c>
      <c r="U188" s="112">
        <v>24</v>
      </c>
      <c r="V188" s="112"/>
      <c r="W188" s="112">
        <v>30</v>
      </c>
      <c r="X188" s="112">
        <v>30</v>
      </c>
      <c r="Y188" s="112"/>
      <c r="Z188" s="112">
        <v>1</v>
      </c>
      <c r="AA188" s="112">
        <v>1</v>
      </c>
      <c r="AB188" s="112"/>
      <c r="AC188" s="112">
        <v>123</v>
      </c>
      <c r="AD188" s="112"/>
      <c r="AE188" s="112">
        <v>0</v>
      </c>
      <c r="AF188" s="112">
        <v>0</v>
      </c>
      <c r="AG188" s="113"/>
      <c r="AH188" s="200"/>
    </row>
    <row r="189" spans="1:34">
      <c r="A189" s="201" t="s">
        <v>208</v>
      </c>
      <c r="B189" s="203">
        <v>2</v>
      </c>
      <c r="C189" s="203" t="s">
        <v>665</v>
      </c>
      <c r="D189" s="114"/>
      <c r="E189" s="115">
        <v>0</v>
      </c>
      <c r="F189" s="115">
        <v>0</v>
      </c>
      <c r="G189" s="115"/>
      <c r="H189" s="115">
        <v>0</v>
      </c>
      <c r="I189" s="115">
        <v>0</v>
      </c>
      <c r="J189" s="115"/>
      <c r="K189" s="115">
        <v>0</v>
      </c>
      <c r="L189" s="115">
        <v>0</v>
      </c>
      <c r="M189" s="115"/>
      <c r="N189" s="115">
        <v>31</v>
      </c>
      <c r="O189" s="115">
        <v>31</v>
      </c>
      <c r="P189" s="115"/>
      <c r="Q189" s="115">
        <v>11</v>
      </c>
      <c r="R189" s="115">
        <v>11</v>
      </c>
      <c r="S189" s="115"/>
      <c r="T189" s="115">
        <v>355</v>
      </c>
      <c r="U189" s="115">
        <v>355</v>
      </c>
      <c r="V189" s="115"/>
      <c r="W189" s="115">
        <v>85</v>
      </c>
      <c r="X189" s="115">
        <v>85</v>
      </c>
      <c r="Y189" s="115"/>
      <c r="Z189" s="115">
        <v>1</v>
      </c>
      <c r="AA189" s="115">
        <v>1</v>
      </c>
      <c r="AB189" s="115"/>
      <c r="AC189" s="115">
        <v>16</v>
      </c>
      <c r="AD189" s="115"/>
      <c r="AE189" s="115">
        <v>0</v>
      </c>
      <c r="AF189" s="115">
        <v>0</v>
      </c>
      <c r="AG189" s="116"/>
      <c r="AH189" s="204"/>
    </row>
    <row r="190" spans="1:34">
      <c r="A190" s="197" t="s">
        <v>208</v>
      </c>
      <c r="B190" s="199">
        <v>3</v>
      </c>
      <c r="C190" s="199" t="s">
        <v>666</v>
      </c>
      <c r="D190" s="111"/>
      <c r="E190" s="112">
        <v>0</v>
      </c>
      <c r="F190" s="112">
        <v>0</v>
      </c>
      <c r="G190" s="112"/>
      <c r="H190" s="112">
        <v>0</v>
      </c>
      <c r="I190" s="112">
        <v>0</v>
      </c>
      <c r="J190" s="112"/>
      <c r="K190" s="112">
        <v>0</v>
      </c>
      <c r="L190" s="112">
        <v>0</v>
      </c>
      <c r="M190" s="112"/>
      <c r="N190" s="112">
        <v>2</v>
      </c>
      <c r="O190" s="112">
        <v>2</v>
      </c>
      <c r="P190" s="112"/>
      <c r="Q190" s="112">
        <v>3</v>
      </c>
      <c r="R190" s="112">
        <v>3</v>
      </c>
      <c r="S190" s="112"/>
      <c r="T190" s="112">
        <v>2</v>
      </c>
      <c r="U190" s="112">
        <v>2</v>
      </c>
      <c r="V190" s="112"/>
      <c r="W190" s="112">
        <v>2</v>
      </c>
      <c r="X190" s="112">
        <v>2</v>
      </c>
      <c r="Y190" s="112"/>
      <c r="Z190" s="112">
        <v>0</v>
      </c>
      <c r="AA190" s="112">
        <v>0</v>
      </c>
      <c r="AB190" s="112"/>
      <c r="AC190" s="112">
        <v>0</v>
      </c>
      <c r="AD190" s="112"/>
      <c r="AE190" s="112">
        <v>0</v>
      </c>
      <c r="AF190" s="112">
        <v>0</v>
      </c>
      <c r="AG190" s="113"/>
      <c r="AH190" s="200"/>
    </row>
    <row r="191" spans="1:34">
      <c r="A191" s="201" t="s">
        <v>667</v>
      </c>
      <c r="B191" s="203">
        <v>1</v>
      </c>
      <c r="C191" s="203" t="s">
        <v>668</v>
      </c>
      <c r="D191" s="114"/>
      <c r="E191" s="115">
        <v>0</v>
      </c>
      <c r="F191" s="115">
        <v>0</v>
      </c>
      <c r="G191" s="115"/>
      <c r="H191" s="115">
        <v>0</v>
      </c>
      <c r="I191" s="115">
        <v>0</v>
      </c>
      <c r="J191" s="115"/>
      <c r="K191" s="115">
        <v>0</v>
      </c>
      <c r="L191" s="115">
        <v>0</v>
      </c>
      <c r="M191" s="115"/>
      <c r="N191" s="115">
        <v>0</v>
      </c>
      <c r="O191" s="115">
        <v>0</v>
      </c>
      <c r="P191" s="115"/>
      <c r="Q191" s="115">
        <v>70</v>
      </c>
      <c r="R191" s="115">
        <v>70</v>
      </c>
      <c r="S191" s="115"/>
      <c r="T191" s="115">
        <v>90</v>
      </c>
      <c r="U191" s="115">
        <v>90</v>
      </c>
      <c r="V191" s="115"/>
      <c r="W191" s="115">
        <v>169</v>
      </c>
      <c r="X191" s="115">
        <v>169</v>
      </c>
      <c r="Y191" s="115"/>
      <c r="Z191" s="115">
        <v>7</v>
      </c>
      <c r="AA191" s="115">
        <v>7</v>
      </c>
      <c r="AB191" s="115"/>
      <c r="AC191" s="115">
        <v>0</v>
      </c>
      <c r="AD191" s="115"/>
      <c r="AE191" s="115">
        <v>0</v>
      </c>
      <c r="AF191" s="115">
        <v>0</v>
      </c>
      <c r="AG191" s="116"/>
      <c r="AH191" s="204"/>
    </row>
    <row r="192" spans="1:34">
      <c r="A192" s="197" t="s">
        <v>667</v>
      </c>
      <c r="B192" s="199">
        <v>2</v>
      </c>
      <c r="C192" s="199" t="s">
        <v>669</v>
      </c>
      <c r="D192" s="111"/>
      <c r="E192" s="112">
        <v>0</v>
      </c>
      <c r="F192" s="112">
        <v>0</v>
      </c>
      <c r="G192" s="112"/>
      <c r="H192" s="112">
        <v>4</v>
      </c>
      <c r="I192" s="112">
        <v>4</v>
      </c>
      <c r="J192" s="112"/>
      <c r="K192" s="112">
        <v>1</v>
      </c>
      <c r="L192" s="112">
        <v>1</v>
      </c>
      <c r="M192" s="112"/>
      <c r="N192" s="112">
        <v>35</v>
      </c>
      <c r="O192" s="112">
        <v>35</v>
      </c>
      <c r="P192" s="112"/>
      <c r="Q192" s="112">
        <v>82</v>
      </c>
      <c r="R192" s="112">
        <v>82</v>
      </c>
      <c r="S192" s="112"/>
      <c r="T192" s="112">
        <v>62</v>
      </c>
      <c r="U192" s="112">
        <v>62</v>
      </c>
      <c r="V192" s="112"/>
      <c r="W192" s="112">
        <v>84</v>
      </c>
      <c r="X192" s="112">
        <v>84</v>
      </c>
      <c r="Y192" s="112"/>
      <c r="Z192" s="112">
        <v>12</v>
      </c>
      <c r="AA192" s="112">
        <v>12</v>
      </c>
      <c r="AB192" s="112"/>
      <c r="AC192" s="112">
        <v>1</v>
      </c>
      <c r="AD192" s="112"/>
      <c r="AE192" s="112">
        <v>0</v>
      </c>
      <c r="AF192" s="112">
        <v>0</v>
      </c>
      <c r="AG192" s="113"/>
      <c r="AH192" s="200"/>
    </row>
    <row r="193" spans="1:34" ht="23.25">
      <c r="A193" s="201" t="s">
        <v>667</v>
      </c>
      <c r="B193" s="203">
        <v>3</v>
      </c>
      <c r="C193" s="203" t="s">
        <v>845</v>
      </c>
      <c r="D193" s="114"/>
      <c r="E193" s="115">
        <v>0</v>
      </c>
      <c r="F193" s="115">
        <v>0</v>
      </c>
      <c r="G193" s="115"/>
      <c r="H193" s="115">
        <v>0</v>
      </c>
      <c r="I193" s="115">
        <v>0</v>
      </c>
      <c r="J193" s="115"/>
      <c r="K193" s="115">
        <v>0</v>
      </c>
      <c r="L193" s="115">
        <v>0</v>
      </c>
      <c r="M193" s="115"/>
      <c r="N193" s="115">
        <v>0</v>
      </c>
      <c r="O193" s="115">
        <v>0</v>
      </c>
      <c r="P193" s="115"/>
      <c r="Q193" s="115">
        <v>19</v>
      </c>
      <c r="R193" s="115">
        <v>18</v>
      </c>
      <c r="S193" s="115"/>
      <c r="T193" s="115">
        <v>25</v>
      </c>
      <c r="U193" s="115">
        <v>25</v>
      </c>
      <c r="V193" s="115"/>
      <c r="W193" s="115">
        <v>84</v>
      </c>
      <c r="X193" s="115">
        <v>84</v>
      </c>
      <c r="Y193" s="115"/>
      <c r="Z193" s="115">
        <v>5</v>
      </c>
      <c r="AA193" s="115">
        <v>5</v>
      </c>
      <c r="AB193" s="115"/>
      <c r="AC193" s="115">
        <v>0</v>
      </c>
      <c r="AD193" s="115"/>
      <c r="AE193" s="115">
        <v>0</v>
      </c>
      <c r="AF193" s="115">
        <v>0</v>
      </c>
      <c r="AG193" s="116"/>
      <c r="AH193" s="204" t="s">
        <v>846</v>
      </c>
    </row>
    <row r="194" spans="1:34">
      <c r="A194" s="197" t="s">
        <v>667</v>
      </c>
      <c r="B194" s="199">
        <v>4</v>
      </c>
      <c r="C194" s="199" t="s">
        <v>672</v>
      </c>
      <c r="D194" s="111"/>
      <c r="E194" s="112">
        <v>0</v>
      </c>
      <c r="F194" s="112">
        <v>0</v>
      </c>
      <c r="G194" s="112"/>
      <c r="H194" s="112">
        <v>0</v>
      </c>
      <c r="I194" s="112">
        <v>0</v>
      </c>
      <c r="J194" s="112"/>
      <c r="K194" s="112">
        <v>0</v>
      </c>
      <c r="L194" s="112">
        <v>0</v>
      </c>
      <c r="M194" s="112"/>
      <c r="N194" s="112">
        <v>0</v>
      </c>
      <c r="O194" s="112">
        <v>0</v>
      </c>
      <c r="P194" s="112"/>
      <c r="Q194" s="112">
        <v>0</v>
      </c>
      <c r="R194" s="112">
        <v>0</v>
      </c>
      <c r="S194" s="112"/>
      <c r="T194" s="112">
        <v>75</v>
      </c>
      <c r="U194" s="112">
        <v>75</v>
      </c>
      <c r="V194" s="112"/>
      <c r="W194" s="112">
        <v>239</v>
      </c>
      <c r="X194" s="112">
        <v>239</v>
      </c>
      <c r="Y194" s="112"/>
      <c r="Z194" s="112">
        <v>30</v>
      </c>
      <c r="AA194" s="112">
        <v>30</v>
      </c>
      <c r="AB194" s="112"/>
      <c r="AC194" s="112">
        <v>0</v>
      </c>
      <c r="AD194" s="112"/>
      <c r="AE194" s="112">
        <v>0</v>
      </c>
      <c r="AF194" s="112">
        <v>0</v>
      </c>
      <c r="AG194" s="113"/>
      <c r="AH194" s="200"/>
    </row>
    <row r="195" spans="1:34">
      <c r="A195" s="201" t="s">
        <v>667</v>
      </c>
      <c r="B195" s="203">
        <v>5</v>
      </c>
      <c r="C195" s="203" t="s">
        <v>673</v>
      </c>
      <c r="D195" s="114"/>
      <c r="E195" s="115">
        <v>0</v>
      </c>
      <c r="F195" s="115">
        <v>0</v>
      </c>
      <c r="G195" s="115"/>
      <c r="H195" s="115">
        <v>0</v>
      </c>
      <c r="I195" s="115">
        <v>0</v>
      </c>
      <c r="J195" s="115"/>
      <c r="K195" s="115">
        <v>0</v>
      </c>
      <c r="L195" s="115">
        <v>0</v>
      </c>
      <c r="M195" s="115"/>
      <c r="N195" s="115">
        <v>0</v>
      </c>
      <c r="O195" s="115">
        <v>0</v>
      </c>
      <c r="P195" s="115"/>
      <c r="Q195" s="115">
        <v>29</v>
      </c>
      <c r="R195" s="115">
        <v>5</v>
      </c>
      <c r="S195" s="115"/>
      <c r="T195" s="115">
        <v>18</v>
      </c>
      <c r="U195" s="115">
        <v>5</v>
      </c>
      <c r="V195" s="115"/>
      <c r="W195" s="115">
        <v>50</v>
      </c>
      <c r="X195" s="115">
        <v>6</v>
      </c>
      <c r="Y195" s="115"/>
      <c r="Z195" s="115">
        <v>0</v>
      </c>
      <c r="AA195" s="115">
        <v>0</v>
      </c>
      <c r="AB195" s="115"/>
      <c r="AC195" s="115">
        <v>4</v>
      </c>
      <c r="AD195" s="115"/>
      <c r="AE195" s="115">
        <v>0</v>
      </c>
      <c r="AF195" s="115">
        <v>0</v>
      </c>
      <c r="AG195" s="116"/>
      <c r="AH195" s="204"/>
    </row>
    <row r="196" spans="1:34">
      <c r="A196" s="197" t="s">
        <v>667</v>
      </c>
      <c r="B196" s="199">
        <v>6</v>
      </c>
      <c r="C196" s="199" t="s">
        <v>673</v>
      </c>
      <c r="D196" s="111"/>
      <c r="E196" s="112">
        <v>0</v>
      </c>
      <c r="F196" s="112">
        <v>0</v>
      </c>
      <c r="G196" s="112"/>
      <c r="H196" s="112">
        <v>0</v>
      </c>
      <c r="I196" s="112">
        <v>0</v>
      </c>
      <c r="J196" s="112"/>
      <c r="K196" s="112">
        <v>0</v>
      </c>
      <c r="L196" s="112">
        <v>0</v>
      </c>
      <c r="M196" s="112"/>
      <c r="N196" s="112">
        <v>0</v>
      </c>
      <c r="O196" s="112">
        <v>0</v>
      </c>
      <c r="P196" s="112"/>
      <c r="Q196" s="112">
        <v>70</v>
      </c>
      <c r="R196" s="112">
        <v>60</v>
      </c>
      <c r="S196" s="112"/>
      <c r="T196" s="112">
        <v>289</v>
      </c>
      <c r="U196" s="112">
        <v>289</v>
      </c>
      <c r="V196" s="112"/>
      <c r="W196" s="112">
        <v>112</v>
      </c>
      <c r="X196" s="112">
        <v>112</v>
      </c>
      <c r="Y196" s="112"/>
      <c r="Z196" s="112">
        <v>3</v>
      </c>
      <c r="AA196" s="112">
        <v>3</v>
      </c>
      <c r="AB196" s="112"/>
      <c r="AC196" s="112">
        <v>0</v>
      </c>
      <c r="AD196" s="112"/>
      <c r="AE196" s="112">
        <v>0</v>
      </c>
      <c r="AF196" s="112">
        <v>0</v>
      </c>
      <c r="AG196" s="113"/>
      <c r="AH196" s="200" t="s">
        <v>847</v>
      </c>
    </row>
    <row r="197" spans="1:34">
      <c r="A197" s="201" t="s">
        <v>667</v>
      </c>
      <c r="B197" s="203">
        <v>7</v>
      </c>
      <c r="C197" s="203" t="s">
        <v>675</v>
      </c>
      <c r="D197" s="114"/>
      <c r="E197" s="115">
        <v>0</v>
      </c>
      <c r="F197" s="115">
        <v>0</v>
      </c>
      <c r="G197" s="115"/>
      <c r="H197" s="115">
        <v>0</v>
      </c>
      <c r="I197" s="115">
        <v>0</v>
      </c>
      <c r="J197" s="115"/>
      <c r="K197" s="115">
        <v>0</v>
      </c>
      <c r="L197" s="115">
        <v>0</v>
      </c>
      <c r="M197" s="115"/>
      <c r="N197" s="115">
        <v>0</v>
      </c>
      <c r="O197" s="115">
        <v>0</v>
      </c>
      <c r="P197" s="115"/>
      <c r="Q197" s="115">
        <v>6</v>
      </c>
      <c r="R197" s="115">
        <v>6</v>
      </c>
      <c r="S197" s="115"/>
      <c r="T197" s="115">
        <v>1</v>
      </c>
      <c r="U197" s="115">
        <v>1</v>
      </c>
      <c r="V197" s="115"/>
      <c r="W197" s="115">
        <v>0</v>
      </c>
      <c r="X197" s="115">
        <v>0</v>
      </c>
      <c r="Y197" s="115"/>
      <c r="Z197" s="115">
        <v>1</v>
      </c>
      <c r="AA197" s="115">
        <v>1</v>
      </c>
      <c r="AB197" s="115"/>
      <c r="AC197" s="115">
        <v>0</v>
      </c>
      <c r="AD197" s="115"/>
      <c r="AE197" s="115">
        <v>0</v>
      </c>
      <c r="AF197" s="115">
        <v>0</v>
      </c>
      <c r="AG197" s="116"/>
      <c r="AH197" s="204"/>
    </row>
    <row r="198" spans="1:34" ht="23.25">
      <c r="A198" s="197" t="s">
        <v>667</v>
      </c>
      <c r="B198" s="199">
        <v>8</v>
      </c>
      <c r="C198" s="199" t="s">
        <v>676</v>
      </c>
      <c r="D198" s="111"/>
      <c r="E198" s="112">
        <v>0</v>
      </c>
      <c r="F198" s="112">
        <v>0</v>
      </c>
      <c r="G198" s="112"/>
      <c r="H198" s="112">
        <v>1</v>
      </c>
      <c r="I198" s="112">
        <v>0</v>
      </c>
      <c r="J198" s="112"/>
      <c r="K198" s="112">
        <v>0</v>
      </c>
      <c r="L198" s="112">
        <v>0</v>
      </c>
      <c r="M198" s="112"/>
      <c r="N198" s="112">
        <v>0</v>
      </c>
      <c r="O198" s="112">
        <v>0</v>
      </c>
      <c r="P198" s="112"/>
      <c r="Q198" s="112">
        <v>41</v>
      </c>
      <c r="R198" s="112">
        <v>0</v>
      </c>
      <c r="S198" s="112"/>
      <c r="T198" s="112">
        <v>35</v>
      </c>
      <c r="U198" s="112">
        <v>0</v>
      </c>
      <c r="V198" s="112"/>
      <c r="W198" s="112">
        <v>86</v>
      </c>
      <c r="X198" s="112">
        <v>0</v>
      </c>
      <c r="Y198" s="112"/>
      <c r="Z198" s="112">
        <v>5</v>
      </c>
      <c r="AA198" s="112">
        <v>0</v>
      </c>
      <c r="AB198" s="112"/>
      <c r="AC198" s="112">
        <v>3</v>
      </c>
      <c r="AD198" s="112"/>
      <c r="AE198" s="112">
        <v>1</v>
      </c>
      <c r="AF198" s="112">
        <v>0</v>
      </c>
      <c r="AG198" s="113"/>
      <c r="AH198" s="200" t="s">
        <v>848</v>
      </c>
    </row>
    <row r="199" spans="1:34" ht="23.25">
      <c r="A199" s="201" t="s">
        <v>667</v>
      </c>
      <c r="B199" s="203">
        <v>9</v>
      </c>
      <c r="C199" s="203" t="s">
        <v>678</v>
      </c>
      <c r="D199" s="114"/>
      <c r="E199" s="115">
        <v>0</v>
      </c>
      <c r="F199" s="115">
        <v>0</v>
      </c>
      <c r="G199" s="115"/>
      <c r="H199" s="115">
        <v>0</v>
      </c>
      <c r="I199" s="115">
        <v>0</v>
      </c>
      <c r="J199" s="115"/>
      <c r="K199" s="115">
        <v>10</v>
      </c>
      <c r="L199" s="115">
        <v>0</v>
      </c>
      <c r="M199" s="115"/>
      <c r="N199" s="115">
        <v>0</v>
      </c>
      <c r="O199" s="115">
        <v>0</v>
      </c>
      <c r="P199" s="115"/>
      <c r="Q199" s="115">
        <v>0</v>
      </c>
      <c r="R199" s="115">
        <v>0</v>
      </c>
      <c r="S199" s="115"/>
      <c r="T199" s="115">
        <v>19</v>
      </c>
      <c r="U199" s="115">
        <v>0</v>
      </c>
      <c r="V199" s="115"/>
      <c r="W199" s="115">
        <v>0</v>
      </c>
      <c r="X199" s="115">
        <v>0</v>
      </c>
      <c r="Y199" s="115"/>
      <c r="Z199" s="115">
        <v>0</v>
      </c>
      <c r="AA199" s="115">
        <v>0</v>
      </c>
      <c r="AB199" s="115"/>
      <c r="AC199" s="115">
        <v>8</v>
      </c>
      <c r="AD199" s="115"/>
      <c r="AE199" s="115">
        <v>0</v>
      </c>
      <c r="AF199" s="115">
        <v>0</v>
      </c>
      <c r="AG199" s="116"/>
      <c r="AH199" s="204" t="s">
        <v>849</v>
      </c>
    </row>
    <row r="200" spans="1:34" ht="34.5">
      <c r="A200" s="197" t="s">
        <v>667</v>
      </c>
      <c r="B200" s="199">
        <v>10</v>
      </c>
      <c r="C200" s="199" t="s">
        <v>673</v>
      </c>
      <c r="D200" s="111"/>
      <c r="E200" s="112">
        <v>0</v>
      </c>
      <c r="F200" s="112">
        <v>0</v>
      </c>
      <c r="G200" s="112"/>
      <c r="H200" s="112">
        <v>0</v>
      </c>
      <c r="I200" s="112">
        <v>0</v>
      </c>
      <c r="J200" s="112"/>
      <c r="K200" s="112">
        <v>0</v>
      </c>
      <c r="L200" s="112">
        <v>0</v>
      </c>
      <c r="M200" s="112"/>
      <c r="N200" s="112">
        <v>0</v>
      </c>
      <c r="O200" s="112">
        <v>0</v>
      </c>
      <c r="P200" s="112"/>
      <c r="Q200" s="112">
        <v>62</v>
      </c>
      <c r="R200" s="112">
        <v>60</v>
      </c>
      <c r="S200" s="112"/>
      <c r="T200" s="112">
        <v>112</v>
      </c>
      <c r="U200" s="112">
        <v>112</v>
      </c>
      <c r="V200" s="112"/>
      <c r="W200" s="112">
        <v>104</v>
      </c>
      <c r="X200" s="112">
        <v>102</v>
      </c>
      <c r="Y200" s="112"/>
      <c r="Z200" s="112">
        <v>36</v>
      </c>
      <c r="AA200" s="112">
        <v>36</v>
      </c>
      <c r="AB200" s="112"/>
      <c r="AC200" s="112">
        <v>0</v>
      </c>
      <c r="AD200" s="112"/>
      <c r="AE200" s="112">
        <v>0</v>
      </c>
      <c r="AF200" s="112">
        <v>0</v>
      </c>
      <c r="AG200" s="113"/>
      <c r="AH200" s="200" t="s">
        <v>850</v>
      </c>
    </row>
    <row r="201" spans="1:34" ht="23.25">
      <c r="A201" s="201" t="s">
        <v>667</v>
      </c>
      <c r="B201" s="203">
        <v>11</v>
      </c>
      <c r="C201" s="203" t="s">
        <v>676</v>
      </c>
      <c r="D201" s="114"/>
      <c r="E201" s="115">
        <v>0</v>
      </c>
      <c r="F201" s="115">
        <v>0</v>
      </c>
      <c r="G201" s="115"/>
      <c r="H201" s="115">
        <v>0</v>
      </c>
      <c r="I201" s="115">
        <v>0</v>
      </c>
      <c r="J201" s="115"/>
      <c r="K201" s="115">
        <v>0</v>
      </c>
      <c r="L201" s="115">
        <v>0</v>
      </c>
      <c r="M201" s="115"/>
      <c r="N201" s="115">
        <v>0</v>
      </c>
      <c r="O201" s="115">
        <v>0</v>
      </c>
      <c r="P201" s="115"/>
      <c r="Q201" s="115">
        <v>4</v>
      </c>
      <c r="R201" s="115">
        <v>4</v>
      </c>
      <c r="S201" s="115"/>
      <c r="T201" s="115">
        <v>86</v>
      </c>
      <c r="U201" s="115">
        <v>86</v>
      </c>
      <c r="V201" s="115"/>
      <c r="W201" s="115">
        <v>144</v>
      </c>
      <c r="X201" s="115">
        <v>143</v>
      </c>
      <c r="Y201" s="115"/>
      <c r="Z201" s="115">
        <v>0</v>
      </c>
      <c r="AA201" s="115">
        <v>0</v>
      </c>
      <c r="AB201" s="115"/>
      <c r="AC201" s="115">
        <v>0</v>
      </c>
      <c r="AD201" s="115"/>
      <c r="AE201" s="115">
        <v>0</v>
      </c>
      <c r="AF201" s="115">
        <v>0</v>
      </c>
      <c r="AG201" s="116"/>
      <c r="AH201" s="204" t="s">
        <v>851</v>
      </c>
    </row>
    <row r="202" spans="1:34">
      <c r="A202" s="197" t="s">
        <v>667</v>
      </c>
      <c r="B202" s="199">
        <v>12</v>
      </c>
      <c r="C202" s="199" t="s">
        <v>537</v>
      </c>
      <c r="D202" s="111"/>
      <c r="E202" s="112">
        <v>0</v>
      </c>
      <c r="F202" s="112">
        <v>0</v>
      </c>
      <c r="G202" s="112"/>
      <c r="H202" s="112">
        <v>0</v>
      </c>
      <c r="I202" s="112">
        <v>0</v>
      </c>
      <c r="J202" s="112"/>
      <c r="K202" s="112">
        <v>0</v>
      </c>
      <c r="L202" s="112">
        <v>0</v>
      </c>
      <c r="M202" s="112"/>
      <c r="N202" s="112">
        <v>0</v>
      </c>
      <c r="O202" s="112">
        <v>0</v>
      </c>
      <c r="P202" s="112"/>
      <c r="Q202" s="112">
        <v>3</v>
      </c>
      <c r="R202" s="112">
        <v>3</v>
      </c>
      <c r="S202" s="112"/>
      <c r="T202" s="112">
        <v>6</v>
      </c>
      <c r="U202" s="112">
        <v>6</v>
      </c>
      <c r="V202" s="112"/>
      <c r="W202" s="112">
        <v>29</v>
      </c>
      <c r="X202" s="112">
        <v>29</v>
      </c>
      <c r="Y202" s="112"/>
      <c r="Z202" s="112">
        <v>0</v>
      </c>
      <c r="AA202" s="112">
        <v>0</v>
      </c>
      <c r="AB202" s="112"/>
      <c r="AC202" s="112">
        <v>0</v>
      </c>
      <c r="AD202" s="112"/>
      <c r="AE202" s="112">
        <v>0</v>
      </c>
      <c r="AF202" s="112">
        <v>0</v>
      </c>
      <c r="AG202" s="113"/>
      <c r="AH202" s="200"/>
    </row>
    <row r="203" spans="1:34" ht="23.25">
      <c r="A203" s="201" t="s">
        <v>667</v>
      </c>
      <c r="B203" s="203">
        <v>13</v>
      </c>
      <c r="C203" s="203" t="s">
        <v>681</v>
      </c>
      <c r="D203" s="114"/>
      <c r="E203" s="115">
        <v>2</v>
      </c>
      <c r="F203" s="115">
        <v>2</v>
      </c>
      <c r="G203" s="115"/>
      <c r="H203" s="115">
        <v>10</v>
      </c>
      <c r="I203" s="115">
        <v>10</v>
      </c>
      <c r="J203" s="115"/>
      <c r="K203" s="115">
        <v>2</v>
      </c>
      <c r="L203" s="115">
        <v>2</v>
      </c>
      <c r="M203" s="115"/>
      <c r="N203" s="115">
        <v>5</v>
      </c>
      <c r="O203" s="115">
        <v>5</v>
      </c>
      <c r="P203" s="115"/>
      <c r="Q203" s="115">
        <v>8</v>
      </c>
      <c r="R203" s="115">
        <v>8</v>
      </c>
      <c r="S203" s="115"/>
      <c r="T203" s="115">
        <v>10</v>
      </c>
      <c r="U203" s="115">
        <v>10</v>
      </c>
      <c r="V203" s="115"/>
      <c r="W203" s="115">
        <v>91</v>
      </c>
      <c r="X203" s="115">
        <v>85</v>
      </c>
      <c r="Y203" s="115"/>
      <c r="Z203" s="115">
        <v>6</v>
      </c>
      <c r="AA203" s="115">
        <v>6</v>
      </c>
      <c r="AB203" s="115"/>
      <c r="AC203" s="115">
        <v>0</v>
      </c>
      <c r="AD203" s="115"/>
      <c r="AE203" s="115">
        <v>0</v>
      </c>
      <c r="AF203" s="115">
        <v>0</v>
      </c>
      <c r="AG203" s="116"/>
      <c r="AH203" s="204" t="s">
        <v>846</v>
      </c>
    </row>
    <row r="204" spans="1:34">
      <c r="A204" s="197" t="s">
        <v>667</v>
      </c>
      <c r="B204" s="199">
        <v>14</v>
      </c>
      <c r="C204" s="199" t="s">
        <v>682</v>
      </c>
      <c r="D204" s="111"/>
      <c r="E204" s="112">
        <v>0</v>
      </c>
      <c r="F204" s="112">
        <v>0</v>
      </c>
      <c r="G204" s="112"/>
      <c r="H204" s="112">
        <v>0</v>
      </c>
      <c r="I204" s="112">
        <v>0</v>
      </c>
      <c r="J204" s="112"/>
      <c r="K204" s="112">
        <v>0</v>
      </c>
      <c r="L204" s="112">
        <v>0</v>
      </c>
      <c r="M204" s="112"/>
      <c r="N204" s="112">
        <v>0</v>
      </c>
      <c r="O204" s="112">
        <v>0</v>
      </c>
      <c r="P204" s="112"/>
      <c r="Q204" s="112">
        <v>0</v>
      </c>
      <c r="R204" s="112">
        <v>0</v>
      </c>
      <c r="S204" s="112"/>
      <c r="T204" s="112">
        <v>1</v>
      </c>
      <c r="U204" s="112">
        <v>1</v>
      </c>
      <c r="V204" s="112"/>
      <c r="W204" s="112">
        <v>0</v>
      </c>
      <c r="X204" s="112">
        <v>0</v>
      </c>
      <c r="Y204" s="112"/>
      <c r="Z204" s="112">
        <v>0</v>
      </c>
      <c r="AA204" s="112">
        <v>0</v>
      </c>
      <c r="AB204" s="112"/>
      <c r="AC204" s="112">
        <v>0</v>
      </c>
      <c r="AD204" s="112"/>
      <c r="AE204" s="112">
        <v>0</v>
      </c>
      <c r="AF204" s="112">
        <v>0</v>
      </c>
      <c r="AG204" s="113"/>
      <c r="AH204" s="200"/>
    </row>
    <row r="205" spans="1:34">
      <c r="A205" s="201" t="s">
        <v>227</v>
      </c>
      <c r="B205" s="203">
        <v>1</v>
      </c>
      <c r="C205" s="203" t="s">
        <v>683</v>
      </c>
      <c r="D205" s="114"/>
      <c r="E205" s="115">
        <v>0</v>
      </c>
      <c r="F205" s="115">
        <v>0</v>
      </c>
      <c r="G205" s="115"/>
      <c r="H205" s="115">
        <v>5</v>
      </c>
      <c r="I205" s="115">
        <v>5</v>
      </c>
      <c r="J205" s="115"/>
      <c r="K205" s="115">
        <v>0</v>
      </c>
      <c r="L205" s="115">
        <v>0</v>
      </c>
      <c r="M205" s="115"/>
      <c r="N205" s="115">
        <v>0</v>
      </c>
      <c r="O205" s="115">
        <v>0</v>
      </c>
      <c r="P205" s="115"/>
      <c r="Q205" s="115">
        <v>1</v>
      </c>
      <c r="R205" s="115">
        <v>1</v>
      </c>
      <c r="S205" s="115"/>
      <c r="T205" s="115">
        <v>377</v>
      </c>
      <c r="U205" s="115">
        <v>377</v>
      </c>
      <c r="V205" s="115"/>
      <c r="W205" s="115">
        <v>28</v>
      </c>
      <c r="X205" s="115">
        <v>28</v>
      </c>
      <c r="Y205" s="115"/>
      <c r="Z205" s="115">
        <v>28</v>
      </c>
      <c r="AA205" s="115">
        <v>28</v>
      </c>
      <c r="AB205" s="115"/>
      <c r="AC205" s="115">
        <v>1</v>
      </c>
      <c r="AD205" s="115"/>
      <c r="AE205" s="115">
        <v>0</v>
      </c>
      <c r="AF205" s="115">
        <v>0</v>
      </c>
      <c r="AG205" s="116"/>
      <c r="AH205" s="204"/>
    </row>
    <row r="206" spans="1:34">
      <c r="A206" s="197" t="s">
        <v>227</v>
      </c>
      <c r="B206" s="199">
        <v>2</v>
      </c>
      <c r="C206" s="199" t="s">
        <v>684</v>
      </c>
      <c r="D206" s="111"/>
      <c r="E206" s="112">
        <v>114</v>
      </c>
      <c r="F206" s="112">
        <v>114</v>
      </c>
      <c r="G206" s="112"/>
      <c r="H206" s="112">
        <v>0</v>
      </c>
      <c r="I206" s="112">
        <v>0</v>
      </c>
      <c r="J206" s="112"/>
      <c r="K206" s="112">
        <v>0</v>
      </c>
      <c r="L206" s="112">
        <v>0</v>
      </c>
      <c r="M206" s="112"/>
      <c r="N206" s="112">
        <v>26</v>
      </c>
      <c r="O206" s="112">
        <v>26</v>
      </c>
      <c r="P206" s="112"/>
      <c r="Q206" s="112">
        <v>6</v>
      </c>
      <c r="R206" s="112">
        <v>6</v>
      </c>
      <c r="S206" s="112"/>
      <c r="T206" s="112">
        <v>696</v>
      </c>
      <c r="U206" s="112">
        <v>696</v>
      </c>
      <c r="V206" s="112"/>
      <c r="W206" s="112">
        <v>0</v>
      </c>
      <c r="X206" s="112">
        <v>0</v>
      </c>
      <c r="Y206" s="112"/>
      <c r="Z206" s="112">
        <v>0</v>
      </c>
      <c r="AA206" s="112">
        <v>0</v>
      </c>
      <c r="AB206" s="112"/>
      <c r="AC206" s="112">
        <v>0</v>
      </c>
      <c r="AD206" s="112"/>
      <c r="AE206" s="112">
        <v>0</v>
      </c>
      <c r="AF206" s="112">
        <v>0</v>
      </c>
      <c r="AG206" s="113"/>
      <c r="AH206" s="200"/>
    </row>
    <row r="207" spans="1:34">
      <c r="A207" s="201" t="s">
        <v>227</v>
      </c>
      <c r="B207" s="203">
        <v>3</v>
      </c>
      <c r="C207" s="203" t="s">
        <v>685</v>
      </c>
      <c r="D207" s="114"/>
      <c r="E207" s="115">
        <v>0</v>
      </c>
      <c r="F207" s="115">
        <v>0</v>
      </c>
      <c r="G207" s="115"/>
      <c r="H207" s="115">
        <v>0</v>
      </c>
      <c r="I207" s="115">
        <v>0</v>
      </c>
      <c r="J207" s="115"/>
      <c r="K207" s="115">
        <v>0</v>
      </c>
      <c r="L207" s="115">
        <v>0</v>
      </c>
      <c r="M207" s="115"/>
      <c r="N207" s="115">
        <v>3</v>
      </c>
      <c r="O207" s="115">
        <v>3</v>
      </c>
      <c r="P207" s="115"/>
      <c r="Q207" s="115">
        <v>30</v>
      </c>
      <c r="R207" s="115">
        <v>30</v>
      </c>
      <c r="S207" s="115"/>
      <c r="T207" s="115">
        <v>724</v>
      </c>
      <c r="U207" s="115">
        <v>724</v>
      </c>
      <c r="V207" s="115"/>
      <c r="W207" s="115">
        <v>31</v>
      </c>
      <c r="X207" s="115">
        <v>31</v>
      </c>
      <c r="Y207" s="115"/>
      <c r="Z207" s="115">
        <v>0</v>
      </c>
      <c r="AA207" s="115">
        <v>0</v>
      </c>
      <c r="AB207" s="115"/>
      <c r="AC207" s="115">
        <v>0</v>
      </c>
      <c r="AD207" s="115"/>
      <c r="AE207" s="115">
        <v>0</v>
      </c>
      <c r="AF207" s="115">
        <v>0</v>
      </c>
      <c r="AG207" s="116"/>
      <c r="AH207" s="204"/>
    </row>
    <row r="208" spans="1:34" ht="57">
      <c r="A208" s="197" t="s">
        <v>227</v>
      </c>
      <c r="B208" s="199">
        <v>4</v>
      </c>
      <c r="C208" s="199" t="s">
        <v>686</v>
      </c>
      <c r="D208" s="111"/>
      <c r="E208" s="112">
        <v>0</v>
      </c>
      <c r="F208" s="112">
        <v>0</v>
      </c>
      <c r="G208" s="112"/>
      <c r="H208" s="112">
        <v>3</v>
      </c>
      <c r="I208" s="112">
        <v>3</v>
      </c>
      <c r="J208" s="112"/>
      <c r="K208" s="112">
        <v>0</v>
      </c>
      <c r="L208" s="112">
        <v>0</v>
      </c>
      <c r="M208" s="112"/>
      <c r="N208" s="112">
        <v>4</v>
      </c>
      <c r="O208" s="112">
        <v>3</v>
      </c>
      <c r="P208" s="112"/>
      <c r="Q208" s="112">
        <v>50</v>
      </c>
      <c r="R208" s="112">
        <v>50</v>
      </c>
      <c r="S208" s="112"/>
      <c r="T208" s="112">
        <v>696</v>
      </c>
      <c r="U208" s="112">
        <v>695</v>
      </c>
      <c r="V208" s="112"/>
      <c r="W208" s="112">
        <v>0</v>
      </c>
      <c r="X208" s="112">
        <v>0</v>
      </c>
      <c r="Y208" s="112"/>
      <c r="Z208" s="112">
        <v>3</v>
      </c>
      <c r="AA208" s="112">
        <v>3</v>
      </c>
      <c r="AB208" s="112"/>
      <c r="AC208" s="112">
        <v>2</v>
      </c>
      <c r="AD208" s="112"/>
      <c r="AE208" s="112">
        <v>0</v>
      </c>
      <c r="AF208" s="112">
        <v>0</v>
      </c>
      <c r="AG208" s="113"/>
      <c r="AH208" s="200" t="s">
        <v>687</v>
      </c>
    </row>
    <row r="209" spans="1:34">
      <c r="A209" s="201" t="s">
        <v>227</v>
      </c>
      <c r="B209" s="203">
        <v>5</v>
      </c>
      <c r="C209" s="203" t="s">
        <v>688</v>
      </c>
      <c r="D209" s="114"/>
      <c r="E209" s="115">
        <v>0</v>
      </c>
      <c r="F209" s="115">
        <v>0</v>
      </c>
      <c r="G209" s="115"/>
      <c r="H209" s="115">
        <v>170</v>
      </c>
      <c r="I209" s="115">
        <v>170</v>
      </c>
      <c r="J209" s="115"/>
      <c r="K209" s="115">
        <v>0</v>
      </c>
      <c r="L209" s="115">
        <v>0</v>
      </c>
      <c r="M209" s="115"/>
      <c r="N209" s="115">
        <v>86</v>
      </c>
      <c r="O209" s="115">
        <v>86</v>
      </c>
      <c r="P209" s="115"/>
      <c r="Q209" s="115">
        <v>85</v>
      </c>
      <c r="R209" s="115">
        <v>85</v>
      </c>
      <c r="S209" s="115"/>
      <c r="T209" s="115">
        <v>67</v>
      </c>
      <c r="U209" s="115">
        <v>67</v>
      </c>
      <c r="V209" s="115"/>
      <c r="W209" s="115">
        <v>0</v>
      </c>
      <c r="X209" s="115">
        <v>0</v>
      </c>
      <c r="Y209" s="115"/>
      <c r="Z209" s="115">
        <v>6</v>
      </c>
      <c r="AA209" s="115">
        <v>6</v>
      </c>
      <c r="AB209" s="115"/>
      <c r="AC209" s="115">
        <v>2</v>
      </c>
      <c r="AD209" s="115"/>
      <c r="AE209" s="115">
        <v>0</v>
      </c>
      <c r="AF209" s="115">
        <v>0</v>
      </c>
      <c r="AG209" s="116"/>
      <c r="AH209" s="204"/>
    </row>
    <row r="210" spans="1:34">
      <c r="A210" s="197" t="s">
        <v>227</v>
      </c>
      <c r="B210" s="199">
        <v>6</v>
      </c>
      <c r="C210" s="199" t="s">
        <v>689</v>
      </c>
      <c r="D210" s="111"/>
      <c r="E210" s="112">
        <v>475</v>
      </c>
      <c r="F210" s="112">
        <v>475</v>
      </c>
      <c r="G210" s="112"/>
      <c r="H210" s="112">
        <v>459</v>
      </c>
      <c r="I210" s="112">
        <v>459</v>
      </c>
      <c r="J210" s="112"/>
      <c r="K210" s="112">
        <v>2</v>
      </c>
      <c r="L210" s="112">
        <v>2</v>
      </c>
      <c r="M210" s="112"/>
      <c r="N210" s="112">
        <v>8</v>
      </c>
      <c r="O210" s="112">
        <v>8</v>
      </c>
      <c r="P210" s="112"/>
      <c r="Q210" s="112">
        <v>29</v>
      </c>
      <c r="R210" s="112">
        <v>29</v>
      </c>
      <c r="S210" s="112"/>
      <c r="T210" s="112">
        <v>139</v>
      </c>
      <c r="U210" s="112">
        <v>139</v>
      </c>
      <c r="V210" s="112"/>
      <c r="W210" s="112">
        <v>2</v>
      </c>
      <c r="X210" s="112">
        <v>2</v>
      </c>
      <c r="Y210" s="112"/>
      <c r="Z210" s="112">
        <v>1</v>
      </c>
      <c r="AA210" s="112">
        <v>1</v>
      </c>
      <c r="AB210" s="112"/>
      <c r="AC210" s="112">
        <v>0</v>
      </c>
      <c r="AD210" s="112"/>
      <c r="AE210" s="112">
        <v>0</v>
      </c>
      <c r="AF210" s="112">
        <v>0</v>
      </c>
      <c r="AG210" s="113"/>
      <c r="AH210" s="200"/>
    </row>
    <row r="211" spans="1:34">
      <c r="A211" s="201" t="s">
        <v>227</v>
      </c>
      <c r="B211" s="203">
        <v>7</v>
      </c>
      <c r="C211" s="203" t="s">
        <v>690</v>
      </c>
      <c r="D211" s="114"/>
      <c r="E211" s="115">
        <v>266</v>
      </c>
      <c r="F211" s="115">
        <v>266</v>
      </c>
      <c r="G211" s="115"/>
      <c r="H211" s="115">
        <v>263</v>
      </c>
      <c r="I211" s="115">
        <v>263</v>
      </c>
      <c r="J211" s="115"/>
      <c r="K211" s="115">
        <v>0</v>
      </c>
      <c r="L211" s="115">
        <v>0</v>
      </c>
      <c r="M211" s="115"/>
      <c r="N211" s="115">
        <v>124</v>
      </c>
      <c r="O211" s="115">
        <v>124</v>
      </c>
      <c r="P211" s="115"/>
      <c r="Q211" s="115">
        <v>3</v>
      </c>
      <c r="R211" s="115">
        <v>3</v>
      </c>
      <c r="S211" s="115"/>
      <c r="T211" s="115">
        <v>177</v>
      </c>
      <c r="U211" s="115">
        <v>177</v>
      </c>
      <c r="V211" s="115"/>
      <c r="W211" s="115">
        <v>0</v>
      </c>
      <c r="X211" s="115">
        <v>0</v>
      </c>
      <c r="Y211" s="115"/>
      <c r="Z211" s="115">
        <v>13</v>
      </c>
      <c r="AA211" s="115">
        <v>13</v>
      </c>
      <c r="AB211" s="115"/>
      <c r="AC211" s="115">
        <v>0</v>
      </c>
      <c r="AD211" s="115"/>
      <c r="AE211" s="115">
        <v>0</v>
      </c>
      <c r="AF211" s="115">
        <v>0</v>
      </c>
      <c r="AG211" s="116"/>
      <c r="AH211" s="204"/>
    </row>
    <row r="212" spans="1:34">
      <c r="A212" s="197" t="s">
        <v>227</v>
      </c>
      <c r="B212" s="199">
        <v>8</v>
      </c>
      <c r="C212" s="199" t="s">
        <v>691</v>
      </c>
      <c r="D212" s="111"/>
      <c r="E212" s="112">
        <v>61</v>
      </c>
      <c r="F212" s="112">
        <v>61</v>
      </c>
      <c r="G212" s="112"/>
      <c r="H212" s="112">
        <v>2</v>
      </c>
      <c r="I212" s="112">
        <v>2</v>
      </c>
      <c r="J212" s="112"/>
      <c r="K212" s="112">
        <v>0</v>
      </c>
      <c r="L212" s="112">
        <v>0</v>
      </c>
      <c r="M212" s="112"/>
      <c r="N212" s="112">
        <v>228</v>
      </c>
      <c r="O212" s="112">
        <v>228</v>
      </c>
      <c r="P212" s="112"/>
      <c r="Q212" s="112">
        <v>23</v>
      </c>
      <c r="R212" s="112">
        <v>23</v>
      </c>
      <c r="S212" s="112"/>
      <c r="T212" s="112">
        <v>255</v>
      </c>
      <c r="U212" s="112">
        <v>255</v>
      </c>
      <c r="V212" s="112"/>
      <c r="W212" s="112">
        <v>0</v>
      </c>
      <c r="X212" s="112">
        <v>0</v>
      </c>
      <c r="Y212" s="112"/>
      <c r="Z212" s="112">
        <v>47</v>
      </c>
      <c r="AA212" s="112">
        <v>47</v>
      </c>
      <c r="AB212" s="112"/>
      <c r="AC212" s="112">
        <v>0</v>
      </c>
      <c r="AD212" s="112"/>
      <c r="AE212" s="112">
        <v>0</v>
      </c>
      <c r="AF212" s="112">
        <v>0</v>
      </c>
      <c r="AG212" s="113"/>
      <c r="AH212" s="200"/>
    </row>
    <row r="213" spans="1:34">
      <c r="A213" s="201" t="s">
        <v>227</v>
      </c>
      <c r="B213" s="203">
        <v>9</v>
      </c>
      <c r="C213" s="203" t="s">
        <v>692</v>
      </c>
      <c r="D213" s="114"/>
      <c r="E213" s="115">
        <v>1</v>
      </c>
      <c r="F213" s="115">
        <v>1</v>
      </c>
      <c r="G213" s="115"/>
      <c r="H213" s="115">
        <v>0</v>
      </c>
      <c r="I213" s="115">
        <v>0</v>
      </c>
      <c r="J213" s="115"/>
      <c r="K213" s="115">
        <v>0</v>
      </c>
      <c r="L213" s="115">
        <v>0</v>
      </c>
      <c r="M213" s="115"/>
      <c r="N213" s="115">
        <v>8</v>
      </c>
      <c r="O213" s="115">
        <v>8</v>
      </c>
      <c r="P213" s="115"/>
      <c r="Q213" s="115">
        <v>2</v>
      </c>
      <c r="R213" s="115">
        <v>2</v>
      </c>
      <c r="S213" s="115"/>
      <c r="T213" s="115">
        <v>307</v>
      </c>
      <c r="U213" s="115">
        <v>307</v>
      </c>
      <c r="V213" s="115"/>
      <c r="W213" s="115">
        <v>8</v>
      </c>
      <c r="X213" s="115">
        <v>8</v>
      </c>
      <c r="Y213" s="115"/>
      <c r="Z213" s="115">
        <v>0</v>
      </c>
      <c r="AA213" s="115">
        <v>0</v>
      </c>
      <c r="AB213" s="115"/>
      <c r="AC213" s="115">
        <v>0</v>
      </c>
      <c r="AD213" s="115"/>
      <c r="AE213" s="115">
        <v>1</v>
      </c>
      <c r="AF213" s="115">
        <v>1</v>
      </c>
      <c r="AG213" s="116"/>
      <c r="AH213" s="204"/>
    </row>
    <row r="214" spans="1:34">
      <c r="A214" s="197" t="s">
        <v>227</v>
      </c>
      <c r="B214" s="199">
        <v>10</v>
      </c>
      <c r="C214" s="199" t="s">
        <v>693</v>
      </c>
      <c r="D214" s="111"/>
      <c r="E214" s="112">
        <v>454</v>
      </c>
      <c r="F214" s="112">
        <v>454</v>
      </c>
      <c r="G214" s="112"/>
      <c r="H214" s="112">
        <v>0</v>
      </c>
      <c r="I214" s="112">
        <v>0</v>
      </c>
      <c r="J214" s="112"/>
      <c r="K214" s="112">
        <v>0</v>
      </c>
      <c r="L214" s="112">
        <v>0</v>
      </c>
      <c r="M214" s="112"/>
      <c r="N214" s="112">
        <v>0</v>
      </c>
      <c r="O214" s="112">
        <v>0</v>
      </c>
      <c r="P214" s="112"/>
      <c r="Q214" s="112">
        <v>23</v>
      </c>
      <c r="R214" s="112">
        <v>23</v>
      </c>
      <c r="S214" s="112"/>
      <c r="T214" s="112">
        <v>56</v>
      </c>
      <c r="U214" s="112">
        <v>56</v>
      </c>
      <c r="V214" s="112"/>
      <c r="W214" s="112">
        <v>39</v>
      </c>
      <c r="X214" s="112">
        <v>39</v>
      </c>
      <c r="Y214" s="112"/>
      <c r="Z214" s="112">
        <v>5</v>
      </c>
      <c r="AA214" s="112">
        <v>5</v>
      </c>
      <c r="AB214" s="112"/>
      <c r="AC214" s="112">
        <v>2</v>
      </c>
      <c r="AD214" s="112"/>
      <c r="AE214" s="112">
        <v>0</v>
      </c>
      <c r="AF214" s="112">
        <v>0</v>
      </c>
      <c r="AG214" s="113"/>
      <c r="AH214" s="200"/>
    </row>
    <row r="215" spans="1:34">
      <c r="A215" s="201" t="s">
        <v>238</v>
      </c>
      <c r="B215" s="203">
        <v>1</v>
      </c>
      <c r="C215" s="203" t="s">
        <v>694</v>
      </c>
      <c r="D215" s="114"/>
      <c r="E215" s="115">
        <v>262</v>
      </c>
      <c r="F215" s="115">
        <v>262</v>
      </c>
      <c r="G215" s="115"/>
      <c r="H215" s="115">
        <v>0</v>
      </c>
      <c r="I215" s="115">
        <v>0</v>
      </c>
      <c r="J215" s="115"/>
      <c r="K215" s="115">
        <v>0</v>
      </c>
      <c r="L215" s="115">
        <v>0</v>
      </c>
      <c r="M215" s="115"/>
      <c r="N215" s="115">
        <v>24</v>
      </c>
      <c r="O215" s="115">
        <v>24</v>
      </c>
      <c r="P215" s="115"/>
      <c r="Q215" s="115">
        <v>0</v>
      </c>
      <c r="R215" s="115">
        <v>0</v>
      </c>
      <c r="S215" s="115"/>
      <c r="T215" s="115">
        <v>266</v>
      </c>
      <c r="U215" s="115">
        <v>266</v>
      </c>
      <c r="V215" s="115"/>
      <c r="W215" s="115">
        <v>0</v>
      </c>
      <c r="X215" s="115">
        <v>0</v>
      </c>
      <c r="Y215" s="115"/>
      <c r="Z215" s="115">
        <v>0</v>
      </c>
      <c r="AA215" s="115">
        <v>0</v>
      </c>
      <c r="AB215" s="115"/>
      <c r="AC215" s="115">
        <v>0</v>
      </c>
      <c r="AD215" s="115"/>
      <c r="AE215" s="115">
        <v>0</v>
      </c>
      <c r="AF215" s="115">
        <v>0</v>
      </c>
      <c r="AG215" s="116"/>
      <c r="AH215" s="204"/>
    </row>
    <row r="216" spans="1:34" ht="34.5">
      <c r="A216" s="197" t="s">
        <v>238</v>
      </c>
      <c r="B216" s="199">
        <v>2</v>
      </c>
      <c r="C216" s="199" t="s">
        <v>695</v>
      </c>
      <c r="D216" s="111"/>
      <c r="E216" s="112">
        <v>1</v>
      </c>
      <c r="F216" s="112">
        <v>1</v>
      </c>
      <c r="G216" s="112"/>
      <c r="H216" s="112">
        <v>0</v>
      </c>
      <c r="I216" s="112">
        <v>0</v>
      </c>
      <c r="J216" s="112"/>
      <c r="K216" s="112">
        <v>0</v>
      </c>
      <c r="L216" s="112">
        <v>0</v>
      </c>
      <c r="M216" s="112"/>
      <c r="N216" s="112">
        <v>13</v>
      </c>
      <c r="O216" s="112">
        <v>13</v>
      </c>
      <c r="P216" s="112"/>
      <c r="Q216" s="112">
        <v>4</v>
      </c>
      <c r="R216" s="112">
        <v>3</v>
      </c>
      <c r="S216" s="112"/>
      <c r="T216" s="112">
        <v>253</v>
      </c>
      <c r="U216" s="112">
        <v>253</v>
      </c>
      <c r="V216" s="112"/>
      <c r="W216" s="112">
        <v>0</v>
      </c>
      <c r="X216" s="112">
        <v>0</v>
      </c>
      <c r="Y216" s="112"/>
      <c r="Z216" s="112">
        <v>0</v>
      </c>
      <c r="AA216" s="112">
        <v>0</v>
      </c>
      <c r="AB216" s="112"/>
      <c r="AC216" s="112">
        <v>10</v>
      </c>
      <c r="AD216" s="112"/>
      <c r="AE216" s="112">
        <v>0</v>
      </c>
      <c r="AF216" s="112">
        <v>0</v>
      </c>
      <c r="AG216" s="113"/>
      <c r="AH216" s="200" t="s">
        <v>696</v>
      </c>
    </row>
    <row r="217" spans="1:34">
      <c r="A217" s="201" t="s">
        <v>238</v>
      </c>
      <c r="B217" s="203">
        <v>3</v>
      </c>
      <c r="C217" s="203" t="s">
        <v>697</v>
      </c>
      <c r="D217" s="114"/>
      <c r="E217" s="115">
        <v>0</v>
      </c>
      <c r="F217" s="115">
        <v>0</v>
      </c>
      <c r="G217" s="115"/>
      <c r="H217" s="115">
        <v>0</v>
      </c>
      <c r="I217" s="115">
        <v>0</v>
      </c>
      <c r="J217" s="115"/>
      <c r="K217" s="115">
        <v>0</v>
      </c>
      <c r="L217" s="115">
        <v>0</v>
      </c>
      <c r="M217" s="115"/>
      <c r="N217" s="115">
        <v>15</v>
      </c>
      <c r="O217" s="115">
        <v>15</v>
      </c>
      <c r="P217" s="115"/>
      <c r="Q217" s="115">
        <v>6</v>
      </c>
      <c r="R217" s="115">
        <v>6</v>
      </c>
      <c r="S217" s="115"/>
      <c r="T217" s="115">
        <v>253</v>
      </c>
      <c r="U217" s="115">
        <v>253</v>
      </c>
      <c r="V217" s="115"/>
      <c r="W217" s="115">
        <v>0</v>
      </c>
      <c r="X217" s="115">
        <v>0</v>
      </c>
      <c r="Y217" s="115"/>
      <c r="Z217" s="115">
        <v>0</v>
      </c>
      <c r="AA217" s="115">
        <v>0</v>
      </c>
      <c r="AB217" s="115"/>
      <c r="AC217" s="115">
        <v>0</v>
      </c>
      <c r="AD217" s="115"/>
      <c r="AE217" s="115">
        <v>0</v>
      </c>
      <c r="AF217" s="115">
        <v>0</v>
      </c>
      <c r="AG217" s="116"/>
      <c r="AH217" s="204"/>
    </row>
    <row r="218" spans="1:34" ht="79.5">
      <c r="A218" s="197" t="s">
        <v>238</v>
      </c>
      <c r="B218" s="199">
        <v>4</v>
      </c>
      <c r="C218" s="199" t="s">
        <v>698</v>
      </c>
      <c r="D218" s="111"/>
      <c r="E218" s="112">
        <v>465</v>
      </c>
      <c r="F218" s="112">
        <v>0</v>
      </c>
      <c r="G218" s="112"/>
      <c r="H218" s="112">
        <v>0</v>
      </c>
      <c r="I218" s="112">
        <v>0</v>
      </c>
      <c r="J218" s="112"/>
      <c r="K218" s="112">
        <v>0</v>
      </c>
      <c r="L218" s="112">
        <v>0</v>
      </c>
      <c r="M218" s="112"/>
      <c r="N218" s="112">
        <v>4</v>
      </c>
      <c r="O218" s="112">
        <v>4</v>
      </c>
      <c r="P218" s="112"/>
      <c r="Q218" s="112">
        <v>2</v>
      </c>
      <c r="R218" s="112">
        <v>2</v>
      </c>
      <c r="S218" s="112"/>
      <c r="T218" s="112">
        <v>220</v>
      </c>
      <c r="U218" s="112">
        <v>220</v>
      </c>
      <c r="V218" s="112"/>
      <c r="W218" s="112">
        <v>0</v>
      </c>
      <c r="X218" s="112">
        <v>0</v>
      </c>
      <c r="Y218" s="112"/>
      <c r="Z218" s="112">
        <v>0</v>
      </c>
      <c r="AA218" s="112">
        <v>0</v>
      </c>
      <c r="AB218" s="112"/>
      <c r="AC218" s="112">
        <v>1</v>
      </c>
      <c r="AD218" s="112"/>
      <c r="AE218" s="112">
        <v>0</v>
      </c>
      <c r="AF218" s="112">
        <v>0</v>
      </c>
      <c r="AG218" s="113"/>
      <c r="AH218" s="200" t="s">
        <v>852</v>
      </c>
    </row>
    <row r="219" spans="1:34" ht="90.75">
      <c r="A219" s="201" t="s">
        <v>238</v>
      </c>
      <c r="B219" s="203">
        <v>5</v>
      </c>
      <c r="C219" s="203" t="s">
        <v>699</v>
      </c>
      <c r="D219" s="114"/>
      <c r="E219" s="115">
        <v>224</v>
      </c>
      <c r="F219" s="115">
        <v>40</v>
      </c>
      <c r="G219" s="115"/>
      <c r="H219" s="115">
        <v>0</v>
      </c>
      <c r="I219" s="115">
        <v>0</v>
      </c>
      <c r="J219" s="115"/>
      <c r="K219" s="115">
        <v>0</v>
      </c>
      <c r="L219" s="115">
        <v>0</v>
      </c>
      <c r="M219" s="115"/>
      <c r="N219" s="115">
        <v>25</v>
      </c>
      <c r="O219" s="115">
        <v>25</v>
      </c>
      <c r="P219" s="115"/>
      <c r="Q219" s="115">
        <v>18</v>
      </c>
      <c r="R219" s="115">
        <v>18</v>
      </c>
      <c r="S219" s="115"/>
      <c r="T219" s="115">
        <v>0</v>
      </c>
      <c r="U219" s="115">
        <v>0</v>
      </c>
      <c r="V219" s="115"/>
      <c r="W219" s="115">
        <v>0</v>
      </c>
      <c r="X219" s="115">
        <v>0</v>
      </c>
      <c r="Y219" s="115"/>
      <c r="Z219" s="115">
        <v>8</v>
      </c>
      <c r="AA219" s="115">
        <v>8</v>
      </c>
      <c r="AB219" s="115"/>
      <c r="AC219" s="115">
        <v>0</v>
      </c>
      <c r="AD219" s="115"/>
      <c r="AE219" s="115">
        <v>0</v>
      </c>
      <c r="AF219" s="115">
        <v>0</v>
      </c>
      <c r="AG219" s="116"/>
      <c r="AH219" s="204" t="s">
        <v>853</v>
      </c>
    </row>
    <row r="220" spans="1:34">
      <c r="A220" s="197" t="s">
        <v>238</v>
      </c>
      <c r="B220" s="199">
        <v>6</v>
      </c>
      <c r="C220" s="199" t="s">
        <v>701</v>
      </c>
      <c r="D220" s="111"/>
      <c r="E220" s="112">
        <v>216</v>
      </c>
      <c r="F220" s="112">
        <v>216</v>
      </c>
      <c r="G220" s="112"/>
      <c r="H220" s="112">
        <v>0</v>
      </c>
      <c r="I220" s="112">
        <v>0</v>
      </c>
      <c r="J220" s="112"/>
      <c r="K220" s="112">
        <v>0</v>
      </c>
      <c r="L220" s="112">
        <v>0</v>
      </c>
      <c r="M220" s="112"/>
      <c r="N220" s="112">
        <v>6</v>
      </c>
      <c r="O220" s="112">
        <v>6</v>
      </c>
      <c r="P220" s="112"/>
      <c r="Q220" s="112">
        <v>408</v>
      </c>
      <c r="R220" s="112">
        <v>408</v>
      </c>
      <c r="S220" s="112"/>
      <c r="T220" s="112">
        <v>0</v>
      </c>
      <c r="U220" s="112">
        <v>0</v>
      </c>
      <c r="V220" s="112"/>
      <c r="W220" s="112">
        <v>0</v>
      </c>
      <c r="X220" s="112">
        <v>0</v>
      </c>
      <c r="Y220" s="112"/>
      <c r="Z220" s="112">
        <v>0</v>
      </c>
      <c r="AA220" s="112">
        <v>0</v>
      </c>
      <c r="AB220" s="112"/>
      <c r="AC220" s="112">
        <v>0</v>
      </c>
      <c r="AD220" s="112"/>
      <c r="AE220" s="112">
        <v>0</v>
      </c>
      <c r="AF220" s="112">
        <v>0</v>
      </c>
      <c r="AG220" s="113"/>
      <c r="AH220" s="200"/>
    </row>
    <row r="221" spans="1:34">
      <c r="A221" s="201" t="s">
        <v>238</v>
      </c>
      <c r="B221" s="203">
        <v>7</v>
      </c>
      <c r="C221" s="203" t="s">
        <v>702</v>
      </c>
      <c r="D221" s="114"/>
      <c r="E221" s="115">
        <v>28</v>
      </c>
      <c r="F221" s="115">
        <v>28</v>
      </c>
      <c r="G221" s="115"/>
      <c r="H221" s="115">
        <v>0</v>
      </c>
      <c r="I221" s="115">
        <v>0</v>
      </c>
      <c r="J221" s="115"/>
      <c r="K221" s="115">
        <v>0</v>
      </c>
      <c r="L221" s="115">
        <v>0</v>
      </c>
      <c r="M221" s="115"/>
      <c r="N221" s="115">
        <v>27</v>
      </c>
      <c r="O221" s="115">
        <v>27</v>
      </c>
      <c r="P221" s="115"/>
      <c r="Q221" s="115">
        <v>7</v>
      </c>
      <c r="R221" s="115">
        <v>7</v>
      </c>
      <c r="S221" s="115"/>
      <c r="T221" s="115">
        <v>0</v>
      </c>
      <c r="U221" s="115">
        <v>0</v>
      </c>
      <c r="V221" s="115"/>
      <c r="W221" s="115">
        <v>0</v>
      </c>
      <c r="X221" s="115">
        <v>0</v>
      </c>
      <c r="Y221" s="115"/>
      <c r="Z221" s="115">
        <v>0</v>
      </c>
      <c r="AA221" s="115">
        <v>0</v>
      </c>
      <c r="AB221" s="115"/>
      <c r="AC221" s="115">
        <v>3</v>
      </c>
      <c r="AD221" s="115"/>
      <c r="AE221" s="115">
        <v>0</v>
      </c>
      <c r="AF221" s="115">
        <v>0</v>
      </c>
      <c r="AG221" s="116"/>
      <c r="AH221" s="204"/>
    </row>
    <row r="222" spans="1:34">
      <c r="A222" s="197" t="s">
        <v>238</v>
      </c>
      <c r="B222" s="199">
        <v>8</v>
      </c>
      <c r="C222" s="199" t="s">
        <v>703</v>
      </c>
      <c r="D222" s="111"/>
      <c r="E222" s="112">
        <v>0</v>
      </c>
      <c r="F222" s="112">
        <v>0</v>
      </c>
      <c r="G222" s="112"/>
      <c r="H222" s="112">
        <v>0</v>
      </c>
      <c r="I222" s="112">
        <v>0</v>
      </c>
      <c r="J222" s="112"/>
      <c r="K222" s="112">
        <v>0</v>
      </c>
      <c r="L222" s="112">
        <v>0</v>
      </c>
      <c r="M222" s="112"/>
      <c r="N222" s="112">
        <v>10</v>
      </c>
      <c r="O222" s="112">
        <v>10</v>
      </c>
      <c r="P222" s="112"/>
      <c r="Q222" s="112">
        <v>17</v>
      </c>
      <c r="R222" s="112">
        <v>17</v>
      </c>
      <c r="S222" s="112"/>
      <c r="T222" s="112">
        <v>0</v>
      </c>
      <c r="U222" s="112">
        <v>0</v>
      </c>
      <c r="V222" s="112"/>
      <c r="W222" s="112">
        <v>0</v>
      </c>
      <c r="X222" s="112">
        <v>0</v>
      </c>
      <c r="Y222" s="112"/>
      <c r="Z222" s="112">
        <v>0</v>
      </c>
      <c r="AA222" s="112">
        <v>0</v>
      </c>
      <c r="AB222" s="112"/>
      <c r="AC222" s="112">
        <v>0</v>
      </c>
      <c r="AD222" s="112"/>
      <c r="AE222" s="112">
        <v>0</v>
      </c>
      <c r="AF222" s="112">
        <v>0</v>
      </c>
      <c r="AG222" s="113"/>
      <c r="AH222" s="200"/>
    </row>
    <row r="223" spans="1:34">
      <c r="A223" s="201" t="s">
        <v>238</v>
      </c>
      <c r="B223" s="203">
        <v>9</v>
      </c>
      <c r="C223" s="203" t="s">
        <v>701</v>
      </c>
      <c r="D223" s="114"/>
      <c r="E223" s="115">
        <v>0</v>
      </c>
      <c r="F223" s="115">
        <v>0</v>
      </c>
      <c r="G223" s="115"/>
      <c r="H223" s="115">
        <v>0</v>
      </c>
      <c r="I223" s="115">
        <v>0</v>
      </c>
      <c r="J223" s="115"/>
      <c r="K223" s="115">
        <v>0</v>
      </c>
      <c r="L223" s="115">
        <v>0</v>
      </c>
      <c r="M223" s="115"/>
      <c r="N223" s="115">
        <v>126</v>
      </c>
      <c r="O223" s="115">
        <v>126</v>
      </c>
      <c r="P223" s="115"/>
      <c r="Q223" s="115">
        <v>31</v>
      </c>
      <c r="R223" s="115">
        <v>31</v>
      </c>
      <c r="S223" s="115"/>
      <c r="T223" s="115">
        <v>26</v>
      </c>
      <c r="U223" s="115">
        <v>26</v>
      </c>
      <c r="V223" s="115"/>
      <c r="W223" s="115">
        <v>0</v>
      </c>
      <c r="X223" s="115">
        <v>0</v>
      </c>
      <c r="Y223" s="115"/>
      <c r="Z223" s="115">
        <v>0</v>
      </c>
      <c r="AA223" s="115">
        <v>0</v>
      </c>
      <c r="AB223" s="115"/>
      <c r="AC223" s="115">
        <v>0</v>
      </c>
      <c r="AD223" s="115"/>
      <c r="AE223" s="115">
        <v>0</v>
      </c>
      <c r="AF223" s="115">
        <v>0</v>
      </c>
      <c r="AG223" s="116"/>
      <c r="AH223" s="204"/>
    </row>
    <row r="224" spans="1:34">
      <c r="A224" s="197" t="s">
        <v>238</v>
      </c>
      <c r="B224" s="199">
        <v>10</v>
      </c>
      <c r="C224" s="199" t="s">
        <v>704</v>
      </c>
      <c r="D224" s="111"/>
      <c r="E224" s="112">
        <v>14</v>
      </c>
      <c r="F224" s="112">
        <v>14</v>
      </c>
      <c r="G224" s="112"/>
      <c r="H224" s="112">
        <v>2</v>
      </c>
      <c r="I224" s="112">
        <v>2</v>
      </c>
      <c r="J224" s="112"/>
      <c r="K224" s="112">
        <v>0</v>
      </c>
      <c r="L224" s="112">
        <v>0</v>
      </c>
      <c r="M224" s="112"/>
      <c r="N224" s="112">
        <v>100</v>
      </c>
      <c r="O224" s="112">
        <v>100</v>
      </c>
      <c r="P224" s="112"/>
      <c r="Q224" s="112">
        <v>3</v>
      </c>
      <c r="R224" s="112">
        <v>3</v>
      </c>
      <c r="S224" s="112"/>
      <c r="T224" s="112">
        <v>238</v>
      </c>
      <c r="U224" s="112">
        <v>238</v>
      </c>
      <c r="V224" s="112"/>
      <c r="W224" s="112">
        <v>0</v>
      </c>
      <c r="X224" s="112">
        <v>0</v>
      </c>
      <c r="Y224" s="112"/>
      <c r="Z224" s="112">
        <v>0</v>
      </c>
      <c r="AA224" s="112">
        <v>0</v>
      </c>
      <c r="AB224" s="112"/>
      <c r="AC224" s="112">
        <v>0</v>
      </c>
      <c r="AD224" s="112"/>
      <c r="AE224" s="112">
        <v>0</v>
      </c>
      <c r="AF224" s="112">
        <v>0</v>
      </c>
      <c r="AG224" s="113"/>
      <c r="AH224" s="200"/>
    </row>
    <row r="225" spans="1:34">
      <c r="A225" s="201" t="s">
        <v>238</v>
      </c>
      <c r="B225" s="203">
        <v>11</v>
      </c>
      <c r="C225" s="203" t="s">
        <v>701</v>
      </c>
      <c r="D225" s="114"/>
      <c r="E225" s="115">
        <v>462</v>
      </c>
      <c r="F225" s="115">
        <v>462</v>
      </c>
      <c r="G225" s="115"/>
      <c r="H225" s="115">
        <v>467</v>
      </c>
      <c r="I225" s="115">
        <v>467</v>
      </c>
      <c r="J225" s="115"/>
      <c r="K225" s="115">
        <v>0</v>
      </c>
      <c r="L225" s="115">
        <v>0</v>
      </c>
      <c r="M225" s="115"/>
      <c r="N225" s="115">
        <v>98</v>
      </c>
      <c r="O225" s="115">
        <v>98</v>
      </c>
      <c r="P225" s="115"/>
      <c r="Q225" s="115">
        <v>74</v>
      </c>
      <c r="R225" s="115">
        <v>74</v>
      </c>
      <c r="S225" s="115"/>
      <c r="T225" s="115">
        <v>0</v>
      </c>
      <c r="U225" s="115">
        <v>0</v>
      </c>
      <c r="V225" s="115"/>
      <c r="W225" s="115">
        <v>0</v>
      </c>
      <c r="X225" s="115">
        <v>0</v>
      </c>
      <c r="Y225" s="115"/>
      <c r="Z225" s="115">
        <v>0</v>
      </c>
      <c r="AA225" s="115">
        <v>0</v>
      </c>
      <c r="AB225" s="115"/>
      <c r="AC225" s="115">
        <v>0</v>
      </c>
      <c r="AD225" s="115"/>
      <c r="AE225" s="115">
        <v>0</v>
      </c>
      <c r="AF225" s="115">
        <v>0</v>
      </c>
      <c r="AG225" s="116"/>
      <c r="AH225" s="204"/>
    </row>
    <row r="226" spans="1:34">
      <c r="A226" s="197" t="s">
        <v>238</v>
      </c>
      <c r="B226" s="199">
        <v>12</v>
      </c>
      <c r="C226" s="199" t="s">
        <v>701</v>
      </c>
      <c r="D226" s="111"/>
      <c r="E226" s="112">
        <v>0</v>
      </c>
      <c r="F226" s="112">
        <v>0</v>
      </c>
      <c r="G226" s="112"/>
      <c r="H226" s="112">
        <v>0</v>
      </c>
      <c r="I226" s="112">
        <v>0</v>
      </c>
      <c r="J226" s="112"/>
      <c r="K226" s="112">
        <v>0</v>
      </c>
      <c r="L226" s="112">
        <v>0</v>
      </c>
      <c r="M226" s="112"/>
      <c r="N226" s="112">
        <v>134</v>
      </c>
      <c r="O226" s="112">
        <v>134</v>
      </c>
      <c r="P226" s="112"/>
      <c r="Q226" s="112">
        <v>108</v>
      </c>
      <c r="R226" s="112">
        <v>108</v>
      </c>
      <c r="S226" s="112"/>
      <c r="T226" s="112">
        <v>233</v>
      </c>
      <c r="U226" s="112">
        <v>233</v>
      </c>
      <c r="V226" s="112"/>
      <c r="W226" s="112">
        <v>0</v>
      </c>
      <c r="X226" s="112">
        <v>0</v>
      </c>
      <c r="Y226" s="112"/>
      <c r="Z226" s="112">
        <v>0</v>
      </c>
      <c r="AA226" s="112">
        <v>0</v>
      </c>
      <c r="AB226" s="112"/>
      <c r="AC226" s="112">
        <v>0</v>
      </c>
      <c r="AD226" s="112"/>
      <c r="AE226" s="112">
        <v>0</v>
      </c>
      <c r="AF226" s="112">
        <v>0</v>
      </c>
      <c r="AG226" s="113"/>
      <c r="AH226" s="200"/>
    </row>
    <row r="227" spans="1:34">
      <c r="A227" s="201" t="s">
        <v>238</v>
      </c>
      <c r="B227" s="203">
        <v>13</v>
      </c>
      <c r="C227" s="203" t="s">
        <v>705</v>
      </c>
      <c r="D227" s="114"/>
      <c r="E227" s="115">
        <v>14</v>
      </c>
      <c r="F227" s="115">
        <v>14</v>
      </c>
      <c r="G227" s="115"/>
      <c r="H227" s="115">
        <v>169</v>
      </c>
      <c r="I227" s="115">
        <v>169</v>
      </c>
      <c r="J227" s="115"/>
      <c r="K227" s="115">
        <v>0</v>
      </c>
      <c r="L227" s="115">
        <v>0</v>
      </c>
      <c r="M227" s="115"/>
      <c r="N227" s="115">
        <v>50</v>
      </c>
      <c r="O227" s="115">
        <v>50</v>
      </c>
      <c r="P227" s="115"/>
      <c r="Q227" s="115">
        <v>10</v>
      </c>
      <c r="R227" s="115">
        <v>10</v>
      </c>
      <c r="S227" s="115"/>
      <c r="T227" s="115">
        <v>122</v>
      </c>
      <c r="U227" s="115">
        <v>122</v>
      </c>
      <c r="V227" s="115"/>
      <c r="W227" s="115">
        <v>0</v>
      </c>
      <c r="X227" s="115">
        <v>0</v>
      </c>
      <c r="Y227" s="115"/>
      <c r="Z227" s="115">
        <v>4</v>
      </c>
      <c r="AA227" s="115">
        <v>4</v>
      </c>
      <c r="AB227" s="115"/>
      <c r="AC227" s="115">
        <v>4</v>
      </c>
      <c r="AD227" s="115"/>
      <c r="AE227" s="115">
        <v>20</v>
      </c>
      <c r="AF227" s="115">
        <v>20</v>
      </c>
      <c r="AG227" s="116"/>
      <c r="AH227" s="204"/>
    </row>
    <row r="228" spans="1:34" ht="68.25">
      <c r="A228" s="197" t="s">
        <v>238</v>
      </c>
      <c r="B228" s="199">
        <v>14</v>
      </c>
      <c r="C228" s="199" t="s">
        <v>706</v>
      </c>
      <c r="D228" s="111"/>
      <c r="E228" s="112">
        <v>313</v>
      </c>
      <c r="F228" s="112">
        <v>313</v>
      </c>
      <c r="G228" s="112"/>
      <c r="H228" s="112">
        <v>0</v>
      </c>
      <c r="I228" s="112">
        <v>0</v>
      </c>
      <c r="J228" s="112"/>
      <c r="K228" s="112">
        <v>4</v>
      </c>
      <c r="L228" s="112">
        <v>4</v>
      </c>
      <c r="M228" s="112"/>
      <c r="N228" s="112">
        <v>4</v>
      </c>
      <c r="O228" s="112">
        <v>4</v>
      </c>
      <c r="P228" s="112"/>
      <c r="Q228" s="112">
        <v>7</v>
      </c>
      <c r="R228" s="112">
        <v>6</v>
      </c>
      <c r="S228" s="112"/>
      <c r="T228" s="112">
        <v>0</v>
      </c>
      <c r="U228" s="112">
        <v>0</v>
      </c>
      <c r="V228" s="112"/>
      <c r="W228" s="112">
        <v>0</v>
      </c>
      <c r="X228" s="112">
        <v>0</v>
      </c>
      <c r="Y228" s="112"/>
      <c r="Z228" s="112">
        <v>0</v>
      </c>
      <c r="AA228" s="112">
        <v>0</v>
      </c>
      <c r="AB228" s="112"/>
      <c r="AC228" s="112">
        <v>0</v>
      </c>
      <c r="AD228" s="112"/>
      <c r="AE228" s="112">
        <v>0</v>
      </c>
      <c r="AF228" s="112">
        <v>0</v>
      </c>
      <c r="AG228" s="113"/>
      <c r="AH228" s="200" t="s">
        <v>854</v>
      </c>
    </row>
    <row r="229" spans="1:34">
      <c r="A229" s="201" t="s">
        <v>238</v>
      </c>
      <c r="B229" s="203">
        <v>15</v>
      </c>
      <c r="C229" s="203" t="s">
        <v>707</v>
      </c>
      <c r="D229" s="114"/>
      <c r="E229" s="115">
        <v>82</v>
      </c>
      <c r="F229" s="115">
        <v>82</v>
      </c>
      <c r="G229" s="115"/>
      <c r="H229" s="115">
        <v>1</v>
      </c>
      <c r="I229" s="115">
        <v>1</v>
      </c>
      <c r="J229" s="115"/>
      <c r="K229" s="115">
        <v>6</v>
      </c>
      <c r="L229" s="115">
        <v>6</v>
      </c>
      <c r="M229" s="115"/>
      <c r="N229" s="115">
        <v>29</v>
      </c>
      <c r="O229" s="115">
        <v>29</v>
      </c>
      <c r="P229" s="115"/>
      <c r="Q229" s="115">
        <v>12</v>
      </c>
      <c r="R229" s="115">
        <v>12</v>
      </c>
      <c r="S229" s="115"/>
      <c r="T229" s="115">
        <v>143</v>
      </c>
      <c r="U229" s="115">
        <v>143</v>
      </c>
      <c r="V229" s="115"/>
      <c r="W229" s="115">
        <v>0</v>
      </c>
      <c r="X229" s="115">
        <v>0</v>
      </c>
      <c r="Y229" s="115"/>
      <c r="Z229" s="115">
        <v>32</v>
      </c>
      <c r="AA229" s="115">
        <v>32</v>
      </c>
      <c r="AB229" s="115"/>
      <c r="AC229" s="115">
        <v>0</v>
      </c>
      <c r="AD229" s="115"/>
      <c r="AE229" s="115">
        <v>0</v>
      </c>
      <c r="AF229" s="115">
        <v>0</v>
      </c>
      <c r="AG229" s="116"/>
      <c r="AH229" s="204"/>
    </row>
    <row r="230" spans="1:34">
      <c r="A230" s="197" t="s">
        <v>238</v>
      </c>
      <c r="B230" s="199">
        <v>16</v>
      </c>
      <c r="C230" s="199" t="s">
        <v>708</v>
      </c>
      <c r="D230" s="111"/>
      <c r="E230" s="112">
        <v>6086</v>
      </c>
      <c r="F230" s="112">
        <v>6086</v>
      </c>
      <c r="G230" s="112"/>
      <c r="H230" s="112">
        <v>0</v>
      </c>
      <c r="I230" s="112">
        <v>0</v>
      </c>
      <c r="J230" s="112"/>
      <c r="K230" s="112">
        <v>0</v>
      </c>
      <c r="L230" s="112">
        <v>0</v>
      </c>
      <c r="M230" s="112"/>
      <c r="N230" s="112">
        <v>5</v>
      </c>
      <c r="O230" s="112">
        <v>5</v>
      </c>
      <c r="P230" s="112"/>
      <c r="Q230" s="112">
        <v>11</v>
      </c>
      <c r="R230" s="112">
        <v>11</v>
      </c>
      <c r="S230" s="112"/>
      <c r="T230" s="112">
        <v>0</v>
      </c>
      <c r="U230" s="112">
        <v>0</v>
      </c>
      <c r="V230" s="112"/>
      <c r="W230" s="112">
        <v>0</v>
      </c>
      <c r="X230" s="112">
        <v>0</v>
      </c>
      <c r="Y230" s="112"/>
      <c r="Z230" s="112">
        <v>6</v>
      </c>
      <c r="AA230" s="112">
        <v>6</v>
      </c>
      <c r="AB230" s="112"/>
      <c r="AC230" s="112">
        <v>3</v>
      </c>
      <c r="AD230" s="112"/>
      <c r="AE230" s="112">
        <v>2</v>
      </c>
      <c r="AF230" s="112">
        <v>2</v>
      </c>
      <c r="AG230" s="113"/>
      <c r="AH230" s="200"/>
    </row>
    <row r="231" spans="1:34">
      <c r="A231" s="201" t="s">
        <v>709</v>
      </c>
      <c r="B231" s="203">
        <v>1</v>
      </c>
      <c r="C231" s="203" t="s">
        <v>710</v>
      </c>
      <c r="D231" s="114"/>
      <c r="E231" s="115">
        <v>1</v>
      </c>
      <c r="F231" s="115">
        <v>1</v>
      </c>
      <c r="G231" s="115"/>
      <c r="H231" s="115">
        <v>1</v>
      </c>
      <c r="I231" s="115">
        <v>1</v>
      </c>
      <c r="J231" s="115"/>
      <c r="K231" s="115">
        <v>0</v>
      </c>
      <c r="L231" s="115">
        <v>0</v>
      </c>
      <c r="M231" s="115"/>
      <c r="N231" s="115">
        <v>0</v>
      </c>
      <c r="O231" s="115">
        <v>0</v>
      </c>
      <c r="P231" s="115"/>
      <c r="Q231" s="115">
        <v>0</v>
      </c>
      <c r="R231" s="115">
        <v>0</v>
      </c>
      <c r="S231" s="115"/>
      <c r="T231" s="115">
        <v>272</v>
      </c>
      <c r="U231" s="115">
        <v>272</v>
      </c>
      <c r="V231" s="115"/>
      <c r="W231" s="115">
        <v>1</v>
      </c>
      <c r="X231" s="115">
        <v>1</v>
      </c>
      <c r="Y231" s="115"/>
      <c r="Z231" s="115">
        <v>2</v>
      </c>
      <c r="AA231" s="115">
        <v>2</v>
      </c>
      <c r="AB231" s="115"/>
      <c r="AC231" s="115">
        <v>1</v>
      </c>
      <c r="AD231" s="115"/>
      <c r="AE231" s="115">
        <v>0</v>
      </c>
      <c r="AF231" s="115">
        <v>0</v>
      </c>
      <c r="AG231" s="116"/>
      <c r="AH231" s="204"/>
    </row>
    <row r="232" spans="1:34">
      <c r="A232" s="197" t="s">
        <v>709</v>
      </c>
      <c r="B232" s="199">
        <v>2</v>
      </c>
      <c r="C232" s="199" t="s">
        <v>711</v>
      </c>
      <c r="D232" s="111"/>
      <c r="E232" s="112">
        <v>6</v>
      </c>
      <c r="F232" s="112">
        <v>6</v>
      </c>
      <c r="G232" s="112"/>
      <c r="H232" s="112">
        <v>1</v>
      </c>
      <c r="I232" s="112">
        <v>1</v>
      </c>
      <c r="J232" s="112"/>
      <c r="K232" s="112">
        <v>0</v>
      </c>
      <c r="L232" s="112">
        <v>0</v>
      </c>
      <c r="M232" s="112"/>
      <c r="N232" s="112">
        <v>0</v>
      </c>
      <c r="O232" s="112">
        <v>0</v>
      </c>
      <c r="P232" s="112"/>
      <c r="Q232" s="112">
        <v>5</v>
      </c>
      <c r="R232" s="112">
        <v>5</v>
      </c>
      <c r="S232" s="112"/>
      <c r="T232" s="112">
        <v>205</v>
      </c>
      <c r="U232" s="112">
        <v>205</v>
      </c>
      <c r="V232" s="112"/>
      <c r="W232" s="112">
        <v>41</v>
      </c>
      <c r="X232" s="112">
        <v>41</v>
      </c>
      <c r="Y232" s="112"/>
      <c r="Z232" s="112">
        <v>1</v>
      </c>
      <c r="AA232" s="112">
        <v>1</v>
      </c>
      <c r="AB232" s="112"/>
      <c r="AC232" s="112">
        <v>2</v>
      </c>
      <c r="AD232" s="112"/>
      <c r="AE232" s="112">
        <v>0</v>
      </c>
      <c r="AF232" s="112">
        <v>0</v>
      </c>
      <c r="AG232" s="113"/>
      <c r="AH232" s="200"/>
    </row>
    <row r="233" spans="1:34">
      <c r="A233" s="201" t="s">
        <v>709</v>
      </c>
      <c r="B233" s="203">
        <v>3</v>
      </c>
      <c r="C233" s="203" t="s">
        <v>712</v>
      </c>
      <c r="D233" s="114"/>
      <c r="E233" s="115">
        <v>2</v>
      </c>
      <c r="F233" s="115">
        <v>2</v>
      </c>
      <c r="G233" s="115"/>
      <c r="H233" s="115">
        <v>0</v>
      </c>
      <c r="I233" s="115">
        <v>0</v>
      </c>
      <c r="J233" s="115"/>
      <c r="K233" s="115">
        <v>0</v>
      </c>
      <c r="L233" s="115">
        <v>0</v>
      </c>
      <c r="M233" s="115"/>
      <c r="N233" s="115">
        <v>49</v>
      </c>
      <c r="O233" s="115">
        <v>49</v>
      </c>
      <c r="P233" s="115"/>
      <c r="Q233" s="115">
        <v>30</v>
      </c>
      <c r="R233" s="115">
        <v>30</v>
      </c>
      <c r="S233" s="115"/>
      <c r="T233" s="115">
        <v>26</v>
      </c>
      <c r="U233" s="115">
        <v>26</v>
      </c>
      <c r="V233" s="115"/>
      <c r="W233" s="115">
        <v>12</v>
      </c>
      <c r="X233" s="115">
        <v>12</v>
      </c>
      <c r="Y233" s="115"/>
      <c r="Z233" s="115">
        <v>6</v>
      </c>
      <c r="AA233" s="115">
        <v>6</v>
      </c>
      <c r="AB233" s="115"/>
      <c r="AC233" s="115">
        <v>0</v>
      </c>
      <c r="AD233" s="115"/>
      <c r="AE233" s="115">
        <v>0</v>
      </c>
      <c r="AF233" s="115">
        <v>0</v>
      </c>
      <c r="AG233" s="116"/>
      <c r="AH233" s="204"/>
    </row>
    <row r="234" spans="1:34">
      <c r="A234" s="197" t="s">
        <v>709</v>
      </c>
      <c r="B234" s="199">
        <v>4</v>
      </c>
      <c r="C234" s="199" t="s">
        <v>712</v>
      </c>
      <c r="D234" s="111"/>
      <c r="E234" s="112">
        <v>202</v>
      </c>
      <c r="F234" s="112">
        <v>202</v>
      </c>
      <c r="G234" s="112"/>
      <c r="H234" s="112">
        <v>202</v>
      </c>
      <c r="I234" s="112">
        <v>202</v>
      </c>
      <c r="J234" s="112"/>
      <c r="K234" s="112">
        <v>0</v>
      </c>
      <c r="L234" s="112">
        <v>0</v>
      </c>
      <c r="M234" s="112"/>
      <c r="N234" s="112">
        <v>1</v>
      </c>
      <c r="O234" s="112">
        <v>1</v>
      </c>
      <c r="P234" s="112"/>
      <c r="Q234" s="112">
        <v>0</v>
      </c>
      <c r="R234" s="112">
        <v>0</v>
      </c>
      <c r="S234" s="112"/>
      <c r="T234" s="112">
        <v>0</v>
      </c>
      <c r="U234" s="112">
        <v>0</v>
      </c>
      <c r="V234" s="112"/>
      <c r="W234" s="112">
        <v>0</v>
      </c>
      <c r="X234" s="112">
        <v>0</v>
      </c>
      <c r="Y234" s="112"/>
      <c r="Z234" s="112">
        <v>4</v>
      </c>
      <c r="AA234" s="112">
        <v>4</v>
      </c>
      <c r="AB234" s="112"/>
      <c r="AC234" s="112">
        <v>0</v>
      </c>
      <c r="AD234" s="112"/>
      <c r="AE234" s="112">
        <v>0</v>
      </c>
      <c r="AF234" s="112">
        <v>0</v>
      </c>
      <c r="AG234" s="113"/>
      <c r="AH234" s="200"/>
    </row>
    <row r="235" spans="1:34">
      <c r="A235" s="201" t="s">
        <v>709</v>
      </c>
      <c r="B235" s="203">
        <v>5</v>
      </c>
      <c r="C235" s="203" t="s">
        <v>714</v>
      </c>
      <c r="D235" s="114"/>
      <c r="E235" s="115">
        <v>122</v>
      </c>
      <c r="F235" s="115">
        <v>122</v>
      </c>
      <c r="G235" s="115"/>
      <c r="H235" s="115">
        <v>4</v>
      </c>
      <c r="I235" s="115">
        <v>4</v>
      </c>
      <c r="J235" s="115"/>
      <c r="K235" s="115">
        <v>1</v>
      </c>
      <c r="L235" s="115">
        <v>1</v>
      </c>
      <c r="M235" s="115"/>
      <c r="N235" s="115">
        <v>18</v>
      </c>
      <c r="O235" s="115">
        <v>18</v>
      </c>
      <c r="P235" s="115"/>
      <c r="Q235" s="115">
        <v>0</v>
      </c>
      <c r="R235" s="115">
        <v>0</v>
      </c>
      <c r="S235" s="115"/>
      <c r="T235" s="115">
        <v>7</v>
      </c>
      <c r="U235" s="115">
        <v>7</v>
      </c>
      <c r="V235" s="115"/>
      <c r="W235" s="115">
        <v>0</v>
      </c>
      <c r="X235" s="115">
        <v>0</v>
      </c>
      <c r="Y235" s="115"/>
      <c r="Z235" s="115">
        <v>0</v>
      </c>
      <c r="AA235" s="115">
        <v>0</v>
      </c>
      <c r="AB235" s="115"/>
      <c r="AC235" s="115">
        <v>0</v>
      </c>
      <c r="AD235" s="115"/>
      <c r="AE235" s="115">
        <v>0</v>
      </c>
      <c r="AF235" s="115">
        <v>0</v>
      </c>
      <c r="AG235" s="116"/>
      <c r="AH235" s="204"/>
    </row>
    <row r="236" spans="1:34">
      <c r="A236" s="197" t="s">
        <v>709</v>
      </c>
      <c r="B236" s="199">
        <v>6</v>
      </c>
      <c r="C236" s="199" t="s">
        <v>712</v>
      </c>
      <c r="D236" s="111"/>
      <c r="E236" s="112">
        <v>8</v>
      </c>
      <c r="F236" s="112">
        <v>8</v>
      </c>
      <c r="G236" s="112"/>
      <c r="H236" s="112">
        <v>28</v>
      </c>
      <c r="I236" s="112">
        <v>28</v>
      </c>
      <c r="J236" s="112"/>
      <c r="K236" s="112">
        <v>0</v>
      </c>
      <c r="L236" s="112">
        <v>0</v>
      </c>
      <c r="M236" s="112"/>
      <c r="N236" s="112">
        <v>86</v>
      </c>
      <c r="O236" s="112">
        <v>85</v>
      </c>
      <c r="P236" s="112"/>
      <c r="Q236" s="112">
        <v>2</v>
      </c>
      <c r="R236" s="112">
        <v>2</v>
      </c>
      <c r="S236" s="112"/>
      <c r="T236" s="112">
        <v>122</v>
      </c>
      <c r="U236" s="112">
        <v>122</v>
      </c>
      <c r="V236" s="112"/>
      <c r="W236" s="112">
        <v>3</v>
      </c>
      <c r="X236" s="112">
        <v>3</v>
      </c>
      <c r="Y236" s="112"/>
      <c r="Z236" s="112">
        <v>12</v>
      </c>
      <c r="AA236" s="112">
        <v>12</v>
      </c>
      <c r="AB236" s="112"/>
      <c r="AC236" s="112">
        <v>0</v>
      </c>
      <c r="AD236" s="112"/>
      <c r="AE236" s="112">
        <v>0</v>
      </c>
      <c r="AF236" s="112">
        <v>0</v>
      </c>
      <c r="AG236" s="113"/>
      <c r="AH236" s="200"/>
    </row>
    <row r="237" spans="1:34">
      <c r="A237" s="201" t="s">
        <v>262</v>
      </c>
      <c r="B237" s="203">
        <v>1</v>
      </c>
      <c r="C237" s="203" t="s">
        <v>715</v>
      </c>
      <c r="D237" s="114"/>
      <c r="E237" s="115">
        <v>0</v>
      </c>
      <c r="F237" s="115">
        <v>0</v>
      </c>
      <c r="G237" s="115"/>
      <c r="H237" s="115">
        <v>0</v>
      </c>
      <c r="I237" s="115">
        <v>0</v>
      </c>
      <c r="J237" s="115"/>
      <c r="K237" s="115">
        <v>0</v>
      </c>
      <c r="L237" s="115">
        <v>0</v>
      </c>
      <c r="M237" s="115"/>
      <c r="N237" s="115">
        <v>0</v>
      </c>
      <c r="O237" s="115">
        <v>0</v>
      </c>
      <c r="P237" s="115"/>
      <c r="Q237" s="115">
        <v>311</v>
      </c>
      <c r="R237" s="115">
        <v>311</v>
      </c>
      <c r="S237" s="115"/>
      <c r="T237" s="115">
        <v>92</v>
      </c>
      <c r="U237" s="115">
        <v>92</v>
      </c>
      <c r="V237" s="115"/>
      <c r="W237" s="115">
        <v>203</v>
      </c>
      <c r="X237" s="115">
        <v>203</v>
      </c>
      <c r="Y237" s="115"/>
      <c r="Z237" s="115">
        <v>0</v>
      </c>
      <c r="AA237" s="115">
        <v>0</v>
      </c>
      <c r="AB237" s="115"/>
      <c r="AC237" s="115">
        <v>0</v>
      </c>
      <c r="AD237" s="115"/>
      <c r="AE237" s="115">
        <v>0</v>
      </c>
      <c r="AF237" s="115">
        <v>0</v>
      </c>
      <c r="AG237" s="116"/>
      <c r="AH237" s="204"/>
    </row>
    <row r="238" spans="1:34">
      <c r="A238" s="197" t="s">
        <v>262</v>
      </c>
      <c r="B238" s="199">
        <v>2</v>
      </c>
      <c r="C238" s="199" t="s">
        <v>717</v>
      </c>
      <c r="D238" s="111"/>
      <c r="E238" s="112">
        <v>20</v>
      </c>
      <c r="F238" s="112">
        <v>20</v>
      </c>
      <c r="G238" s="112"/>
      <c r="H238" s="112">
        <v>155</v>
      </c>
      <c r="I238" s="112">
        <v>155</v>
      </c>
      <c r="J238" s="112"/>
      <c r="K238" s="112">
        <v>2</v>
      </c>
      <c r="L238" s="112">
        <v>2</v>
      </c>
      <c r="M238" s="112"/>
      <c r="N238" s="112">
        <v>1</v>
      </c>
      <c r="O238" s="112">
        <v>1</v>
      </c>
      <c r="P238" s="112"/>
      <c r="Q238" s="112">
        <v>67</v>
      </c>
      <c r="R238" s="112">
        <v>67</v>
      </c>
      <c r="S238" s="112"/>
      <c r="T238" s="112">
        <v>0</v>
      </c>
      <c r="U238" s="112">
        <v>0</v>
      </c>
      <c r="V238" s="112"/>
      <c r="W238" s="112">
        <v>70</v>
      </c>
      <c r="X238" s="112">
        <v>70</v>
      </c>
      <c r="Y238" s="112"/>
      <c r="Z238" s="112">
        <v>5</v>
      </c>
      <c r="AA238" s="112">
        <v>5</v>
      </c>
      <c r="AB238" s="112"/>
      <c r="AC238" s="112">
        <v>9</v>
      </c>
      <c r="AD238" s="112"/>
      <c r="AE238" s="112">
        <v>1</v>
      </c>
      <c r="AF238" s="112">
        <v>1</v>
      </c>
      <c r="AG238" s="113"/>
      <c r="AH238" s="200"/>
    </row>
    <row r="239" spans="1:34">
      <c r="A239" s="201" t="s">
        <v>262</v>
      </c>
      <c r="B239" s="203">
        <v>3</v>
      </c>
      <c r="C239" s="203" t="s">
        <v>718</v>
      </c>
      <c r="D239" s="114"/>
      <c r="E239" s="115">
        <v>0</v>
      </c>
      <c r="F239" s="115">
        <v>0</v>
      </c>
      <c r="G239" s="115"/>
      <c r="H239" s="115">
        <v>3</v>
      </c>
      <c r="I239" s="115">
        <v>3</v>
      </c>
      <c r="J239" s="115"/>
      <c r="K239" s="115">
        <v>0</v>
      </c>
      <c r="L239" s="115">
        <v>0</v>
      </c>
      <c r="M239" s="115"/>
      <c r="N239" s="115">
        <v>0</v>
      </c>
      <c r="O239" s="115">
        <v>0</v>
      </c>
      <c r="P239" s="115"/>
      <c r="Q239" s="115">
        <v>189</v>
      </c>
      <c r="R239" s="115">
        <v>189</v>
      </c>
      <c r="S239" s="115"/>
      <c r="T239" s="115">
        <v>5</v>
      </c>
      <c r="U239" s="115">
        <v>5</v>
      </c>
      <c r="V239" s="115"/>
      <c r="W239" s="115">
        <v>79</v>
      </c>
      <c r="X239" s="115">
        <v>79</v>
      </c>
      <c r="Y239" s="115"/>
      <c r="Z239" s="115">
        <v>1</v>
      </c>
      <c r="AA239" s="115">
        <v>1</v>
      </c>
      <c r="AB239" s="115"/>
      <c r="AC239" s="115">
        <v>0</v>
      </c>
      <c r="AD239" s="115"/>
      <c r="AE239" s="115">
        <v>0</v>
      </c>
      <c r="AF239" s="115">
        <v>0</v>
      </c>
      <c r="AG239" s="116"/>
      <c r="AH239" s="204"/>
    </row>
    <row r="240" spans="1:34">
      <c r="A240" s="197" t="s">
        <v>262</v>
      </c>
      <c r="B240" s="199">
        <v>4</v>
      </c>
      <c r="C240" s="199" t="s">
        <v>718</v>
      </c>
      <c r="D240" s="111"/>
      <c r="E240" s="112">
        <v>0</v>
      </c>
      <c r="F240" s="112">
        <v>0</v>
      </c>
      <c r="G240" s="112"/>
      <c r="H240" s="112">
        <v>0</v>
      </c>
      <c r="I240" s="112">
        <v>0</v>
      </c>
      <c r="J240" s="112"/>
      <c r="K240" s="112">
        <v>7</v>
      </c>
      <c r="L240" s="112">
        <v>7</v>
      </c>
      <c r="M240" s="112"/>
      <c r="N240" s="112">
        <v>1</v>
      </c>
      <c r="O240" s="112">
        <v>1</v>
      </c>
      <c r="P240" s="112"/>
      <c r="Q240" s="112">
        <v>63</v>
      </c>
      <c r="R240" s="112">
        <v>63</v>
      </c>
      <c r="S240" s="112"/>
      <c r="T240" s="112">
        <v>38</v>
      </c>
      <c r="U240" s="112">
        <v>38</v>
      </c>
      <c r="V240" s="112"/>
      <c r="W240" s="112">
        <v>105</v>
      </c>
      <c r="X240" s="112">
        <v>105</v>
      </c>
      <c r="Y240" s="112"/>
      <c r="Z240" s="112">
        <v>8</v>
      </c>
      <c r="AA240" s="112">
        <v>8</v>
      </c>
      <c r="AB240" s="112"/>
      <c r="AC240" s="112">
        <v>0</v>
      </c>
      <c r="AD240" s="112"/>
      <c r="AE240" s="112">
        <v>0</v>
      </c>
      <c r="AF240" s="112">
        <v>0</v>
      </c>
      <c r="AG240" s="113"/>
      <c r="AH240" s="200"/>
    </row>
    <row r="241" spans="1:34">
      <c r="A241" s="201" t="s">
        <v>719</v>
      </c>
      <c r="B241" s="203">
        <v>1</v>
      </c>
      <c r="C241" s="203" t="s">
        <v>720</v>
      </c>
      <c r="D241" s="114"/>
      <c r="E241" s="115">
        <v>0</v>
      </c>
      <c r="F241" s="115">
        <v>0</v>
      </c>
      <c r="G241" s="115"/>
      <c r="H241" s="115">
        <v>0</v>
      </c>
      <c r="I241" s="115">
        <v>0</v>
      </c>
      <c r="J241" s="115"/>
      <c r="K241" s="115">
        <v>0</v>
      </c>
      <c r="L241" s="115">
        <v>0</v>
      </c>
      <c r="M241" s="115"/>
      <c r="N241" s="115">
        <v>0</v>
      </c>
      <c r="O241" s="115">
        <v>0</v>
      </c>
      <c r="P241" s="115"/>
      <c r="Q241" s="115">
        <v>0</v>
      </c>
      <c r="R241" s="115">
        <v>0</v>
      </c>
      <c r="S241" s="115"/>
      <c r="T241" s="115">
        <v>2</v>
      </c>
      <c r="U241" s="115">
        <v>2</v>
      </c>
      <c r="V241" s="115"/>
      <c r="W241" s="115">
        <v>0</v>
      </c>
      <c r="X241" s="115">
        <v>0</v>
      </c>
      <c r="Y241" s="115"/>
      <c r="Z241" s="115">
        <v>0</v>
      </c>
      <c r="AA241" s="115">
        <v>0</v>
      </c>
      <c r="AB241" s="115"/>
      <c r="AC241" s="115">
        <v>3</v>
      </c>
      <c r="AD241" s="115"/>
      <c r="AE241" s="115">
        <v>0</v>
      </c>
      <c r="AF241" s="115">
        <v>0</v>
      </c>
      <c r="AG241" s="116"/>
      <c r="AH241" s="204"/>
    </row>
    <row r="242" spans="1:34">
      <c r="A242" s="197" t="s">
        <v>719</v>
      </c>
      <c r="B242" s="199">
        <v>2</v>
      </c>
      <c r="C242" s="199" t="s">
        <v>721</v>
      </c>
      <c r="D242" s="111"/>
      <c r="E242" s="112">
        <v>27</v>
      </c>
      <c r="F242" s="112">
        <v>27</v>
      </c>
      <c r="G242" s="112"/>
      <c r="H242" s="112">
        <v>0</v>
      </c>
      <c r="I242" s="112">
        <v>0</v>
      </c>
      <c r="J242" s="112"/>
      <c r="K242" s="112">
        <v>0</v>
      </c>
      <c r="L242" s="112">
        <v>0</v>
      </c>
      <c r="M242" s="112"/>
      <c r="N242" s="112">
        <v>0</v>
      </c>
      <c r="O242" s="112">
        <v>0</v>
      </c>
      <c r="P242" s="112"/>
      <c r="Q242" s="112">
        <v>0</v>
      </c>
      <c r="R242" s="112">
        <v>0</v>
      </c>
      <c r="S242" s="112"/>
      <c r="T242" s="112">
        <v>0</v>
      </c>
      <c r="U242" s="112">
        <v>0</v>
      </c>
      <c r="V242" s="112"/>
      <c r="W242" s="112">
        <v>128</v>
      </c>
      <c r="X242" s="112">
        <v>128</v>
      </c>
      <c r="Y242" s="112"/>
      <c r="Z242" s="112">
        <v>0</v>
      </c>
      <c r="AA242" s="112">
        <v>0</v>
      </c>
      <c r="AB242" s="112"/>
      <c r="AC242" s="112">
        <v>0</v>
      </c>
      <c r="AD242" s="112"/>
      <c r="AE242" s="112">
        <v>0</v>
      </c>
      <c r="AF242" s="112">
        <v>0</v>
      </c>
      <c r="AG242" s="113"/>
      <c r="AH242" s="200"/>
    </row>
    <row r="243" spans="1:34">
      <c r="A243" s="201" t="s">
        <v>719</v>
      </c>
      <c r="B243" s="203">
        <v>3</v>
      </c>
      <c r="C243" s="203" t="s">
        <v>722</v>
      </c>
      <c r="D243" s="114"/>
      <c r="E243" s="115">
        <v>0</v>
      </c>
      <c r="F243" s="115">
        <v>0</v>
      </c>
      <c r="G243" s="115"/>
      <c r="H243" s="115">
        <v>1</v>
      </c>
      <c r="I243" s="115">
        <v>1</v>
      </c>
      <c r="J243" s="115"/>
      <c r="K243" s="115">
        <v>0</v>
      </c>
      <c r="L243" s="115">
        <v>0</v>
      </c>
      <c r="M243" s="115"/>
      <c r="N243" s="115">
        <v>0</v>
      </c>
      <c r="O243" s="115">
        <v>0</v>
      </c>
      <c r="P243" s="115"/>
      <c r="Q243" s="115">
        <v>0</v>
      </c>
      <c r="R243" s="115">
        <v>0</v>
      </c>
      <c r="S243" s="115"/>
      <c r="T243" s="115">
        <v>352</v>
      </c>
      <c r="U243" s="115">
        <v>352</v>
      </c>
      <c r="V243" s="115"/>
      <c r="W243" s="115">
        <v>21</v>
      </c>
      <c r="X243" s="115">
        <v>21</v>
      </c>
      <c r="Y243" s="115"/>
      <c r="Z243" s="115">
        <v>1</v>
      </c>
      <c r="AA243" s="115">
        <v>1</v>
      </c>
      <c r="AB243" s="115"/>
      <c r="AC243" s="115">
        <v>1</v>
      </c>
      <c r="AD243" s="115"/>
      <c r="AE243" s="115">
        <v>0</v>
      </c>
      <c r="AF243" s="115">
        <v>0</v>
      </c>
      <c r="AG243" s="116"/>
      <c r="AH243" s="204"/>
    </row>
    <row r="244" spans="1:34">
      <c r="A244" s="197" t="s">
        <v>719</v>
      </c>
      <c r="B244" s="199">
        <v>4</v>
      </c>
      <c r="C244" s="199" t="s">
        <v>723</v>
      </c>
      <c r="D244" s="111"/>
      <c r="E244" s="112">
        <v>0</v>
      </c>
      <c r="F244" s="112">
        <v>0</v>
      </c>
      <c r="G244" s="112"/>
      <c r="H244" s="112">
        <v>0</v>
      </c>
      <c r="I244" s="112">
        <v>0</v>
      </c>
      <c r="J244" s="112"/>
      <c r="K244" s="112">
        <v>0</v>
      </c>
      <c r="L244" s="112">
        <v>0</v>
      </c>
      <c r="M244" s="112"/>
      <c r="N244" s="112">
        <v>0</v>
      </c>
      <c r="O244" s="112">
        <v>0</v>
      </c>
      <c r="P244" s="112"/>
      <c r="Q244" s="112">
        <v>0</v>
      </c>
      <c r="R244" s="112">
        <v>0</v>
      </c>
      <c r="S244" s="112"/>
      <c r="T244" s="112">
        <v>424</v>
      </c>
      <c r="U244" s="112">
        <v>424</v>
      </c>
      <c r="V244" s="112"/>
      <c r="W244" s="112">
        <v>51</v>
      </c>
      <c r="X244" s="112">
        <v>51</v>
      </c>
      <c r="Y244" s="112"/>
      <c r="Z244" s="112">
        <v>0</v>
      </c>
      <c r="AA244" s="112">
        <v>0</v>
      </c>
      <c r="AB244" s="112"/>
      <c r="AC244" s="112">
        <v>0</v>
      </c>
      <c r="AD244" s="112"/>
      <c r="AE244" s="112">
        <v>0</v>
      </c>
      <c r="AF244" s="112">
        <v>0</v>
      </c>
      <c r="AG244" s="113"/>
      <c r="AH244" s="200"/>
    </row>
    <row r="245" spans="1:34" ht="23.25">
      <c r="A245" s="201" t="s">
        <v>719</v>
      </c>
      <c r="B245" s="203">
        <v>5</v>
      </c>
      <c r="C245" s="203" t="s">
        <v>724</v>
      </c>
      <c r="D245" s="114"/>
      <c r="E245" s="115">
        <v>10870</v>
      </c>
      <c r="F245" s="115">
        <v>0</v>
      </c>
      <c r="G245" s="115"/>
      <c r="H245" s="115">
        <v>0</v>
      </c>
      <c r="I245" s="115">
        <v>0</v>
      </c>
      <c r="J245" s="115"/>
      <c r="K245" s="115">
        <v>0</v>
      </c>
      <c r="L245" s="115">
        <v>0</v>
      </c>
      <c r="M245" s="115"/>
      <c r="N245" s="115">
        <v>0</v>
      </c>
      <c r="O245" s="115">
        <v>0</v>
      </c>
      <c r="P245" s="115"/>
      <c r="Q245" s="115">
        <v>0</v>
      </c>
      <c r="R245" s="115">
        <v>0</v>
      </c>
      <c r="S245" s="115"/>
      <c r="T245" s="115">
        <v>10</v>
      </c>
      <c r="U245" s="115">
        <v>10</v>
      </c>
      <c r="V245" s="115"/>
      <c r="W245" s="115">
        <v>83</v>
      </c>
      <c r="X245" s="115">
        <v>83</v>
      </c>
      <c r="Y245" s="115"/>
      <c r="Z245" s="115">
        <v>11</v>
      </c>
      <c r="AA245" s="115">
        <v>11</v>
      </c>
      <c r="AB245" s="115"/>
      <c r="AC245" s="115">
        <v>10</v>
      </c>
      <c r="AD245" s="115"/>
      <c r="AE245" s="115">
        <v>0</v>
      </c>
      <c r="AF245" s="115">
        <v>0</v>
      </c>
      <c r="AG245" s="116"/>
      <c r="AH245" s="204" t="s">
        <v>855</v>
      </c>
    </row>
    <row r="246" spans="1:34">
      <c r="A246" s="197" t="s">
        <v>719</v>
      </c>
      <c r="B246" s="199">
        <v>6</v>
      </c>
      <c r="C246" s="199" t="s">
        <v>724</v>
      </c>
      <c r="D246" s="111"/>
      <c r="E246" s="112">
        <v>0</v>
      </c>
      <c r="F246" s="112">
        <v>0</v>
      </c>
      <c r="G246" s="112"/>
      <c r="H246" s="112">
        <v>0</v>
      </c>
      <c r="I246" s="112">
        <v>0</v>
      </c>
      <c r="J246" s="112"/>
      <c r="K246" s="112">
        <v>0</v>
      </c>
      <c r="L246" s="112">
        <v>0</v>
      </c>
      <c r="M246" s="112"/>
      <c r="N246" s="112">
        <v>0</v>
      </c>
      <c r="O246" s="112">
        <v>0</v>
      </c>
      <c r="P246" s="112"/>
      <c r="Q246" s="112">
        <v>0</v>
      </c>
      <c r="R246" s="112">
        <v>0</v>
      </c>
      <c r="S246" s="112"/>
      <c r="T246" s="112">
        <v>0</v>
      </c>
      <c r="U246" s="112">
        <v>0</v>
      </c>
      <c r="V246" s="112"/>
      <c r="W246" s="112">
        <v>194</v>
      </c>
      <c r="X246" s="112">
        <v>194</v>
      </c>
      <c r="Y246" s="112"/>
      <c r="Z246" s="112">
        <v>0</v>
      </c>
      <c r="AA246" s="112">
        <v>0</v>
      </c>
      <c r="AB246" s="112"/>
      <c r="AC246" s="112">
        <v>0</v>
      </c>
      <c r="AD246" s="112"/>
      <c r="AE246" s="112">
        <v>0</v>
      </c>
      <c r="AF246" s="112">
        <v>0</v>
      </c>
      <c r="AG246" s="113"/>
      <c r="AH246" s="200"/>
    </row>
    <row r="247" spans="1:34">
      <c r="A247" s="201" t="s">
        <v>719</v>
      </c>
      <c r="B247" s="203">
        <v>7</v>
      </c>
      <c r="C247" s="203" t="s">
        <v>725</v>
      </c>
      <c r="D247" s="114"/>
      <c r="E247" s="115">
        <v>0</v>
      </c>
      <c r="F247" s="115">
        <v>0</v>
      </c>
      <c r="G247" s="115"/>
      <c r="H247" s="115">
        <v>0</v>
      </c>
      <c r="I247" s="115">
        <v>0</v>
      </c>
      <c r="J247" s="115"/>
      <c r="K247" s="115">
        <v>0</v>
      </c>
      <c r="L247" s="115">
        <v>0</v>
      </c>
      <c r="M247" s="115"/>
      <c r="N247" s="115">
        <v>0</v>
      </c>
      <c r="O247" s="115">
        <v>0</v>
      </c>
      <c r="P247" s="115"/>
      <c r="Q247" s="115">
        <v>0</v>
      </c>
      <c r="R247" s="115">
        <v>0</v>
      </c>
      <c r="S247" s="115"/>
      <c r="T247" s="115">
        <v>0</v>
      </c>
      <c r="U247" s="115">
        <v>0</v>
      </c>
      <c r="V247" s="115"/>
      <c r="W247" s="115">
        <v>117</v>
      </c>
      <c r="X247" s="115">
        <v>117</v>
      </c>
      <c r="Y247" s="115"/>
      <c r="Z247" s="115">
        <v>0</v>
      </c>
      <c r="AA247" s="115">
        <v>0</v>
      </c>
      <c r="AB247" s="115"/>
      <c r="AC247" s="115">
        <v>0</v>
      </c>
      <c r="AD247" s="115"/>
      <c r="AE247" s="115">
        <v>0</v>
      </c>
      <c r="AF247" s="115">
        <v>0</v>
      </c>
      <c r="AG247" s="116"/>
      <c r="AH247" s="204"/>
    </row>
    <row r="248" spans="1:34">
      <c r="A248" s="197" t="s">
        <v>275</v>
      </c>
      <c r="B248" s="199">
        <v>1</v>
      </c>
      <c r="C248" s="199" t="s">
        <v>726</v>
      </c>
      <c r="D248" s="111"/>
      <c r="E248" s="112">
        <v>0</v>
      </c>
      <c r="F248" s="112">
        <v>0</v>
      </c>
      <c r="G248" s="112"/>
      <c r="H248" s="112">
        <v>0</v>
      </c>
      <c r="I248" s="112">
        <v>0</v>
      </c>
      <c r="J248" s="112"/>
      <c r="K248" s="112">
        <v>0</v>
      </c>
      <c r="L248" s="112">
        <v>0</v>
      </c>
      <c r="M248" s="112"/>
      <c r="N248" s="112">
        <v>15</v>
      </c>
      <c r="O248" s="112">
        <v>15</v>
      </c>
      <c r="P248" s="112"/>
      <c r="Q248" s="112">
        <v>6</v>
      </c>
      <c r="R248" s="112">
        <v>6</v>
      </c>
      <c r="S248" s="112"/>
      <c r="T248" s="112">
        <v>0</v>
      </c>
      <c r="U248" s="112">
        <v>0</v>
      </c>
      <c r="V248" s="112"/>
      <c r="W248" s="112">
        <v>0</v>
      </c>
      <c r="X248" s="112">
        <v>0</v>
      </c>
      <c r="Y248" s="112"/>
      <c r="Z248" s="112">
        <v>0</v>
      </c>
      <c r="AA248" s="112">
        <v>0</v>
      </c>
      <c r="AB248" s="112"/>
      <c r="AC248" s="112">
        <v>0</v>
      </c>
      <c r="AD248" s="112"/>
      <c r="AE248" s="112">
        <v>0</v>
      </c>
      <c r="AF248" s="112">
        <v>0</v>
      </c>
      <c r="AG248" s="113"/>
      <c r="AH248" s="200"/>
    </row>
    <row r="249" spans="1:34">
      <c r="A249" s="201" t="s">
        <v>275</v>
      </c>
      <c r="B249" s="203">
        <v>2</v>
      </c>
      <c r="C249" s="203" t="s">
        <v>727</v>
      </c>
      <c r="D249" s="114"/>
      <c r="E249" s="115">
        <v>0</v>
      </c>
      <c r="F249" s="115">
        <v>0</v>
      </c>
      <c r="G249" s="115"/>
      <c r="H249" s="115">
        <v>0</v>
      </c>
      <c r="I249" s="115">
        <v>0</v>
      </c>
      <c r="J249" s="115"/>
      <c r="K249" s="115">
        <v>0</v>
      </c>
      <c r="L249" s="115">
        <v>0</v>
      </c>
      <c r="M249" s="115"/>
      <c r="N249" s="115">
        <v>32</v>
      </c>
      <c r="O249" s="115">
        <v>32</v>
      </c>
      <c r="P249" s="115"/>
      <c r="Q249" s="115">
        <v>21</v>
      </c>
      <c r="R249" s="115">
        <v>21</v>
      </c>
      <c r="S249" s="115"/>
      <c r="T249" s="115">
        <v>501</v>
      </c>
      <c r="U249" s="115">
        <v>501</v>
      </c>
      <c r="V249" s="115"/>
      <c r="W249" s="115">
        <v>69</v>
      </c>
      <c r="X249" s="115">
        <v>69</v>
      </c>
      <c r="Y249" s="115"/>
      <c r="Z249" s="115">
        <v>6</v>
      </c>
      <c r="AA249" s="115">
        <v>6</v>
      </c>
      <c r="AB249" s="115"/>
      <c r="AC249" s="115">
        <v>47</v>
      </c>
      <c r="AD249" s="115"/>
      <c r="AE249" s="115">
        <v>0</v>
      </c>
      <c r="AF249" s="115">
        <v>0</v>
      </c>
      <c r="AG249" s="116"/>
      <c r="AH249" s="204"/>
    </row>
    <row r="250" spans="1:34">
      <c r="A250" s="197" t="s">
        <v>275</v>
      </c>
      <c r="B250" s="199">
        <v>3</v>
      </c>
      <c r="C250" s="199" t="s">
        <v>728</v>
      </c>
      <c r="D250" s="111"/>
      <c r="E250" s="112">
        <v>0</v>
      </c>
      <c r="F250" s="112">
        <v>0</v>
      </c>
      <c r="G250" s="112"/>
      <c r="H250" s="112">
        <v>0</v>
      </c>
      <c r="I250" s="112">
        <v>0</v>
      </c>
      <c r="J250" s="112"/>
      <c r="K250" s="112">
        <v>0</v>
      </c>
      <c r="L250" s="112">
        <v>0</v>
      </c>
      <c r="M250" s="112"/>
      <c r="N250" s="112">
        <v>36</v>
      </c>
      <c r="O250" s="112">
        <v>36</v>
      </c>
      <c r="P250" s="112"/>
      <c r="Q250" s="112">
        <v>34</v>
      </c>
      <c r="R250" s="112">
        <v>34</v>
      </c>
      <c r="S250" s="112"/>
      <c r="T250" s="112">
        <v>0</v>
      </c>
      <c r="U250" s="112">
        <v>0</v>
      </c>
      <c r="V250" s="112"/>
      <c r="W250" s="112">
        <v>0</v>
      </c>
      <c r="X250" s="112">
        <v>0</v>
      </c>
      <c r="Y250" s="112"/>
      <c r="Z250" s="112">
        <v>1</v>
      </c>
      <c r="AA250" s="112">
        <v>1</v>
      </c>
      <c r="AB250" s="112"/>
      <c r="AC250" s="112">
        <v>0</v>
      </c>
      <c r="AD250" s="112"/>
      <c r="AE250" s="112">
        <v>0</v>
      </c>
      <c r="AF250" s="112">
        <v>0</v>
      </c>
      <c r="AG250" s="113"/>
      <c r="AH250" s="200"/>
    </row>
    <row r="251" spans="1:34">
      <c r="A251" s="201" t="s">
        <v>275</v>
      </c>
      <c r="B251" s="203">
        <v>5</v>
      </c>
      <c r="C251" s="203" t="s">
        <v>730</v>
      </c>
      <c r="D251" s="114"/>
      <c r="E251" s="115">
        <v>0</v>
      </c>
      <c r="F251" s="115">
        <v>0</v>
      </c>
      <c r="G251" s="115"/>
      <c r="H251" s="115">
        <v>0</v>
      </c>
      <c r="I251" s="115">
        <v>0</v>
      </c>
      <c r="J251" s="115"/>
      <c r="K251" s="115">
        <v>0</v>
      </c>
      <c r="L251" s="115">
        <v>0</v>
      </c>
      <c r="M251" s="115"/>
      <c r="N251" s="115">
        <v>50</v>
      </c>
      <c r="O251" s="115">
        <v>50</v>
      </c>
      <c r="P251" s="115"/>
      <c r="Q251" s="115">
        <v>75</v>
      </c>
      <c r="R251" s="115">
        <v>75</v>
      </c>
      <c r="S251" s="115"/>
      <c r="T251" s="115">
        <v>350</v>
      </c>
      <c r="U251" s="115">
        <v>350</v>
      </c>
      <c r="V251" s="115"/>
      <c r="W251" s="115">
        <v>0</v>
      </c>
      <c r="X251" s="115">
        <v>0</v>
      </c>
      <c r="Y251" s="115"/>
      <c r="Z251" s="115">
        <v>0</v>
      </c>
      <c r="AA251" s="115">
        <v>0</v>
      </c>
      <c r="AB251" s="115"/>
      <c r="AC251" s="115">
        <v>0</v>
      </c>
      <c r="AD251" s="115"/>
      <c r="AE251" s="115">
        <v>0</v>
      </c>
      <c r="AF251" s="115">
        <v>0</v>
      </c>
      <c r="AG251" s="116"/>
      <c r="AH251" s="204"/>
    </row>
    <row r="252" spans="1:34">
      <c r="A252" s="197" t="s">
        <v>275</v>
      </c>
      <c r="B252" s="199">
        <v>6</v>
      </c>
      <c r="C252" s="199" t="s">
        <v>726</v>
      </c>
      <c r="D252" s="111"/>
      <c r="E252" s="112">
        <v>1</v>
      </c>
      <c r="F252" s="112">
        <v>1</v>
      </c>
      <c r="G252" s="112"/>
      <c r="H252" s="112">
        <v>1</v>
      </c>
      <c r="I252" s="112">
        <v>1</v>
      </c>
      <c r="J252" s="112"/>
      <c r="K252" s="112">
        <v>0</v>
      </c>
      <c r="L252" s="112">
        <v>0</v>
      </c>
      <c r="M252" s="112"/>
      <c r="N252" s="112">
        <v>58</v>
      </c>
      <c r="O252" s="112">
        <v>58</v>
      </c>
      <c r="P252" s="112"/>
      <c r="Q252" s="112">
        <v>124</v>
      </c>
      <c r="R252" s="112">
        <v>124</v>
      </c>
      <c r="S252" s="112"/>
      <c r="T252" s="112">
        <v>0</v>
      </c>
      <c r="U252" s="112">
        <v>0</v>
      </c>
      <c r="V252" s="112"/>
      <c r="W252" s="112">
        <v>0</v>
      </c>
      <c r="X252" s="112">
        <v>0</v>
      </c>
      <c r="Y252" s="112"/>
      <c r="Z252" s="112">
        <v>2</v>
      </c>
      <c r="AA252" s="112">
        <v>2</v>
      </c>
      <c r="AB252" s="112"/>
      <c r="AC252" s="112">
        <v>0</v>
      </c>
      <c r="AD252" s="112"/>
      <c r="AE252" s="112">
        <v>0</v>
      </c>
      <c r="AF252" s="112">
        <v>0</v>
      </c>
      <c r="AG252" s="113"/>
      <c r="AH252" s="200"/>
    </row>
    <row r="253" spans="1:34">
      <c r="A253" s="201" t="s">
        <v>275</v>
      </c>
      <c r="B253" s="203">
        <v>7</v>
      </c>
      <c r="C253" s="203" t="s">
        <v>730</v>
      </c>
      <c r="D253" s="114"/>
      <c r="E253" s="115">
        <v>15</v>
      </c>
      <c r="F253" s="115">
        <v>15</v>
      </c>
      <c r="G253" s="115"/>
      <c r="H253" s="115">
        <v>0</v>
      </c>
      <c r="I253" s="115">
        <v>0</v>
      </c>
      <c r="J253" s="115"/>
      <c r="K253" s="115">
        <v>6</v>
      </c>
      <c r="L253" s="115">
        <v>6</v>
      </c>
      <c r="M253" s="115"/>
      <c r="N253" s="115">
        <v>27</v>
      </c>
      <c r="O253" s="115">
        <v>27</v>
      </c>
      <c r="P253" s="115"/>
      <c r="Q253" s="115">
        <v>44</v>
      </c>
      <c r="R253" s="115">
        <v>44</v>
      </c>
      <c r="S253" s="115"/>
      <c r="T253" s="115">
        <v>56</v>
      </c>
      <c r="U253" s="115">
        <v>56</v>
      </c>
      <c r="V253" s="115"/>
      <c r="W253" s="115">
        <v>25</v>
      </c>
      <c r="X253" s="115">
        <v>25</v>
      </c>
      <c r="Y253" s="115"/>
      <c r="Z253" s="115">
        <v>0</v>
      </c>
      <c r="AA253" s="115">
        <v>0</v>
      </c>
      <c r="AB253" s="115"/>
      <c r="AC253" s="115">
        <v>1</v>
      </c>
      <c r="AD253" s="115"/>
      <c r="AE253" s="115">
        <v>0</v>
      </c>
      <c r="AF253" s="115">
        <v>0</v>
      </c>
      <c r="AG253" s="116"/>
      <c r="AH253" s="204"/>
    </row>
    <row r="254" spans="1:34">
      <c r="A254" s="197" t="s">
        <v>283</v>
      </c>
      <c r="B254" s="199">
        <v>1</v>
      </c>
      <c r="C254" s="199" t="s">
        <v>731</v>
      </c>
      <c r="D254" s="111"/>
      <c r="E254" s="112">
        <v>0</v>
      </c>
      <c r="F254" s="112">
        <v>0</v>
      </c>
      <c r="G254" s="112"/>
      <c r="H254" s="112">
        <v>0</v>
      </c>
      <c r="I254" s="112">
        <v>0</v>
      </c>
      <c r="J254" s="112"/>
      <c r="K254" s="112">
        <v>0</v>
      </c>
      <c r="L254" s="112">
        <v>0</v>
      </c>
      <c r="M254" s="112"/>
      <c r="N254" s="112">
        <v>67</v>
      </c>
      <c r="O254" s="112">
        <v>67</v>
      </c>
      <c r="P254" s="112"/>
      <c r="Q254" s="112">
        <v>1</v>
      </c>
      <c r="R254" s="112">
        <v>1</v>
      </c>
      <c r="S254" s="112"/>
      <c r="T254" s="112">
        <v>330</v>
      </c>
      <c r="U254" s="112">
        <v>330</v>
      </c>
      <c r="V254" s="112"/>
      <c r="W254" s="112">
        <v>0</v>
      </c>
      <c r="X254" s="112">
        <v>0</v>
      </c>
      <c r="Y254" s="112"/>
      <c r="Z254" s="112">
        <v>2</v>
      </c>
      <c r="AA254" s="112">
        <v>2</v>
      </c>
      <c r="AB254" s="112"/>
      <c r="AC254" s="112">
        <v>1</v>
      </c>
      <c r="AD254" s="112"/>
      <c r="AE254" s="112">
        <v>0</v>
      </c>
      <c r="AF254" s="112">
        <v>0</v>
      </c>
      <c r="AG254" s="113"/>
      <c r="AH254" s="200"/>
    </row>
    <row r="255" spans="1:34">
      <c r="A255" s="201" t="s">
        <v>283</v>
      </c>
      <c r="B255" s="203">
        <v>2</v>
      </c>
      <c r="C255" s="203" t="s">
        <v>732</v>
      </c>
      <c r="D255" s="114"/>
      <c r="E255" s="115">
        <v>0</v>
      </c>
      <c r="F255" s="115">
        <v>0</v>
      </c>
      <c r="G255" s="115"/>
      <c r="H255" s="115">
        <v>2</v>
      </c>
      <c r="I255" s="115">
        <v>2</v>
      </c>
      <c r="J255" s="115"/>
      <c r="K255" s="115">
        <v>0</v>
      </c>
      <c r="L255" s="115">
        <v>0</v>
      </c>
      <c r="M255" s="115"/>
      <c r="N255" s="115">
        <v>196</v>
      </c>
      <c r="O255" s="115">
        <v>196</v>
      </c>
      <c r="P255" s="115"/>
      <c r="Q255" s="115">
        <v>3</v>
      </c>
      <c r="R255" s="115">
        <v>3</v>
      </c>
      <c r="S255" s="115"/>
      <c r="T255" s="115">
        <v>196</v>
      </c>
      <c r="U255" s="115">
        <v>196</v>
      </c>
      <c r="V255" s="115"/>
      <c r="W255" s="115">
        <v>0</v>
      </c>
      <c r="X255" s="115">
        <v>0</v>
      </c>
      <c r="Y255" s="115"/>
      <c r="Z255" s="115">
        <v>0</v>
      </c>
      <c r="AA255" s="115">
        <v>0</v>
      </c>
      <c r="AB255" s="115"/>
      <c r="AC255" s="115">
        <v>0</v>
      </c>
      <c r="AD255" s="115"/>
      <c r="AE255" s="115">
        <v>0</v>
      </c>
      <c r="AF255" s="115">
        <v>0</v>
      </c>
      <c r="AG255" s="116"/>
      <c r="AH255" s="204"/>
    </row>
    <row r="256" spans="1:34">
      <c r="A256" s="197" t="s">
        <v>283</v>
      </c>
      <c r="B256" s="199">
        <v>3</v>
      </c>
      <c r="C256" s="199" t="s">
        <v>734</v>
      </c>
      <c r="D256" s="111"/>
      <c r="E256" s="112">
        <v>0</v>
      </c>
      <c r="F256" s="112">
        <v>0</v>
      </c>
      <c r="G256" s="112"/>
      <c r="H256" s="112">
        <v>0</v>
      </c>
      <c r="I256" s="112">
        <v>0</v>
      </c>
      <c r="J256" s="112"/>
      <c r="K256" s="112">
        <v>0</v>
      </c>
      <c r="L256" s="112">
        <v>0</v>
      </c>
      <c r="M256" s="112"/>
      <c r="N256" s="112">
        <v>119</v>
      </c>
      <c r="O256" s="112">
        <v>119</v>
      </c>
      <c r="P256" s="112"/>
      <c r="Q256" s="112">
        <v>16</v>
      </c>
      <c r="R256" s="112">
        <v>16</v>
      </c>
      <c r="S256" s="112"/>
      <c r="T256" s="112">
        <v>63</v>
      </c>
      <c r="U256" s="112">
        <v>63</v>
      </c>
      <c r="V256" s="112"/>
      <c r="W256" s="112">
        <v>0</v>
      </c>
      <c r="X256" s="112">
        <v>0</v>
      </c>
      <c r="Y256" s="112"/>
      <c r="Z256" s="112">
        <v>0</v>
      </c>
      <c r="AA256" s="112">
        <v>0</v>
      </c>
      <c r="AB256" s="112"/>
      <c r="AC256" s="112">
        <v>0</v>
      </c>
      <c r="AD256" s="112"/>
      <c r="AE256" s="112">
        <v>0</v>
      </c>
      <c r="AF256" s="112">
        <v>0</v>
      </c>
      <c r="AG256" s="113"/>
      <c r="AH256" s="200"/>
    </row>
    <row r="257" spans="1:34">
      <c r="A257" s="201" t="s">
        <v>283</v>
      </c>
      <c r="B257" s="203">
        <v>4</v>
      </c>
      <c r="C257" s="203" t="s">
        <v>735</v>
      </c>
      <c r="D257" s="114"/>
      <c r="E257" s="115">
        <v>297</v>
      </c>
      <c r="F257" s="115">
        <v>297</v>
      </c>
      <c r="G257" s="115"/>
      <c r="H257" s="115">
        <v>4</v>
      </c>
      <c r="I257" s="115">
        <v>4</v>
      </c>
      <c r="J257" s="115"/>
      <c r="K257" s="115">
        <v>1</v>
      </c>
      <c r="L257" s="115">
        <v>1</v>
      </c>
      <c r="M257" s="115"/>
      <c r="N257" s="115">
        <v>59</v>
      </c>
      <c r="O257" s="115">
        <v>59</v>
      </c>
      <c r="P257" s="115"/>
      <c r="Q257" s="115">
        <v>2</v>
      </c>
      <c r="R257" s="115">
        <v>2</v>
      </c>
      <c r="S257" s="115"/>
      <c r="T257" s="115">
        <v>50</v>
      </c>
      <c r="U257" s="115">
        <v>50</v>
      </c>
      <c r="V257" s="115"/>
      <c r="W257" s="115">
        <v>0</v>
      </c>
      <c r="X257" s="115">
        <v>0</v>
      </c>
      <c r="Y257" s="115"/>
      <c r="Z257" s="115">
        <v>0</v>
      </c>
      <c r="AA257" s="115">
        <v>0</v>
      </c>
      <c r="AB257" s="115"/>
      <c r="AC257" s="115">
        <v>14</v>
      </c>
      <c r="AD257" s="115"/>
      <c r="AE257" s="115">
        <v>0</v>
      </c>
      <c r="AF257" s="115">
        <v>0</v>
      </c>
      <c r="AG257" s="116"/>
      <c r="AH257" s="204"/>
    </row>
    <row r="258" spans="1:34">
      <c r="A258" s="197" t="s">
        <v>283</v>
      </c>
      <c r="B258" s="199">
        <v>5</v>
      </c>
      <c r="C258" s="199" t="s">
        <v>734</v>
      </c>
      <c r="D258" s="111"/>
      <c r="E258" s="112">
        <v>0</v>
      </c>
      <c r="F258" s="112">
        <v>0</v>
      </c>
      <c r="G258" s="112"/>
      <c r="H258" s="112">
        <v>0</v>
      </c>
      <c r="I258" s="112">
        <v>0</v>
      </c>
      <c r="J258" s="112"/>
      <c r="K258" s="112">
        <v>0</v>
      </c>
      <c r="L258" s="112">
        <v>0</v>
      </c>
      <c r="M258" s="112"/>
      <c r="N258" s="112">
        <v>41</v>
      </c>
      <c r="O258" s="112">
        <v>41</v>
      </c>
      <c r="P258" s="112"/>
      <c r="Q258" s="112">
        <v>14</v>
      </c>
      <c r="R258" s="112">
        <v>14</v>
      </c>
      <c r="S258" s="112"/>
      <c r="T258" s="112">
        <v>55</v>
      </c>
      <c r="U258" s="112">
        <v>55</v>
      </c>
      <c r="V258" s="112"/>
      <c r="W258" s="112">
        <v>0</v>
      </c>
      <c r="X258" s="112">
        <v>0</v>
      </c>
      <c r="Y258" s="112"/>
      <c r="Z258" s="112">
        <v>0</v>
      </c>
      <c r="AA258" s="112">
        <v>0</v>
      </c>
      <c r="AB258" s="112"/>
      <c r="AC258" s="112">
        <v>1</v>
      </c>
      <c r="AD258" s="112"/>
      <c r="AE258" s="112">
        <v>2</v>
      </c>
      <c r="AF258" s="112">
        <v>2</v>
      </c>
      <c r="AG258" s="113"/>
      <c r="AH258" s="200"/>
    </row>
    <row r="259" spans="1:34">
      <c r="A259" s="201" t="s">
        <v>283</v>
      </c>
      <c r="B259" s="203">
        <v>6</v>
      </c>
      <c r="C259" s="203" t="s">
        <v>856</v>
      </c>
      <c r="D259" s="114"/>
      <c r="E259" s="115">
        <v>0</v>
      </c>
      <c r="F259" s="115">
        <v>0</v>
      </c>
      <c r="G259" s="115"/>
      <c r="H259" s="115">
        <v>0</v>
      </c>
      <c r="I259" s="115">
        <v>0</v>
      </c>
      <c r="J259" s="115"/>
      <c r="K259" s="115">
        <v>0</v>
      </c>
      <c r="L259" s="115">
        <v>0</v>
      </c>
      <c r="M259" s="115"/>
      <c r="N259" s="115">
        <v>0</v>
      </c>
      <c r="O259" s="115">
        <v>0</v>
      </c>
      <c r="P259" s="115"/>
      <c r="Q259" s="115">
        <v>12</v>
      </c>
      <c r="R259" s="115">
        <v>12</v>
      </c>
      <c r="S259" s="115"/>
      <c r="T259" s="115">
        <v>18</v>
      </c>
      <c r="U259" s="115">
        <v>18</v>
      </c>
      <c r="V259" s="115"/>
      <c r="W259" s="115">
        <v>46</v>
      </c>
      <c r="X259" s="115">
        <v>46</v>
      </c>
      <c r="Y259" s="115"/>
      <c r="Z259" s="115">
        <v>0</v>
      </c>
      <c r="AA259" s="115">
        <v>0</v>
      </c>
      <c r="AB259" s="115"/>
      <c r="AC259" s="115">
        <v>3</v>
      </c>
      <c r="AD259" s="115"/>
      <c r="AE259" s="115">
        <v>0</v>
      </c>
      <c r="AF259" s="115">
        <v>0</v>
      </c>
      <c r="AG259" s="116"/>
      <c r="AH259" s="204"/>
    </row>
    <row r="260" spans="1:34">
      <c r="A260" s="197" t="s">
        <v>283</v>
      </c>
      <c r="B260" s="199">
        <v>7</v>
      </c>
      <c r="C260" s="199" t="s">
        <v>737</v>
      </c>
      <c r="D260" s="111"/>
      <c r="E260" s="112">
        <v>0</v>
      </c>
      <c r="F260" s="112">
        <v>0</v>
      </c>
      <c r="G260" s="112"/>
      <c r="H260" s="112">
        <v>0</v>
      </c>
      <c r="I260" s="112">
        <v>0</v>
      </c>
      <c r="J260" s="112"/>
      <c r="K260" s="112">
        <v>0</v>
      </c>
      <c r="L260" s="112">
        <v>0</v>
      </c>
      <c r="M260" s="112"/>
      <c r="N260" s="112">
        <v>9</v>
      </c>
      <c r="O260" s="112">
        <v>9</v>
      </c>
      <c r="P260" s="112"/>
      <c r="Q260" s="112">
        <v>0</v>
      </c>
      <c r="R260" s="112">
        <v>0</v>
      </c>
      <c r="S260" s="112"/>
      <c r="T260" s="112">
        <v>219</v>
      </c>
      <c r="U260" s="112">
        <v>219</v>
      </c>
      <c r="V260" s="112"/>
      <c r="W260" s="112">
        <v>0</v>
      </c>
      <c r="X260" s="112">
        <v>0</v>
      </c>
      <c r="Y260" s="112"/>
      <c r="Z260" s="112">
        <v>0</v>
      </c>
      <c r="AA260" s="112">
        <v>0</v>
      </c>
      <c r="AB260" s="112"/>
      <c r="AC260" s="112">
        <v>2</v>
      </c>
      <c r="AD260" s="112"/>
      <c r="AE260" s="112">
        <v>0</v>
      </c>
      <c r="AF260" s="112">
        <v>0</v>
      </c>
      <c r="AG260" s="113"/>
      <c r="AH260" s="200"/>
    </row>
    <row r="261" spans="1:34" ht="34.5">
      <c r="A261" s="201" t="s">
        <v>291</v>
      </c>
      <c r="B261" s="203">
        <v>1</v>
      </c>
      <c r="C261" s="203" t="s">
        <v>738</v>
      </c>
      <c r="D261" s="114"/>
      <c r="E261" s="115">
        <v>2</v>
      </c>
      <c r="F261" s="115">
        <v>0</v>
      </c>
      <c r="G261" s="115"/>
      <c r="H261" s="115">
        <v>120</v>
      </c>
      <c r="I261" s="115">
        <v>16</v>
      </c>
      <c r="J261" s="115"/>
      <c r="K261" s="115">
        <v>0</v>
      </c>
      <c r="L261" s="115">
        <v>0</v>
      </c>
      <c r="M261" s="115"/>
      <c r="N261" s="115">
        <v>23</v>
      </c>
      <c r="O261" s="115">
        <v>23</v>
      </c>
      <c r="P261" s="115"/>
      <c r="Q261" s="115">
        <v>33</v>
      </c>
      <c r="R261" s="115">
        <v>33</v>
      </c>
      <c r="S261" s="115"/>
      <c r="T261" s="115">
        <v>8</v>
      </c>
      <c r="U261" s="115">
        <v>8</v>
      </c>
      <c r="V261" s="115"/>
      <c r="W261" s="115">
        <v>0</v>
      </c>
      <c r="X261" s="115">
        <v>0</v>
      </c>
      <c r="Y261" s="115"/>
      <c r="Z261" s="115">
        <v>28</v>
      </c>
      <c r="AA261" s="115">
        <v>28</v>
      </c>
      <c r="AB261" s="115"/>
      <c r="AC261" s="115">
        <v>0</v>
      </c>
      <c r="AD261" s="115"/>
      <c r="AE261" s="115">
        <v>0</v>
      </c>
      <c r="AF261" s="115">
        <v>0</v>
      </c>
      <c r="AG261" s="116"/>
      <c r="AH261" s="204" t="s">
        <v>857</v>
      </c>
    </row>
    <row r="262" spans="1:34" ht="45.75">
      <c r="A262" s="197" t="s">
        <v>291</v>
      </c>
      <c r="B262" s="199">
        <v>2</v>
      </c>
      <c r="C262" s="199" t="s">
        <v>740</v>
      </c>
      <c r="D262" s="111"/>
      <c r="E262" s="112">
        <v>0</v>
      </c>
      <c r="F262" s="112">
        <v>0</v>
      </c>
      <c r="G262" s="112"/>
      <c r="H262" s="112">
        <v>86</v>
      </c>
      <c r="I262" s="112">
        <v>60</v>
      </c>
      <c r="J262" s="112"/>
      <c r="K262" s="112">
        <v>0</v>
      </c>
      <c r="L262" s="112">
        <v>0</v>
      </c>
      <c r="M262" s="112"/>
      <c r="N262" s="112">
        <v>0</v>
      </c>
      <c r="O262" s="112">
        <v>0</v>
      </c>
      <c r="P262" s="112"/>
      <c r="Q262" s="112">
        <v>0</v>
      </c>
      <c r="R262" s="112">
        <v>0</v>
      </c>
      <c r="S262" s="112"/>
      <c r="T262" s="112">
        <v>1</v>
      </c>
      <c r="U262" s="112">
        <v>1</v>
      </c>
      <c r="V262" s="112"/>
      <c r="W262" s="112">
        <v>0</v>
      </c>
      <c r="X262" s="112">
        <v>0</v>
      </c>
      <c r="Y262" s="112"/>
      <c r="Z262" s="112">
        <v>2</v>
      </c>
      <c r="AA262" s="112">
        <v>1</v>
      </c>
      <c r="AB262" s="112"/>
      <c r="AC262" s="112">
        <v>56</v>
      </c>
      <c r="AD262" s="112"/>
      <c r="AE262" s="112">
        <v>2</v>
      </c>
      <c r="AF262" s="112">
        <v>0</v>
      </c>
      <c r="AG262" s="113"/>
      <c r="AH262" s="200" t="s">
        <v>858</v>
      </c>
    </row>
    <row r="263" spans="1:34">
      <c r="A263" s="201" t="s">
        <v>291</v>
      </c>
      <c r="B263" s="203">
        <v>3</v>
      </c>
      <c r="C263" s="203" t="s">
        <v>742</v>
      </c>
      <c r="D263" s="114"/>
      <c r="E263" s="115">
        <v>0</v>
      </c>
      <c r="F263" s="115">
        <v>0</v>
      </c>
      <c r="G263" s="115"/>
      <c r="H263" s="115">
        <v>0</v>
      </c>
      <c r="I263" s="115">
        <v>0</v>
      </c>
      <c r="J263" s="115"/>
      <c r="K263" s="115">
        <v>0</v>
      </c>
      <c r="L263" s="115">
        <v>0</v>
      </c>
      <c r="M263" s="115"/>
      <c r="N263" s="115">
        <v>0</v>
      </c>
      <c r="O263" s="115">
        <v>0</v>
      </c>
      <c r="P263" s="115"/>
      <c r="Q263" s="115">
        <v>0</v>
      </c>
      <c r="R263" s="115">
        <v>0</v>
      </c>
      <c r="S263" s="115"/>
      <c r="T263" s="115">
        <v>0</v>
      </c>
      <c r="U263" s="115">
        <v>0</v>
      </c>
      <c r="V263" s="115"/>
      <c r="W263" s="115">
        <v>17</v>
      </c>
      <c r="X263" s="115">
        <v>17</v>
      </c>
      <c r="Y263" s="115"/>
      <c r="Z263" s="115">
        <v>3</v>
      </c>
      <c r="AA263" s="115">
        <v>3</v>
      </c>
      <c r="AB263" s="115"/>
      <c r="AC263" s="115">
        <v>2</v>
      </c>
      <c r="AD263" s="115"/>
      <c r="AE263" s="115">
        <v>0</v>
      </c>
      <c r="AF263" s="115">
        <v>0</v>
      </c>
      <c r="AG263" s="116"/>
      <c r="AH263" s="204"/>
    </row>
    <row r="264" spans="1:34" ht="90.75">
      <c r="A264" s="197" t="s">
        <v>291</v>
      </c>
      <c r="B264" s="199">
        <v>4</v>
      </c>
      <c r="C264" s="199" t="s">
        <v>743</v>
      </c>
      <c r="D264" s="111"/>
      <c r="E264" s="112">
        <v>191</v>
      </c>
      <c r="F264" s="112">
        <v>191</v>
      </c>
      <c r="G264" s="112"/>
      <c r="H264" s="112">
        <v>272</v>
      </c>
      <c r="I264" s="112">
        <v>271</v>
      </c>
      <c r="J264" s="112"/>
      <c r="K264" s="112">
        <v>0</v>
      </c>
      <c r="L264" s="112">
        <v>0</v>
      </c>
      <c r="M264" s="112"/>
      <c r="N264" s="112">
        <v>0</v>
      </c>
      <c r="O264" s="112">
        <v>0</v>
      </c>
      <c r="P264" s="112"/>
      <c r="Q264" s="112">
        <v>1</v>
      </c>
      <c r="R264" s="112">
        <v>1</v>
      </c>
      <c r="S264" s="112"/>
      <c r="T264" s="112">
        <v>361</v>
      </c>
      <c r="U264" s="112">
        <v>359</v>
      </c>
      <c r="V264" s="112"/>
      <c r="W264" s="112">
        <v>75</v>
      </c>
      <c r="X264" s="112">
        <v>75</v>
      </c>
      <c r="Y264" s="112"/>
      <c r="Z264" s="112">
        <v>19</v>
      </c>
      <c r="AA264" s="112">
        <v>19</v>
      </c>
      <c r="AB264" s="112"/>
      <c r="AC264" s="112">
        <v>0</v>
      </c>
      <c r="AD264" s="112"/>
      <c r="AE264" s="112">
        <v>0</v>
      </c>
      <c r="AF264" s="112">
        <v>0</v>
      </c>
      <c r="AG264" s="113"/>
      <c r="AH264" s="200" t="s">
        <v>859</v>
      </c>
    </row>
    <row r="265" spans="1:34" ht="45.75">
      <c r="A265" s="201" t="s">
        <v>291</v>
      </c>
      <c r="B265" s="203">
        <v>5</v>
      </c>
      <c r="C265" s="203" t="s">
        <v>745</v>
      </c>
      <c r="D265" s="114"/>
      <c r="E265" s="115">
        <v>0</v>
      </c>
      <c r="F265" s="115">
        <v>0</v>
      </c>
      <c r="G265" s="115"/>
      <c r="H265" s="115">
        <v>0</v>
      </c>
      <c r="I265" s="115">
        <v>0</v>
      </c>
      <c r="J265" s="115"/>
      <c r="K265" s="115">
        <v>0</v>
      </c>
      <c r="L265" s="115">
        <v>0</v>
      </c>
      <c r="M265" s="115"/>
      <c r="N265" s="115">
        <v>29</v>
      </c>
      <c r="O265" s="115">
        <v>29</v>
      </c>
      <c r="P265" s="115"/>
      <c r="Q265" s="115">
        <v>33</v>
      </c>
      <c r="R265" s="115">
        <v>11</v>
      </c>
      <c r="S265" s="115"/>
      <c r="T265" s="115">
        <v>15</v>
      </c>
      <c r="U265" s="115">
        <v>15</v>
      </c>
      <c r="V265" s="115"/>
      <c r="W265" s="115">
        <v>0</v>
      </c>
      <c r="X265" s="115">
        <v>0</v>
      </c>
      <c r="Y265" s="115"/>
      <c r="Z265" s="115">
        <v>14</v>
      </c>
      <c r="AA265" s="115">
        <v>14</v>
      </c>
      <c r="AB265" s="115"/>
      <c r="AC265" s="115">
        <v>0</v>
      </c>
      <c r="AD265" s="115"/>
      <c r="AE265" s="115">
        <v>0</v>
      </c>
      <c r="AF265" s="115">
        <v>0</v>
      </c>
      <c r="AG265" s="116"/>
      <c r="AH265" s="204" t="s">
        <v>746</v>
      </c>
    </row>
    <row r="266" spans="1:34" ht="34.5">
      <c r="A266" s="197" t="s">
        <v>291</v>
      </c>
      <c r="B266" s="199">
        <v>6</v>
      </c>
      <c r="C266" s="199" t="s">
        <v>747</v>
      </c>
      <c r="D266" s="111"/>
      <c r="E266" s="112">
        <v>2</v>
      </c>
      <c r="F266" s="112">
        <v>2</v>
      </c>
      <c r="G266" s="112"/>
      <c r="H266" s="112">
        <v>0</v>
      </c>
      <c r="I266" s="112">
        <v>0</v>
      </c>
      <c r="J266" s="112"/>
      <c r="K266" s="112">
        <v>0</v>
      </c>
      <c r="L266" s="112">
        <v>0</v>
      </c>
      <c r="M266" s="112"/>
      <c r="N266" s="112">
        <v>12</v>
      </c>
      <c r="O266" s="112">
        <v>12</v>
      </c>
      <c r="P266" s="112"/>
      <c r="Q266" s="112">
        <v>0</v>
      </c>
      <c r="R266" s="112">
        <v>0</v>
      </c>
      <c r="S266" s="112"/>
      <c r="T266" s="112">
        <v>193</v>
      </c>
      <c r="U266" s="112">
        <v>193</v>
      </c>
      <c r="V266" s="112"/>
      <c r="W266" s="112">
        <v>7</v>
      </c>
      <c r="X266" s="112">
        <v>7</v>
      </c>
      <c r="Y266" s="112"/>
      <c r="Z266" s="112">
        <v>7</v>
      </c>
      <c r="AA266" s="112">
        <v>7</v>
      </c>
      <c r="AB266" s="112"/>
      <c r="AC266" s="112">
        <v>2</v>
      </c>
      <c r="AD266" s="112"/>
      <c r="AE266" s="112">
        <v>1</v>
      </c>
      <c r="AF266" s="112">
        <v>1</v>
      </c>
      <c r="AG266" s="113"/>
      <c r="AH266" s="200" t="s">
        <v>860</v>
      </c>
    </row>
    <row r="267" spans="1:34">
      <c r="A267" s="201" t="s">
        <v>298</v>
      </c>
      <c r="B267" s="203">
        <v>1</v>
      </c>
      <c r="C267" s="203" t="s">
        <v>748</v>
      </c>
      <c r="D267" s="114"/>
      <c r="E267" s="115">
        <v>0</v>
      </c>
      <c r="F267" s="115">
        <v>0</v>
      </c>
      <c r="G267" s="115"/>
      <c r="H267" s="115">
        <v>0</v>
      </c>
      <c r="I267" s="115">
        <v>0</v>
      </c>
      <c r="J267" s="115"/>
      <c r="K267" s="115">
        <v>0</v>
      </c>
      <c r="L267" s="115">
        <v>0</v>
      </c>
      <c r="M267" s="115"/>
      <c r="N267" s="115">
        <v>15</v>
      </c>
      <c r="O267" s="115">
        <v>15</v>
      </c>
      <c r="P267" s="115"/>
      <c r="Q267" s="115">
        <v>8</v>
      </c>
      <c r="R267" s="115">
        <v>8</v>
      </c>
      <c r="S267" s="115"/>
      <c r="T267" s="115">
        <v>59</v>
      </c>
      <c r="U267" s="115">
        <v>59</v>
      </c>
      <c r="V267" s="115"/>
      <c r="W267" s="115">
        <v>80</v>
      </c>
      <c r="X267" s="115">
        <v>80</v>
      </c>
      <c r="Y267" s="115"/>
      <c r="Z267" s="115">
        <v>0</v>
      </c>
      <c r="AA267" s="115">
        <v>0</v>
      </c>
      <c r="AB267" s="115"/>
      <c r="AC267" s="115">
        <v>16</v>
      </c>
      <c r="AD267" s="115"/>
      <c r="AE267" s="115">
        <v>0</v>
      </c>
      <c r="AF267" s="115">
        <v>0</v>
      </c>
      <c r="AG267" s="116"/>
      <c r="AH267" s="204"/>
    </row>
    <row r="268" spans="1:34">
      <c r="A268" s="197" t="s">
        <v>298</v>
      </c>
      <c r="B268" s="199">
        <v>2</v>
      </c>
      <c r="C268" s="199" t="s">
        <v>749</v>
      </c>
      <c r="D268" s="111"/>
      <c r="E268" s="112">
        <v>9</v>
      </c>
      <c r="F268" s="112">
        <v>9</v>
      </c>
      <c r="G268" s="112"/>
      <c r="H268" s="112">
        <v>0</v>
      </c>
      <c r="I268" s="112">
        <v>0</v>
      </c>
      <c r="J268" s="112"/>
      <c r="K268" s="112">
        <v>0</v>
      </c>
      <c r="L268" s="112">
        <v>0</v>
      </c>
      <c r="M268" s="112"/>
      <c r="N268" s="112">
        <v>0</v>
      </c>
      <c r="O268" s="112">
        <v>0</v>
      </c>
      <c r="P268" s="112"/>
      <c r="Q268" s="112">
        <v>0</v>
      </c>
      <c r="R268" s="112">
        <v>0</v>
      </c>
      <c r="S268" s="112"/>
      <c r="T268" s="112">
        <v>313</v>
      </c>
      <c r="U268" s="112">
        <v>313</v>
      </c>
      <c r="V268" s="112"/>
      <c r="W268" s="112">
        <v>0</v>
      </c>
      <c r="X268" s="112">
        <v>0</v>
      </c>
      <c r="Y268" s="112"/>
      <c r="Z268" s="112">
        <v>0</v>
      </c>
      <c r="AA268" s="112">
        <v>0</v>
      </c>
      <c r="AB268" s="112"/>
      <c r="AC268" s="112">
        <v>1</v>
      </c>
      <c r="AD268" s="112"/>
      <c r="AE268" s="112">
        <v>0</v>
      </c>
      <c r="AF268" s="112">
        <v>0</v>
      </c>
      <c r="AG268" s="113"/>
      <c r="AH268" s="200"/>
    </row>
    <row r="269" spans="1:34">
      <c r="A269" s="201" t="s">
        <v>298</v>
      </c>
      <c r="B269" s="203">
        <v>3</v>
      </c>
      <c r="C269" s="203" t="s">
        <v>750</v>
      </c>
      <c r="D269" s="114"/>
      <c r="E269" s="115">
        <v>0</v>
      </c>
      <c r="F269" s="115">
        <v>0</v>
      </c>
      <c r="G269" s="115"/>
      <c r="H269" s="115">
        <v>0</v>
      </c>
      <c r="I269" s="115">
        <v>0</v>
      </c>
      <c r="J269" s="115"/>
      <c r="K269" s="115">
        <v>0</v>
      </c>
      <c r="L269" s="115">
        <v>0</v>
      </c>
      <c r="M269" s="115"/>
      <c r="N269" s="115">
        <v>13</v>
      </c>
      <c r="O269" s="115">
        <v>13</v>
      </c>
      <c r="P269" s="115"/>
      <c r="Q269" s="115">
        <v>4</v>
      </c>
      <c r="R269" s="115">
        <v>4</v>
      </c>
      <c r="S269" s="115"/>
      <c r="T269" s="115">
        <v>29</v>
      </c>
      <c r="U269" s="115">
        <v>29</v>
      </c>
      <c r="V269" s="115"/>
      <c r="W269" s="115">
        <v>1</v>
      </c>
      <c r="X269" s="115">
        <v>1</v>
      </c>
      <c r="Y269" s="115"/>
      <c r="Z269" s="115">
        <v>0</v>
      </c>
      <c r="AA269" s="115">
        <v>0</v>
      </c>
      <c r="AB269" s="115"/>
      <c r="AC269" s="115">
        <v>1</v>
      </c>
      <c r="AD269" s="115"/>
      <c r="AE269" s="115">
        <v>0</v>
      </c>
      <c r="AF269" s="115">
        <v>0</v>
      </c>
      <c r="AG269" s="116"/>
      <c r="AH269" s="204"/>
    </row>
    <row r="270" spans="1:34">
      <c r="A270" s="197" t="s">
        <v>298</v>
      </c>
      <c r="B270" s="199">
        <v>4</v>
      </c>
      <c r="C270" s="199" t="s">
        <v>861</v>
      </c>
      <c r="D270" s="111"/>
      <c r="E270" s="112">
        <v>0</v>
      </c>
      <c r="F270" s="112">
        <v>0</v>
      </c>
      <c r="G270" s="112"/>
      <c r="H270" s="112">
        <v>0</v>
      </c>
      <c r="I270" s="112">
        <v>0</v>
      </c>
      <c r="J270" s="112"/>
      <c r="K270" s="112">
        <v>0</v>
      </c>
      <c r="L270" s="112">
        <v>0</v>
      </c>
      <c r="M270" s="112"/>
      <c r="N270" s="112">
        <v>92</v>
      </c>
      <c r="O270" s="112">
        <v>92</v>
      </c>
      <c r="P270" s="112"/>
      <c r="Q270" s="112">
        <v>6</v>
      </c>
      <c r="R270" s="112">
        <v>6</v>
      </c>
      <c r="S270" s="112"/>
      <c r="T270" s="112">
        <v>245</v>
      </c>
      <c r="U270" s="112">
        <v>245</v>
      </c>
      <c r="V270" s="112"/>
      <c r="W270" s="112">
        <v>0</v>
      </c>
      <c r="X270" s="112">
        <v>0</v>
      </c>
      <c r="Y270" s="112"/>
      <c r="Z270" s="112">
        <v>0</v>
      </c>
      <c r="AA270" s="112">
        <v>0</v>
      </c>
      <c r="AB270" s="112"/>
      <c r="AC270" s="112">
        <v>0</v>
      </c>
      <c r="AD270" s="112"/>
      <c r="AE270" s="112">
        <v>0</v>
      </c>
      <c r="AF270" s="112">
        <v>0</v>
      </c>
      <c r="AG270" s="113"/>
      <c r="AH270" s="200"/>
    </row>
    <row r="271" spans="1:34">
      <c r="A271" s="201" t="s">
        <v>298</v>
      </c>
      <c r="B271" s="203">
        <v>5</v>
      </c>
      <c r="C271" s="203" t="s">
        <v>752</v>
      </c>
      <c r="D271" s="114"/>
      <c r="E271" s="115">
        <v>2</v>
      </c>
      <c r="F271" s="115">
        <v>2</v>
      </c>
      <c r="G271" s="115"/>
      <c r="H271" s="115">
        <v>2</v>
      </c>
      <c r="I271" s="115">
        <v>2</v>
      </c>
      <c r="J271" s="115"/>
      <c r="K271" s="115">
        <v>2</v>
      </c>
      <c r="L271" s="115">
        <v>2</v>
      </c>
      <c r="M271" s="115"/>
      <c r="N271" s="115">
        <v>12</v>
      </c>
      <c r="O271" s="115">
        <v>12</v>
      </c>
      <c r="P271" s="115"/>
      <c r="Q271" s="115">
        <v>1</v>
      </c>
      <c r="R271" s="115">
        <v>1</v>
      </c>
      <c r="S271" s="115"/>
      <c r="T271" s="115">
        <v>350</v>
      </c>
      <c r="U271" s="115">
        <v>350</v>
      </c>
      <c r="V271" s="115"/>
      <c r="W271" s="115">
        <v>21</v>
      </c>
      <c r="X271" s="115">
        <v>21</v>
      </c>
      <c r="Y271" s="115"/>
      <c r="Z271" s="115">
        <v>2</v>
      </c>
      <c r="AA271" s="115">
        <v>2</v>
      </c>
      <c r="AB271" s="115"/>
      <c r="AC271" s="115">
        <v>0</v>
      </c>
      <c r="AD271" s="115"/>
      <c r="AE271" s="115">
        <v>0</v>
      </c>
      <c r="AF271" s="115">
        <v>0</v>
      </c>
      <c r="AG271" s="116"/>
      <c r="AH271" s="204"/>
    </row>
    <row r="272" spans="1:34">
      <c r="A272" s="197" t="s">
        <v>298</v>
      </c>
      <c r="B272" s="199">
        <v>6</v>
      </c>
      <c r="C272" s="199" t="s">
        <v>753</v>
      </c>
      <c r="D272" s="111"/>
      <c r="E272" s="112">
        <v>0</v>
      </c>
      <c r="F272" s="112">
        <v>0</v>
      </c>
      <c r="G272" s="112"/>
      <c r="H272" s="112">
        <v>328</v>
      </c>
      <c r="I272" s="112">
        <v>328</v>
      </c>
      <c r="J272" s="112"/>
      <c r="K272" s="112">
        <v>0</v>
      </c>
      <c r="L272" s="112">
        <v>0</v>
      </c>
      <c r="M272" s="112"/>
      <c r="N272" s="112">
        <v>1</v>
      </c>
      <c r="O272" s="112">
        <v>1</v>
      </c>
      <c r="P272" s="112"/>
      <c r="Q272" s="112">
        <v>0</v>
      </c>
      <c r="R272" s="112">
        <v>0</v>
      </c>
      <c r="S272" s="112"/>
      <c r="T272" s="112">
        <v>4</v>
      </c>
      <c r="U272" s="112">
        <v>4</v>
      </c>
      <c r="V272" s="112"/>
      <c r="W272" s="112">
        <v>67</v>
      </c>
      <c r="X272" s="112">
        <v>67</v>
      </c>
      <c r="Y272" s="112"/>
      <c r="Z272" s="112">
        <v>2</v>
      </c>
      <c r="AA272" s="112">
        <v>2</v>
      </c>
      <c r="AB272" s="112"/>
      <c r="AC272" s="112">
        <v>106</v>
      </c>
      <c r="AD272" s="112"/>
      <c r="AE272" s="112">
        <v>1</v>
      </c>
      <c r="AF272" s="112">
        <v>1</v>
      </c>
      <c r="AG272" s="113"/>
      <c r="AH272" s="200"/>
    </row>
    <row r="273" spans="1:34">
      <c r="A273" s="201" t="s">
        <v>298</v>
      </c>
      <c r="B273" s="203">
        <v>7</v>
      </c>
      <c r="C273" s="203" t="s">
        <v>749</v>
      </c>
      <c r="D273" s="114"/>
      <c r="E273" s="115">
        <v>0</v>
      </c>
      <c r="F273" s="115">
        <v>0</v>
      </c>
      <c r="G273" s="115"/>
      <c r="H273" s="115">
        <v>0</v>
      </c>
      <c r="I273" s="115">
        <v>0</v>
      </c>
      <c r="J273" s="115"/>
      <c r="K273" s="115">
        <v>0</v>
      </c>
      <c r="L273" s="115">
        <v>0</v>
      </c>
      <c r="M273" s="115"/>
      <c r="N273" s="115">
        <v>0</v>
      </c>
      <c r="O273" s="115">
        <v>0</v>
      </c>
      <c r="P273" s="115"/>
      <c r="Q273" s="115">
        <v>0</v>
      </c>
      <c r="R273" s="115">
        <v>0</v>
      </c>
      <c r="S273" s="115"/>
      <c r="T273" s="115">
        <v>268</v>
      </c>
      <c r="U273" s="115">
        <v>268</v>
      </c>
      <c r="V273" s="115"/>
      <c r="W273" s="115">
        <v>0</v>
      </c>
      <c r="X273" s="115">
        <v>0</v>
      </c>
      <c r="Y273" s="115"/>
      <c r="Z273" s="115">
        <v>0</v>
      </c>
      <c r="AA273" s="115">
        <v>0</v>
      </c>
      <c r="AB273" s="115"/>
      <c r="AC273" s="115">
        <v>0</v>
      </c>
      <c r="AD273" s="115"/>
      <c r="AE273" s="115">
        <v>0</v>
      </c>
      <c r="AF273" s="115">
        <v>0</v>
      </c>
      <c r="AG273" s="116"/>
      <c r="AH273" s="204"/>
    </row>
    <row r="274" spans="1:34">
      <c r="A274" s="197" t="s">
        <v>298</v>
      </c>
      <c r="B274" s="199">
        <v>8</v>
      </c>
      <c r="C274" s="199" t="s">
        <v>754</v>
      </c>
      <c r="D274" s="111"/>
      <c r="E274" s="112">
        <v>0</v>
      </c>
      <c r="F274" s="112">
        <v>0</v>
      </c>
      <c r="G274" s="112"/>
      <c r="H274" s="112">
        <v>0</v>
      </c>
      <c r="I274" s="112">
        <v>0</v>
      </c>
      <c r="J274" s="112"/>
      <c r="K274" s="112">
        <v>0</v>
      </c>
      <c r="L274" s="112">
        <v>0</v>
      </c>
      <c r="M274" s="112"/>
      <c r="N274" s="112">
        <v>0</v>
      </c>
      <c r="O274" s="112">
        <v>0</v>
      </c>
      <c r="P274" s="112"/>
      <c r="Q274" s="112">
        <v>12</v>
      </c>
      <c r="R274" s="112">
        <v>12</v>
      </c>
      <c r="S274" s="112"/>
      <c r="T274" s="112">
        <v>335</v>
      </c>
      <c r="U274" s="112">
        <v>335</v>
      </c>
      <c r="V274" s="112"/>
      <c r="W274" s="112">
        <v>119</v>
      </c>
      <c r="X274" s="112">
        <v>119</v>
      </c>
      <c r="Y274" s="112"/>
      <c r="Z274" s="112">
        <v>0</v>
      </c>
      <c r="AA274" s="112">
        <v>0</v>
      </c>
      <c r="AB274" s="112"/>
      <c r="AC274" s="112">
        <v>0</v>
      </c>
      <c r="AD274" s="112"/>
      <c r="AE274" s="112">
        <v>0</v>
      </c>
      <c r="AF274" s="112">
        <v>0</v>
      </c>
      <c r="AG274" s="113"/>
      <c r="AH274" s="200"/>
    </row>
    <row r="275" spans="1:34">
      <c r="A275" s="201" t="s">
        <v>307</v>
      </c>
      <c r="B275" s="203">
        <v>1</v>
      </c>
      <c r="C275" s="203" t="s">
        <v>755</v>
      </c>
      <c r="D275" s="114"/>
      <c r="E275" s="115">
        <v>246</v>
      </c>
      <c r="F275" s="115">
        <v>31</v>
      </c>
      <c r="G275" s="115"/>
      <c r="H275" s="115">
        <v>0</v>
      </c>
      <c r="I275" s="115">
        <v>0</v>
      </c>
      <c r="J275" s="115"/>
      <c r="K275" s="115">
        <v>0</v>
      </c>
      <c r="L275" s="115">
        <v>0</v>
      </c>
      <c r="M275" s="115"/>
      <c r="N275" s="115">
        <v>0</v>
      </c>
      <c r="O275" s="115">
        <v>0</v>
      </c>
      <c r="P275" s="115"/>
      <c r="Q275" s="115">
        <v>13</v>
      </c>
      <c r="R275" s="115">
        <v>13</v>
      </c>
      <c r="S275" s="115"/>
      <c r="T275" s="115">
        <v>0</v>
      </c>
      <c r="U275" s="115">
        <v>0</v>
      </c>
      <c r="V275" s="115"/>
      <c r="W275" s="115">
        <v>0</v>
      </c>
      <c r="X275" s="115">
        <v>0</v>
      </c>
      <c r="Y275" s="115"/>
      <c r="Z275" s="115">
        <v>1</v>
      </c>
      <c r="AA275" s="115">
        <v>1</v>
      </c>
      <c r="AB275" s="115"/>
      <c r="AC275" s="115">
        <v>4</v>
      </c>
      <c r="AD275" s="115"/>
      <c r="AE275" s="115">
        <v>0</v>
      </c>
      <c r="AF275" s="115">
        <v>0</v>
      </c>
      <c r="AG275" s="116"/>
      <c r="AH275" s="204"/>
    </row>
    <row r="276" spans="1:34">
      <c r="A276" s="197" t="s">
        <v>307</v>
      </c>
      <c r="B276" s="199">
        <v>2</v>
      </c>
      <c r="C276" s="199" t="s">
        <v>756</v>
      </c>
      <c r="D276" s="111"/>
      <c r="E276" s="112">
        <v>230</v>
      </c>
      <c r="F276" s="112">
        <v>230</v>
      </c>
      <c r="G276" s="112"/>
      <c r="H276" s="112">
        <v>0</v>
      </c>
      <c r="I276" s="112">
        <v>0</v>
      </c>
      <c r="J276" s="112"/>
      <c r="K276" s="112">
        <v>0</v>
      </c>
      <c r="L276" s="112">
        <v>0</v>
      </c>
      <c r="M276" s="112"/>
      <c r="N276" s="112">
        <v>2</v>
      </c>
      <c r="O276" s="112">
        <v>2</v>
      </c>
      <c r="P276" s="112"/>
      <c r="Q276" s="112">
        <v>32</v>
      </c>
      <c r="R276" s="112">
        <v>32</v>
      </c>
      <c r="S276" s="112"/>
      <c r="T276" s="112">
        <v>460</v>
      </c>
      <c r="U276" s="112">
        <v>460</v>
      </c>
      <c r="V276" s="112"/>
      <c r="W276" s="112">
        <v>0</v>
      </c>
      <c r="X276" s="112">
        <v>0</v>
      </c>
      <c r="Y276" s="112"/>
      <c r="Z276" s="112">
        <v>5</v>
      </c>
      <c r="AA276" s="112">
        <v>5</v>
      </c>
      <c r="AB276" s="112"/>
      <c r="AC276" s="112">
        <v>0</v>
      </c>
      <c r="AD276" s="112"/>
      <c r="AE276" s="112">
        <v>0</v>
      </c>
      <c r="AF276" s="112">
        <v>0</v>
      </c>
      <c r="AG276" s="113"/>
      <c r="AH276" s="200"/>
    </row>
    <row r="277" spans="1:34">
      <c r="A277" s="201" t="s">
        <v>307</v>
      </c>
      <c r="B277" s="203">
        <v>3</v>
      </c>
      <c r="C277" s="203" t="s">
        <v>757</v>
      </c>
      <c r="D277" s="114"/>
      <c r="E277" s="115">
        <v>165</v>
      </c>
      <c r="F277" s="115">
        <v>165</v>
      </c>
      <c r="G277" s="115"/>
      <c r="H277" s="115">
        <v>0</v>
      </c>
      <c r="I277" s="115">
        <v>0</v>
      </c>
      <c r="J277" s="115"/>
      <c r="K277" s="115">
        <v>0</v>
      </c>
      <c r="L277" s="115">
        <v>0</v>
      </c>
      <c r="M277" s="115"/>
      <c r="N277" s="115">
        <v>6</v>
      </c>
      <c r="O277" s="115">
        <v>6</v>
      </c>
      <c r="P277" s="115"/>
      <c r="Q277" s="115">
        <v>31</v>
      </c>
      <c r="R277" s="115">
        <v>31</v>
      </c>
      <c r="S277" s="115"/>
      <c r="T277" s="115">
        <v>330</v>
      </c>
      <c r="U277" s="115">
        <v>330</v>
      </c>
      <c r="V277" s="115"/>
      <c r="W277" s="115">
        <v>0</v>
      </c>
      <c r="X277" s="115">
        <v>0</v>
      </c>
      <c r="Y277" s="115"/>
      <c r="Z277" s="115">
        <v>11</v>
      </c>
      <c r="AA277" s="115">
        <v>11</v>
      </c>
      <c r="AB277" s="115"/>
      <c r="AC277" s="115">
        <v>0</v>
      </c>
      <c r="AD277" s="115"/>
      <c r="AE277" s="115">
        <v>0</v>
      </c>
      <c r="AF277" s="115">
        <v>0</v>
      </c>
      <c r="AG277" s="116"/>
      <c r="AH277" s="204"/>
    </row>
    <row r="278" spans="1:34">
      <c r="A278" s="197" t="s">
        <v>311</v>
      </c>
      <c r="B278" s="199">
        <v>1</v>
      </c>
      <c r="C278" s="199" t="s">
        <v>758</v>
      </c>
      <c r="D278" s="111"/>
      <c r="E278" s="112">
        <v>0</v>
      </c>
      <c r="F278" s="112">
        <v>0</v>
      </c>
      <c r="G278" s="112"/>
      <c r="H278" s="112">
        <v>0</v>
      </c>
      <c r="I278" s="112">
        <v>0</v>
      </c>
      <c r="J278" s="112"/>
      <c r="K278" s="112">
        <v>1</v>
      </c>
      <c r="L278" s="112">
        <v>1</v>
      </c>
      <c r="M278" s="112"/>
      <c r="N278" s="112">
        <v>1</v>
      </c>
      <c r="O278" s="112">
        <v>1</v>
      </c>
      <c r="P278" s="112"/>
      <c r="Q278" s="112">
        <v>22</v>
      </c>
      <c r="R278" s="112">
        <v>22</v>
      </c>
      <c r="S278" s="112"/>
      <c r="T278" s="112">
        <v>0</v>
      </c>
      <c r="U278" s="112">
        <v>0</v>
      </c>
      <c r="V278" s="112"/>
      <c r="W278" s="112">
        <v>16</v>
      </c>
      <c r="X278" s="112">
        <v>16</v>
      </c>
      <c r="Y278" s="112"/>
      <c r="Z278" s="112">
        <v>0</v>
      </c>
      <c r="AA278" s="112">
        <v>0</v>
      </c>
      <c r="AB278" s="112"/>
      <c r="AC278" s="112">
        <v>0</v>
      </c>
      <c r="AD278" s="112"/>
      <c r="AE278" s="112">
        <v>0</v>
      </c>
      <c r="AF278" s="112">
        <v>0</v>
      </c>
      <c r="AG278" s="113"/>
      <c r="AH278" s="200"/>
    </row>
    <row r="279" spans="1:34">
      <c r="A279" s="201" t="s">
        <v>311</v>
      </c>
      <c r="B279" s="203">
        <v>2</v>
      </c>
      <c r="C279" s="203" t="s">
        <v>759</v>
      </c>
      <c r="D279" s="114"/>
      <c r="E279" s="115">
        <v>8</v>
      </c>
      <c r="F279" s="115">
        <v>8</v>
      </c>
      <c r="G279" s="115"/>
      <c r="H279" s="115">
        <v>16</v>
      </c>
      <c r="I279" s="115">
        <v>16</v>
      </c>
      <c r="J279" s="115"/>
      <c r="K279" s="115">
        <v>10</v>
      </c>
      <c r="L279" s="115">
        <v>10</v>
      </c>
      <c r="M279" s="115"/>
      <c r="N279" s="115">
        <v>1</v>
      </c>
      <c r="O279" s="115">
        <v>1</v>
      </c>
      <c r="P279" s="115"/>
      <c r="Q279" s="115">
        <v>16</v>
      </c>
      <c r="R279" s="115">
        <v>16</v>
      </c>
      <c r="S279" s="115"/>
      <c r="T279" s="115">
        <v>28</v>
      </c>
      <c r="U279" s="115">
        <v>28</v>
      </c>
      <c r="V279" s="115"/>
      <c r="W279" s="115">
        <v>0</v>
      </c>
      <c r="X279" s="115">
        <v>0</v>
      </c>
      <c r="Y279" s="115"/>
      <c r="Z279" s="115">
        <v>2</v>
      </c>
      <c r="AA279" s="115">
        <v>2</v>
      </c>
      <c r="AB279" s="115"/>
      <c r="AC279" s="115">
        <v>0</v>
      </c>
      <c r="AD279" s="115"/>
      <c r="AE279" s="115">
        <v>0</v>
      </c>
      <c r="AF279" s="115">
        <v>0</v>
      </c>
      <c r="AG279" s="116"/>
      <c r="AH279" s="204"/>
    </row>
    <row r="280" spans="1:34">
      <c r="A280" s="197" t="s">
        <v>311</v>
      </c>
      <c r="B280" s="199">
        <v>3</v>
      </c>
      <c r="C280" s="199" t="s">
        <v>760</v>
      </c>
      <c r="D280" s="111"/>
      <c r="E280" s="112">
        <v>10</v>
      </c>
      <c r="F280" s="112">
        <v>10</v>
      </c>
      <c r="G280" s="112"/>
      <c r="H280" s="112">
        <v>0</v>
      </c>
      <c r="I280" s="112">
        <v>0</v>
      </c>
      <c r="J280" s="112"/>
      <c r="K280" s="112">
        <v>0</v>
      </c>
      <c r="L280" s="112">
        <v>0</v>
      </c>
      <c r="M280" s="112"/>
      <c r="N280" s="112">
        <v>0</v>
      </c>
      <c r="O280" s="112">
        <v>0</v>
      </c>
      <c r="P280" s="112"/>
      <c r="Q280" s="112">
        <v>0</v>
      </c>
      <c r="R280" s="112">
        <v>0</v>
      </c>
      <c r="S280" s="112"/>
      <c r="T280" s="112">
        <v>261</v>
      </c>
      <c r="U280" s="112">
        <v>261</v>
      </c>
      <c r="V280" s="112"/>
      <c r="W280" s="112">
        <v>5</v>
      </c>
      <c r="X280" s="112">
        <v>5</v>
      </c>
      <c r="Y280" s="112"/>
      <c r="Z280" s="112">
        <v>1</v>
      </c>
      <c r="AA280" s="112">
        <v>1</v>
      </c>
      <c r="AB280" s="112"/>
      <c r="AC280" s="112">
        <v>23</v>
      </c>
      <c r="AD280" s="112"/>
      <c r="AE280" s="112">
        <v>0</v>
      </c>
      <c r="AF280" s="112">
        <v>0</v>
      </c>
      <c r="AG280" s="113"/>
      <c r="AH280" s="200"/>
    </row>
    <row r="281" spans="1:34">
      <c r="A281" s="201" t="s">
        <v>311</v>
      </c>
      <c r="B281" s="203">
        <v>4</v>
      </c>
      <c r="C281" s="203" t="s">
        <v>761</v>
      </c>
      <c r="D281" s="114"/>
      <c r="E281" s="115">
        <v>5</v>
      </c>
      <c r="F281" s="115">
        <v>5</v>
      </c>
      <c r="G281" s="115"/>
      <c r="H281" s="115">
        <v>2</v>
      </c>
      <c r="I281" s="115">
        <v>2</v>
      </c>
      <c r="J281" s="115"/>
      <c r="K281" s="115">
        <v>2</v>
      </c>
      <c r="L281" s="115">
        <v>2</v>
      </c>
      <c r="M281" s="115"/>
      <c r="N281" s="115">
        <v>128</v>
      </c>
      <c r="O281" s="115">
        <v>128</v>
      </c>
      <c r="P281" s="115"/>
      <c r="Q281" s="115">
        <v>83</v>
      </c>
      <c r="R281" s="115">
        <v>83</v>
      </c>
      <c r="S281" s="115"/>
      <c r="T281" s="115">
        <v>15</v>
      </c>
      <c r="U281" s="115">
        <v>15</v>
      </c>
      <c r="V281" s="115"/>
      <c r="W281" s="115">
        <v>0</v>
      </c>
      <c r="X281" s="115">
        <v>0</v>
      </c>
      <c r="Y281" s="115"/>
      <c r="Z281" s="115">
        <v>30</v>
      </c>
      <c r="AA281" s="115">
        <v>30</v>
      </c>
      <c r="AB281" s="115"/>
      <c r="AC281" s="115">
        <v>0</v>
      </c>
      <c r="AD281" s="115"/>
      <c r="AE281" s="115">
        <v>0</v>
      </c>
      <c r="AF281" s="115">
        <v>0</v>
      </c>
      <c r="AG281" s="116"/>
      <c r="AH281" s="204"/>
    </row>
    <row r="282" spans="1:34">
      <c r="A282" s="197" t="s">
        <v>311</v>
      </c>
      <c r="B282" s="199">
        <v>5</v>
      </c>
      <c r="C282" s="199" t="s">
        <v>762</v>
      </c>
      <c r="D282" s="111"/>
      <c r="E282" s="112">
        <v>0</v>
      </c>
      <c r="F282" s="112">
        <v>0</v>
      </c>
      <c r="G282" s="112"/>
      <c r="H282" s="112">
        <v>1</v>
      </c>
      <c r="I282" s="112">
        <v>1</v>
      </c>
      <c r="J282" s="112"/>
      <c r="K282" s="112">
        <v>0</v>
      </c>
      <c r="L282" s="112">
        <v>0</v>
      </c>
      <c r="M282" s="112"/>
      <c r="N282" s="112">
        <v>39</v>
      </c>
      <c r="O282" s="112">
        <v>39</v>
      </c>
      <c r="P282" s="112"/>
      <c r="Q282" s="112">
        <v>14</v>
      </c>
      <c r="R282" s="112">
        <v>14</v>
      </c>
      <c r="S282" s="112"/>
      <c r="T282" s="112">
        <v>5</v>
      </c>
      <c r="U282" s="112">
        <v>5</v>
      </c>
      <c r="V282" s="112"/>
      <c r="W282" s="112">
        <v>12</v>
      </c>
      <c r="X282" s="112">
        <v>12</v>
      </c>
      <c r="Y282" s="112"/>
      <c r="Z282" s="112">
        <v>0</v>
      </c>
      <c r="AA282" s="112">
        <v>0</v>
      </c>
      <c r="AB282" s="112"/>
      <c r="AC282" s="112">
        <v>0</v>
      </c>
      <c r="AD282" s="112"/>
      <c r="AE282" s="112">
        <v>0</v>
      </c>
      <c r="AF282" s="112">
        <v>0</v>
      </c>
      <c r="AG282" s="113"/>
      <c r="AH282" s="200"/>
    </row>
    <row r="283" spans="1:34">
      <c r="A283" s="201" t="s">
        <v>311</v>
      </c>
      <c r="B283" s="203">
        <v>6</v>
      </c>
      <c r="C283" s="203" t="s">
        <v>763</v>
      </c>
      <c r="D283" s="114"/>
      <c r="E283" s="115">
        <v>4</v>
      </c>
      <c r="F283" s="115">
        <v>4</v>
      </c>
      <c r="G283" s="115"/>
      <c r="H283" s="115">
        <v>0</v>
      </c>
      <c r="I283" s="115">
        <v>0</v>
      </c>
      <c r="J283" s="115"/>
      <c r="K283" s="115">
        <v>0</v>
      </c>
      <c r="L283" s="115">
        <v>0</v>
      </c>
      <c r="M283" s="115"/>
      <c r="N283" s="115">
        <v>0</v>
      </c>
      <c r="O283" s="115">
        <v>0</v>
      </c>
      <c r="P283" s="115"/>
      <c r="Q283" s="115">
        <v>8</v>
      </c>
      <c r="R283" s="115">
        <v>8</v>
      </c>
      <c r="S283" s="115"/>
      <c r="T283" s="115">
        <v>4</v>
      </c>
      <c r="U283" s="115">
        <v>4</v>
      </c>
      <c r="V283" s="115"/>
      <c r="W283" s="115">
        <v>5</v>
      </c>
      <c r="X283" s="115">
        <v>5</v>
      </c>
      <c r="Y283" s="115"/>
      <c r="Z283" s="115">
        <v>0</v>
      </c>
      <c r="AA283" s="115">
        <v>0</v>
      </c>
      <c r="AB283" s="115"/>
      <c r="AC283" s="115">
        <v>0</v>
      </c>
      <c r="AD283" s="115"/>
      <c r="AE283" s="115">
        <v>0</v>
      </c>
      <c r="AF283" s="115">
        <v>0</v>
      </c>
      <c r="AG283" s="116"/>
      <c r="AH283" s="204"/>
    </row>
    <row r="284" spans="1:34">
      <c r="A284" s="197" t="s">
        <v>311</v>
      </c>
      <c r="B284" s="199">
        <v>7</v>
      </c>
      <c r="C284" s="199" t="s">
        <v>764</v>
      </c>
      <c r="D284" s="111"/>
      <c r="E284" s="112">
        <v>0</v>
      </c>
      <c r="F284" s="112">
        <v>0</v>
      </c>
      <c r="G284" s="112"/>
      <c r="H284" s="112">
        <v>0</v>
      </c>
      <c r="I284" s="112">
        <v>0</v>
      </c>
      <c r="J284" s="112"/>
      <c r="K284" s="112">
        <v>0</v>
      </c>
      <c r="L284" s="112">
        <v>0</v>
      </c>
      <c r="M284" s="112"/>
      <c r="N284" s="112">
        <v>26</v>
      </c>
      <c r="O284" s="112">
        <v>26</v>
      </c>
      <c r="P284" s="112"/>
      <c r="Q284" s="112">
        <v>7</v>
      </c>
      <c r="R284" s="112">
        <v>7</v>
      </c>
      <c r="S284" s="112"/>
      <c r="T284" s="112">
        <v>4</v>
      </c>
      <c r="U284" s="112">
        <v>4</v>
      </c>
      <c r="V284" s="112"/>
      <c r="W284" s="112">
        <v>0</v>
      </c>
      <c r="X284" s="112">
        <v>0</v>
      </c>
      <c r="Y284" s="112"/>
      <c r="Z284" s="112">
        <v>0</v>
      </c>
      <c r="AA284" s="112">
        <v>0</v>
      </c>
      <c r="AB284" s="112"/>
      <c r="AC284" s="112">
        <v>0</v>
      </c>
      <c r="AD284" s="112"/>
      <c r="AE284" s="112">
        <v>0</v>
      </c>
      <c r="AF284" s="112">
        <v>0</v>
      </c>
      <c r="AG284" s="113"/>
      <c r="AH284" s="200"/>
    </row>
    <row r="285" spans="1:34">
      <c r="A285" s="201" t="s">
        <v>311</v>
      </c>
      <c r="B285" s="203">
        <v>8</v>
      </c>
      <c r="C285" s="203" t="s">
        <v>765</v>
      </c>
      <c r="D285" s="114"/>
      <c r="E285" s="115">
        <v>0</v>
      </c>
      <c r="F285" s="115">
        <v>0</v>
      </c>
      <c r="G285" s="115"/>
      <c r="H285" s="115">
        <v>690</v>
      </c>
      <c r="I285" s="115">
        <v>690</v>
      </c>
      <c r="J285" s="115"/>
      <c r="K285" s="115">
        <v>0</v>
      </c>
      <c r="L285" s="115">
        <v>0</v>
      </c>
      <c r="M285" s="115"/>
      <c r="N285" s="115">
        <v>29</v>
      </c>
      <c r="O285" s="115">
        <v>29</v>
      </c>
      <c r="P285" s="115"/>
      <c r="Q285" s="115">
        <v>0</v>
      </c>
      <c r="R285" s="115">
        <v>0</v>
      </c>
      <c r="S285" s="115"/>
      <c r="T285" s="115">
        <v>734</v>
      </c>
      <c r="U285" s="115">
        <v>734</v>
      </c>
      <c r="V285" s="115"/>
      <c r="W285" s="115">
        <v>0</v>
      </c>
      <c r="X285" s="115">
        <v>0</v>
      </c>
      <c r="Y285" s="115"/>
      <c r="Z285" s="115">
        <v>7</v>
      </c>
      <c r="AA285" s="115">
        <v>7</v>
      </c>
      <c r="AB285" s="115"/>
      <c r="AC285" s="115">
        <v>0</v>
      </c>
      <c r="AD285" s="115"/>
      <c r="AE285" s="115">
        <v>0</v>
      </c>
      <c r="AF285" s="115">
        <v>0</v>
      </c>
      <c r="AG285" s="116"/>
      <c r="AH285" s="204"/>
    </row>
    <row r="286" spans="1:34">
      <c r="A286" s="197" t="s">
        <v>311</v>
      </c>
      <c r="B286" s="199">
        <v>9</v>
      </c>
      <c r="C286" s="199" t="s">
        <v>766</v>
      </c>
      <c r="D286" s="111"/>
      <c r="E286" s="112">
        <v>5</v>
      </c>
      <c r="F286" s="112">
        <v>5</v>
      </c>
      <c r="G286" s="112"/>
      <c r="H286" s="112">
        <v>0</v>
      </c>
      <c r="I286" s="112">
        <v>0</v>
      </c>
      <c r="J286" s="112"/>
      <c r="K286" s="112">
        <v>0</v>
      </c>
      <c r="L286" s="112">
        <v>0</v>
      </c>
      <c r="M286" s="112"/>
      <c r="N286" s="112">
        <v>0</v>
      </c>
      <c r="O286" s="112">
        <v>0</v>
      </c>
      <c r="P286" s="112"/>
      <c r="Q286" s="112">
        <v>0</v>
      </c>
      <c r="R286" s="112">
        <v>0</v>
      </c>
      <c r="S286" s="112"/>
      <c r="T286" s="112">
        <v>0</v>
      </c>
      <c r="U286" s="112">
        <v>0</v>
      </c>
      <c r="V286" s="112"/>
      <c r="W286" s="112">
        <v>0</v>
      </c>
      <c r="X286" s="112">
        <v>0</v>
      </c>
      <c r="Y286" s="112"/>
      <c r="Z286" s="112">
        <v>0</v>
      </c>
      <c r="AA286" s="112">
        <v>0</v>
      </c>
      <c r="AB286" s="112"/>
      <c r="AC286" s="112">
        <v>0</v>
      </c>
      <c r="AD286" s="112"/>
      <c r="AE286" s="112">
        <v>0</v>
      </c>
      <c r="AF286" s="112">
        <v>0</v>
      </c>
      <c r="AG286" s="113"/>
      <c r="AH286" s="200"/>
    </row>
    <row r="287" spans="1:34">
      <c r="A287" s="201" t="s">
        <v>311</v>
      </c>
      <c r="B287" s="203">
        <v>10</v>
      </c>
      <c r="C287" s="203" t="s">
        <v>767</v>
      </c>
      <c r="D287" s="114"/>
      <c r="E287" s="115">
        <v>14</v>
      </c>
      <c r="F287" s="115">
        <v>14</v>
      </c>
      <c r="G287" s="115"/>
      <c r="H287" s="115">
        <v>1</v>
      </c>
      <c r="I287" s="115">
        <v>1</v>
      </c>
      <c r="J287" s="115"/>
      <c r="K287" s="115">
        <v>0</v>
      </c>
      <c r="L287" s="115">
        <v>0</v>
      </c>
      <c r="M287" s="115"/>
      <c r="N287" s="115">
        <v>59</v>
      </c>
      <c r="O287" s="115">
        <v>59</v>
      </c>
      <c r="P287" s="115"/>
      <c r="Q287" s="115">
        <v>19</v>
      </c>
      <c r="R287" s="115">
        <v>19</v>
      </c>
      <c r="S287" s="115"/>
      <c r="T287" s="115">
        <v>277</v>
      </c>
      <c r="U287" s="115">
        <v>277</v>
      </c>
      <c r="V287" s="115"/>
      <c r="W287" s="115">
        <v>3</v>
      </c>
      <c r="X287" s="115">
        <v>3</v>
      </c>
      <c r="Y287" s="115"/>
      <c r="Z287" s="115">
        <v>4</v>
      </c>
      <c r="AA287" s="115">
        <v>4</v>
      </c>
      <c r="AB287" s="115"/>
      <c r="AC287" s="115">
        <v>0</v>
      </c>
      <c r="AD287" s="115"/>
      <c r="AE287" s="115">
        <v>0</v>
      </c>
      <c r="AF287" s="115">
        <v>0</v>
      </c>
      <c r="AG287" s="116"/>
      <c r="AH287" s="204"/>
    </row>
    <row r="288" spans="1:34">
      <c r="A288" s="197" t="s">
        <v>311</v>
      </c>
      <c r="B288" s="199">
        <v>11</v>
      </c>
      <c r="C288" s="199" t="s">
        <v>768</v>
      </c>
      <c r="D288" s="111"/>
      <c r="E288" s="112">
        <v>17</v>
      </c>
      <c r="F288" s="112">
        <v>17</v>
      </c>
      <c r="G288" s="112"/>
      <c r="H288" s="112">
        <v>3</v>
      </c>
      <c r="I288" s="112">
        <v>3</v>
      </c>
      <c r="J288" s="112"/>
      <c r="K288" s="112">
        <v>0</v>
      </c>
      <c r="L288" s="112">
        <v>0</v>
      </c>
      <c r="M288" s="112"/>
      <c r="N288" s="112">
        <v>47</v>
      </c>
      <c r="O288" s="112">
        <v>47</v>
      </c>
      <c r="P288" s="112"/>
      <c r="Q288" s="112">
        <v>64</v>
      </c>
      <c r="R288" s="112">
        <v>64</v>
      </c>
      <c r="S288" s="112"/>
      <c r="T288" s="112">
        <v>288</v>
      </c>
      <c r="U288" s="112">
        <v>288</v>
      </c>
      <c r="V288" s="112"/>
      <c r="W288" s="112">
        <v>13</v>
      </c>
      <c r="X288" s="112">
        <v>13</v>
      </c>
      <c r="Y288" s="112"/>
      <c r="Z288" s="112">
        <v>11</v>
      </c>
      <c r="AA288" s="112">
        <v>11</v>
      </c>
      <c r="AB288" s="112"/>
      <c r="AC288" s="112">
        <v>0</v>
      </c>
      <c r="AD288" s="112"/>
      <c r="AE288" s="112">
        <v>0</v>
      </c>
      <c r="AF288" s="112">
        <v>0</v>
      </c>
      <c r="AG288" s="113"/>
      <c r="AH288" s="200"/>
    </row>
    <row r="289" spans="1:34">
      <c r="A289" s="201" t="s">
        <v>311</v>
      </c>
      <c r="B289" s="203">
        <v>12</v>
      </c>
      <c r="C289" s="203" t="s">
        <v>769</v>
      </c>
      <c r="D289" s="114"/>
      <c r="E289" s="115">
        <v>6</v>
      </c>
      <c r="F289" s="115">
        <v>6</v>
      </c>
      <c r="G289" s="115"/>
      <c r="H289" s="115">
        <v>2</v>
      </c>
      <c r="I289" s="115">
        <v>2</v>
      </c>
      <c r="J289" s="115"/>
      <c r="K289" s="115">
        <v>0</v>
      </c>
      <c r="L289" s="115">
        <v>0</v>
      </c>
      <c r="M289" s="115"/>
      <c r="N289" s="115">
        <v>84</v>
      </c>
      <c r="O289" s="115">
        <v>84</v>
      </c>
      <c r="P289" s="115"/>
      <c r="Q289" s="115">
        <v>126</v>
      </c>
      <c r="R289" s="115">
        <v>110</v>
      </c>
      <c r="S289" s="115"/>
      <c r="T289" s="115">
        <v>10</v>
      </c>
      <c r="U289" s="115">
        <v>10</v>
      </c>
      <c r="V289" s="115"/>
      <c r="W289" s="115">
        <v>0</v>
      </c>
      <c r="X289" s="115">
        <v>0</v>
      </c>
      <c r="Y289" s="115"/>
      <c r="Z289" s="115">
        <v>6</v>
      </c>
      <c r="AA289" s="115">
        <v>6</v>
      </c>
      <c r="AB289" s="115"/>
      <c r="AC289" s="115">
        <v>0</v>
      </c>
      <c r="AD289" s="115"/>
      <c r="AE289" s="115">
        <v>1</v>
      </c>
      <c r="AF289" s="115">
        <v>1</v>
      </c>
      <c r="AG289" s="116"/>
      <c r="AH289" s="204" t="s">
        <v>862</v>
      </c>
    </row>
    <row r="290" spans="1:34">
      <c r="A290" s="197" t="s">
        <v>311</v>
      </c>
      <c r="B290" s="199">
        <v>13</v>
      </c>
      <c r="C290" s="199" t="s">
        <v>771</v>
      </c>
      <c r="D290" s="111"/>
      <c r="E290" s="112">
        <v>0</v>
      </c>
      <c r="F290" s="112">
        <v>0</v>
      </c>
      <c r="G290" s="112"/>
      <c r="H290" s="112">
        <v>0</v>
      </c>
      <c r="I290" s="112">
        <v>0</v>
      </c>
      <c r="J290" s="112"/>
      <c r="K290" s="112">
        <v>0</v>
      </c>
      <c r="L290" s="112">
        <v>0</v>
      </c>
      <c r="M290" s="112"/>
      <c r="N290" s="112">
        <v>0</v>
      </c>
      <c r="O290" s="112">
        <v>0</v>
      </c>
      <c r="P290" s="112"/>
      <c r="Q290" s="112">
        <v>2</v>
      </c>
      <c r="R290" s="112">
        <v>2</v>
      </c>
      <c r="S290" s="112"/>
      <c r="T290" s="112">
        <v>514</v>
      </c>
      <c r="U290" s="112">
        <v>514</v>
      </c>
      <c r="V290" s="112"/>
      <c r="W290" s="112">
        <v>0</v>
      </c>
      <c r="X290" s="112">
        <v>0</v>
      </c>
      <c r="Y290" s="112"/>
      <c r="Z290" s="112">
        <v>0</v>
      </c>
      <c r="AA290" s="112">
        <v>0</v>
      </c>
      <c r="AB290" s="112"/>
      <c r="AC290" s="112">
        <v>0</v>
      </c>
      <c r="AD290" s="112"/>
      <c r="AE290" s="112">
        <v>0</v>
      </c>
      <c r="AF290" s="112">
        <v>0</v>
      </c>
      <c r="AG290" s="113"/>
      <c r="AH290" s="200"/>
    </row>
    <row r="291" spans="1:34">
      <c r="A291" s="201" t="s">
        <v>311</v>
      </c>
      <c r="B291" s="203">
        <v>14</v>
      </c>
      <c r="C291" s="203" t="s">
        <v>773</v>
      </c>
      <c r="D291" s="114"/>
      <c r="E291" s="115">
        <v>0</v>
      </c>
      <c r="F291" s="115">
        <v>0</v>
      </c>
      <c r="G291" s="115"/>
      <c r="H291" s="115">
        <v>6</v>
      </c>
      <c r="I291" s="115">
        <v>6</v>
      </c>
      <c r="J291" s="115"/>
      <c r="K291" s="115">
        <v>0</v>
      </c>
      <c r="L291" s="115">
        <v>0</v>
      </c>
      <c r="M291" s="115"/>
      <c r="N291" s="115">
        <v>30</v>
      </c>
      <c r="O291" s="115">
        <v>30</v>
      </c>
      <c r="P291" s="115"/>
      <c r="Q291" s="115">
        <v>37</v>
      </c>
      <c r="R291" s="115">
        <v>37</v>
      </c>
      <c r="S291" s="115"/>
      <c r="T291" s="115">
        <v>369</v>
      </c>
      <c r="U291" s="115">
        <v>369</v>
      </c>
      <c r="V291" s="115"/>
      <c r="W291" s="115">
        <v>32</v>
      </c>
      <c r="X291" s="115">
        <v>32</v>
      </c>
      <c r="Y291" s="115"/>
      <c r="Z291" s="115">
        <v>0</v>
      </c>
      <c r="AA291" s="115">
        <v>0</v>
      </c>
      <c r="AB291" s="115"/>
      <c r="AC291" s="115">
        <v>0</v>
      </c>
      <c r="AD291" s="115"/>
      <c r="AE291" s="115">
        <v>0</v>
      </c>
      <c r="AF291" s="115">
        <v>0</v>
      </c>
      <c r="AG291" s="116"/>
      <c r="AH291" s="204"/>
    </row>
    <row r="292" spans="1:34">
      <c r="A292" s="197" t="s">
        <v>311</v>
      </c>
      <c r="B292" s="199">
        <v>15</v>
      </c>
      <c r="C292" s="199" t="s">
        <v>775</v>
      </c>
      <c r="D292" s="111"/>
      <c r="E292" s="112">
        <v>144</v>
      </c>
      <c r="F292" s="112">
        <v>144</v>
      </c>
      <c r="G292" s="112"/>
      <c r="H292" s="112">
        <v>0</v>
      </c>
      <c r="I292" s="112">
        <v>0</v>
      </c>
      <c r="J292" s="112"/>
      <c r="K292" s="112">
        <v>0</v>
      </c>
      <c r="L292" s="112">
        <v>0</v>
      </c>
      <c r="M292" s="112"/>
      <c r="N292" s="112">
        <v>71</v>
      </c>
      <c r="O292" s="112">
        <v>71</v>
      </c>
      <c r="P292" s="112"/>
      <c r="Q292" s="112">
        <v>51</v>
      </c>
      <c r="R292" s="112">
        <v>51</v>
      </c>
      <c r="S292" s="112"/>
      <c r="T292" s="112">
        <v>10</v>
      </c>
      <c r="U292" s="112">
        <v>10</v>
      </c>
      <c r="V292" s="112"/>
      <c r="W292" s="112">
        <v>0</v>
      </c>
      <c r="X292" s="112">
        <v>0</v>
      </c>
      <c r="Y292" s="112"/>
      <c r="Z292" s="112">
        <v>0</v>
      </c>
      <c r="AA292" s="112">
        <v>0</v>
      </c>
      <c r="AB292" s="112"/>
      <c r="AC292" s="112">
        <v>0</v>
      </c>
      <c r="AD292" s="112"/>
      <c r="AE292" s="112">
        <v>0</v>
      </c>
      <c r="AF292" s="112">
        <v>0</v>
      </c>
      <c r="AG292" s="113"/>
      <c r="AH292" s="200"/>
    </row>
    <row r="293" spans="1:34">
      <c r="A293" s="201" t="s">
        <v>311</v>
      </c>
      <c r="B293" s="203">
        <v>16</v>
      </c>
      <c r="C293" s="203" t="s">
        <v>776</v>
      </c>
      <c r="D293" s="114"/>
      <c r="E293" s="115">
        <v>0</v>
      </c>
      <c r="F293" s="115">
        <v>0</v>
      </c>
      <c r="G293" s="115"/>
      <c r="H293" s="115">
        <v>0</v>
      </c>
      <c r="I293" s="115">
        <v>0</v>
      </c>
      <c r="J293" s="115"/>
      <c r="K293" s="115">
        <v>0</v>
      </c>
      <c r="L293" s="115">
        <v>0</v>
      </c>
      <c r="M293" s="115"/>
      <c r="N293" s="115">
        <v>0</v>
      </c>
      <c r="O293" s="115">
        <v>0</v>
      </c>
      <c r="P293" s="115"/>
      <c r="Q293" s="115">
        <v>0</v>
      </c>
      <c r="R293" s="115">
        <v>0</v>
      </c>
      <c r="S293" s="115"/>
      <c r="T293" s="115">
        <v>269</v>
      </c>
      <c r="U293" s="115">
        <v>269</v>
      </c>
      <c r="V293" s="115"/>
      <c r="W293" s="115">
        <v>0</v>
      </c>
      <c r="X293" s="115">
        <v>0</v>
      </c>
      <c r="Y293" s="115"/>
      <c r="Z293" s="115">
        <v>0</v>
      </c>
      <c r="AA293" s="115">
        <v>0</v>
      </c>
      <c r="AB293" s="115"/>
      <c r="AC293" s="115">
        <v>0</v>
      </c>
      <c r="AD293" s="115"/>
      <c r="AE293" s="115">
        <v>0</v>
      </c>
      <c r="AF293" s="115">
        <v>0</v>
      </c>
      <c r="AG293" s="116"/>
      <c r="AH293" s="204"/>
    </row>
    <row r="294" spans="1:34">
      <c r="A294" s="197" t="s">
        <v>311</v>
      </c>
      <c r="B294" s="199">
        <v>17</v>
      </c>
      <c r="C294" s="199" t="s">
        <v>777</v>
      </c>
      <c r="D294" s="111"/>
      <c r="E294" s="112">
        <v>2</v>
      </c>
      <c r="F294" s="112">
        <v>2</v>
      </c>
      <c r="G294" s="112"/>
      <c r="H294" s="112">
        <v>1</v>
      </c>
      <c r="I294" s="112">
        <v>1</v>
      </c>
      <c r="J294" s="112"/>
      <c r="K294" s="112">
        <v>0</v>
      </c>
      <c r="L294" s="112">
        <v>0</v>
      </c>
      <c r="M294" s="112"/>
      <c r="N294" s="112">
        <v>31</v>
      </c>
      <c r="O294" s="112">
        <v>31</v>
      </c>
      <c r="P294" s="112"/>
      <c r="Q294" s="112">
        <v>21</v>
      </c>
      <c r="R294" s="112">
        <v>21</v>
      </c>
      <c r="S294" s="112"/>
      <c r="T294" s="112">
        <v>0</v>
      </c>
      <c r="U294" s="112">
        <v>0</v>
      </c>
      <c r="V294" s="112"/>
      <c r="W294" s="112">
        <v>0</v>
      </c>
      <c r="X294" s="112">
        <v>0</v>
      </c>
      <c r="Y294" s="112"/>
      <c r="Z294" s="112">
        <v>13</v>
      </c>
      <c r="AA294" s="112">
        <v>13</v>
      </c>
      <c r="AB294" s="112"/>
      <c r="AC294" s="112">
        <v>4</v>
      </c>
      <c r="AD294" s="112"/>
      <c r="AE294" s="112">
        <v>0</v>
      </c>
      <c r="AF294" s="112">
        <v>0</v>
      </c>
      <c r="AG294" s="113"/>
      <c r="AH294" s="200"/>
    </row>
    <row r="295" spans="1:34">
      <c r="A295" s="201" t="s">
        <v>311</v>
      </c>
      <c r="B295" s="203">
        <v>18</v>
      </c>
      <c r="C295" s="203" t="s">
        <v>778</v>
      </c>
      <c r="D295" s="114"/>
      <c r="E295" s="115">
        <v>0</v>
      </c>
      <c r="F295" s="115">
        <v>0</v>
      </c>
      <c r="G295" s="115"/>
      <c r="H295" s="115">
        <v>0</v>
      </c>
      <c r="I295" s="115">
        <v>0</v>
      </c>
      <c r="J295" s="115"/>
      <c r="K295" s="115">
        <v>0</v>
      </c>
      <c r="L295" s="115">
        <v>0</v>
      </c>
      <c r="M295" s="115"/>
      <c r="N295" s="115">
        <v>3</v>
      </c>
      <c r="O295" s="115">
        <v>3</v>
      </c>
      <c r="P295" s="115"/>
      <c r="Q295" s="115">
        <v>18</v>
      </c>
      <c r="R295" s="115">
        <v>18</v>
      </c>
      <c r="S295" s="115"/>
      <c r="T295" s="115">
        <v>0</v>
      </c>
      <c r="U295" s="115">
        <v>0</v>
      </c>
      <c r="V295" s="115"/>
      <c r="W295" s="115">
        <v>2</v>
      </c>
      <c r="X295" s="115">
        <v>2</v>
      </c>
      <c r="Y295" s="115"/>
      <c r="Z295" s="115">
        <v>0</v>
      </c>
      <c r="AA295" s="115">
        <v>0</v>
      </c>
      <c r="AB295" s="115"/>
      <c r="AC295" s="115">
        <v>0</v>
      </c>
      <c r="AD295" s="115"/>
      <c r="AE295" s="115">
        <v>0</v>
      </c>
      <c r="AF295" s="115">
        <v>0</v>
      </c>
      <c r="AG295" s="116"/>
      <c r="AH295" s="204"/>
    </row>
    <row r="296" spans="1:34">
      <c r="A296" s="197" t="s">
        <v>311</v>
      </c>
      <c r="B296" s="199">
        <v>19</v>
      </c>
      <c r="C296" s="199" t="s">
        <v>779</v>
      </c>
      <c r="D296" s="111"/>
      <c r="E296" s="112">
        <v>0</v>
      </c>
      <c r="F296" s="112">
        <v>0</v>
      </c>
      <c r="G296" s="112"/>
      <c r="H296" s="112">
        <v>0</v>
      </c>
      <c r="I296" s="112">
        <v>0</v>
      </c>
      <c r="J296" s="112"/>
      <c r="K296" s="112">
        <v>0</v>
      </c>
      <c r="L296" s="112">
        <v>0</v>
      </c>
      <c r="M296" s="112"/>
      <c r="N296" s="112">
        <v>6</v>
      </c>
      <c r="O296" s="112">
        <v>6</v>
      </c>
      <c r="P296" s="112"/>
      <c r="Q296" s="112">
        <v>4</v>
      </c>
      <c r="R296" s="112">
        <v>4</v>
      </c>
      <c r="S296" s="112"/>
      <c r="T296" s="112">
        <v>0</v>
      </c>
      <c r="U296" s="112">
        <v>0</v>
      </c>
      <c r="V296" s="112"/>
      <c r="W296" s="112">
        <v>0</v>
      </c>
      <c r="X296" s="112">
        <v>0</v>
      </c>
      <c r="Y296" s="112"/>
      <c r="Z296" s="112">
        <v>0</v>
      </c>
      <c r="AA296" s="112">
        <v>0</v>
      </c>
      <c r="AB296" s="112"/>
      <c r="AC296" s="112">
        <v>0</v>
      </c>
      <c r="AD296" s="112"/>
      <c r="AE296" s="112">
        <v>0</v>
      </c>
      <c r="AF296" s="112">
        <v>0</v>
      </c>
      <c r="AG296" s="113"/>
      <c r="AH296" s="200"/>
    </row>
    <row r="297" spans="1:34" ht="34.5">
      <c r="A297" s="201" t="s">
        <v>780</v>
      </c>
      <c r="B297" s="203">
        <v>1</v>
      </c>
      <c r="C297" s="203" t="s">
        <v>781</v>
      </c>
      <c r="D297" s="114"/>
      <c r="E297" s="115">
        <v>0</v>
      </c>
      <c r="F297" s="115">
        <v>0</v>
      </c>
      <c r="G297" s="115"/>
      <c r="H297" s="115">
        <v>0</v>
      </c>
      <c r="I297" s="115">
        <v>0</v>
      </c>
      <c r="J297" s="115"/>
      <c r="K297" s="115">
        <v>14</v>
      </c>
      <c r="L297" s="115">
        <v>12</v>
      </c>
      <c r="M297" s="115"/>
      <c r="N297" s="115">
        <v>11</v>
      </c>
      <c r="O297" s="115">
        <v>11</v>
      </c>
      <c r="P297" s="115"/>
      <c r="Q297" s="115">
        <v>0</v>
      </c>
      <c r="R297" s="115">
        <v>0</v>
      </c>
      <c r="S297" s="115"/>
      <c r="T297" s="115">
        <v>13</v>
      </c>
      <c r="U297" s="115">
        <v>13</v>
      </c>
      <c r="V297" s="115"/>
      <c r="W297" s="115">
        <v>8</v>
      </c>
      <c r="X297" s="115">
        <v>8</v>
      </c>
      <c r="Y297" s="115"/>
      <c r="Z297" s="115">
        <v>0</v>
      </c>
      <c r="AA297" s="115">
        <v>0</v>
      </c>
      <c r="AB297" s="115"/>
      <c r="AC297" s="115">
        <v>0</v>
      </c>
      <c r="AD297" s="115"/>
      <c r="AE297" s="115">
        <v>0</v>
      </c>
      <c r="AF297" s="115">
        <v>0</v>
      </c>
      <c r="AG297" s="116"/>
      <c r="AH297" s="204" t="s">
        <v>863</v>
      </c>
    </row>
    <row r="298" spans="1:34">
      <c r="A298" s="197" t="s">
        <v>780</v>
      </c>
      <c r="B298" s="199">
        <v>2</v>
      </c>
      <c r="C298" s="199" t="s">
        <v>783</v>
      </c>
      <c r="D298" s="111"/>
      <c r="E298" s="112">
        <v>41</v>
      </c>
      <c r="F298" s="112">
        <v>41</v>
      </c>
      <c r="G298" s="112"/>
      <c r="H298" s="112">
        <v>159</v>
      </c>
      <c r="I298" s="112">
        <v>159</v>
      </c>
      <c r="J298" s="112"/>
      <c r="K298" s="112">
        <v>0</v>
      </c>
      <c r="L298" s="112">
        <v>0</v>
      </c>
      <c r="M298" s="112"/>
      <c r="N298" s="112">
        <v>15</v>
      </c>
      <c r="O298" s="112">
        <v>15</v>
      </c>
      <c r="P298" s="112"/>
      <c r="Q298" s="112">
        <v>13</v>
      </c>
      <c r="R298" s="112">
        <v>13</v>
      </c>
      <c r="S298" s="112"/>
      <c r="T298" s="112">
        <v>6</v>
      </c>
      <c r="U298" s="112">
        <v>6</v>
      </c>
      <c r="V298" s="112"/>
      <c r="W298" s="112">
        <v>10</v>
      </c>
      <c r="X298" s="112">
        <v>10</v>
      </c>
      <c r="Y298" s="112"/>
      <c r="Z298" s="112">
        <v>1</v>
      </c>
      <c r="AA298" s="112">
        <v>1</v>
      </c>
      <c r="AB298" s="112"/>
      <c r="AC298" s="112">
        <v>26</v>
      </c>
      <c r="AD298" s="112"/>
      <c r="AE298" s="112">
        <v>0</v>
      </c>
      <c r="AF298" s="112">
        <v>0</v>
      </c>
      <c r="AG298" s="113"/>
      <c r="AH298" s="200"/>
    </row>
    <row r="299" spans="1:34">
      <c r="A299" s="201" t="s">
        <v>780</v>
      </c>
      <c r="B299" s="203">
        <v>3</v>
      </c>
      <c r="C299" s="203" t="s">
        <v>784</v>
      </c>
      <c r="D299" s="114"/>
      <c r="E299" s="115">
        <v>5</v>
      </c>
      <c r="F299" s="115">
        <v>5</v>
      </c>
      <c r="G299" s="115"/>
      <c r="H299" s="115">
        <v>0</v>
      </c>
      <c r="I299" s="115">
        <v>0</v>
      </c>
      <c r="J299" s="115"/>
      <c r="K299" s="115">
        <v>0</v>
      </c>
      <c r="L299" s="115">
        <v>0</v>
      </c>
      <c r="M299" s="115"/>
      <c r="N299" s="115">
        <v>83</v>
      </c>
      <c r="O299" s="115">
        <v>83</v>
      </c>
      <c r="P299" s="115"/>
      <c r="Q299" s="115">
        <v>1</v>
      </c>
      <c r="R299" s="115">
        <v>1</v>
      </c>
      <c r="S299" s="115"/>
      <c r="T299" s="115">
        <v>84</v>
      </c>
      <c r="U299" s="115">
        <v>84</v>
      </c>
      <c r="V299" s="115"/>
      <c r="W299" s="115">
        <v>4</v>
      </c>
      <c r="X299" s="115">
        <v>4</v>
      </c>
      <c r="Y299" s="115"/>
      <c r="Z299" s="115">
        <v>53</v>
      </c>
      <c r="AA299" s="115">
        <v>53</v>
      </c>
      <c r="AB299" s="115"/>
      <c r="AC299" s="115">
        <v>0</v>
      </c>
      <c r="AD299" s="115"/>
      <c r="AE299" s="115">
        <v>0</v>
      </c>
      <c r="AF299" s="115">
        <v>0</v>
      </c>
      <c r="AG299" s="116"/>
      <c r="AH299" s="204"/>
    </row>
    <row r="300" spans="1:34" ht="34.5">
      <c r="A300" s="197" t="s">
        <v>780</v>
      </c>
      <c r="B300" s="199">
        <v>4</v>
      </c>
      <c r="C300" s="199" t="s">
        <v>784</v>
      </c>
      <c r="D300" s="111"/>
      <c r="E300" s="112">
        <v>152</v>
      </c>
      <c r="F300" s="112">
        <v>4</v>
      </c>
      <c r="G300" s="112"/>
      <c r="H300" s="112">
        <v>212</v>
      </c>
      <c r="I300" s="112">
        <v>9</v>
      </c>
      <c r="J300" s="112"/>
      <c r="K300" s="112">
        <v>85</v>
      </c>
      <c r="L300" s="112">
        <v>13</v>
      </c>
      <c r="M300" s="112"/>
      <c r="N300" s="112">
        <v>96</v>
      </c>
      <c r="O300" s="112">
        <v>96</v>
      </c>
      <c r="P300" s="112"/>
      <c r="Q300" s="112">
        <v>17</v>
      </c>
      <c r="R300" s="112">
        <v>17</v>
      </c>
      <c r="S300" s="112"/>
      <c r="T300" s="112">
        <v>227</v>
      </c>
      <c r="U300" s="112">
        <v>227</v>
      </c>
      <c r="V300" s="112"/>
      <c r="W300" s="112">
        <v>4</v>
      </c>
      <c r="X300" s="112">
        <v>4</v>
      </c>
      <c r="Y300" s="112"/>
      <c r="Z300" s="112">
        <v>44</v>
      </c>
      <c r="AA300" s="112">
        <v>44</v>
      </c>
      <c r="AB300" s="112"/>
      <c r="AC300" s="112">
        <v>0</v>
      </c>
      <c r="AD300" s="112"/>
      <c r="AE300" s="112">
        <v>0</v>
      </c>
      <c r="AF300" s="112">
        <v>0</v>
      </c>
      <c r="AG300" s="113"/>
      <c r="AH300" s="200" t="s">
        <v>864</v>
      </c>
    </row>
    <row r="301" spans="1:34">
      <c r="A301" s="201" t="s">
        <v>780</v>
      </c>
      <c r="B301" s="203">
        <v>5</v>
      </c>
      <c r="C301" s="203" t="s">
        <v>786</v>
      </c>
      <c r="D301" s="114"/>
      <c r="E301" s="115">
        <v>0</v>
      </c>
      <c r="F301" s="115">
        <v>0</v>
      </c>
      <c r="G301" s="115"/>
      <c r="H301" s="115">
        <v>0</v>
      </c>
      <c r="I301" s="115">
        <v>0</v>
      </c>
      <c r="J301" s="115"/>
      <c r="K301" s="115">
        <v>0</v>
      </c>
      <c r="L301" s="115">
        <v>0</v>
      </c>
      <c r="M301" s="115"/>
      <c r="N301" s="115">
        <v>0</v>
      </c>
      <c r="O301" s="115">
        <v>0</v>
      </c>
      <c r="P301" s="115"/>
      <c r="Q301" s="115">
        <v>0</v>
      </c>
      <c r="R301" s="115">
        <v>0</v>
      </c>
      <c r="S301" s="115"/>
      <c r="T301" s="115">
        <v>0</v>
      </c>
      <c r="U301" s="115">
        <v>0</v>
      </c>
      <c r="V301" s="115"/>
      <c r="W301" s="115">
        <v>0</v>
      </c>
      <c r="X301" s="115">
        <v>0</v>
      </c>
      <c r="Y301" s="115"/>
      <c r="Z301" s="115">
        <v>15</v>
      </c>
      <c r="AA301" s="115">
        <v>15</v>
      </c>
      <c r="AB301" s="115"/>
      <c r="AC301" s="115">
        <v>0</v>
      </c>
      <c r="AD301" s="115"/>
      <c r="AE301" s="115">
        <v>0</v>
      </c>
      <c r="AF301" s="115">
        <v>0</v>
      </c>
      <c r="AG301" s="116"/>
      <c r="AH301" s="204"/>
    </row>
    <row r="302" spans="1:34">
      <c r="A302" s="197" t="s">
        <v>780</v>
      </c>
      <c r="B302" s="199">
        <v>6</v>
      </c>
      <c r="C302" s="199" t="s">
        <v>784</v>
      </c>
      <c r="D302" s="111"/>
      <c r="E302" s="112">
        <v>288</v>
      </c>
      <c r="F302" s="112">
        <v>288</v>
      </c>
      <c r="G302" s="112"/>
      <c r="H302" s="112">
        <v>1</v>
      </c>
      <c r="I302" s="112">
        <v>1</v>
      </c>
      <c r="J302" s="112"/>
      <c r="K302" s="112">
        <v>463</v>
      </c>
      <c r="L302" s="112">
        <v>463</v>
      </c>
      <c r="M302" s="112"/>
      <c r="N302" s="112">
        <v>88</v>
      </c>
      <c r="O302" s="112">
        <v>88</v>
      </c>
      <c r="P302" s="112"/>
      <c r="Q302" s="112">
        <v>30</v>
      </c>
      <c r="R302" s="112">
        <v>30</v>
      </c>
      <c r="S302" s="112"/>
      <c r="T302" s="112">
        <v>44</v>
      </c>
      <c r="U302" s="112">
        <v>44</v>
      </c>
      <c r="V302" s="112"/>
      <c r="W302" s="112">
        <v>4</v>
      </c>
      <c r="X302" s="112">
        <v>4</v>
      </c>
      <c r="Y302" s="112"/>
      <c r="Z302" s="112">
        <v>2</v>
      </c>
      <c r="AA302" s="112">
        <v>2</v>
      </c>
      <c r="AB302" s="112"/>
      <c r="AC302" s="112">
        <v>0</v>
      </c>
      <c r="AD302" s="112"/>
      <c r="AE302" s="112">
        <v>0</v>
      </c>
      <c r="AF302" s="112">
        <v>0</v>
      </c>
      <c r="AG302" s="113"/>
      <c r="AH302" s="200"/>
    </row>
    <row r="303" spans="1:34">
      <c r="A303" s="201" t="s">
        <v>338</v>
      </c>
      <c r="B303" s="203">
        <v>1</v>
      </c>
      <c r="C303" s="203" t="s">
        <v>787</v>
      </c>
      <c r="D303" s="114"/>
      <c r="E303" s="115">
        <v>0</v>
      </c>
      <c r="F303" s="115">
        <v>0</v>
      </c>
      <c r="G303" s="115"/>
      <c r="H303" s="115">
        <v>100</v>
      </c>
      <c r="I303" s="115">
        <v>100</v>
      </c>
      <c r="J303" s="115"/>
      <c r="K303" s="115">
        <v>0</v>
      </c>
      <c r="L303" s="115">
        <v>0</v>
      </c>
      <c r="M303" s="115"/>
      <c r="N303" s="115">
        <v>3</v>
      </c>
      <c r="O303" s="115">
        <v>3</v>
      </c>
      <c r="P303" s="115"/>
      <c r="Q303" s="115">
        <v>16</v>
      </c>
      <c r="R303" s="115">
        <v>16</v>
      </c>
      <c r="S303" s="115"/>
      <c r="T303" s="115">
        <v>2</v>
      </c>
      <c r="U303" s="115">
        <v>2</v>
      </c>
      <c r="V303" s="115"/>
      <c r="W303" s="115">
        <v>21</v>
      </c>
      <c r="X303" s="115">
        <v>21</v>
      </c>
      <c r="Y303" s="115"/>
      <c r="Z303" s="115">
        <v>22</v>
      </c>
      <c r="AA303" s="115">
        <v>22</v>
      </c>
      <c r="AB303" s="115"/>
      <c r="AC303" s="115">
        <v>0</v>
      </c>
      <c r="AD303" s="115"/>
      <c r="AE303" s="115">
        <v>4</v>
      </c>
      <c r="AF303" s="115">
        <v>4</v>
      </c>
      <c r="AG303" s="116"/>
      <c r="AH303" s="204"/>
    </row>
    <row r="304" spans="1:34">
      <c r="A304" s="197" t="s">
        <v>338</v>
      </c>
      <c r="B304" s="199">
        <v>2</v>
      </c>
      <c r="C304" s="199" t="s">
        <v>788</v>
      </c>
      <c r="D304" s="111"/>
      <c r="E304" s="112">
        <v>0</v>
      </c>
      <c r="F304" s="112">
        <v>0</v>
      </c>
      <c r="G304" s="112"/>
      <c r="H304" s="112">
        <v>0</v>
      </c>
      <c r="I304" s="112">
        <v>0</v>
      </c>
      <c r="J304" s="112"/>
      <c r="K304" s="112">
        <v>0</v>
      </c>
      <c r="L304" s="112">
        <v>0</v>
      </c>
      <c r="M304" s="112"/>
      <c r="N304" s="112">
        <v>0</v>
      </c>
      <c r="O304" s="112">
        <v>0</v>
      </c>
      <c r="P304" s="112"/>
      <c r="Q304" s="112">
        <v>3</v>
      </c>
      <c r="R304" s="112">
        <v>3</v>
      </c>
      <c r="S304" s="112"/>
      <c r="T304" s="112">
        <v>0</v>
      </c>
      <c r="U304" s="112">
        <v>0</v>
      </c>
      <c r="V304" s="112"/>
      <c r="W304" s="112">
        <v>7</v>
      </c>
      <c r="X304" s="112">
        <v>7</v>
      </c>
      <c r="Y304" s="112"/>
      <c r="Z304" s="112">
        <v>0</v>
      </c>
      <c r="AA304" s="112">
        <v>0</v>
      </c>
      <c r="AB304" s="112"/>
      <c r="AC304" s="112">
        <v>0</v>
      </c>
      <c r="AD304" s="112"/>
      <c r="AE304" s="112">
        <v>0</v>
      </c>
      <c r="AF304" s="112">
        <v>0</v>
      </c>
      <c r="AG304" s="113"/>
      <c r="AH304" s="200"/>
    </row>
    <row r="305" spans="1:34" ht="23.25">
      <c r="A305" s="201" t="s">
        <v>338</v>
      </c>
      <c r="B305" s="203">
        <v>3</v>
      </c>
      <c r="C305" s="203" t="s">
        <v>789</v>
      </c>
      <c r="D305" s="114"/>
      <c r="E305" s="115">
        <v>0</v>
      </c>
      <c r="F305" s="115">
        <v>0</v>
      </c>
      <c r="G305" s="115"/>
      <c r="H305" s="115">
        <v>198</v>
      </c>
      <c r="I305" s="115">
        <v>197</v>
      </c>
      <c r="J305" s="115"/>
      <c r="K305" s="115">
        <v>0</v>
      </c>
      <c r="L305" s="115">
        <v>0</v>
      </c>
      <c r="M305" s="115"/>
      <c r="N305" s="115">
        <v>18</v>
      </c>
      <c r="O305" s="115">
        <v>18</v>
      </c>
      <c r="P305" s="115"/>
      <c r="Q305" s="115">
        <v>32</v>
      </c>
      <c r="R305" s="115">
        <v>0</v>
      </c>
      <c r="S305" s="115"/>
      <c r="T305" s="115">
        <v>432</v>
      </c>
      <c r="U305" s="115">
        <v>432</v>
      </c>
      <c r="V305" s="115"/>
      <c r="W305" s="115">
        <v>11</v>
      </c>
      <c r="X305" s="115">
        <v>11</v>
      </c>
      <c r="Y305" s="115"/>
      <c r="Z305" s="115">
        <v>13</v>
      </c>
      <c r="AA305" s="115">
        <v>13</v>
      </c>
      <c r="AB305" s="115"/>
      <c r="AC305" s="115">
        <v>1</v>
      </c>
      <c r="AD305" s="115"/>
      <c r="AE305" s="115">
        <v>0</v>
      </c>
      <c r="AF305" s="115">
        <v>0</v>
      </c>
      <c r="AG305" s="116"/>
      <c r="AH305" s="204" t="s">
        <v>865</v>
      </c>
    </row>
    <row r="306" spans="1:34">
      <c r="A306" s="205" t="s">
        <v>338</v>
      </c>
      <c r="B306" s="207">
        <v>4</v>
      </c>
      <c r="C306" s="207" t="s">
        <v>676</v>
      </c>
      <c r="D306" s="117"/>
      <c r="E306" s="118">
        <v>24</v>
      </c>
      <c r="F306" s="118">
        <v>24</v>
      </c>
      <c r="G306" s="118"/>
      <c r="H306" s="118">
        <v>5</v>
      </c>
      <c r="I306" s="118">
        <v>5</v>
      </c>
      <c r="J306" s="118"/>
      <c r="K306" s="118">
        <v>1</v>
      </c>
      <c r="L306" s="118">
        <v>1</v>
      </c>
      <c r="M306" s="118"/>
      <c r="N306" s="118">
        <v>22</v>
      </c>
      <c r="O306" s="118">
        <v>22</v>
      </c>
      <c r="P306" s="118"/>
      <c r="Q306" s="118">
        <v>16</v>
      </c>
      <c r="R306" s="118">
        <v>16</v>
      </c>
      <c r="S306" s="118"/>
      <c r="T306" s="118">
        <v>2</v>
      </c>
      <c r="U306" s="118">
        <v>2</v>
      </c>
      <c r="V306" s="118"/>
      <c r="W306" s="118">
        <v>17</v>
      </c>
      <c r="X306" s="118">
        <v>17</v>
      </c>
      <c r="Y306" s="118"/>
      <c r="Z306" s="118">
        <v>3</v>
      </c>
      <c r="AA306" s="118">
        <v>3</v>
      </c>
      <c r="AB306" s="118"/>
      <c r="AC306" s="118">
        <v>1</v>
      </c>
      <c r="AD306" s="118"/>
      <c r="AE306" s="118">
        <v>0</v>
      </c>
      <c r="AF306" s="118">
        <v>0</v>
      </c>
      <c r="AG306" s="119"/>
      <c r="AH306" s="208"/>
    </row>
    <row r="307" spans="1:34" ht="15.75" thickBo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row>
    <row r="309" spans="1:34">
      <c r="A309" s="168" t="s">
        <v>791</v>
      </c>
      <c r="B309" s="168"/>
      <c r="C309" s="168"/>
      <c r="D309" s="168"/>
      <c r="E309" s="168"/>
      <c r="F309" s="168"/>
      <c r="G309" s="168"/>
      <c r="H309" s="168"/>
      <c r="I309" s="168"/>
      <c r="J309" s="168"/>
      <c r="K309" s="168"/>
      <c r="L309" s="168"/>
      <c r="M309" s="168"/>
      <c r="N309" s="168"/>
      <c r="O309" s="168"/>
      <c r="P309" s="168"/>
      <c r="Q309" s="168"/>
      <c r="R309" s="168"/>
      <c r="S309" s="168"/>
      <c r="T309" s="168"/>
      <c r="U309" s="168"/>
      <c r="V309" s="168"/>
      <c r="W309" s="168"/>
      <c r="X309" s="168"/>
      <c r="Y309" s="168"/>
      <c r="Z309" s="168"/>
      <c r="AA309" s="168"/>
      <c r="AB309" s="168"/>
      <c r="AC309" s="168"/>
      <c r="AD309" s="168"/>
      <c r="AE309" s="168"/>
      <c r="AF309" s="168"/>
      <c r="AG309" s="168"/>
      <c r="AH309" s="168"/>
    </row>
  </sheetData>
  <mergeCells count="18">
    <mergeCell ref="A309:AH309"/>
    <mergeCell ref="A1:AH1"/>
    <mergeCell ref="A2:AH2"/>
    <mergeCell ref="A3:AH3"/>
    <mergeCell ref="A5:A6"/>
    <mergeCell ref="B5:B6"/>
    <mergeCell ref="C5:C6"/>
    <mergeCell ref="E5:F5"/>
    <mergeCell ref="H5:I5"/>
    <mergeCell ref="K5:L5"/>
    <mergeCell ref="N5:O5"/>
    <mergeCell ref="AH5:AH6"/>
    <mergeCell ref="Q5:R5"/>
    <mergeCell ref="T5:U5"/>
    <mergeCell ref="W5:X5"/>
    <mergeCell ref="Z5:AA5"/>
    <mergeCell ref="AE5:AF5"/>
    <mergeCell ref="AG5:AG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1CC4C-BADA-4C7E-824C-084B31FA4F4D}">
  <dimension ref="A1:W66"/>
  <sheetViews>
    <sheetView showGridLines="0" tabSelected="1" zoomScaleNormal="100" workbookViewId="0">
      <pane xSplit="2" ySplit="5" topLeftCell="C17" activePane="bottomRight" state="frozen"/>
      <selection pane="bottomRight" activeCell="G60" sqref="G60"/>
      <selection pane="bottomLeft" activeCell="A2" sqref="A2"/>
      <selection pane="topRight" activeCell="C1" sqref="C1"/>
    </sheetView>
  </sheetViews>
  <sheetFormatPr defaultColWidth="11.42578125" defaultRowHeight="11.25"/>
  <cols>
    <col min="1" max="1" width="11.28515625" style="14" customWidth="1"/>
    <col min="2" max="2" width="13" style="14" customWidth="1"/>
    <col min="3" max="3" width="10" style="14" customWidth="1"/>
    <col min="4" max="4" width="16.85546875" style="14" customWidth="1"/>
    <col min="5" max="5" width="62.42578125" style="14" customWidth="1"/>
    <col min="6" max="16384" width="11.42578125" style="14"/>
  </cols>
  <sheetData>
    <row r="1" spans="1:5" customFormat="1" ht="15">
      <c r="A1" s="157" t="s">
        <v>866</v>
      </c>
      <c r="B1" s="157"/>
      <c r="C1" s="157"/>
      <c r="D1" s="157"/>
      <c r="E1" s="157"/>
    </row>
    <row r="2" spans="1:5" customFormat="1" ht="15" customHeight="1">
      <c r="A2" s="157" t="s">
        <v>388</v>
      </c>
      <c r="B2" s="157"/>
      <c r="C2" s="157"/>
      <c r="D2" s="157"/>
      <c r="E2" s="157"/>
    </row>
    <row r="3" spans="1:5" customFormat="1" ht="34.5" customHeight="1">
      <c r="A3" s="157" t="s">
        <v>867</v>
      </c>
      <c r="B3" s="157"/>
      <c r="C3" s="157"/>
      <c r="D3" s="157"/>
      <c r="E3" s="157"/>
    </row>
    <row r="4" spans="1:5" ht="19.5" customHeight="1"/>
    <row r="5" spans="1:5" ht="25.5">
      <c r="A5" s="100" t="s">
        <v>868</v>
      </c>
      <c r="B5" s="100" t="s">
        <v>4</v>
      </c>
      <c r="C5" s="100" t="s">
        <v>869</v>
      </c>
      <c r="D5" s="100" t="s">
        <v>346</v>
      </c>
      <c r="E5" s="100" t="s">
        <v>870</v>
      </c>
    </row>
    <row r="6" spans="1:5" ht="33.75">
      <c r="A6" s="101">
        <v>1</v>
      </c>
      <c r="B6" s="102">
        <v>1</v>
      </c>
      <c r="C6" s="102">
        <v>397</v>
      </c>
      <c r="D6" s="102" t="s">
        <v>871</v>
      </c>
      <c r="E6" s="130" t="s">
        <v>872</v>
      </c>
    </row>
    <row r="7" spans="1:5" ht="22.5">
      <c r="A7" s="53">
        <v>1</v>
      </c>
      <c r="B7" s="54">
        <v>1</v>
      </c>
      <c r="C7" s="54">
        <v>410</v>
      </c>
      <c r="D7" s="54" t="s">
        <v>871</v>
      </c>
      <c r="E7" s="130" t="s">
        <v>873</v>
      </c>
    </row>
    <row r="8" spans="1:5" ht="22.5">
      <c r="A8" s="53">
        <v>1</v>
      </c>
      <c r="B8" s="54">
        <v>1</v>
      </c>
      <c r="C8" s="54">
        <v>373</v>
      </c>
      <c r="D8" s="54" t="s">
        <v>874</v>
      </c>
      <c r="E8" s="130" t="s">
        <v>873</v>
      </c>
    </row>
    <row r="9" spans="1:5">
      <c r="A9" s="53">
        <v>7</v>
      </c>
      <c r="B9" s="54">
        <v>4</v>
      </c>
      <c r="C9" s="54">
        <v>623</v>
      </c>
      <c r="D9" s="54" t="s">
        <v>871</v>
      </c>
      <c r="E9" s="146" t="s">
        <v>875</v>
      </c>
    </row>
    <row r="10" spans="1:5">
      <c r="A10" s="53">
        <v>7</v>
      </c>
      <c r="B10" s="54">
        <v>13</v>
      </c>
      <c r="C10" s="54">
        <v>1763</v>
      </c>
      <c r="D10" s="54" t="s">
        <v>871</v>
      </c>
      <c r="E10" s="126" t="s">
        <v>876</v>
      </c>
    </row>
    <row r="11" spans="1:5" ht="35.25" customHeight="1">
      <c r="A11" s="53">
        <v>9</v>
      </c>
      <c r="B11" s="54">
        <v>7</v>
      </c>
      <c r="C11" s="54">
        <v>1597</v>
      </c>
      <c r="D11" s="54" t="s">
        <v>871</v>
      </c>
      <c r="E11" s="127" t="s">
        <v>877</v>
      </c>
    </row>
    <row r="12" spans="1:5">
      <c r="A12" s="53">
        <v>10</v>
      </c>
      <c r="B12" s="54">
        <v>4</v>
      </c>
      <c r="C12" s="54">
        <v>111</v>
      </c>
      <c r="D12" s="54" t="s">
        <v>871</v>
      </c>
      <c r="E12" s="147" t="s">
        <v>876</v>
      </c>
    </row>
    <row r="13" spans="1:5">
      <c r="A13" s="53">
        <v>10</v>
      </c>
      <c r="B13" s="54">
        <v>4</v>
      </c>
      <c r="C13" s="54">
        <v>1400</v>
      </c>
      <c r="D13" s="54" t="s">
        <v>871</v>
      </c>
      <c r="E13" s="147" t="s">
        <v>876</v>
      </c>
    </row>
    <row r="14" spans="1:5">
      <c r="A14" s="53">
        <v>10</v>
      </c>
      <c r="B14" s="54">
        <v>4</v>
      </c>
      <c r="C14" s="54">
        <v>276</v>
      </c>
      <c r="D14" s="54" t="s">
        <v>871</v>
      </c>
      <c r="E14" s="147" t="s">
        <v>876</v>
      </c>
    </row>
    <row r="15" spans="1:5">
      <c r="A15" s="53">
        <v>11</v>
      </c>
      <c r="B15" s="54">
        <v>12</v>
      </c>
      <c r="C15" s="54">
        <v>345</v>
      </c>
      <c r="D15" s="54" t="s">
        <v>871</v>
      </c>
      <c r="E15" s="147" t="s">
        <v>876</v>
      </c>
    </row>
    <row r="16" spans="1:5" ht="22.5">
      <c r="A16" s="53">
        <v>11</v>
      </c>
      <c r="B16" s="54">
        <v>14</v>
      </c>
      <c r="C16" s="54">
        <v>1230</v>
      </c>
      <c r="D16" s="54" t="s">
        <v>871</v>
      </c>
      <c r="E16" s="148" t="s">
        <v>878</v>
      </c>
    </row>
    <row r="17" spans="1:23" ht="90">
      <c r="A17" s="53">
        <v>13</v>
      </c>
      <c r="B17" s="54">
        <v>6</v>
      </c>
      <c r="C17" s="54">
        <v>960</v>
      </c>
      <c r="D17" s="54" t="s">
        <v>871</v>
      </c>
      <c r="E17" s="128" t="s">
        <v>879</v>
      </c>
    </row>
    <row r="18" spans="1:23" ht="22.5">
      <c r="A18" s="149">
        <v>14</v>
      </c>
      <c r="B18" s="150">
        <v>1</v>
      </c>
      <c r="C18" s="150">
        <v>1563</v>
      </c>
      <c r="D18" s="150" t="s">
        <v>871</v>
      </c>
      <c r="E18" s="151" t="s">
        <v>880</v>
      </c>
      <c r="F18" s="152"/>
      <c r="G18" s="152"/>
      <c r="H18" s="152"/>
      <c r="I18" s="152"/>
      <c r="J18" s="152"/>
      <c r="K18" s="152"/>
      <c r="L18" s="152"/>
      <c r="M18" s="152"/>
      <c r="N18" s="152"/>
      <c r="O18" s="152"/>
      <c r="P18" s="152"/>
      <c r="Q18" s="152"/>
      <c r="R18" s="152"/>
      <c r="S18" s="152"/>
      <c r="T18" s="152"/>
      <c r="U18" s="152"/>
      <c r="V18" s="152"/>
      <c r="W18" s="152"/>
    </row>
    <row r="19" spans="1:23">
      <c r="A19" s="53">
        <v>14</v>
      </c>
      <c r="B19" s="54">
        <v>10</v>
      </c>
      <c r="C19" s="54">
        <v>3084</v>
      </c>
      <c r="D19" s="54" t="s">
        <v>881</v>
      </c>
      <c r="E19" s="129" t="s">
        <v>882</v>
      </c>
    </row>
    <row r="20" spans="1:23">
      <c r="A20" s="53">
        <v>14</v>
      </c>
      <c r="B20" s="54">
        <v>10</v>
      </c>
      <c r="C20" s="54">
        <v>3149</v>
      </c>
      <c r="D20" s="54" t="s">
        <v>871</v>
      </c>
      <c r="E20" s="129" t="s">
        <v>883</v>
      </c>
    </row>
    <row r="21" spans="1:23" ht="22.5">
      <c r="A21" s="53">
        <v>14</v>
      </c>
      <c r="B21" s="54">
        <v>10</v>
      </c>
      <c r="C21" s="54">
        <v>3111</v>
      </c>
      <c r="D21" s="54" t="s">
        <v>871</v>
      </c>
      <c r="E21" s="129" t="s">
        <v>883</v>
      </c>
    </row>
    <row r="22" spans="1:23" ht="22.5">
      <c r="A22" s="53">
        <v>14</v>
      </c>
      <c r="B22" s="54">
        <v>10</v>
      </c>
      <c r="C22" s="54">
        <v>3187</v>
      </c>
      <c r="D22" s="54" t="s">
        <v>871</v>
      </c>
      <c r="E22" s="129" t="s">
        <v>883</v>
      </c>
    </row>
    <row r="23" spans="1:23" ht="22.5">
      <c r="A23" s="53">
        <v>14</v>
      </c>
      <c r="B23" s="54">
        <v>10</v>
      </c>
      <c r="C23" s="54">
        <v>3189</v>
      </c>
      <c r="D23" s="54" t="s">
        <v>871</v>
      </c>
      <c r="E23" s="129" t="s">
        <v>883</v>
      </c>
    </row>
    <row r="24" spans="1:23">
      <c r="A24" s="53">
        <v>15</v>
      </c>
      <c r="B24" s="54">
        <v>7</v>
      </c>
      <c r="C24" s="54">
        <v>761</v>
      </c>
      <c r="D24" s="54" t="s">
        <v>871</v>
      </c>
      <c r="E24" s="147" t="s">
        <v>876</v>
      </c>
    </row>
    <row r="25" spans="1:23">
      <c r="A25" s="53">
        <v>15</v>
      </c>
      <c r="B25" s="54">
        <v>28</v>
      </c>
      <c r="C25" s="54">
        <v>5883</v>
      </c>
      <c r="D25" s="54" t="s">
        <v>874</v>
      </c>
      <c r="E25" s="147" t="s">
        <v>876</v>
      </c>
    </row>
    <row r="26" spans="1:23">
      <c r="A26" s="53">
        <v>15</v>
      </c>
      <c r="B26" s="54">
        <v>28</v>
      </c>
      <c r="C26" s="54">
        <v>5882</v>
      </c>
      <c r="D26" s="54" t="s">
        <v>871</v>
      </c>
      <c r="E26" s="147" t="s">
        <v>876</v>
      </c>
    </row>
    <row r="27" spans="1:23" ht="22.5">
      <c r="A27" s="53">
        <v>15</v>
      </c>
      <c r="B27" s="54">
        <v>40</v>
      </c>
      <c r="C27" s="54">
        <v>123</v>
      </c>
      <c r="D27" s="150" t="s">
        <v>871</v>
      </c>
      <c r="E27" s="153" t="s">
        <v>884</v>
      </c>
    </row>
    <row r="28" spans="1:23">
      <c r="A28" s="53">
        <v>15</v>
      </c>
      <c r="B28" s="54">
        <v>40</v>
      </c>
      <c r="C28" s="54">
        <v>140</v>
      </c>
      <c r="D28" s="150" t="s">
        <v>871</v>
      </c>
      <c r="E28" s="153" t="s">
        <v>885</v>
      </c>
    </row>
    <row r="29" spans="1:23">
      <c r="A29" s="53">
        <v>15</v>
      </c>
      <c r="B29" s="54">
        <v>40</v>
      </c>
      <c r="C29" s="54">
        <v>138</v>
      </c>
      <c r="D29" s="150" t="s">
        <v>871</v>
      </c>
      <c r="E29" s="153" t="s">
        <v>886</v>
      </c>
    </row>
    <row r="30" spans="1:23">
      <c r="A30" s="53">
        <v>16</v>
      </c>
      <c r="B30" s="54">
        <v>2</v>
      </c>
      <c r="C30" s="54">
        <v>1979</v>
      </c>
      <c r="D30" s="54" t="s">
        <v>871</v>
      </c>
      <c r="E30" s="147" t="s">
        <v>876</v>
      </c>
    </row>
    <row r="31" spans="1:23">
      <c r="A31" s="53">
        <v>16</v>
      </c>
      <c r="B31" s="54">
        <v>2</v>
      </c>
      <c r="C31" s="54">
        <v>1983</v>
      </c>
      <c r="D31" s="54" t="s">
        <v>871</v>
      </c>
      <c r="E31" s="147" t="s">
        <v>876</v>
      </c>
    </row>
    <row r="32" spans="1:23">
      <c r="A32" s="53">
        <v>16</v>
      </c>
      <c r="B32" s="54">
        <v>2</v>
      </c>
      <c r="C32" s="54">
        <v>1985</v>
      </c>
      <c r="D32" s="54" t="s">
        <v>871</v>
      </c>
      <c r="E32" s="147" t="s">
        <v>876</v>
      </c>
    </row>
    <row r="33" spans="1:5" ht="45">
      <c r="A33" s="53">
        <v>16</v>
      </c>
      <c r="B33" s="54">
        <v>8</v>
      </c>
      <c r="C33" s="54">
        <v>2721</v>
      </c>
      <c r="D33" s="150" t="s">
        <v>871</v>
      </c>
      <c r="E33" s="153" t="s">
        <v>887</v>
      </c>
    </row>
    <row r="34" spans="1:5" ht="33.75">
      <c r="A34" s="53">
        <v>16</v>
      </c>
      <c r="B34" s="54">
        <v>8</v>
      </c>
      <c r="C34" s="54">
        <v>956</v>
      </c>
      <c r="D34" s="150" t="s">
        <v>871</v>
      </c>
      <c r="E34" s="153" t="s">
        <v>888</v>
      </c>
    </row>
    <row r="35" spans="1:5">
      <c r="A35" s="53">
        <v>16</v>
      </c>
      <c r="B35" s="54">
        <v>10</v>
      </c>
      <c r="C35" s="54">
        <v>1126</v>
      </c>
      <c r="D35" s="54" t="s">
        <v>881</v>
      </c>
      <c r="E35" s="147" t="s">
        <v>876</v>
      </c>
    </row>
    <row r="36" spans="1:5">
      <c r="A36" s="53">
        <v>16</v>
      </c>
      <c r="B36" s="54">
        <v>10</v>
      </c>
      <c r="C36" s="54">
        <v>1102</v>
      </c>
      <c r="D36" s="54" t="s">
        <v>871</v>
      </c>
      <c r="E36" s="147" t="s">
        <v>876</v>
      </c>
    </row>
    <row r="37" spans="1:5">
      <c r="A37" s="53">
        <v>16</v>
      </c>
      <c r="B37" s="54">
        <v>10</v>
      </c>
      <c r="C37" s="54">
        <v>1103</v>
      </c>
      <c r="D37" s="54" t="s">
        <v>881</v>
      </c>
      <c r="E37" s="147" t="s">
        <v>876</v>
      </c>
    </row>
    <row r="38" spans="1:5" ht="45">
      <c r="A38" s="53">
        <v>21</v>
      </c>
      <c r="B38" s="54">
        <v>2</v>
      </c>
      <c r="C38" s="54">
        <v>870</v>
      </c>
      <c r="D38" s="54" t="s">
        <v>871</v>
      </c>
      <c r="E38" s="129" t="s">
        <v>889</v>
      </c>
    </row>
    <row r="39" spans="1:5" ht="112.5">
      <c r="A39" s="53">
        <v>21</v>
      </c>
      <c r="B39" s="54">
        <v>5</v>
      </c>
      <c r="C39" s="54">
        <v>652</v>
      </c>
      <c r="D39" s="54" t="s">
        <v>871</v>
      </c>
      <c r="E39" s="127" t="s">
        <v>890</v>
      </c>
    </row>
    <row r="40" spans="1:5" ht="45">
      <c r="A40" s="53">
        <v>21</v>
      </c>
      <c r="B40" s="54">
        <v>5</v>
      </c>
      <c r="C40" s="54">
        <v>1721</v>
      </c>
      <c r="D40" s="54" t="s">
        <v>871</v>
      </c>
      <c r="E40" s="127" t="s">
        <v>891</v>
      </c>
    </row>
    <row r="41" spans="1:5" ht="33.75">
      <c r="A41" s="53">
        <v>21</v>
      </c>
      <c r="B41" s="54">
        <v>5</v>
      </c>
      <c r="C41" s="54">
        <v>1724</v>
      </c>
      <c r="D41" s="54" t="s">
        <v>881</v>
      </c>
      <c r="E41" s="128" t="s">
        <v>892</v>
      </c>
    </row>
    <row r="42" spans="1:5" ht="45">
      <c r="A42" s="53">
        <v>21</v>
      </c>
      <c r="B42" s="54">
        <v>5</v>
      </c>
      <c r="C42" s="54">
        <v>2238</v>
      </c>
      <c r="D42" s="54" t="s">
        <v>871</v>
      </c>
      <c r="E42" s="127" t="s">
        <v>893</v>
      </c>
    </row>
    <row r="43" spans="1:5" ht="45">
      <c r="A43" s="53">
        <v>21</v>
      </c>
      <c r="B43" s="54">
        <v>5</v>
      </c>
      <c r="C43" s="54">
        <v>2815</v>
      </c>
      <c r="D43" s="54" t="s">
        <v>871</v>
      </c>
      <c r="E43" s="127" t="s">
        <v>894</v>
      </c>
    </row>
    <row r="44" spans="1:5" ht="33.75">
      <c r="A44" s="53">
        <v>21</v>
      </c>
      <c r="B44" s="54">
        <v>13</v>
      </c>
      <c r="C44" s="54">
        <v>585</v>
      </c>
      <c r="D44" s="54" t="s">
        <v>871</v>
      </c>
      <c r="E44" s="153" t="s">
        <v>895</v>
      </c>
    </row>
    <row r="45" spans="1:5">
      <c r="A45" s="53">
        <v>22</v>
      </c>
      <c r="B45" s="54">
        <v>4</v>
      </c>
      <c r="C45" s="54">
        <v>502</v>
      </c>
      <c r="D45" s="54" t="s">
        <v>874</v>
      </c>
      <c r="E45" s="103" t="s">
        <v>876</v>
      </c>
    </row>
    <row r="46" spans="1:5">
      <c r="A46" s="53">
        <v>22</v>
      </c>
      <c r="B46" s="54">
        <v>4</v>
      </c>
      <c r="C46" s="54">
        <v>492</v>
      </c>
      <c r="D46" s="54" t="s">
        <v>871</v>
      </c>
      <c r="E46" s="103" t="s">
        <v>876</v>
      </c>
    </row>
    <row r="47" spans="1:5">
      <c r="A47" s="53">
        <v>22</v>
      </c>
      <c r="B47" s="54">
        <v>4</v>
      </c>
      <c r="C47" s="54">
        <v>114</v>
      </c>
      <c r="D47" s="54" t="s">
        <v>871</v>
      </c>
      <c r="E47" s="103" t="s">
        <v>876</v>
      </c>
    </row>
    <row r="48" spans="1:5">
      <c r="A48" s="53">
        <v>22</v>
      </c>
      <c r="B48" s="54">
        <v>4</v>
      </c>
      <c r="C48" s="54">
        <v>689</v>
      </c>
      <c r="D48" s="54" t="s">
        <v>871</v>
      </c>
      <c r="E48" s="103" t="s">
        <v>876</v>
      </c>
    </row>
    <row r="49" spans="1:5">
      <c r="A49" s="53">
        <v>22</v>
      </c>
      <c r="B49" s="54">
        <v>4</v>
      </c>
      <c r="C49" s="54">
        <v>924</v>
      </c>
      <c r="D49" s="54" t="s">
        <v>871</v>
      </c>
      <c r="E49" s="103" t="s">
        <v>876</v>
      </c>
    </row>
    <row r="50" spans="1:5">
      <c r="A50" s="53">
        <v>24</v>
      </c>
      <c r="B50" s="54">
        <v>3</v>
      </c>
      <c r="C50" s="54">
        <v>230</v>
      </c>
      <c r="D50" s="54" t="s">
        <v>874</v>
      </c>
      <c r="E50" s="125" t="s">
        <v>896</v>
      </c>
    </row>
    <row r="51" spans="1:5" ht="22.5">
      <c r="A51" s="53">
        <v>24</v>
      </c>
      <c r="B51" s="54">
        <v>3</v>
      </c>
      <c r="C51" s="54">
        <v>1205</v>
      </c>
      <c r="D51" s="54" t="s">
        <v>871</v>
      </c>
      <c r="E51" s="154" t="s">
        <v>897</v>
      </c>
    </row>
    <row r="52" spans="1:5">
      <c r="A52" s="53">
        <v>26</v>
      </c>
      <c r="B52" s="54">
        <v>5</v>
      </c>
      <c r="C52" s="54">
        <v>510</v>
      </c>
      <c r="D52" s="54" t="s">
        <v>871</v>
      </c>
      <c r="E52" s="125" t="s">
        <v>898</v>
      </c>
    </row>
    <row r="53" spans="1:5">
      <c r="A53" s="53">
        <v>26</v>
      </c>
      <c r="B53" s="54">
        <v>5</v>
      </c>
      <c r="C53" s="54">
        <v>548</v>
      </c>
      <c r="D53" s="54" t="s">
        <v>881</v>
      </c>
      <c r="E53" s="125" t="s">
        <v>899</v>
      </c>
    </row>
    <row r="54" spans="1:5">
      <c r="A54" s="53">
        <v>26</v>
      </c>
      <c r="B54" s="54">
        <v>5</v>
      </c>
      <c r="C54" s="54">
        <v>421</v>
      </c>
      <c r="D54" s="54" t="s">
        <v>871</v>
      </c>
      <c r="E54" s="125" t="s">
        <v>899</v>
      </c>
    </row>
    <row r="55" spans="1:5">
      <c r="A55" s="53">
        <v>27</v>
      </c>
      <c r="B55" s="54">
        <v>2</v>
      </c>
      <c r="C55" s="54">
        <v>759</v>
      </c>
      <c r="D55" s="54" t="s">
        <v>871</v>
      </c>
      <c r="E55" s="103" t="s">
        <v>876</v>
      </c>
    </row>
    <row r="56" spans="1:5">
      <c r="A56" s="53">
        <v>27</v>
      </c>
      <c r="B56" s="54">
        <v>4</v>
      </c>
      <c r="C56" s="54">
        <v>250</v>
      </c>
      <c r="D56" s="54" t="s">
        <v>871</v>
      </c>
      <c r="E56" s="103" t="s">
        <v>876</v>
      </c>
    </row>
    <row r="57" spans="1:5">
      <c r="A57" s="53">
        <v>29</v>
      </c>
      <c r="B57" s="54">
        <v>2</v>
      </c>
      <c r="C57" s="54">
        <v>552</v>
      </c>
      <c r="D57" s="54" t="s">
        <v>871</v>
      </c>
      <c r="E57" s="126" t="s">
        <v>900</v>
      </c>
    </row>
    <row r="58" spans="1:5" ht="45">
      <c r="A58" s="53">
        <v>29</v>
      </c>
      <c r="B58" s="54">
        <v>3</v>
      </c>
      <c r="C58" s="54">
        <v>281</v>
      </c>
      <c r="D58" s="150" t="s">
        <v>871</v>
      </c>
      <c r="E58" s="153" t="s">
        <v>901</v>
      </c>
    </row>
    <row r="59" spans="1:5" ht="45">
      <c r="A59" s="53">
        <v>29</v>
      </c>
      <c r="B59" s="54">
        <v>3</v>
      </c>
      <c r="C59" s="54">
        <v>375</v>
      </c>
      <c r="D59" s="150" t="s">
        <v>871</v>
      </c>
      <c r="E59" s="153" t="s">
        <v>902</v>
      </c>
    </row>
    <row r="60" spans="1:5">
      <c r="A60" s="53">
        <v>31</v>
      </c>
      <c r="B60" s="54">
        <v>1</v>
      </c>
      <c r="C60" s="54">
        <v>94</v>
      </c>
      <c r="D60" s="54" t="s">
        <v>871</v>
      </c>
      <c r="E60" s="103" t="s">
        <v>876</v>
      </c>
    </row>
    <row r="61" spans="1:5">
      <c r="A61" s="53">
        <v>31</v>
      </c>
      <c r="B61" s="54">
        <v>1</v>
      </c>
      <c r="C61" s="54">
        <v>96</v>
      </c>
      <c r="D61" s="54" t="s">
        <v>871</v>
      </c>
      <c r="E61" s="14" t="s">
        <v>876</v>
      </c>
    </row>
    <row r="62" spans="1:5">
      <c r="A62" s="53">
        <v>31</v>
      </c>
      <c r="B62" s="54">
        <v>1</v>
      </c>
      <c r="C62" s="54">
        <v>129</v>
      </c>
      <c r="D62" s="54" t="s">
        <v>871</v>
      </c>
      <c r="E62" s="103" t="s">
        <v>876</v>
      </c>
    </row>
    <row r="63" spans="1:5">
      <c r="A63" s="53">
        <v>31</v>
      </c>
      <c r="B63" s="54">
        <v>2</v>
      </c>
      <c r="C63" s="54">
        <v>9</v>
      </c>
      <c r="D63" s="54" t="s">
        <v>871</v>
      </c>
      <c r="E63" s="103" t="s">
        <v>876</v>
      </c>
    </row>
    <row r="64" spans="1:5">
      <c r="A64" s="104">
        <v>31</v>
      </c>
      <c r="B64" s="105">
        <v>2</v>
      </c>
      <c r="C64" s="105">
        <v>975</v>
      </c>
      <c r="D64" s="105" t="s">
        <v>871</v>
      </c>
      <c r="E64" s="103" t="s">
        <v>876</v>
      </c>
    </row>
    <row r="66" spans="1:21">
      <c r="A66" s="168" t="s">
        <v>791</v>
      </c>
      <c r="B66" s="168"/>
      <c r="C66" s="168"/>
      <c r="D66" s="168"/>
      <c r="E66" s="168"/>
      <c r="F66" s="106"/>
      <c r="G66" s="106"/>
      <c r="H66" s="106"/>
      <c r="I66" s="106"/>
      <c r="J66" s="106"/>
      <c r="K66" s="106"/>
      <c r="L66" s="106"/>
      <c r="M66" s="106"/>
      <c r="N66" s="106"/>
      <c r="O66" s="106"/>
      <c r="P66" s="106"/>
      <c r="Q66" s="106"/>
      <c r="R66" s="106"/>
      <c r="S66" s="106"/>
      <c r="T66" s="106"/>
      <c r="U66" s="106"/>
    </row>
  </sheetData>
  <autoFilter ref="A5:E5" xr:uid="{F471CC4C-BADA-4C7E-824C-084B31FA4F4D}"/>
  <mergeCells count="4">
    <mergeCell ref="A66:E66"/>
    <mergeCell ref="A1:E1"/>
    <mergeCell ref="A2:E2"/>
    <mergeCell ref="A3:E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2FCA3-5DBA-436D-A61A-103932D32025}">
  <sheetPr>
    <pageSetUpPr fitToPage="1"/>
  </sheetPr>
  <dimension ref="A1:R453"/>
  <sheetViews>
    <sheetView showGridLines="0" workbookViewId="0">
      <pane xSplit="1" ySplit="5" topLeftCell="B6" activePane="bottomRight" state="frozen"/>
      <selection pane="bottomRight" activeCell="B6" sqref="B6"/>
      <selection pane="bottomLeft" activeCell="A6" sqref="A6"/>
      <selection pane="topRight" activeCell="B1" sqref="B1"/>
    </sheetView>
  </sheetViews>
  <sheetFormatPr defaultColWidth="11.42578125" defaultRowHeight="15"/>
  <cols>
    <col min="1" max="1" width="1.7109375" style="98" customWidth="1"/>
    <col min="2" max="2" width="20.85546875" style="98" customWidth="1"/>
    <col min="3" max="3" width="1.7109375" style="98" customWidth="1"/>
    <col min="4" max="5" width="10.7109375" style="98" customWidth="1"/>
    <col min="6" max="6" width="13.5703125" style="98" customWidth="1"/>
    <col min="7" max="7" width="14" style="98" customWidth="1"/>
    <col min="8" max="8" width="9.140625" style="98" customWidth="1"/>
    <col min="9" max="9" width="11.28515625" style="98" customWidth="1"/>
    <col min="10" max="10" width="7.28515625" style="98" bestFit="1" customWidth="1"/>
    <col min="11" max="11" width="9.140625" style="98" customWidth="1"/>
    <col min="12" max="12" width="9.5703125" style="99" bestFit="1" customWidth="1"/>
    <col min="13" max="13" width="8.85546875" style="99" bestFit="1" customWidth="1"/>
    <col min="14" max="14" width="7.5703125" style="99" bestFit="1" customWidth="1"/>
    <col min="15" max="15" width="11.42578125" style="99"/>
    <col min="16" max="16384" width="11.42578125" style="36"/>
  </cols>
  <sheetData>
    <row r="1" spans="1:18">
      <c r="A1" s="157" t="s">
        <v>903</v>
      </c>
      <c r="B1" s="157"/>
      <c r="C1" s="157"/>
      <c r="D1" s="157"/>
      <c r="E1" s="157"/>
      <c r="F1" s="157"/>
      <c r="G1" s="157"/>
      <c r="H1" s="157"/>
      <c r="I1" s="157"/>
      <c r="J1" s="157"/>
      <c r="K1" s="157"/>
      <c r="L1" s="157"/>
      <c r="M1" s="157"/>
      <c r="N1" s="157"/>
      <c r="O1" s="157"/>
    </row>
    <row r="2" spans="1:18" s="37" customFormat="1">
      <c r="A2" s="157" t="s">
        <v>388</v>
      </c>
      <c r="B2" s="157"/>
      <c r="C2" s="157"/>
      <c r="D2" s="157"/>
      <c r="E2" s="157"/>
      <c r="F2" s="157"/>
      <c r="G2" s="157"/>
      <c r="H2" s="157"/>
      <c r="I2" s="157"/>
      <c r="J2" s="157"/>
      <c r="K2" s="157"/>
      <c r="L2" s="157"/>
      <c r="M2" s="157"/>
      <c r="N2" s="157"/>
      <c r="O2" s="157"/>
    </row>
    <row r="3" spans="1:18" s="38" customFormat="1">
      <c r="A3" s="157" t="s">
        <v>904</v>
      </c>
      <c r="B3" s="157"/>
      <c r="C3" s="157"/>
      <c r="D3" s="157"/>
      <c r="E3" s="157"/>
      <c r="F3" s="157"/>
      <c r="G3" s="157"/>
      <c r="H3" s="157"/>
      <c r="I3" s="157"/>
      <c r="J3" s="157"/>
      <c r="K3" s="157"/>
      <c r="L3" s="157"/>
      <c r="M3" s="157"/>
      <c r="N3" s="157"/>
      <c r="O3" s="157"/>
    </row>
    <row r="4" spans="1:18" s="39" customFormat="1" ht="15.75" thickBot="1">
      <c r="A4" s="71"/>
      <c r="B4" s="71"/>
      <c r="C4" s="71"/>
      <c r="D4" s="71"/>
      <c r="E4" s="71"/>
      <c r="F4" s="71"/>
      <c r="G4" s="71"/>
      <c r="H4" s="71"/>
      <c r="I4" s="71"/>
      <c r="J4" s="71"/>
      <c r="K4" s="71"/>
      <c r="L4" s="71"/>
      <c r="M4" s="71"/>
      <c r="N4" s="71"/>
      <c r="O4" s="92"/>
      <c r="P4" s="38"/>
      <c r="Q4" s="15"/>
      <c r="R4" s="15"/>
    </row>
    <row r="5" spans="1:18" ht="45">
      <c r="A5" s="91"/>
      <c r="B5" s="91" t="s">
        <v>905</v>
      </c>
      <c r="C5" s="91"/>
      <c r="D5" s="91" t="s">
        <v>5</v>
      </c>
      <c r="E5" s="91" t="s">
        <v>906</v>
      </c>
      <c r="F5" s="91" t="s">
        <v>907</v>
      </c>
      <c r="G5" s="135" t="s">
        <v>908</v>
      </c>
      <c r="H5" s="91" t="s">
        <v>347</v>
      </c>
      <c r="I5" s="91" t="s">
        <v>909</v>
      </c>
      <c r="J5" s="91" t="s">
        <v>910</v>
      </c>
      <c r="K5" s="91" t="s">
        <v>911</v>
      </c>
      <c r="L5" s="91" t="s">
        <v>912</v>
      </c>
      <c r="M5" s="91" t="s">
        <v>913</v>
      </c>
      <c r="N5" s="91" t="s">
        <v>914</v>
      </c>
      <c r="O5" s="91" t="s">
        <v>915</v>
      </c>
      <c r="P5" s="38"/>
    </row>
    <row r="6" spans="1:18" s="38" customFormat="1">
      <c r="A6" s="11"/>
      <c r="B6" s="11"/>
      <c r="C6" s="92"/>
      <c r="D6" s="92"/>
      <c r="E6" s="92"/>
      <c r="F6" s="92"/>
      <c r="G6" s="136"/>
      <c r="H6" s="92"/>
      <c r="I6" s="92"/>
      <c r="J6" s="92"/>
      <c r="K6" s="93"/>
      <c r="L6" s="92"/>
      <c r="M6" s="92"/>
      <c r="N6" s="92"/>
      <c r="O6" s="92"/>
      <c r="Q6" s="72"/>
      <c r="R6" s="72"/>
    </row>
    <row r="7" spans="1:18" s="40" customFormat="1">
      <c r="A7" s="5" t="s">
        <v>11</v>
      </c>
      <c r="B7" s="5"/>
      <c r="C7" s="10"/>
      <c r="D7" s="6">
        <f t="shared" ref="D7:O7" si="0">SUM(D10+D15+D26+D30+D34+D44+D48+D63+D74+D98+D104+D121+D131+D140+D162+D204+D217+D224+D229+D245+D257+D275+D283+D289+D298+D307+D316+D324+D334+D339+D360+D368)</f>
        <v>21078</v>
      </c>
      <c r="E7" s="6">
        <f t="shared" si="0"/>
        <v>19709</v>
      </c>
      <c r="F7" s="6">
        <f t="shared" si="0"/>
        <v>7143</v>
      </c>
      <c r="G7" s="137">
        <f t="shared" si="0"/>
        <v>2130</v>
      </c>
      <c r="H7" s="6">
        <f t="shared" si="0"/>
        <v>5430</v>
      </c>
      <c r="I7" s="6">
        <f t="shared" si="0"/>
        <v>790</v>
      </c>
      <c r="J7" s="6">
        <f t="shared" si="0"/>
        <v>1480</v>
      </c>
      <c r="K7" s="6">
        <f t="shared" si="0"/>
        <v>1942</v>
      </c>
      <c r="L7" s="6">
        <f t="shared" si="0"/>
        <v>233</v>
      </c>
      <c r="M7" s="6">
        <f t="shared" si="0"/>
        <v>1718</v>
      </c>
      <c r="N7" s="6">
        <f t="shared" si="0"/>
        <v>1105</v>
      </c>
      <c r="O7" s="6">
        <f t="shared" si="0"/>
        <v>6250</v>
      </c>
      <c r="Q7" s="88"/>
      <c r="R7" s="88"/>
    </row>
    <row r="8" spans="1:18" s="40" customFormat="1">
      <c r="A8" s="5"/>
      <c r="B8" s="5" t="s">
        <v>473</v>
      </c>
      <c r="C8" s="10"/>
      <c r="D8" s="94">
        <v>100</v>
      </c>
      <c r="E8" s="94"/>
      <c r="F8" s="9">
        <f t="shared" ref="F8:O8" si="1">(F7/$D$7)*100</f>
        <v>33.888414460575007</v>
      </c>
      <c r="G8" s="138">
        <f t="shared" si="1"/>
        <v>10.105323085681754</v>
      </c>
      <c r="H8" s="9">
        <f t="shared" si="1"/>
        <v>25.761457443780245</v>
      </c>
      <c r="I8" s="9">
        <f t="shared" si="1"/>
        <v>3.7479836796660027</v>
      </c>
      <c r="J8" s="9">
        <f t="shared" si="1"/>
        <v>7.0215390454502327</v>
      </c>
      <c r="K8" s="9">
        <f t="shared" si="1"/>
        <v>9.2133978555840219</v>
      </c>
      <c r="L8" s="9">
        <f t="shared" si="1"/>
        <v>1.1054179713445298</v>
      </c>
      <c r="M8" s="9">
        <f t="shared" si="1"/>
        <v>8.150678432488851</v>
      </c>
      <c r="N8" s="9">
        <f t="shared" si="1"/>
        <v>5.2424328683935855</v>
      </c>
      <c r="O8" s="9">
        <f t="shared" si="1"/>
        <v>29.651769617610778</v>
      </c>
      <c r="Q8" s="88"/>
      <c r="R8" s="88"/>
    </row>
    <row r="9" spans="1:18" s="38" customFormat="1">
      <c r="A9" s="214" t="s">
        <v>12</v>
      </c>
      <c r="B9" s="214"/>
      <c r="C9" s="95"/>
      <c r="D9" s="78"/>
      <c r="E9" s="78"/>
      <c r="F9" s="78"/>
      <c r="G9" s="139"/>
      <c r="H9" s="78"/>
      <c r="I9" s="78"/>
      <c r="J9" s="78"/>
      <c r="K9" s="79"/>
      <c r="L9" s="78"/>
      <c r="M9" s="78"/>
      <c r="N9" s="78"/>
      <c r="O9" s="78"/>
      <c r="Q9" s="72"/>
      <c r="R9" s="72"/>
    </row>
    <row r="10" spans="1:18" s="38" customFormat="1">
      <c r="A10" s="214" t="s">
        <v>5</v>
      </c>
      <c r="B10" s="214"/>
      <c r="C10" s="95"/>
      <c r="D10" s="6">
        <f>SUM(G10:O10)</f>
        <v>272</v>
      </c>
      <c r="E10" s="6">
        <f t="shared" ref="E10:O10" si="2">SUM(E11:E13)</f>
        <v>389</v>
      </c>
      <c r="F10" s="6">
        <f t="shared" si="2"/>
        <v>2</v>
      </c>
      <c r="G10" s="137">
        <f t="shared" si="2"/>
        <v>3</v>
      </c>
      <c r="H10" s="6">
        <f t="shared" si="2"/>
        <v>171</v>
      </c>
      <c r="I10" s="6">
        <f t="shared" si="2"/>
        <v>8</v>
      </c>
      <c r="J10" s="6">
        <f t="shared" si="2"/>
        <v>10</v>
      </c>
      <c r="K10" s="6">
        <f t="shared" si="2"/>
        <v>3</v>
      </c>
      <c r="L10" s="6">
        <f t="shared" si="2"/>
        <v>1</v>
      </c>
      <c r="M10" s="6">
        <f t="shared" si="2"/>
        <v>8</v>
      </c>
      <c r="N10" s="6">
        <f t="shared" si="2"/>
        <v>2</v>
      </c>
      <c r="O10" s="6">
        <f t="shared" si="2"/>
        <v>66</v>
      </c>
      <c r="Q10" s="72"/>
      <c r="R10" s="72"/>
    </row>
    <row r="11" spans="1:18" s="38" customFormat="1">
      <c r="A11" s="80"/>
      <c r="B11" s="80" t="s">
        <v>13</v>
      </c>
      <c r="C11" s="95"/>
      <c r="D11" s="14">
        <f>SUM(G11:O11)</f>
        <v>72</v>
      </c>
      <c r="E11" s="14">
        <v>60</v>
      </c>
      <c r="F11" s="14">
        <v>2</v>
      </c>
      <c r="G11" s="140">
        <v>2</v>
      </c>
      <c r="H11" s="14">
        <v>18</v>
      </c>
      <c r="I11" s="14">
        <v>1</v>
      </c>
      <c r="J11" s="14">
        <v>0</v>
      </c>
      <c r="K11" s="14">
        <v>1</v>
      </c>
      <c r="L11" s="14">
        <v>0</v>
      </c>
      <c r="M11" s="14">
        <v>0</v>
      </c>
      <c r="N11" s="14">
        <v>1</v>
      </c>
      <c r="O11" s="14">
        <v>49</v>
      </c>
    </row>
    <row r="12" spans="1:18" s="38" customFormat="1">
      <c r="A12" s="80"/>
      <c r="B12" s="80" t="s">
        <v>14</v>
      </c>
      <c r="C12" s="95"/>
      <c r="D12" s="14">
        <f>SUM(G12:O12)</f>
        <v>17</v>
      </c>
      <c r="E12" s="14">
        <v>27</v>
      </c>
      <c r="F12" s="14">
        <v>0</v>
      </c>
      <c r="G12" s="140">
        <v>0</v>
      </c>
      <c r="H12" s="14">
        <v>9</v>
      </c>
      <c r="I12" s="14">
        <v>3</v>
      </c>
      <c r="J12" s="14">
        <v>0</v>
      </c>
      <c r="K12" s="14">
        <v>2</v>
      </c>
      <c r="L12" s="14">
        <v>0</v>
      </c>
      <c r="M12" s="14">
        <v>0</v>
      </c>
      <c r="N12" s="14">
        <v>0</v>
      </c>
      <c r="O12" s="14">
        <v>3</v>
      </c>
    </row>
    <row r="13" spans="1:18" s="38" customFormat="1">
      <c r="A13" s="80"/>
      <c r="B13" s="80" t="s">
        <v>15</v>
      </c>
      <c r="C13" s="95"/>
      <c r="D13" s="14">
        <f>SUM(G13:O13)</f>
        <v>183</v>
      </c>
      <c r="E13" s="14">
        <v>302</v>
      </c>
      <c r="F13" s="14">
        <v>0</v>
      </c>
      <c r="G13" s="140">
        <v>1</v>
      </c>
      <c r="H13" s="14">
        <v>144</v>
      </c>
      <c r="I13" s="14">
        <v>4</v>
      </c>
      <c r="J13" s="14">
        <v>10</v>
      </c>
      <c r="K13" s="14">
        <v>0</v>
      </c>
      <c r="L13" s="14">
        <v>1</v>
      </c>
      <c r="M13" s="14">
        <v>8</v>
      </c>
      <c r="N13" s="14">
        <v>1</v>
      </c>
      <c r="O13" s="14">
        <v>14</v>
      </c>
    </row>
    <row r="14" spans="1:18" s="38" customFormat="1">
      <c r="A14" s="214" t="s">
        <v>16</v>
      </c>
      <c r="B14" s="214"/>
      <c r="C14" s="95"/>
      <c r="D14" s="14"/>
      <c r="E14" s="14"/>
      <c r="F14" s="14"/>
      <c r="G14" s="140"/>
      <c r="H14" s="14"/>
      <c r="I14" s="14"/>
      <c r="J14" s="14"/>
      <c r="K14" s="14"/>
      <c r="L14" s="14"/>
      <c r="M14" s="14"/>
      <c r="N14" s="14"/>
      <c r="O14" s="14"/>
    </row>
    <row r="15" spans="1:18" s="38" customFormat="1">
      <c r="A15" s="214" t="s">
        <v>5</v>
      </c>
      <c r="B15" s="214"/>
      <c r="C15" s="95"/>
      <c r="D15" s="6">
        <f t="shared" ref="D15:D24" si="3">SUM(G15:O15)</f>
        <v>347</v>
      </c>
      <c r="E15" s="6">
        <f t="shared" ref="E15:O15" si="4">SUM(E16:E24)</f>
        <v>331</v>
      </c>
      <c r="F15" s="6">
        <f t="shared" si="4"/>
        <v>119</v>
      </c>
      <c r="G15" s="137">
        <f t="shared" si="4"/>
        <v>15</v>
      </c>
      <c r="H15" s="6">
        <f t="shared" si="4"/>
        <v>71</v>
      </c>
      <c r="I15" s="6">
        <f t="shared" si="4"/>
        <v>23</v>
      </c>
      <c r="J15" s="6">
        <f t="shared" si="4"/>
        <v>6</v>
      </c>
      <c r="K15" s="6">
        <f t="shared" si="4"/>
        <v>50</v>
      </c>
      <c r="L15" s="6">
        <f t="shared" si="4"/>
        <v>6</v>
      </c>
      <c r="M15" s="6">
        <f t="shared" si="4"/>
        <v>69</v>
      </c>
      <c r="N15" s="6">
        <f t="shared" si="4"/>
        <v>6</v>
      </c>
      <c r="O15" s="6">
        <f t="shared" si="4"/>
        <v>101</v>
      </c>
    </row>
    <row r="16" spans="1:18" s="38" customFormat="1">
      <c r="A16" s="80"/>
      <c r="B16" s="80" t="s">
        <v>17</v>
      </c>
      <c r="C16" s="95"/>
      <c r="D16" s="14">
        <f t="shared" si="3"/>
        <v>40</v>
      </c>
      <c r="E16" s="14">
        <v>27</v>
      </c>
      <c r="F16" s="14">
        <v>7</v>
      </c>
      <c r="G16" s="140">
        <v>0</v>
      </c>
      <c r="H16" s="14">
        <v>12</v>
      </c>
      <c r="I16" s="14">
        <v>4</v>
      </c>
      <c r="J16" s="14">
        <v>0</v>
      </c>
      <c r="K16" s="14">
        <v>3</v>
      </c>
      <c r="L16" s="14">
        <v>0</v>
      </c>
      <c r="M16" s="14">
        <v>4</v>
      </c>
      <c r="N16" s="14">
        <v>3</v>
      </c>
      <c r="O16" s="14">
        <v>14</v>
      </c>
    </row>
    <row r="17" spans="1:15" s="38" customFormat="1">
      <c r="A17" s="80"/>
      <c r="B17" s="80" t="s">
        <v>18</v>
      </c>
      <c r="C17" s="95"/>
      <c r="D17" s="14">
        <f t="shared" si="3"/>
        <v>51</v>
      </c>
      <c r="E17" s="14">
        <v>51</v>
      </c>
      <c r="F17" s="14">
        <v>0</v>
      </c>
      <c r="G17" s="140">
        <v>1</v>
      </c>
      <c r="H17" s="14">
        <v>14</v>
      </c>
      <c r="I17" s="14">
        <v>2</v>
      </c>
      <c r="J17" s="14">
        <v>2</v>
      </c>
      <c r="K17" s="14">
        <v>9</v>
      </c>
      <c r="L17" s="14">
        <v>1</v>
      </c>
      <c r="M17" s="14">
        <v>15</v>
      </c>
      <c r="N17" s="14">
        <v>0</v>
      </c>
      <c r="O17" s="14">
        <v>7</v>
      </c>
    </row>
    <row r="18" spans="1:15" s="38" customFormat="1">
      <c r="A18" s="80"/>
      <c r="B18" s="80" t="s">
        <v>19</v>
      </c>
      <c r="C18" s="95"/>
      <c r="D18" s="14">
        <f t="shared" si="3"/>
        <v>23</v>
      </c>
      <c r="E18" s="14">
        <v>20</v>
      </c>
      <c r="F18" s="14">
        <v>9</v>
      </c>
      <c r="G18" s="140">
        <v>2</v>
      </c>
      <c r="H18" s="14">
        <v>2</v>
      </c>
      <c r="I18" s="14">
        <v>4</v>
      </c>
      <c r="J18" s="14">
        <v>2</v>
      </c>
      <c r="K18" s="14">
        <v>0</v>
      </c>
      <c r="L18" s="14">
        <v>0</v>
      </c>
      <c r="M18" s="14">
        <v>3</v>
      </c>
      <c r="N18" s="14">
        <v>0</v>
      </c>
      <c r="O18" s="14">
        <v>10</v>
      </c>
    </row>
    <row r="19" spans="1:15" s="38" customFormat="1">
      <c r="A19" s="80"/>
      <c r="B19" s="80" t="s">
        <v>20</v>
      </c>
      <c r="C19" s="95"/>
      <c r="D19" s="14">
        <f t="shared" si="3"/>
        <v>20</v>
      </c>
      <c r="E19" s="14">
        <v>20</v>
      </c>
      <c r="F19" s="14">
        <v>3</v>
      </c>
      <c r="G19" s="140">
        <v>4</v>
      </c>
      <c r="H19" s="14">
        <v>1</v>
      </c>
      <c r="I19" s="14">
        <v>3</v>
      </c>
      <c r="J19" s="14">
        <v>0</v>
      </c>
      <c r="K19" s="14">
        <v>8</v>
      </c>
      <c r="L19" s="14">
        <v>0</v>
      </c>
      <c r="M19" s="14">
        <v>4</v>
      </c>
      <c r="N19" s="14">
        <v>0</v>
      </c>
      <c r="O19" s="14">
        <v>0</v>
      </c>
    </row>
    <row r="20" spans="1:15" s="38" customFormat="1">
      <c r="A20" s="80"/>
      <c r="B20" s="80" t="s">
        <v>21</v>
      </c>
      <c r="C20" s="95"/>
      <c r="D20" s="14">
        <f t="shared" si="3"/>
        <v>48</v>
      </c>
      <c r="E20" s="14">
        <v>49</v>
      </c>
      <c r="F20" s="14">
        <v>5</v>
      </c>
      <c r="G20" s="140">
        <v>0</v>
      </c>
      <c r="H20" s="14">
        <v>7</v>
      </c>
      <c r="I20" s="14">
        <v>2</v>
      </c>
      <c r="J20" s="14">
        <v>0</v>
      </c>
      <c r="K20" s="14">
        <v>6</v>
      </c>
      <c r="L20" s="14">
        <v>2</v>
      </c>
      <c r="M20" s="14">
        <v>16</v>
      </c>
      <c r="N20" s="14">
        <v>0</v>
      </c>
      <c r="O20" s="14">
        <v>15</v>
      </c>
    </row>
    <row r="21" spans="1:15" s="38" customFormat="1">
      <c r="A21" s="80"/>
      <c r="B21" s="80" t="s">
        <v>22</v>
      </c>
      <c r="C21" s="95"/>
      <c r="D21" s="14">
        <f t="shared" si="3"/>
        <v>32</v>
      </c>
      <c r="E21" s="14">
        <v>31</v>
      </c>
      <c r="F21" s="14">
        <v>0</v>
      </c>
      <c r="G21" s="140">
        <v>1</v>
      </c>
      <c r="H21" s="14">
        <v>0</v>
      </c>
      <c r="I21" s="14">
        <v>1</v>
      </c>
      <c r="J21" s="14">
        <v>0</v>
      </c>
      <c r="K21" s="14">
        <v>13</v>
      </c>
      <c r="L21" s="14">
        <v>1</v>
      </c>
      <c r="M21" s="14">
        <v>10</v>
      </c>
      <c r="N21" s="14">
        <v>0</v>
      </c>
      <c r="O21" s="14">
        <v>6</v>
      </c>
    </row>
    <row r="22" spans="1:15" s="38" customFormat="1">
      <c r="A22" s="80"/>
      <c r="B22" s="80" t="s">
        <v>23</v>
      </c>
      <c r="C22" s="95"/>
      <c r="D22" s="14">
        <f t="shared" si="3"/>
        <v>31</v>
      </c>
      <c r="E22" s="14">
        <v>50</v>
      </c>
      <c r="F22" s="14">
        <v>0</v>
      </c>
      <c r="G22" s="140">
        <v>1</v>
      </c>
      <c r="H22" s="14">
        <v>5</v>
      </c>
      <c r="I22" s="14">
        <v>3</v>
      </c>
      <c r="J22" s="14">
        <v>0</v>
      </c>
      <c r="K22" s="14">
        <v>5</v>
      </c>
      <c r="L22" s="14">
        <v>1</v>
      </c>
      <c r="M22" s="14">
        <v>0</v>
      </c>
      <c r="N22" s="14">
        <v>0</v>
      </c>
      <c r="O22" s="14">
        <v>16</v>
      </c>
    </row>
    <row r="23" spans="1:15" s="38" customFormat="1">
      <c r="A23" s="80"/>
      <c r="B23" s="80" t="s">
        <v>24</v>
      </c>
      <c r="C23" s="95"/>
      <c r="D23" s="14">
        <f t="shared" si="3"/>
        <v>56</v>
      </c>
      <c r="E23" s="14">
        <v>42</v>
      </c>
      <c r="F23" s="14">
        <v>50</v>
      </c>
      <c r="G23" s="140">
        <v>6</v>
      </c>
      <c r="H23" s="14">
        <v>24</v>
      </c>
      <c r="I23" s="14">
        <v>2</v>
      </c>
      <c r="J23" s="14">
        <v>2</v>
      </c>
      <c r="K23" s="14">
        <v>3</v>
      </c>
      <c r="L23" s="14">
        <v>1</v>
      </c>
      <c r="M23" s="14">
        <v>3</v>
      </c>
      <c r="N23" s="14">
        <v>1</v>
      </c>
      <c r="O23" s="14">
        <v>14</v>
      </c>
    </row>
    <row r="24" spans="1:15" s="38" customFormat="1">
      <c r="A24" s="80"/>
      <c r="B24" s="80" t="s">
        <v>25</v>
      </c>
      <c r="C24" s="95"/>
      <c r="D24" s="14">
        <f t="shared" si="3"/>
        <v>46</v>
      </c>
      <c r="E24" s="14">
        <v>41</v>
      </c>
      <c r="F24" s="14">
        <v>45</v>
      </c>
      <c r="G24" s="140">
        <v>0</v>
      </c>
      <c r="H24" s="14">
        <v>6</v>
      </c>
      <c r="I24" s="14">
        <v>2</v>
      </c>
      <c r="J24" s="14">
        <v>0</v>
      </c>
      <c r="K24" s="14">
        <v>3</v>
      </c>
      <c r="L24" s="14">
        <v>0</v>
      </c>
      <c r="M24" s="14">
        <v>14</v>
      </c>
      <c r="N24" s="14">
        <v>2</v>
      </c>
      <c r="O24" s="14">
        <v>19</v>
      </c>
    </row>
    <row r="25" spans="1:15" s="38" customFormat="1">
      <c r="A25" s="214" t="s">
        <v>26</v>
      </c>
      <c r="B25" s="214"/>
      <c r="C25" s="95"/>
      <c r="D25" s="14"/>
      <c r="E25" s="14"/>
      <c r="F25" s="14"/>
      <c r="G25" s="140"/>
      <c r="H25" s="14"/>
      <c r="I25" s="14"/>
      <c r="J25" s="14"/>
      <c r="K25" s="14"/>
      <c r="L25" s="14"/>
      <c r="M25" s="14"/>
      <c r="N25" s="14"/>
      <c r="O25" s="14"/>
    </row>
    <row r="26" spans="1:15" s="38" customFormat="1">
      <c r="A26" s="214" t="s">
        <v>5</v>
      </c>
      <c r="B26" s="214"/>
      <c r="C26" s="95"/>
      <c r="D26" s="6">
        <f>SUM(G26:O26)</f>
        <v>84</v>
      </c>
      <c r="E26" s="6">
        <f t="shared" ref="E26:O26" si="5">SUM(E27:E28)</f>
        <v>76</v>
      </c>
      <c r="F26" s="6">
        <f t="shared" si="5"/>
        <v>10</v>
      </c>
      <c r="G26" s="137">
        <f t="shared" si="5"/>
        <v>3</v>
      </c>
      <c r="H26" s="6">
        <f t="shared" si="5"/>
        <v>22</v>
      </c>
      <c r="I26" s="6">
        <f t="shared" si="5"/>
        <v>10</v>
      </c>
      <c r="J26" s="6">
        <f t="shared" si="5"/>
        <v>19</v>
      </c>
      <c r="K26" s="6">
        <f t="shared" si="5"/>
        <v>7</v>
      </c>
      <c r="L26" s="6">
        <f t="shared" si="5"/>
        <v>0</v>
      </c>
      <c r="M26" s="6">
        <f t="shared" si="5"/>
        <v>7</v>
      </c>
      <c r="N26" s="6">
        <f t="shared" si="5"/>
        <v>0</v>
      </c>
      <c r="O26" s="6">
        <f t="shared" si="5"/>
        <v>16</v>
      </c>
    </row>
    <row r="27" spans="1:15" s="38" customFormat="1">
      <c r="A27" s="80"/>
      <c r="B27" s="80" t="s">
        <v>27</v>
      </c>
      <c r="C27" s="95"/>
      <c r="D27" s="14">
        <f>SUM(G27:O27)</f>
        <v>43</v>
      </c>
      <c r="E27" s="14">
        <v>35</v>
      </c>
      <c r="F27" s="14">
        <v>10</v>
      </c>
      <c r="G27" s="140">
        <v>3</v>
      </c>
      <c r="H27" s="14">
        <v>2</v>
      </c>
      <c r="I27" s="14">
        <v>7</v>
      </c>
      <c r="J27" s="14">
        <v>11</v>
      </c>
      <c r="K27" s="14">
        <v>4</v>
      </c>
      <c r="L27" s="14">
        <v>0</v>
      </c>
      <c r="M27" s="14">
        <v>7</v>
      </c>
      <c r="N27" s="14">
        <v>0</v>
      </c>
      <c r="O27" s="14">
        <v>9</v>
      </c>
    </row>
    <row r="28" spans="1:15" s="38" customFormat="1">
      <c r="A28" s="80"/>
      <c r="B28" s="80" t="s">
        <v>28</v>
      </c>
      <c r="C28" s="95"/>
      <c r="D28" s="14">
        <f>SUM(G28:O28)</f>
        <v>41</v>
      </c>
      <c r="E28" s="14">
        <v>41</v>
      </c>
      <c r="F28" s="14">
        <v>0</v>
      </c>
      <c r="G28" s="140">
        <v>0</v>
      </c>
      <c r="H28" s="14">
        <v>20</v>
      </c>
      <c r="I28" s="14">
        <v>3</v>
      </c>
      <c r="J28" s="14">
        <v>8</v>
      </c>
      <c r="K28" s="14">
        <v>3</v>
      </c>
      <c r="L28" s="14">
        <v>0</v>
      </c>
      <c r="M28" s="14">
        <v>0</v>
      </c>
      <c r="N28" s="14">
        <v>0</v>
      </c>
      <c r="O28" s="14">
        <v>7</v>
      </c>
    </row>
    <row r="29" spans="1:15" s="38" customFormat="1">
      <c r="A29" s="214" t="s">
        <v>29</v>
      </c>
      <c r="B29" s="214"/>
      <c r="C29" s="95"/>
      <c r="D29" s="14"/>
      <c r="E29" s="14"/>
      <c r="F29" s="14"/>
      <c r="G29" s="140"/>
      <c r="H29" s="14"/>
      <c r="I29" s="14"/>
      <c r="J29" s="14"/>
      <c r="K29" s="14"/>
      <c r="L29" s="14"/>
      <c r="M29" s="14"/>
      <c r="N29" s="14"/>
      <c r="O29" s="14"/>
    </row>
    <row r="30" spans="1:15" s="38" customFormat="1">
      <c r="A30" s="214" t="s">
        <v>5</v>
      </c>
      <c r="B30" s="214"/>
      <c r="C30" s="95"/>
      <c r="D30" s="6">
        <f>SUM(G30:O30)</f>
        <v>94</v>
      </c>
      <c r="E30" s="6">
        <f t="shared" ref="E30:O30" si="6">SUM(E31:E32)</f>
        <v>82</v>
      </c>
      <c r="F30" s="6">
        <f t="shared" si="6"/>
        <v>70</v>
      </c>
      <c r="G30" s="137">
        <f t="shared" si="6"/>
        <v>12</v>
      </c>
      <c r="H30" s="6">
        <f t="shared" si="6"/>
        <v>16</v>
      </c>
      <c r="I30" s="6">
        <f t="shared" si="6"/>
        <v>8</v>
      </c>
      <c r="J30" s="6">
        <f t="shared" si="6"/>
        <v>1</v>
      </c>
      <c r="K30" s="6">
        <f t="shared" si="6"/>
        <v>26</v>
      </c>
      <c r="L30" s="6">
        <f t="shared" si="6"/>
        <v>0</v>
      </c>
      <c r="M30" s="6">
        <f t="shared" si="6"/>
        <v>6</v>
      </c>
      <c r="N30" s="6">
        <f t="shared" si="6"/>
        <v>0</v>
      </c>
      <c r="O30" s="6">
        <f t="shared" si="6"/>
        <v>25</v>
      </c>
    </row>
    <row r="31" spans="1:15" s="38" customFormat="1">
      <c r="A31" s="80"/>
      <c r="B31" s="80" t="s">
        <v>30</v>
      </c>
      <c r="C31" s="95"/>
      <c r="D31" s="14">
        <f>SUM(G31:O31)</f>
        <v>41</v>
      </c>
      <c r="E31" s="14">
        <v>35</v>
      </c>
      <c r="F31" s="14">
        <v>15</v>
      </c>
      <c r="G31" s="140">
        <v>7</v>
      </c>
      <c r="H31" s="14">
        <v>6</v>
      </c>
      <c r="I31" s="14">
        <v>5</v>
      </c>
      <c r="J31" s="14">
        <v>1</v>
      </c>
      <c r="K31" s="14">
        <v>16</v>
      </c>
      <c r="L31" s="14">
        <v>0</v>
      </c>
      <c r="M31" s="14">
        <v>1</v>
      </c>
      <c r="N31" s="14">
        <v>0</v>
      </c>
      <c r="O31" s="14">
        <v>5</v>
      </c>
    </row>
    <row r="32" spans="1:15" s="38" customFormat="1">
      <c r="A32" s="80"/>
      <c r="B32" s="80" t="s">
        <v>31</v>
      </c>
      <c r="C32" s="95"/>
      <c r="D32" s="14">
        <f>SUM(G32:O32)</f>
        <v>53</v>
      </c>
      <c r="E32" s="14">
        <v>47</v>
      </c>
      <c r="F32" s="14">
        <v>55</v>
      </c>
      <c r="G32" s="140">
        <v>5</v>
      </c>
      <c r="H32" s="14">
        <v>10</v>
      </c>
      <c r="I32" s="14">
        <v>3</v>
      </c>
      <c r="J32" s="14">
        <v>0</v>
      </c>
      <c r="K32" s="14">
        <v>10</v>
      </c>
      <c r="L32" s="14">
        <v>0</v>
      </c>
      <c r="M32" s="14">
        <v>5</v>
      </c>
      <c r="N32" s="14">
        <v>0</v>
      </c>
      <c r="O32" s="14">
        <v>20</v>
      </c>
    </row>
    <row r="33" spans="1:15" s="38" customFormat="1">
      <c r="A33" s="214" t="s">
        <v>32</v>
      </c>
      <c r="B33" s="214"/>
      <c r="C33" s="95"/>
      <c r="D33" s="14"/>
      <c r="E33" s="14"/>
      <c r="F33" s="14"/>
      <c r="G33" s="140"/>
      <c r="H33" s="14"/>
      <c r="I33" s="14"/>
      <c r="J33" s="14"/>
      <c r="K33" s="14"/>
      <c r="L33" s="14"/>
      <c r="M33" s="14"/>
      <c r="N33" s="14"/>
      <c r="O33" s="14"/>
    </row>
    <row r="34" spans="1:15" s="38" customFormat="1">
      <c r="A34" s="214" t="s">
        <v>5</v>
      </c>
      <c r="B34" s="214"/>
      <c r="C34" s="95"/>
      <c r="D34" s="6">
        <f t="shared" ref="D34:D42" si="7">SUM(G34:O34)</f>
        <v>354</v>
      </c>
      <c r="E34" s="6">
        <f t="shared" ref="E34:O34" si="8">SUM(E35:E42)</f>
        <v>332</v>
      </c>
      <c r="F34" s="6">
        <f t="shared" si="8"/>
        <v>158</v>
      </c>
      <c r="G34" s="137">
        <f t="shared" si="8"/>
        <v>34</v>
      </c>
      <c r="H34" s="6">
        <f t="shared" si="8"/>
        <v>53</v>
      </c>
      <c r="I34" s="6">
        <f t="shared" si="8"/>
        <v>23</v>
      </c>
      <c r="J34" s="6">
        <f t="shared" si="8"/>
        <v>17</v>
      </c>
      <c r="K34" s="6">
        <f t="shared" si="8"/>
        <v>27</v>
      </c>
      <c r="L34" s="6">
        <f t="shared" si="8"/>
        <v>4</v>
      </c>
      <c r="M34" s="6">
        <f t="shared" si="8"/>
        <v>68</v>
      </c>
      <c r="N34" s="6">
        <f t="shared" si="8"/>
        <v>15</v>
      </c>
      <c r="O34" s="6">
        <f t="shared" si="8"/>
        <v>113</v>
      </c>
    </row>
    <row r="35" spans="1:15" s="38" customFormat="1">
      <c r="A35" s="80"/>
      <c r="B35" s="80" t="s">
        <v>33</v>
      </c>
      <c r="C35" s="95"/>
      <c r="D35" s="14">
        <f t="shared" si="7"/>
        <v>31</v>
      </c>
      <c r="E35" s="14">
        <v>31</v>
      </c>
      <c r="F35" s="14">
        <v>31</v>
      </c>
      <c r="G35" s="140">
        <v>6</v>
      </c>
      <c r="H35" s="14">
        <v>0</v>
      </c>
      <c r="I35" s="14">
        <v>3</v>
      </c>
      <c r="J35" s="14">
        <v>0</v>
      </c>
      <c r="K35" s="14">
        <v>0</v>
      </c>
      <c r="L35" s="14">
        <v>0</v>
      </c>
      <c r="M35" s="14">
        <v>10</v>
      </c>
      <c r="N35" s="14">
        <v>0</v>
      </c>
      <c r="O35" s="14">
        <v>12</v>
      </c>
    </row>
    <row r="36" spans="1:15" s="38" customFormat="1">
      <c r="A36" s="80"/>
      <c r="B36" s="80" t="s">
        <v>34</v>
      </c>
      <c r="C36" s="95"/>
      <c r="D36" s="14">
        <f t="shared" si="7"/>
        <v>50</v>
      </c>
      <c r="E36" s="14">
        <v>50</v>
      </c>
      <c r="F36" s="14">
        <v>0</v>
      </c>
      <c r="G36" s="140">
        <v>4</v>
      </c>
      <c r="H36" s="14">
        <v>2</v>
      </c>
      <c r="I36" s="14">
        <v>4</v>
      </c>
      <c r="J36" s="14">
        <v>0</v>
      </c>
      <c r="K36" s="14">
        <v>3</v>
      </c>
      <c r="L36" s="14">
        <v>0</v>
      </c>
      <c r="M36" s="14">
        <v>11</v>
      </c>
      <c r="N36" s="14">
        <v>5</v>
      </c>
      <c r="O36" s="14">
        <v>21</v>
      </c>
    </row>
    <row r="37" spans="1:15" s="38" customFormat="1">
      <c r="A37" s="80"/>
      <c r="B37" s="80" t="s">
        <v>35</v>
      </c>
      <c r="C37" s="95"/>
      <c r="D37" s="14">
        <f t="shared" si="7"/>
        <v>50</v>
      </c>
      <c r="E37" s="14">
        <v>50</v>
      </c>
      <c r="F37" s="14">
        <v>0</v>
      </c>
      <c r="G37" s="140">
        <v>13</v>
      </c>
      <c r="H37" s="14">
        <v>7</v>
      </c>
      <c r="I37" s="14">
        <v>2</v>
      </c>
      <c r="J37" s="14">
        <v>13</v>
      </c>
      <c r="K37" s="14">
        <v>8</v>
      </c>
      <c r="L37" s="14">
        <v>2</v>
      </c>
      <c r="M37" s="14">
        <v>0</v>
      </c>
      <c r="N37" s="14">
        <v>0</v>
      </c>
      <c r="O37" s="14">
        <v>5</v>
      </c>
    </row>
    <row r="38" spans="1:15" s="38" customFormat="1">
      <c r="A38" s="80"/>
      <c r="B38" s="80" t="s">
        <v>36</v>
      </c>
      <c r="C38" s="95"/>
      <c r="D38" s="14">
        <f t="shared" si="7"/>
        <v>50</v>
      </c>
      <c r="E38" s="14">
        <v>50</v>
      </c>
      <c r="F38" s="14">
        <v>0</v>
      </c>
      <c r="G38" s="140">
        <v>1</v>
      </c>
      <c r="H38" s="14">
        <v>0</v>
      </c>
      <c r="I38" s="14">
        <v>4</v>
      </c>
      <c r="J38" s="14">
        <v>1</v>
      </c>
      <c r="K38" s="14">
        <v>0</v>
      </c>
      <c r="L38" s="14">
        <v>0</v>
      </c>
      <c r="M38" s="14">
        <v>0</v>
      </c>
      <c r="N38" s="14">
        <v>0</v>
      </c>
      <c r="O38" s="14">
        <v>44</v>
      </c>
    </row>
    <row r="39" spans="1:15" s="38" customFormat="1">
      <c r="A39" s="80"/>
      <c r="B39" s="80" t="s">
        <v>37</v>
      </c>
      <c r="C39" s="95"/>
      <c r="D39" s="14">
        <f t="shared" si="7"/>
        <v>58</v>
      </c>
      <c r="E39" s="14">
        <v>44</v>
      </c>
      <c r="F39" s="14">
        <v>58</v>
      </c>
      <c r="G39" s="140">
        <v>1</v>
      </c>
      <c r="H39" s="14">
        <v>8</v>
      </c>
      <c r="I39" s="14">
        <v>3</v>
      </c>
      <c r="J39" s="14">
        <v>1</v>
      </c>
      <c r="K39" s="14">
        <v>10</v>
      </c>
      <c r="L39" s="14">
        <v>0</v>
      </c>
      <c r="M39" s="14">
        <v>22</v>
      </c>
      <c r="N39" s="14">
        <v>3</v>
      </c>
      <c r="O39" s="14">
        <v>10</v>
      </c>
    </row>
    <row r="40" spans="1:15" s="38" customFormat="1">
      <c r="A40" s="80"/>
      <c r="B40" s="80" t="s">
        <v>38</v>
      </c>
      <c r="C40" s="95"/>
      <c r="D40" s="14">
        <f t="shared" si="7"/>
        <v>45</v>
      </c>
      <c r="E40" s="14">
        <v>43</v>
      </c>
      <c r="F40" s="14">
        <v>0</v>
      </c>
      <c r="G40" s="140">
        <v>1</v>
      </c>
      <c r="H40" s="14">
        <v>10</v>
      </c>
      <c r="I40" s="14">
        <v>4</v>
      </c>
      <c r="J40" s="14">
        <v>1</v>
      </c>
      <c r="K40" s="14">
        <v>4</v>
      </c>
      <c r="L40" s="14">
        <v>0</v>
      </c>
      <c r="M40" s="14">
        <v>5</v>
      </c>
      <c r="N40" s="14">
        <v>6</v>
      </c>
      <c r="O40" s="14">
        <v>14</v>
      </c>
    </row>
    <row r="41" spans="1:15" s="38" customFormat="1">
      <c r="A41" s="80"/>
      <c r="B41" s="80" t="s">
        <v>39</v>
      </c>
      <c r="C41" s="95"/>
      <c r="D41" s="14">
        <f t="shared" si="7"/>
        <v>51</v>
      </c>
      <c r="E41" s="14">
        <v>45</v>
      </c>
      <c r="F41" s="14">
        <v>50</v>
      </c>
      <c r="G41" s="140">
        <v>1</v>
      </c>
      <c r="H41" s="14">
        <v>22</v>
      </c>
      <c r="I41" s="14">
        <v>1</v>
      </c>
      <c r="J41" s="14">
        <v>1</v>
      </c>
      <c r="K41" s="14">
        <v>0</v>
      </c>
      <c r="L41" s="14">
        <v>0</v>
      </c>
      <c r="M41" s="14">
        <v>20</v>
      </c>
      <c r="N41" s="14">
        <v>0</v>
      </c>
      <c r="O41" s="14">
        <v>6</v>
      </c>
    </row>
    <row r="42" spans="1:15" s="38" customFormat="1">
      <c r="A42" s="80"/>
      <c r="B42" s="80" t="s">
        <v>40</v>
      </c>
      <c r="C42" s="95"/>
      <c r="D42" s="14">
        <f t="shared" si="7"/>
        <v>19</v>
      </c>
      <c r="E42" s="14">
        <v>19</v>
      </c>
      <c r="F42" s="14">
        <v>19</v>
      </c>
      <c r="G42" s="140">
        <v>7</v>
      </c>
      <c r="H42" s="14">
        <v>4</v>
      </c>
      <c r="I42" s="14">
        <v>2</v>
      </c>
      <c r="J42" s="14">
        <v>0</v>
      </c>
      <c r="K42" s="14">
        <v>2</v>
      </c>
      <c r="L42" s="14">
        <v>2</v>
      </c>
      <c r="M42" s="14">
        <v>0</v>
      </c>
      <c r="N42" s="14">
        <v>1</v>
      </c>
      <c r="O42" s="14">
        <v>1</v>
      </c>
    </row>
    <row r="43" spans="1:15" s="38" customFormat="1">
      <c r="A43" s="214" t="s">
        <v>41</v>
      </c>
      <c r="B43" s="214"/>
      <c r="C43" s="95"/>
      <c r="D43" s="14"/>
      <c r="E43" s="14"/>
      <c r="F43" s="14"/>
      <c r="G43" s="140"/>
      <c r="H43" s="14"/>
      <c r="I43" s="14"/>
      <c r="J43" s="14"/>
      <c r="K43" s="14"/>
      <c r="L43" s="14"/>
      <c r="M43" s="14"/>
      <c r="N43" s="14"/>
      <c r="O43" s="14"/>
    </row>
    <row r="44" spans="1:15" s="38" customFormat="1">
      <c r="A44" s="214" t="s">
        <v>5</v>
      </c>
      <c r="B44" s="214"/>
      <c r="C44" s="95"/>
      <c r="D44" s="6">
        <f>SUM(G44:O44)</f>
        <v>53</v>
      </c>
      <c r="E44" s="6">
        <f t="shared" ref="E44:O44" si="9">SUM(E45:E46)</f>
        <v>49</v>
      </c>
      <c r="F44" s="6">
        <f t="shared" si="9"/>
        <v>30</v>
      </c>
      <c r="G44" s="137">
        <f t="shared" si="9"/>
        <v>9</v>
      </c>
      <c r="H44" s="6">
        <f t="shared" si="9"/>
        <v>2</v>
      </c>
      <c r="I44" s="6">
        <f t="shared" si="9"/>
        <v>5</v>
      </c>
      <c r="J44" s="6">
        <f t="shared" si="9"/>
        <v>10</v>
      </c>
      <c r="K44" s="6">
        <f t="shared" si="9"/>
        <v>9</v>
      </c>
      <c r="L44" s="6">
        <f t="shared" si="9"/>
        <v>0</v>
      </c>
      <c r="M44" s="6">
        <f t="shared" si="9"/>
        <v>8</v>
      </c>
      <c r="N44" s="6">
        <f t="shared" si="9"/>
        <v>1</v>
      </c>
      <c r="O44" s="6">
        <f t="shared" si="9"/>
        <v>9</v>
      </c>
    </row>
    <row r="45" spans="1:15" s="38" customFormat="1">
      <c r="A45" s="80"/>
      <c r="B45" s="80" t="s">
        <v>42</v>
      </c>
      <c r="C45" s="95"/>
      <c r="D45" s="14">
        <f>SUM(G45:O45)</f>
        <v>22</v>
      </c>
      <c r="E45" s="14">
        <v>25</v>
      </c>
      <c r="F45" s="14">
        <v>0</v>
      </c>
      <c r="G45" s="140">
        <v>5</v>
      </c>
      <c r="H45" s="14">
        <v>0</v>
      </c>
      <c r="I45" s="14">
        <v>2</v>
      </c>
      <c r="J45" s="14">
        <v>5</v>
      </c>
      <c r="K45" s="14">
        <v>7</v>
      </c>
      <c r="L45" s="14">
        <v>0</v>
      </c>
      <c r="M45" s="14">
        <v>1</v>
      </c>
      <c r="N45" s="14">
        <v>0</v>
      </c>
      <c r="O45" s="14">
        <v>2</v>
      </c>
    </row>
    <row r="46" spans="1:15" s="38" customFormat="1">
      <c r="A46" s="80"/>
      <c r="B46" s="80" t="s">
        <v>43</v>
      </c>
      <c r="C46" s="95"/>
      <c r="D46" s="14">
        <f>SUM(G46:O46)</f>
        <v>31</v>
      </c>
      <c r="E46" s="14">
        <v>24</v>
      </c>
      <c r="F46" s="14">
        <v>30</v>
      </c>
      <c r="G46" s="140">
        <v>4</v>
      </c>
      <c r="H46" s="14">
        <v>2</v>
      </c>
      <c r="I46" s="14">
        <v>3</v>
      </c>
      <c r="J46" s="14">
        <v>5</v>
      </c>
      <c r="K46" s="14">
        <v>2</v>
      </c>
      <c r="L46" s="14">
        <v>0</v>
      </c>
      <c r="M46" s="14">
        <v>7</v>
      </c>
      <c r="N46" s="14">
        <v>1</v>
      </c>
      <c r="O46" s="14">
        <v>7</v>
      </c>
    </row>
    <row r="47" spans="1:15" s="38" customFormat="1">
      <c r="A47" s="214" t="s">
        <v>44</v>
      </c>
      <c r="B47" s="214"/>
      <c r="C47" s="95"/>
      <c r="D47" s="14"/>
      <c r="E47" s="14"/>
      <c r="F47" s="14"/>
      <c r="G47" s="140"/>
      <c r="H47" s="14"/>
      <c r="I47" s="14"/>
      <c r="J47" s="14"/>
      <c r="K47" s="14"/>
      <c r="L47" s="14"/>
      <c r="M47" s="14"/>
      <c r="N47" s="14"/>
      <c r="O47" s="14"/>
    </row>
    <row r="48" spans="1:15" s="38" customFormat="1">
      <c r="A48" s="214" t="s">
        <v>5</v>
      </c>
      <c r="B48" s="214"/>
      <c r="C48" s="95"/>
      <c r="D48" s="6">
        <f t="shared" ref="D48:D61" si="10">SUM(G48:O48)</f>
        <v>416</v>
      </c>
      <c r="E48" s="6">
        <f t="shared" ref="E48:O48" si="11">SUM(E49:E61)</f>
        <v>377</v>
      </c>
      <c r="F48" s="6">
        <f t="shared" si="11"/>
        <v>314</v>
      </c>
      <c r="G48" s="137">
        <f t="shared" si="11"/>
        <v>71</v>
      </c>
      <c r="H48" s="6">
        <f t="shared" si="11"/>
        <v>34</v>
      </c>
      <c r="I48" s="6">
        <f t="shared" si="11"/>
        <v>59</v>
      </c>
      <c r="J48" s="6">
        <f t="shared" si="11"/>
        <v>105</v>
      </c>
      <c r="K48" s="6">
        <f t="shared" si="11"/>
        <v>65</v>
      </c>
      <c r="L48" s="6">
        <f t="shared" si="11"/>
        <v>1</v>
      </c>
      <c r="M48" s="6">
        <f t="shared" si="11"/>
        <v>12</v>
      </c>
      <c r="N48" s="6">
        <f t="shared" si="11"/>
        <v>39</v>
      </c>
      <c r="O48" s="6">
        <f t="shared" si="11"/>
        <v>30</v>
      </c>
    </row>
    <row r="49" spans="1:15" s="38" customFormat="1">
      <c r="A49" s="80"/>
      <c r="B49" s="80" t="s">
        <v>45</v>
      </c>
      <c r="C49" s="95"/>
      <c r="D49" s="14">
        <f t="shared" si="10"/>
        <v>23</v>
      </c>
      <c r="E49" s="14">
        <v>11</v>
      </c>
      <c r="F49" s="14">
        <v>22</v>
      </c>
      <c r="G49" s="140">
        <v>7</v>
      </c>
      <c r="H49" s="14">
        <v>0</v>
      </c>
      <c r="I49" s="14">
        <v>2</v>
      </c>
      <c r="J49" s="14">
        <v>9</v>
      </c>
      <c r="K49" s="14">
        <v>1</v>
      </c>
      <c r="L49" s="14">
        <v>1</v>
      </c>
      <c r="M49" s="14">
        <v>0</v>
      </c>
      <c r="N49" s="14">
        <v>0</v>
      </c>
      <c r="O49" s="14">
        <v>3</v>
      </c>
    </row>
    <row r="50" spans="1:15" s="38" customFormat="1">
      <c r="A50" s="80"/>
      <c r="B50" s="80" t="s">
        <v>46</v>
      </c>
      <c r="C50" s="95"/>
      <c r="D50" s="14">
        <f t="shared" si="10"/>
        <v>55</v>
      </c>
      <c r="E50" s="14">
        <v>21</v>
      </c>
      <c r="F50" s="14">
        <v>51</v>
      </c>
      <c r="G50" s="140">
        <v>15</v>
      </c>
      <c r="H50" s="14">
        <v>0</v>
      </c>
      <c r="I50" s="14">
        <v>1</v>
      </c>
      <c r="J50" s="14">
        <v>15</v>
      </c>
      <c r="K50" s="14">
        <v>13</v>
      </c>
      <c r="L50" s="14">
        <v>0</v>
      </c>
      <c r="M50" s="14">
        <v>2</v>
      </c>
      <c r="N50" s="14">
        <v>3</v>
      </c>
      <c r="O50" s="14">
        <v>6</v>
      </c>
    </row>
    <row r="51" spans="1:15" s="38" customFormat="1">
      <c r="A51" s="80"/>
      <c r="B51" s="80" t="s">
        <v>47</v>
      </c>
      <c r="C51" s="95"/>
      <c r="D51" s="14">
        <f t="shared" si="10"/>
        <v>34</v>
      </c>
      <c r="E51" s="14">
        <v>14</v>
      </c>
      <c r="F51" s="14">
        <v>0</v>
      </c>
      <c r="G51" s="140">
        <v>5</v>
      </c>
      <c r="H51" s="14">
        <v>1</v>
      </c>
      <c r="I51" s="14">
        <v>1</v>
      </c>
      <c r="J51" s="14">
        <v>7</v>
      </c>
      <c r="K51" s="14">
        <v>13</v>
      </c>
      <c r="L51" s="14">
        <v>0</v>
      </c>
      <c r="M51" s="14">
        <v>0</v>
      </c>
      <c r="N51" s="14">
        <v>1</v>
      </c>
      <c r="O51" s="14">
        <v>6</v>
      </c>
    </row>
    <row r="52" spans="1:15" s="38" customFormat="1">
      <c r="A52" s="80"/>
      <c r="B52" s="80" t="s">
        <v>48</v>
      </c>
      <c r="C52" s="95"/>
      <c r="D52" s="14">
        <f t="shared" si="10"/>
        <v>50</v>
      </c>
      <c r="E52" s="14">
        <v>40</v>
      </c>
      <c r="F52" s="14">
        <v>50</v>
      </c>
      <c r="G52" s="140">
        <v>0</v>
      </c>
      <c r="H52" s="14">
        <v>0</v>
      </c>
      <c r="I52" s="14">
        <v>25</v>
      </c>
      <c r="J52" s="14">
        <v>25</v>
      </c>
      <c r="K52" s="14">
        <v>0</v>
      </c>
      <c r="L52" s="14">
        <v>0</v>
      </c>
      <c r="M52" s="14">
        <v>0</v>
      </c>
      <c r="N52" s="14">
        <v>0</v>
      </c>
      <c r="O52" s="14">
        <v>0</v>
      </c>
    </row>
    <row r="53" spans="1:15" s="38" customFormat="1">
      <c r="A53" s="80"/>
      <c r="B53" s="80" t="s">
        <v>49</v>
      </c>
      <c r="C53" s="95"/>
      <c r="D53" s="14">
        <f t="shared" si="10"/>
        <v>49</v>
      </c>
      <c r="E53" s="14">
        <v>40</v>
      </c>
      <c r="F53" s="14">
        <v>5</v>
      </c>
      <c r="G53" s="140">
        <v>5</v>
      </c>
      <c r="H53" s="14">
        <v>18</v>
      </c>
      <c r="I53" s="14">
        <v>2</v>
      </c>
      <c r="J53" s="14">
        <v>7</v>
      </c>
      <c r="K53" s="14">
        <v>7</v>
      </c>
      <c r="L53" s="14">
        <v>0</v>
      </c>
      <c r="M53" s="14">
        <v>1</v>
      </c>
      <c r="N53" s="14">
        <v>7</v>
      </c>
      <c r="O53" s="14">
        <v>2</v>
      </c>
    </row>
    <row r="54" spans="1:15" s="38" customFormat="1">
      <c r="A54" s="80"/>
      <c r="B54" s="80" t="s">
        <v>50</v>
      </c>
      <c r="C54" s="95"/>
      <c r="D54" s="14">
        <f t="shared" si="10"/>
        <v>21</v>
      </c>
      <c r="E54" s="14">
        <v>20</v>
      </c>
      <c r="F54" s="14">
        <v>0</v>
      </c>
      <c r="G54" s="140">
        <v>9</v>
      </c>
      <c r="H54" s="14">
        <v>0</v>
      </c>
      <c r="I54" s="14">
        <v>1</v>
      </c>
      <c r="J54" s="14">
        <v>10</v>
      </c>
      <c r="K54" s="14">
        <v>0</v>
      </c>
      <c r="L54" s="14">
        <v>0</v>
      </c>
      <c r="M54" s="14">
        <v>0</v>
      </c>
      <c r="N54" s="14">
        <v>0</v>
      </c>
      <c r="O54" s="14">
        <v>1</v>
      </c>
    </row>
    <row r="55" spans="1:15" s="38" customFormat="1">
      <c r="A55" s="80"/>
      <c r="B55" s="80" t="s">
        <v>51</v>
      </c>
      <c r="C55" s="95"/>
      <c r="D55" s="14">
        <f t="shared" si="10"/>
        <v>23</v>
      </c>
      <c r="E55" s="14">
        <v>20</v>
      </c>
      <c r="F55" s="14">
        <v>0</v>
      </c>
      <c r="G55" s="140">
        <v>3</v>
      </c>
      <c r="H55" s="14">
        <v>5</v>
      </c>
      <c r="I55" s="14">
        <v>0</v>
      </c>
      <c r="J55" s="14">
        <v>0</v>
      </c>
      <c r="K55" s="14">
        <v>12</v>
      </c>
      <c r="L55" s="14">
        <v>0</v>
      </c>
      <c r="M55" s="14">
        <v>1</v>
      </c>
      <c r="N55" s="14">
        <v>1</v>
      </c>
      <c r="O55" s="14">
        <v>1</v>
      </c>
    </row>
    <row r="56" spans="1:15" s="38" customFormat="1">
      <c r="A56" s="80"/>
      <c r="B56" s="80" t="s">
        <v>52</v>
      </c>
      <c r="C56" s="95"/>
      <c r="D56" s="14">
        <f t="shared" si="10"/>
        <v>21</v>
      </c>
      <c r="E56" s="14">
        <v>14</v>
      </c>
      <c r="F56" s="14">
        <v>0</v>
      </c>
      <c r="G56" s="140">
        <v>2</v>
      </c>
      <c r="H56" s="14">
        <v>0</v>
      </c>
      <c r="I56" s="14">
        <v>1</v>
      </c>
      <c r="J56" s="14">
        <v>0</v>
      </c>
      <c r="K56" s="14">
        <v>6</v>
      </c>
      <c r="L56" s="14">
        <v>0</v>
      </c>
      <c r="M56" s="14">
        <v>3</v>
      </c>
      <c r="N56" s="14">
        <v>1</v>
      </c>
      <c r="O56" s="14">
        <v>8</v>
      </c>
    </row>
    <row r="57" spans="1:15" s="38" customFormat="1">
      <c r="A57" s="80"/>
      <c r="B57" s="80" t="s">
        <v>53</v>
      </c>
      <c r="C57" s="95"/>
      <c r="D57" s="14">
        <f t="shared" si="10"/>
        <v>58</v>
      </c>
      <c r="E57" s="14">
        <v>150</v>
      </c>
      <c r="F57" s="14">
        <v>150</v>
      </c>
      <c r="G57" s="140">
        <v>1</v>
      </c>
      <c r="H57" s="14">
        <v>10</v>
      </c>
      <c r="I57" s="14">
        <v>5</v>
      </c>
      <c r="J57" s="14">
        <v>4</v>
      </c>
      <c r="K57" s="14">
        <v>8</v>
      </c>
      <c r="L57" s="14">
        <v>0</v>
      </c>
      <c r="M57" s="14">
        <v>5</v>
      </c>
      <c r="N57" s="14">
        <v>24</v>
      </c>
      <c r="O57" s="14">
        <v>1</v>
      </c>
    </row>
    <row r="58" spans="1:15" s="38" customFormat="1">
      <c r="A58" s="80"/>
      <c r="B58" s="80" t="s">
        <v>54</v>
      </c>
      <c r="C58" s="95"/>
      <c r="D58" s="14">
        <f t="shared" si="10"/>
        <v>9</v>
      </c>
      <c r="E58" s="14">
        <v>7</v>
      </c>
      <c r="F58" s="14">
        <v>2</v>
      </c>
      <c r="G58" s="140">
        <v>3</v>
      </c>
      <c r="H58" s="14">
        <v>0</v>
      </c>
      <c r="I58" s="14">
        <v>2</v>
      </c>
      <c r="J58" s="14">
        <v>0</v>
      </c>
      <c r="K58" s="14">
        <v>2</v>
      </c>
      <c r="L58" s="14">
        <v>0</v>
      </c>
      <c r="M58" s="14">
        <v>0</v>
      </c>
      <c r="N58" s="14">
        <v>2</v>
      </c>
      <c r="O58" s="14">
        <v>0</v>
      </c>
    </row>
    <row r="59" spans="1:15" s="38" customFormat="1">
      <c r="A59" s="80"/>
      <c r="B59" s="80" t="s">
        <v>55</v>
      </c>
      <c r="C59" s="95"/>
      <c r="D59" s="14">
        <f t="shared" si="10"/>
        <v>18</v>
      </c>
      <c r="E59" s="14">
        <v>14</v>
      </c>
      <c r="F59" s="14">
        <v>1</v>
      </c>
      <c r="G59" s="140">
        <v>8</v>
      </c>
      <c r="H59" s="14">
        <v>0</v>
      </c>
      <c r="I59" s="14">
        <v>2</v>
      </c>
      <c r="J59" s="14">
        <v>8</v>
      </c>
      <c r="K59" s="14">
        <v>0</v>
      </c>
      <c r="L59" s="14">
        <v>0</v>
      </c>
      <c r="M59" s="14">
        <v>0</v>
      </c>
      <c r="N59" s="14">
        <v>0</v>
      </c>
      <c r="O59" s="14">
        <v>0</v>
      </c>
    </row>
    <row r="60" spans="1:15" s="38" customFormat="1">
      <c r="A60" s="80"/>
      <c r="B60" s="80" t="s">
        <v>56</v>
      </c>
      <c r="C60" s="95"/>
      <c r="D60" s="14">
        <f t="shared" si="10"/>
        <v>10</v>
      </c>
      <c r="E60" s="14">
        <v>9</v>
      </c>
      <c r="F60" s="14">
        <v>0</v>
      </c>
      <c r="G60" s="140">
        <v>0</v>
      </c>
      <c r="H60" s="14">
        <v>0</v>
      </c>
      <c r="I60" s="14">
        <v>2</v>
      </c>
      <c r="J60" s="14">
        <v>7</v>
      </c>
      <c r="K60" s="14">
        <v>0</v>
      </c>
      <c r="L60" s="14">
        <v>0</v>
      </c>
      <c r="M60" s="14">
        <v>0</v>
      </c>
      <c r="N60" s="14">
        <v>0</v>
      </c>
      <c r="O60" s="14">
        <v>1</v>
      </c>
    </row>
    <row r="61" spans="1:15" s="38" customFormat="1">
      <c r="A61" s="80"/>
      <c r="B61" s="80" t="s">
        <v>57</v>
      </c>
      <c r="C61" s="95"/>
      <c r="D61" s="14">
        <f t="shared" si="10"/>
        <v>45</v>
      </c>
      <c r="E61" s="14">
        <v>17</v>
      </c>
      <c r="F61" s="14">
        <v>33</v>
      </c>
      <c r="G61" s="140">
        <v>13</v>
      </c>
      <c r="H61" s="14">
        <v>0</v>
      </c>
      <c r="I61" s="14">
        <v>15</v>
      </c>
      <c r="J61" s="14">
        <v>13</v>
      </c>
      <c r="K61" s="14">
        <v>3</v>
      </c>
      <c r="L61" s="14">
        <v>0</v>
      </c>
      <c r="M61" s="14">
        <v>0</v>
      </c>
      <c r="N61" s="14">
        <v>0</v>
      </c>
      <c r="O61" s="14">
        <v>1</v>
      </c>
    </row>
    <row r="62" spans="1:15" s="38" customFormat="1">
      <c r="A62" s="214" t="s">
        <v>58</v>
      </c>
      <c r="B62" s="214"/>
      <c r="C62" s="95"/>
      <c r="D62" s="14"/>
      <c r="E62" s="14"/>
      <c r="F62" s="14"/>
      <c r="G62" s="140"/>
      <c r="H62" s="14"/>
      <c r="I62" s="14"/>
      <c r="J62" s="14"/>
      <c r="K62" s="14"/>
      <c r="L62" s="14"/>
      <c r="M62" s="14"/>
      <c r="N62" s="14"/>
      <c r="O62" s="14"/>
    </row>
    <row r="63" spans="1:15" s="38" customFormat="1">
      <c r="A63" s="214" t="s">
        <v>5</v>
      </c>
      <c r="B63" s="214"/>
      <c r="C63" s="95"/>
      <c r="D63" s="6">
        <f t="shared" ref="D63:D72" si="12">SUM(G63:O63)</f>
        <v>292</v>
      </c>
      <c r="E63" s="6">
        <f t="shared" ref="E63:O63" si="13">SUM(E64:E72)</f>
        <v>290</v>
      </c>
      <c r="F63" s="6">
        <f t="shared" si="13"/>
        <v>113</v>
      </c>
      <c r="G63" s="137">
        <f t="shared" si="13"/>
        <v>69</v>
      </c>
      <c r="H63" s="6">
        <f t="shared" si="13"/>
        <v>50</v>
      </c>
      <c r="I63" s="6">
        <f t="shared" si="13"/>
        <v>36</v>
      </c>
      <c r="J63" s="6">
        <f t="shared" si="13"/>
        <v>45</v>
      </c>
      <c r="K63" s="6">
        <f t="shared" si="13"/>
        <v>34</v>
      </c>
      <c r="L63" s="6">
        <f t="shared" si="13"/>
        <v>5</v>
      </c>
      <c r="M63" s="6">
        <f t="shared" si="13"/>
        <v>4</v>
      </c>
      <c r="N63" s="6">
        <f t="shared" si="13"/>
        <v>34</v>
      </c>
      <c r="O63" s="6">
        <f t="shared" si="13"/>
        <v>15</v>
      </c>
    </row>
    <row r="64" spans="1:15" s="38" customFormat="1">
      <c r="A64" s="80"/>
      <c r="B64" s="80" t="s">
        <v>59</v>
      </c>
      <c r="C64" s="95"/>
      <c r="D64" s="14">
        <f t="shared" si="12"/>
        <v>20</v>
      </c>
      <c r="E64" s="14">
        <v>20</v>
      </c>
      <c r="F64" s="14">
        <v>0</v>
      </c>
      <c r="G64" s="140">
        <v>0</v>
      </c>
      <c r="H64" s="14">
        <v>10</v>
      </c>
      <c r="I64" s="14">
        <v>6</v>
      </c>
      <c r="J64" s="14">
        <v>1</v>
      </c>
      <c r="K64" s="14">
        <v>1</v>
      </c>
      <c r="L64" s="14">
        <v>1</v>
      </c>
      <c r="M64" s="14">
        <v>1</v>
      </c>
      <c r="N64" s="14">
        <v>0</v>
      </c>
      <c r="O64" s="14">
        <v>0</v>
      </c>
    </row>
    <row r="65" spans="1:15" s="38" customFormat="1">
      <c r="A65" s="80"/>
      <c r="B65" s="80" t="s">
        <v>60</v>
      </c>
      <c r="C65" s="95"/>
      <c r="D65" s="14">
        <f t="shared" si="12"/>
        <v>17</v>
      </c>
      <c r="E65" s="14">
        <v>16</v>
      </c>
      <c r="F65" s="14">
        <v>8</v>
      </c>
      <c r="G65" s="140">
        <v>4</v>
      </c>
      <c r="H65" s="14">
        <v>1</v>
      </c>
      <c r="I65" s="14">
        <v>2</v>
      </c>
      <c r="J65" s="14">
        <v>2</v>
      </c>
      <c r="K65" s="14">
        <v>8</v>
      </c>
      <c r="L65" s="14">
        <v>0</v>
      </c>
      <c r="M65" s="14">
        <v>0</v>
      </c>
      <c r="N65" s="14">
        <v>0</v>
      </c>
      <c r="O65" s="14">
        <v>0</v>
      </c>
    </row>
    <row r="66" spans="1:15" s="38" customFormat="1">
      <c r="A66" s="80"/>
      <c r="B66" s="80" t="s">
        <v>61</v>
      </c>
      <c r="C66" s="95"/>
      <c r="D66" s="14">
        <f t="shared" si="12"/>
        <v>12</v>
      </c>
      <c r="E66" s="14">
        <v>11</v>
      </c>
      <c r="F66" s="14">
        <v>0</v>
      </c>
      <c r="G66" s="140">
        <v>3</v>
      </c>
      <c r="H66" s="14">
        <v>0</v>
      </c>
      <c r="I66" s="14">
        <v>7</v>
      </c>
      <c r="J66" s="14">
        <v>0</v>
      </c>
      <c r="K66" s="14">
        <v>0</v>
      </c>
      <c r="L66" s="14">
        <v>1</v>
      </c>
      <c r="M66" s="14">
        <v>0</v>
      </c>
      <c r="N66" s="14">
        <v>0</v>
      </c>
      <c r="O66" s="14">
        <v>1</v>
      </c>
    </row>
    <row r="67" spans="1:15" s="38" customFormat="1">
      <c r="A67" s="80"/>
      <c r="B67" s="80" t="s">
        <v>62</v>
      </c>
      <c r="C67" s="95"/>
      <c r="D67" s="14">
        <f t="shared" si="12"/>
        <v>14</v>
      </c>
      <c r="E67" s="14">
        <v>30</v>
      </c>
      <c r="F67" s="14">
        <v>0</v>
      </c>
      <c r="G67" s="140">
        <v>0</v>
      </c>
      <c r="H67" s="14">
        <v>2</v>
      </c>
      <c r="I67" s="14">
        <v>5</v>
      </c>
      <c r="J67" s="14">
        <v>1</v>
      </c>
      <c r="K67" s="14">
        <v>5</v>
      </c>
      <c r="L67" s="14">
        <v>0</v>
      </c>
      <c r="M67" s="14">
        <v>0</v>
      </c>
      <c r="N67" s="14">
        <v>0</v>
      </c>
      <c r="O67" s="14">
        <v>1</v>
      </c>
    </row>
    <row r="68" spans="1:15" s="38" customFormat="1">
      <c r="A68" s="80"/>
      <c r="B68" s="80" t="s">
        <v>63</v>
      </c>
      <c r="C68" s="95"/>
      <c r="D68" s="14">
        <f t="shared" si="12"/>
        <v>7</v>
      </c>
      <c r="E68" s="14">
        <v>4</v>
      </c>
      <c r="F68" s="14">
        <v>7</v>
      </c>
      <c r="G68" s="140">
        <v>2</v>
      </c>
      <c r="H68" s="14">
        <v>0</v>
      </c>
      <c r="I68" s="14">
        <v>1</v>
      </c>
      <c r="J68" s="14">
        <v>2</v>
      </c>
      <c r="K68" s="14">
        <v>2</v>
      </c>
      <c r="L68" s="14">
        <v>0</v>
      </c>
      <c r="M68" s="14">
        <v>0</v>
      </c>
      <c r="N68" s="14">
        <v>0</v>
      </c>
      <c r="O68" s="14">
        <v>0</v>
      </c>
    </row>
    <row r="69" spans="1:15" s="38" customFormat="1">
      <c r="A69" s="80"/>
      <c r="B69" s="80" t="s">
        <v>64</v>
      </c>
      <c r="C69" s="95"/>
      <c r="D69" s="14">
        <f t="shared" si="12"/>
        <v>31</v>
      </c>
      <c r="E69" s="14">
        <v>35</v>
      </c>
      <c r="F69" s="14">
        <v>30</v>
      </c>
      <c r="G69" s="140">
        <v>1</v>
      </c>
      <c r="H69" s="14">
        <v>15</v>
      </c>
      <c r="I69" s="14">
        <v>3</v>
      </c>
      <c r="J69" s="14">
        <v>10</v>
      </c>
      <c r="K69" s="14">
        <v>1</v>
      </c>
      <c r="L69" s="14">
        <v>0</v>
      </c>
      <c r="M69" s="14">
        <v>0</v>
      </c>
      <c r="N69" s="14">
        <v>0</v>
      </c>
      <c r="O69" s="14">
        <v>1</v>
      </c>
    </row>
    <row r="70" spans="1:15" s="38" customFormat="1">
      <c r="A70" s="80"/>
      <c r="B70" s="80" t="s">
        <v>65</v>
      </c>
      <c r="C70" s="95"/>
      <c r="D70" s="14">
        <f t="shared" si="12"/>
        <v>61</v>
      </c>
      <c r="E70" s="14">
        <v>78</v>
      </c>
      <c r="F70" s="14">
        <v>0</v>
      </c>
      <c r="G70" s="140">
        <v>32</v>
      </c>
      <c r="H70" s="14">
        <v>0</v>
      </c>
      <c r="I70" s="14">
        <v>4</v>
      </c>
      <c r="J70" s="14">
        <v>1</v>
      </c>
      <c r="K70" s="14">
        <v>14</v>
      </c>
      <c r="L70" s="14">
        <v>3</v>
      </c>
      <c r="M70" s="14">
        <v>1</v>
      </c>
      <c r="N70" s="14">
        <v>0</v>
      </c>
      <c r="O70" s="14">
        <v>6</v>
      </c>
    </row>
    <row r="71" spans="1:15" s="38" customFormat="1">
      <c r="A71" s="80"/>
      <c r="B71" s="80" t="s">
        <v>66</v>
      </c>
      <c r="C71" s="95"/>
      <c r="D71" s="14">
        <f t="shared" si="12"/>
        <v>56</v>
      </c>
      <c r="E71" s="14">
        <v>28</v>
      </c>
      <c r="F71" s="14">
        <v>0</v>
      </c>
      <c r="G71" s="140">
        <v>0</v>
      </c>
      <c r="H71" s="14">
        <v>21</v>
      </c>
      <c r="I71" s="14">
        <v>2</v>
      </c>
      <c r="J71" s="14">
        <v>1</v>
      </c>
      <c r="K71" s="14">
        <v>0</v>
      </c>
      <c r="L71" s="14">
        <v>0</v>
      </c>
      <c r="M71" s="14">
        <v>0</v>
      </c>
      <c r="N71" s="14">
        <v>32</v>
      </c>
      <c r="O71" s="14">
        <v>0</v>
      </c>
    </row>
    <row r="72" spans="1:15" s="38" customFormat="1">
      <c r="A72" s="80"/>
      <c r="B72" s="80" t="s">
        <v>67</v>
      </c>
      <c r="C72" s="95"/>
      <c r="D72" s="14">
        <f t="shared" si="12"/>
        <v>74</v>
      </c>
      <c r="E72" s="14">
        <v>68</v>
      </c>
      <c r="F72" s="14">
        <v>68</v>
      </c>
      <c r="G72" s="140">
        <v>27</v>
      </c>
      <c r="H72" s="14">
        <v>1</v>
      </c>
      <c r="I72" s="14">
        <v>6</v>
      </c>
      <c r="J72" s="14">
        <v>27</v>
      </c>
      <c r="K72" s="14">
        <v>3</v>
      </c>
      <c r="L72" s="14">
        <v>0</v>
      </c>
      <c r="M72" s="14">
        <v>2</v>
      </c>
      <c r="N72" s="14">
        <v>2</v>
      </c>
      <c r="O72" s="14">
        <v>6</v>
      </c>
    </row>
    <row r="73" spans="1:15" s="38" customFormat="1">
      <c r="A73" s="214" t="s">
        <v>68</v>
      </c>
      <c r="B73" s="214"/>
      <c r="C73" s="95"/>
      <c r="D73" s="14"/>
      <c r="E73" s="14"/>
      <c r="F73" s="14"/>
      <c r="G73" s="140"/>
      <c r="H73" s="14"/>
      <c r="I73" s="14"/>
      <c r="J73" s="14"/>
      <c r="K73" s="14"/>
      <c r="L73" s="14"/>
      <c r="M73" s="14"/>
      <c r="N73" s="14"/>
      <c r="O73" s="14"/>
    </row>
    <row r="74" spans="1:15" s="38" customFormat="1">
      <c r="A74" s="214" t="s">
        <v>5</v>
      </c>
      <c r="B74" s="214"/>
      <c r="C74" s="95"/>
      <c r="D74" s="6">
        <f t="shared" ref="D74:D96" si="14">SUM(G74:O74)</f>
        <v>1183</v>
      </c>
      <c r="E74" s="6">
        <f t="shared" ref="E74:O74" si="15">SUM(E75:E96)</f>
        <v>1338</v>
      </c>
      <c r="F74" s="6">
        <f t="shared" si="15"/>
        <v>452</v>
      </c>
      <c r="G74" s="137">
        <f t="shared" si="15"/>
        <v>17</v>
      </c>
      <c r="H74" s="6">
        <f t="shared" si="15"/>
        <v>210</v>
      </c>
      <c r="I74" s="6">
        <f t="shared" si="15"/>
        <v>43</v>
      </c>
      <c r="J74" s="6">
        <f t="shared" si="15"/>
        <v>36</v>
      </c>
      <c r="K74" s="6">
        <f t="shared" si="15"/>
        <v>103</v>
      </c>
      <c r="L74" s="6">
        <f t="shared" si="15"/>
        <v>22</v>
      </c>
      <c r="M74" s="6">
        <f t="shared" si="15"/>
        <v>233</v>
      </c>
      <c r="N74" s="6">
        <f t="shared" si="15"/>
        <v>111</v>
      </c>
      <c r="O74" s="6">
        <f t="shared" si="15"/>
        <v>408</v>
      </c>
    </row>
    <row r="75" spans="1:15" s="38" customFormat="1">
      <c r="A75" s="80"/>
      <c r="B75" s="80" t="s">
        <v>69</v>
      </c>
      <c r="C75" s="95"/>
      <c r="D75" s="14">
        <f t="shared" si="14"/>
        <v>53</v>
      </c>
      <c r="E75" s="14">
        <v>60</v>
      </c>
      <c r="F75" s="14">
        <v>6</v>
      </c>
      <c r="G75" s="140">
        <v>0</v>
      </c>
      <c r="H75" s="14">
        <v>10</v>
      </c>
      <c r="I75" s="14">
        <v>2</v>
      </c>
      <c r="J75" s="14">
        <v>2</v>
      </c>
      <c r="K75" s="14">
        <v>2</v>
      </c>
      <c r="L75" s="14">
        <v>0</v>
      </c>
      <c r="M75" s="14">
        <v>10</v>
      </c>
      <c r="N75" s="14">
        <v>8</v>
      </c>
      <c r="O75" s="14">
        <v>19</v>
      </c>
    </row>
    <row r="76" spans="1:15" s="38" customFormat="1">
      <c r="A76" s="80"/>
      <c r="B76" s="80" t="s">
        <v>70</v>
      </c>
      <c r="C76" s="95"/>
      <c r="D76" s="14">
        <f t="shared" si="14"/>
        <v>32</v>
      </c>
      <c r="E76" s="14">
        <v>29</v>
      </c>
      <c r="F76" s="14">
        <v>31</v>
      </c>
      <c r="G76" s="140">
        <v>1</v>
      </c>
      <c r="H76" s="14">
        <v>3</v>
      </c>
      <c r="I76" s="14">
        <v>3</v>
      </c>
      <c r="J76" s="14">
        <v>1</v>
      </c>
      <c r="K76" s="14">
        <v>2</v>
      </c>
      <c r="L76" s="14">
        <v>0</v>
      </c>
      <c r="M76" s="14">
        <v>4</v>
      </c>
      <c r="N76" s="14">
        <v>0</v>
      </c>
      <c r="O76" s="14">
        <v>18</v>
      </c>
    </row>
    <row r="77" spans="1:15" s="38" customFormat="1">
      <c r="A77" s="80"/>
      <c r="B77" s="80" t="s">
        <v>71</v>
      </c>
      <c r="C77" s="95"/>
      <c r="D77" s="14">
        <f t="shared" si="14"/>
        <v>55</v>
      </c>
      <c r="E77" s="14">
        <v>54</v>
      </c>
      <c r="F77" s="14">
        <v>0</v>
      </c>
      <c r="G77" s="140">
        <v>1</v>
      </c>
      <c r="H77" s="14">
        <v>0</v>
      </c>
      <c r="I77" s="14">
        <v>2</v>
      </c>
      <c r="J77" s="14">
        <v>2</v>
      </c>
      <c r="K77" s="14">
        <v>0</v>
      </c>
      <c r="L77" s="14">
        <v>2</v>
      </c>
      <c r="M77" s="14">
        <v>18</v>
      </c>
      <c r="N77" s="14">
        <v>4</v>
      </c>
      <c r="O77" s="14">
        <v>26</v>
      </c>
    </row>
    <row r="78" spans="1:15" s="38" customFormat="1">
      <c r="A78" s="80"/>
      <c r="B78" s="80" t="s">
        <v>72</v>
      </c>
      <c r="C78" s="95"/>
      <c r="D78" s="14">
        <f t="shared" si="14"/>
        <v>31</v>
      </c>
      <c r="E78" s="14">
        <v>30</v>
      </c>
      <c r="F78" s="14">
        <v>30</v>
      </c>
      <c r="G78" s="140">
        <v>0</v>
      </c>
      <c r="H78" s="14">
        <v>5</v>
      </c>
      <c r="I78" s="14">
        <v>2</v>
      </c>
      <c r="J78" s="14">
        <v>1</v>
      </c>
      <c r="K78" s="14">
        <v>5</v>
      </c>
      <c r="L78" s="14">
        <v>0</v>
      </c>
      <c r="M78" s="14">
        <v>11</v>
      </c>
      <c r="N78" s="14">
        <v>2</v>
      </c>
      <c r="O78" s="14">
        <v>5</v>
      </c>
    </row>
    <row r="79" spans="1:15" s="38" customFormat="1">
      <c r="A79" s="80"/>
      <c r="B79" s="80" t="s">
        <v>73</v>
      </c>
      <c r="C79" s="95"/>
      <c r="D79" s="14">
        <f t="shared" si="14"/>
        <v>34</v>
      </c>
      <c r="E79" s="14">
        <v>36</v>
      </c>
      <c r="F79" s="14">
        <v>0</v>
      </c>
      <c r="G79" s="140">
        <v>5</v>
      </c>
      <c r="H79" s="14">
        <v>2</v>
      </c>
      <c r="I79" s="14">
        <v>2</v>
      </c>
      <c r="J79" s="14">
        <v>4</v>
      </c>
      <c r="K79" s="14">
        <v>0</v>
      </c>
      <c r="L79" s="14">
        <v>0</v>
      </c>
      <c r="M79" s="14">
        <v>5</v>
      </c>
      <c r="N79" s="14">
        <v>0</v>
      </c>
      <c r="O79" s="14">
        <v>16</v>
      </c>
    </row>
    <row r="80" spans="1:15" s="38" customFormat="1">
      <c r="A80" s="80"/>
      <c r="B80" s="80" t="s">
        <v>74</v>
      </c>
      <c r="C80" s="95"/>
      <c r="D80" s="14">
        <f t="shared" si="14"/>
        <v>46</v>
      </c>
      <c r="E80" s="14">
        <v>54</v>
      </c>
      <c r="F80" s="14">
        <v>0</v>
      </c>
      <c r="G80" s="140">
        <v>1</v>
      </c>
      <c r="H80" s="14">
        <v>16</v>
      </c>
      <c r="I80" s="14">
        <v>2</v>
      </c>
      <c r="J80" s="14">
        <v>2</v>
      </c>
      <c r="K80" s="14">
        <v>2</v>
      </c>
      <c r="L80" s="14">
        <v>1</v>
      </c>
      <c r="M80" s="14">
        <v>3</v>
      </c>
      <c r="N80" s="14">
        <v>2</v>
      </c>
      <c r="O80" s="14">
        <v>17</v>
      </c>
    </row>
    <row r="81" spans="1:15" s="38" customFormat="1">
      <c r="A81" s="80"/>
      <c r="B81" s="80" t="s">
        <v>75</v>
      </c>
      <c r="C81" s="95"/>
      <c r="D81" s="14">
        <f t="shared" si="14"/>
        <v>63</v>
      </c>
      <c r="E81" s="14">
        <v>49</v>
      </c>
      <c r="F81" s="14">
        <v>0</v>
      </c>
      <c r="G81" s="140">
        <v>0</v>
      </c>
      <c r="H81" s="14">
        <v>0</v>
      </c>
      <c r="I81" s="14">
        <v>2</v>
      </c>
      <c r="J81" s="14">
        <v>2</v>
      </c>
      <c r="K81" s="14">
        <v>16</v>
      </c>
      <c r="L81" s="14">
        <v>2</v>
      </c>
      <c r="M81" s="14">
        <v>23</v>
      </c>
      <c r="N81" s="14">
        <v>4</v>
      </c>
      <c r="O81" s="14">
        <v>14</v>
      </c>
    </row>
    <row r="82" spans="1:15" s="38" customFormat="1">
      <c r="A82" s="80"/>
      <c r="B82" s="80" t="s">
        <v>76</v>
      </c>
      <c r="C82" s="95"/>
      <c r="D82" s="14">
        <f t="shared" si="14"/>
        <v>16</v>
      </c>
      <c r="E82" s="14">
        <v>15</v>
      </c>
      <c r="F82" s="14">
        <v>0</v>
      </c>
      <c r="G82" s="140">
        <v>0</v>
      </c>
      <c r="H82" s="14">
        <v>1</v>
      </c>
      <c r="I82" s="14">
        <v>2</v>
      </c>
      <c r="J82" s="14">
        <v>0</v>
      </c>
      <c r="K82" s="14">
        <v>3</v>
      </c>
      <c r="L82" s="14">
        <v>0</v>
      </c>
      <c r="M82" s="14">
        <v>2</v>
      </c>
      <c r="N82" s="14">
        <v>0</v>
      </c>
      <c r="O82" s="14">
        <v>8</v>
      </c>
    </row>
    <row r="83" spans="1:15" s="38" customFormat="1">
      <c r="A83" s="80"/>
      <c r="B83" s="80" t="s">
        <v>77</v>
      </c>
      <c r="C83" s="95"/>
      <c r="D83" s="14">
        <f t="shared" si="14"/>
        <v>3</v>
      </c>
      <c r="E83" s="14">
        <v>4</v>
      </c>
      <c r="F83" s="14">
        <v>5</v>
      </c>
      <c r="G83" s="140">
        <v>0</v>
      </c>
      <c r="H83" s="14">
        <v>1</v>
      </c>
      <c r="I83" s="14">
        <v>2</v>
      </c>
      <c r="J83" s="14">
        <v>0</v>
      </c>
      <c r="K83" s="14">
        <v>0</v>
      </c>
      <c r="L83" s="14">
        <v>0</v>
      </c>
      <c r="M83" s="14">
        <v>0</v>
      </c>
      <c r="N83" s="14">
        <v>0</v>
      </c>
      <c r="O83" s="14">
        <v>0</v>
      </c>
    </row>
    <row r="84" spans="1:15" s="38" customFormat="1">
      <c r="A84" s="80"/>
      <c r="B84" s="80" t="s">
        <v>78</v>
      </c>
      <c r="C84" s="95"/>
      <c r="D84" s="14">
        <f t="shared" si="14"/>
        <v>145</v>
      </c>
      <c r="E84" s="14">
        <v>257</v>
      </c>
      <c r="F84" s="14">
        <v>0</v>
      </c>
      <c r="G84" s="140">
        <v>1</v>
      </c>
      <c r="H84" s="14">
        <v>56</v>
      </c>
      <c r="I84" s="14">
        <v>2</v>
      </c>
      <c r="J84" s="14">
        <v>2</v>
      </c>
      <c r="K84" s="14">
        <v>5</v>
      </c>
      <c r="L84" s="14">
        <v>5</v>
      </c>
      <c r="M84" s="14">
        <v>26</v>
      </c>
      <c r="N84" s="14">
        <v>15</v>
      </c>
      <c r="O84" s="14">
        <v>33</v>
      </c>
    </row>
    <row r="85" spans="1:15" s="38" customFormat="1">
      <c r="A85" s="80"/>
      <c r="B85" s="80" t="s">
        <v>79</v>
      </c>
      <c r="C85" s="95"/>
      <c r="D85" s="14">
        <f t="shared" si="14"/>
        <v>50</v>
      </c>
      <c r="E85" s="14">
        <v>49</v>
      </c>
      <c r="F85" s="14">
        <v>2</v>
      </c>
      <c r="G85" s="140">
        <v>0</v>
      </c>
      <c r="H85" s="14">
        <v>8</v>
      </c>
      <c r="I85" s="14">
        <v>2</v>
      </c>
      <c r="J85" s="14">
        <v>1</v>
      </c>
      <c r="K85" s="14">
        <v>1</v>
      </c>
      <c r="L85" s="14">
        <v>1</v>
      </c>
      <c r="M85" s="14">
        <v>12</v>
      </c>
      <c r="N85" s="14">
        <v>5</v>
      </c>
      <c r="O85" s="14">
        <v>20</v>
      </c>
    </row>
    <row r="86" spans="1:15" s="38" customFormat="1">
      <c r="A86" s="80"/>
      <c r="B86" s="80" t="s">
        <v>80</v>
      </c>
      <c r="C86" s="95"/>
      <c r="D86" s="14">
        <f t="shared" si="14"/>
        <v>51</v>
      </c>
      <c r="E86" s="14">
        <v>50</v>
      </c>
      <c r="F86" s="14">
        <v>50</v>
      </c>
      <c r="G86" s="140">
        <v>1</v>
      </c>
      <c r="H86" s="14">
        <v>4</v>
      </c>
      <c r="I86" s="14">
        <v>3</v>
      </c>
      <c r="J86" s="14">
        <v>2</v>
      </c>
      <c r="K86" s="14">
        <v>7</v>
      </c>
      <c r="L86" s="14">
        <v>3</v>
      </c>
      <c r="M86" s="14">
        <v>6</v>
      </c>
      <c r="N86" s="14">
        <v>8</v>
      </c>
      <c r="O86" s="14">
        <v>17</v>
      </c>
    </row>
    <row r="87" spans="1:15" s="38" customFormat="1">
      <c r="A87" s="80"/>
      <c r="B87" s="80" t="s">
        <v>81</v>
      </c>
      <c r="C87" s="95"/>
      <c r="D87" s="14">
        <f t="shared" si="14"/>
        <v>26</v>
      </c>
      <c r="E87" s="14">
        <v>22</v>
      </c>
      <c r="F87" s="14">
        <v>0</v>
      </c>
      <c r="G87" s="140">
        <v>1</v>
      </c>
      <c r="H87" s="14">
        <v>3</v>
      </c>
      <c r="I87" s="14">
        <v>1</v>
      </c>
      <c r="J87" s="14">
        <v>2</v>
      </c>
      <c r="K87" s="14">
        <v>3</v>
      </c>
      <c r="L87" s="14">
        <v>0</v>
      </c>
      <c r="M87" s="14">
        <v>6</v>
      </c>
      <c r="N87" s="14">
        <v>1</v>
      </c>
      <c r="O87" s="14">
        <v>9</v>
      </c>
    </row>
    <row r="88" spans="1:15" s="38" customFormat="1">
      <c r="A88" s="80"/>
      <c r="B88" s="80" t="s">
        <v>82</v>
      </c>
      <c r="C88" s="95"/>
      <c r="D88" s="14">
        <f t="shared" si="14"/>
        <v>36</v>
      </c>
      <c r="E88" s="14">
        <v>50</v>
      </c>
      <c r="F88" s="14">
        <v>50</v>
      </c>
      <c r="G88" s="140">
        <v>0</v>
      </c>
      <c r="H88" s="14">
        <v>6</v>
      </c>
      <c r="I88" s="14">
        <v>2</v>
      </c>
      <c r="J88" s="14">
        <v>0</v>
      </c>
      <c r="K88" s="14">
        <v>2</v>
      </c>
      <c r="L88" s="14">
        <v>0</v>
      </c>
      <c r="M88" s="14">
        <v>14</v>
      </c>
      <c r="N88" s="14">
        <v>0</v>
      </c>
      <c r="O88" s="14">
        <v>12</v>
      </c>
    </row>
    <row r="89" spans="1:15" s="38" customFormat="1">
      <c r="A89" s="80"/>
      <c r="B89" s="80" t="s">
        <v>83</v>
      </c>
      <c r="C89" s="95"/>
      <c r="D89" s="14">
        <f t="shared" si="14"/>
        <v>62</v>
      </c>
      <c r="E89" s="14">
        <v>81</v>
      </c>
      <c r="F89" s="14">
        <v>15</v>
      </c>
      <c r="G89" s="140">
        <v>1</v>
      </c>
      <c r="H89" s="14">
        <v>3</v>
      </c>
      <c r="I89" s="14">
        <v>3</v>
      </c>
      <c r="J89" s="14">
        <v>2</v>
      </c>
      <c r="K89" s="14">
        <v>2</v>
      </c>
      <c r="L89" s="14">
        <v>1</v>
      </c>
      <c r="M89" s="14">
        <v>11</v>
      </c>
      <c r="N89" s="14">
        <v>14</v>
      </c>
      <c r="O89" s="14">
        <v>25</v>
      </c>
    </row>
    <row r="90" spans="1:15" s="38" customFormat="1">
      <c r="A90" s="80"/>
      <c r="B90" s="80" t="s">
        <v>84</v>
      </c>
      <c r="C90" s="95"/>
      <c r="D90" s="14">
        <f t="shared" si="14"/>
        <v>28</v>
      </c>
      <c r="E90" s="14">
        <v>49</v>
      </c>
      <c r="F90" s="14">
        <v>52</v>
      </c>
      <c r="G90" s="140">
        <v>1</v>
      </c>
      <c r="H90" s="14">
        <v>11</v>
      </c>
      <c r="I90" s="14">
        <v>1</v>
      </c>
      <c r="J90" s="14">
        <v>3</v>
      </c>
      <c r="K90" s="14">
        <v>0</v>
      </c>
      <c r="L90" s="14">
        <v>0</v>
      </c>
      <c r="M90" s="14">
        <v>11</v>
      </c>
      <c r="N90" s="14">
        <v>0</v>
      </c>
      <c r="O90" s="14">
        <v>1</v>
      </c>
    </row>
    <row r="91" spans="1:15" s="38" customFormat="1">
      <c r="A91" s="80"/>
      <c r="B91" s="80" t="s">
        <v>85</v>
      </c>
      <c r="C91" s="95"/>
      <c r="D91" s="14">
        <f t="shared" si="14"/>
        <v>51</v>
      </c>
      <c r="E91" s="14">
        <v>54</v>
      </c>
      <c r="F91" s="14">
        <v>0</v>
      </c>
      <c r="G91" s="140">
        <v>0</v>
      </c>
      <c r="H91" s="14">
        <v>10</v>
      </c>
      <c r="I91" s="14">
        <v>2</v>
      </c>
      <c r="J91" s="14">
        <v>3</v>
      </c>
      <c r="K91" s="14">
        <v>5</v>
      </c>
      <c r="L91" s="14">
        <v>0</v>
      </c>
      <c r="M91" s="14">
        <v>3</v>
      </c>
      <c r="N91" s="14">
        <v>27</v>
      </c>
      <c r="O91" s="14">
        <v>1</v>
      </c>
    </row>
    <row r="92" spans="1:15" s="38" customFormat="1">
      <c r="A92" s="80"/>
      <c r="B92" s="80" t="s">
        <v>86</v>
      </c>
      <c r="C92" s="95"/>
      <c r="D92" s="14">
        <f t="shared" si="14"/>
        <v>48</v>
      </c>
      <c r="E92" s="14">
        <v>51</v>
      </c>
      <c r="F92" s="14">
        <v>5</v>
      </c>
      <c r="G92" s="140">
        <v>1</v>
      </c>
      <c r="H92" s="14">
        <v>3</v>
      </c>
      <c r="I92" s="14">
        <v>2</v>
      </c>
      <c r="J92" s="14">
        <v>2</v>
      </c>
      <c r="K92" s="14">
        <v>15</v>
      </c>
      <c r="L92" s="14">
        <v>2</v>
      </c>
      <c r="M92" s="14">
        <v>9</v>
      </c>
      <c r="N92" s="14">
        <v>0</v>
      </c>
      <c r="O92" s="14">
        <v>14</v>
      </c>
    </row>
    <row r="93" spans="1:15" s="38" customFormat="1">
      <c r="A93" s="80"/>
      <c r="B93" s="80" t="s">
        <v>87</v>
      </c>
      <c r="C93" s="95"/>
      <c r="D93" s="14">
        <f t="shared" si="14"/>
        <v>182</v>
      </c>
      <c r="E93" s="14">
        <v>181</v>
      </c>
      <c r="F93" s="14">
        <v>181</v>
      </c>
      <c r="G93" s="140">
        <v>0</v>
      </c>
      <c r="H93" s="14">
        <v>30</v>
      </c>
      <c r="I93" s="14">
        <v>2</v>
      </c>
      <c r="J93" s="14">
        <v>2</v>
      </c>
      <c r="K93" s="14">
        <v>5</v>
      </c>
      <c r="L93" s="14">
        <v>2</v>
      </c>
      <c r="M93" s="14">
        <v>30</v>
      </c>
      <c r="N93" s="14">
        <v>15</v>
      </c>
      <c r="O93" s="14">
        <v>96</v>
      </c>
    </row>
    <row r="94" spans="1:15" s="38" customFormat="1">
      <c r="A94" s="80"/>
      <c r="B94" s="80" t="s">
        <v>88</v>
      </c>
      <c r="C94" s="95"/>
      <c r="D94" s="14">
        <f t="shared" si="14"/>
        <v>34</v>
      </c>
      <c r="E94" s="14">
        <v>30</v>
      </c>
      <c r="F94" s="14">
        <v>15</v>
      </c>
      <c r="G94" s="140">
        <v>0</v>
      </c>
      <c r="H94" s="14">
        <v>9</v>
      </c>
      <c r="I94" s="14">
        <v>1</v>
      </c>
      <c r="J94" s="14">
        <v>0</v>
      </c>
      <c r="K94" s="14">
        <v>11</v>
      </c>
      <c r="L94" s="14">
        <v>0</v>
      </c>
      <c r="M94" s="14">
        <v>2</v>
      </c>
      <c r="N94" s="14">
        <v>2</v>
      </c>
      <c r="O94" s="14">
        <v>9</v>
      </c>
    </row>
    <row r="95" spans="1:15" s="38" customFormat="1">
      <c r="A95" s="80"/>
      <c r="B95" s="80" t="s">
        <v>89</v>
      </c>
      <c r="C95" s="95"/>
      <c r="D95" s="14">
        <f t="shared" si="14"/>
        <v>80</v>
      </c>
      <c r="E95" s="14">
        <v>69</v>
      </c>
      <c r="F95" s="14">
        <v>10</v>
      </c>
      <c r="G95" s="140">
        <v>2</v>
      </c>
      <c r="H95" s="14">
        <v>19</v>
      </c>
      <c r="I95" s="14">
        <v>2</v>
      </c>
      <c r="J95" s="14">
        <v>2</v>
      </c>
      <c r="K95" s="14">
        <v>17</v>
      </c>
      <c r="L95" s="14">
        <v>3</v>
      </c>
      <c r="M95" s="14">
        <v>7</v>
      </c>
      <c r="N95" s="14">
        <v>4</v>
      </c>
      <c r="O95" s="14">
        <v>24</v>
      </c>
    </row>
    <row r="96" spans="1:15" s="38" customFormat="1">
      <c r="A96" s="80"/>
      <c r="B96" s="80" t="s">
        <v>90</v>
      </c>
      <c r="C96" s="95"/>
      <c r="D96" s="14">
        <f t="shared" si="14"/>
        <v>57</v>
      </c>
      <c r="E96" s="14">
        <v>64</v>
      </c>
      <c r="F96" s="14">
        <v>0</v>
      </c>
      <c r="G96" s="140">
        <v>1</v>
      </c>
      <c r="H96" s="14">
        <v>10</v>
      </c>
      <c r="I96" s="14">
        <v>1</v>
      </c>
      <c r="J96" s="14">
        <v>1</v>
      </c>
      <c r="K96" s="14">
        <v>0</v>
      </c>
      <c r="L96" s="14">
        <v>0</v>
      </c>
      <c r="M96" s="14">
        <v>20</v>
      </c>
      <c r="N96" s="14">
        <v>0</v>
      </c>
      <c r="O96" s="14">
        <v>24</v>
      </c>
    </row>
    <row r="97" spans="1:15" s="38" customFormat="1">
      <c r="A97" s="214" t="s">
        <v>91</v>
      </c>
      <c r="B97" s="214"/>
      <c r="C97" s="95"/>
      <c r="D97" s="14"/>
      <c r="E97" s="14"/>
      <c r="F97" s="14"/>
      <c r="G97" s="140"/>
      <c r="H97" s="14"/>
      <c r="I97" s="14"/>
      <c r="J97" s="14"/>
      <c r="K97" s="14"/>
      <c r="L97" s="14"/>
      <c r="M97" s="14"/>
      <c r="N97" s="14"/>
      <c r="O97" s="14"/>
    </row>
    <row r="98" spans="1:15" s="38" customFormat="1">
      <c r="A98" s="214" t="s">
        <v>5</v>
      </c>
      <c r="B98" s="214"/>
      <c r="C98" s="95"/>
      <c r="D98" s="6">
        <f>SUM(G98:O98)</f>
        <v>184</v>
      </c>
      <c r="E98" s="6">
        <f t="shared" ref="E98:O98" si="16">SUM(E99:E102)</f>
        <v>147</v>
      </c>
      <c r="F98" s="6">
        <f t="shared" si="16"/>
        <v>47</v>
      </c>
      <c r="G98" s="137">
        <f t="shared" si="16"/>
        <v>30</v>
      </c>
      <c r="H98" s="6">
        <f t="shared" si="16"/>
        <v>17</v>
      </c>
      <c r="I98" s="6">
        <f t="shared" si="16"/>
        <v>11</v>
      </c>
      <c r="J98" s="6">
        <f t="shared" si="16"/>
        <v>32</v>
      </c>
      <c r="K98" s="6">
        <f t="shared" si="16"/>
        <v>27</v>
      </c>
      <c r="L98" s="6">
        <f t="shared" si="16"/>
        <v>5</v>
      </c>
      <c r="M98" s="6">
        <f t="shared" si="16"/>
        <v>5</v>
      </c>
      <c r="N98" s="6">
        <f t="shared" si="16"/>
        <v>5</v>
      </c>
      <c r="O98" s="6">
        <f t="shared" si="16"/>
        <v>52</v>
      </c>
    </row>
    <row r="99" spans="1:15" s="38" customFormat="1">
      <c r="A99" s="80"/>
      <c r="B99" s="80" t="s">
        <v>92</v>
      </c>
      <c r="C99" s="95"/>
      <c r="D99" s="14">
        <f>SUM(G99:O99)</f>
        <v>51</v>
      </c>
      <c r="E99" s="14">
        <v>45</v>
      </c>
      <c r="F99" s="14">
        <v>15</v>
      </c>
      <c r="G99" s="140">
        <v>10</v>
      </c>
      <c r="H99" s="14">
        <v>3</v>
      </c>
      <c r="I99" s="14">
        <v>1</v>
      </c>
      <c r="J99" s="14">
        <v>26</v>
      </c>
      <c r="K99" s="14">
        <v>3</v>
      </c>
      <c r="L99" s="14">
        <v>2</v>
      </c>
      <c r="M99" s="14">
        <v>0</v>
      </c>
      <c r="N99" s="14">
        <v>1</v>
      </c>
      <c r="O99" s="14">
        <v>5</v>
      </c>
    </row>
    <row r="100" spans="1:15" s="38" customFormat="1">
      <c r="A100" s="80"/>
      <c r="B100" s="80" t="s">
        <v>93</v>
      </c>
      <c r="C100" s="95"/>
      <c r="D100" s="14">
        <f>SUM(G100:O100)</f>
        <v>30</v>
      </c>
      <c r="E100" s="14">
        <v>30</v>
      </c>
      <c r="F100" s="14">
        <v>30</v>
      </c>
      <c r="G100" s="140">
        <v>1</v>
      </c>
      <c r="H100" s="14">
        <v>2</v>
      </c>
      <c r="I100" s="14">
        <v>3</v>
      </c>
      <c r="J100" s="14">
        <v>1</v>
      </c>
      <c r="K100" s="14">
        <v>0</v>
      </c>
      <c r="L100" s="14">
        <v>0</v>
      </c>
      <c r="M100" s="14">
        <v>0</v>
      </c>
      <c r="N100" s="14">
        <v>0</v>
      </c>
      <c r="O100" s="14">
        <v>23</v>
      </c>
    </row>
    <row r="101" spans="1:15" s="38" customFormat="1">
      <c r="A101" s="80"/>
      <c r="B101" s="80" t="s">
        <v>94</v>
      </c>
      <c r="C101" s="95"/>
      <c r="D101" s="14">
        <f>SUM(G101:O101)</f>
        <v>50</v>
      </c>
      <c r="E101" s="14">
        <v>40</v>
      </c>
      <c r="F101" s="14">
        <v>2</v>
      </c>
      <c r="G101" s="140">
        <v>18</v>
      </c>
      <c r="H101" s="14">
        <v>2</v>
      </c>
      <c r="I101" s="14">
        <v>3</v>
      </c>
      <c r="J101" s="14">
        <v>3</v>
      </c>
      <c r="K101" s="14">
        <v>4</v>
      </c>
      <c r="L101" s="14">
        <v>3</v>
      </c>
      <c r="M101" s="14">
        <v>1</v>
      </c>
      <c r="N101" s="14">
        <v>2</v>
      </c>
      <c r="O101" s="14">
        <v>14</v>
      </c>
    </row>
    <row r="102" spans="1:15" s="38" customFormat="1">
      <c r="A102" s="80"/>
      <c r="B102" s="80" t="s">
        <v>95</v>
      </c>
      <c r="C102" s="95"/>
      <c r="D102" s="14">
        <f>SUM(G102:O102)</f>
        <v>53</v>
      </c>
      <c r="E102" s="14">
        <v>32</v>
      </c>
      <c r="F102" s="14">
        <v>0</v>
      </c>
      <c r="G102" s="140">
        <v>1</v>
      </c>
      <c r="H102" s="14">
        <v>10</v>
      </c>
      <c r="I102" s="14">
        <v>4</v>
      </c>
      <c r="J102" s="14">
        <v>2</v>
      </c>
      <c r="K102" s="14">
        <v>20</v>
      </c>
      <c r="L102" s="14">
        <v>0</v>
      </c>
      <c r="M102" s="14">
        <v>4</v>
      </c>
      <c r="N102" s="14">
        <v>2</v>
      </c>
      <c r="O102" s="14">
        <v>10</v>
      </c>
    </row>
    <row r="103" spans="1:15" s="38" customFormat="1">
      <c r="A103" s="214" t="s">
        <v>96</v>
      </c>
      <c r="B103" s="214"/>
      <c r="C103" s="95"/>
      <c r="D103" s="14"/>
      <c r="E103" s="14"/>
      <c r="F103" s="14"/>
      <c r="G103" s="140"/>
      <c r="H103" s="14"/>
      <c r="I103" s="14"/>
      <c r="J103" s="14"/>
      <c r="K103" s="14"/>
      <c r="L103" s="14"/>
      <c r="M103" s="14"/>
      <c r="N103" s="14"/>
      <c r="O103" s="14"/>
    </row>
    <row r="104" spans="1:15" s="38" customFormat="1">
      <c r="A104" s="214" t="s">
        <v>5</v>
      </c>
      <c r="B104" s="214"/>
      <c r="C104" s="95"/>
      <c r="D104" s="6">
        <f t="shared" ref="D104:D119" si="17">SUM(G104:O104)</f>
        <v>1293</v>
      </c>
      <c r="E104" s="6">
        <f t="shared" ref="E104:O104" si="18">SUM(E105:E119)</f>
        <v>905</v>
      </c>
      <c r="F104" s="6">
        <f t="shared" si="18"/>
        <v>118</v>
      </c>
      <c r="G104" s="137">
        <f t="shared" si="18"/>
        <v>52</v>
      </c>
      <c r="H104" s="6">
        <f t="shared" si="18"/>
        <v>359</v>
      </c>
      <c r="I104" s="6">
        <f t="shared" si="18"/>
        <v>46</v>
      </c>
      <c r="J104" s="6">
        <f t="shared" si="18"/>
        <v>66</v>
      </c>
      <c r="K104" s="6">
        <f t="shared" si="18"/>
        <v>190</v>
      </c>
      <c r="L104" s="6">
        <f t="shared" si="18"/>
        <v>17</v>
      </c>
      <c r="M104" s="6">
        <f t="shared" si="18"/>
        <v>55</v>
      </c>
      <c r="N104" s="6">
        <f t="shared" si="18"/>
        <v>29</v>
      </c>
      <c r="O104" s="6">
        <f t="shared" si="18"/>
        <v>479</v>
      </c>
    </row>
    <row r="105" spans="1:15" s="38" customFormat="1">
      <c r="A105" s="80"/>
      <c r="B105" s="80" t="s">
        <v>97</v>
      </c>
      <c r="C105" s="95"/>
      <c r="D105" s="14">
        <f t="shared" si="17"/>
        <v>72</v>
      </c>
      <c r="E105" s="14">
        <v>43</v>
      </c>
      <c r="F105" s="14">
        <v>0</v>
      </c>
      <c r="G105" s="140">
        <v>8</v>
      </c>
      <c r="H105" s="14">
        <v>17</v>
      </c>
      <c r="I105" s="14">
        <v>3</v>
      </c>
      <c r="J105" s="14">
        <v>10</v>
      </c>
      <c r="K105" s="14">
        <v>16</v>
      </c>
      <c r="L105" s="14">
        <v>1</v>
      </c>
      <c r="M105" s="14">
        <v>6</v>
      </c>
      <c r="N105" s="14">
        <v>3</v>
      </c>
      <c r="O105" s="14">
        <v>8</v>
      </c>
    </row>
    <row r="106" spans="1:15" s="38" customFormat="1">
      <c r="A106" s="80"/>
      <c r="B106" s="80" t="s">
        <v>98</v>
      </c>
      <c r="C106" s="95"/>
      <c r="D106" s="14">
        <f t="shared" si="17"/>
        <v>24</v>
      </c>
      <c r="E106" s="14">
        <v>20</v>
      </c>
      <c r="F106" s="14">
        <v>0</v>
      </c>
      <c r="G106" s="140">
        <v>4</v>
      </c>
      <c r="H106" s="14">
        <v>0</v>
      </c>
      <c r="I106" s="14">
        <v>2</v>
      </c>
      <c r="J106" s="14">
        <v>3</v>
      </c>
      <c r="K106" s="14">
        <v>8</v>
      </c>
      <c r="L106" s="14">
        <v>1</v>
      </c>
      <c r="M106" s="14">
        <v>0</v>
      </c>
      <c r="N106" s="14">
        <v>0</v>
      </c>
      <c r="O106" s="14">
        <v>6</v>
      </c>
    </row>
    <row r="107" spans="1:15" s="38" customFormat="1">
      <c r="A107" s="80"/>
      <c r="B107" s="80" t="s">
        <v>99</v>
      </c>
      <c r="C107" s="95"/>
      <c r="D107" s="14">
        <f t="shared" si="17"/>
        <v>48</v>
      </c>
      <c r="E107" s="14">
        <v>37</v>
      </c>
      <c r="F107" s="14">
        <v>0</v>
      </c>
      <c r="G107" s="140">
        <v>1</v>
      </c>
      <c r="H107" s="14">
        <v>6</v>
      </c>
      <c r="I107" s="14">
        <v>2</v>
      </c>
      <c r="J107" s="14">
        <v>0</v>
      </c>
      <c r="K107" s="14">
        <v>18</v>
      </c>
      <c r="L107" s="14">
        <v>1</v>
      </c>
      <c r="M107" s="14">
        <v>3</v>
      </c>
      <c r="N107" s="14">
        <v>1</v>
      </c>
      <c r="O107" s="14">
        <v>16</v>
      </c>
    </row>
    <row r="108" spans="1:15" s="38" customFormat="1">
      <c r="A108" s="80"/>
      <c r="B108" s="80" t="s">
        <v>100</v>
      </c>
      <c r="C108" s="95"/>
      <c r="D108" s="14">
        <f t="shared" si="17"/>
        <v>125</v>
      </c>
      <c r="E108" s="14">
        <v>37</v>
      </c>
      <c r="F108" s="14">
        <v>0</v>
      </c>
      <c r="G108" s="140">
        <v>8</v>
      </c>
      <c r="H108" s="14">
        <v>18</v>
      </c>
      <c r="I108" s="14">
        <v>6</v>
      </c>
      <c r="J108" s="14">
        <v>8</v>
      </c>
      <c r="K108" s="14">
        <v>58</v>
      </c>
      <c r="L108" s="14">
        <v>2</v>
      </c>
      <c r="M108" s="14">
        <v>6</v>
      </c>
      <c r="N108" s="14">
        <v>8</v>
      </c>
      <c r="O108" s="14">
        <v>11</v>
      </c>
    </row>
    <row r="109" spans="1:15" s="38" customFormat="1">
      <c r="A109" s="80"/>
      <c r="B109" s="80" t="s">
        <v>101</v>
      </c>
      <c r="C109" s="95"/>
      <c r="D109" s="14">
        <f t="shared" si="17"/>
        <v>39</v>
      </c>
      <c r="E109" s="14">
        <v>35</v>
      </c>
      <c r="F109" s="14">
        <v>0</v>
      </c>
      <c r="G109" s="140">
        <v>0</v>
      </c>
      <c r="H109" s="14">
        <v>6</v>
      </c>
      <c r="I109" s="14">
        <v>3</v>
      </c>
      <c r="J109" s="14">
        <v>0</v>
      </c>
      <c r="K109" s="14">
        <v>2</v>
      </c>
      <c r="L109" s="14">
        <v>1</v>
      </c>
      <c r="M109" s="14">
        <v>2</v>
      </c>
      <c r="N109" s="14">
        <v>0</v>
      </c>
      <c r="O109" s="14">
        <v>25</v>
      </c>
    </row>
    <row r="110" spans="1:15" s="38" customFormat="1">
      <c r="A110" s="80"/>
      <c r="B110" s="80" t="s">
        <v>102</v>
      </c>
      <c r="C110" s="95"/>
      <c r="D110" s="14">
        <f t="shared" si="17"/>
        <v>39</v>
      </c>
      <c r="E110" s="14">
        <v>39</v>
      </c>
      <c r="F110" s="14">
        <v>0</v>
      </c>
      <c r="G110" s="140">
        <v>1</v>
      </c>
      <c r="H110" s="14">
        <v>15</v>
      </c>
      <c r="I110" s="14">
        <v>2</v>
      </c>
      <c r="J110" s="14">
        <v>3</v>
      </c>
      <c r="K110" s="14">
        <v>1</v>
      </c>
      <c r="L110" s="14">
        <v>3</v>
      </c>
      <c r="M110" s="14">
        <v>1</v>
      </c>
      <c r="N110" s="14">
        <v>0</v>
      </c>
      <c r="O110" s="14">
        <v>13</v>
      </c>
    </row>
    <row r="111" spans="1:15" s="38" customFormat="1">
      <c r="A111" s="80"/>
      <c r="B111" s="80" t="s">
        <v>103</v>
      </c>
      <c r="C111" s="95"/>
      <c r="D111" s="14">
        <f t="shared" si="17"/>
        <v>188</v>
      </c>
      <c r="E111" s="14">
        <v>199</v>
      </c>
      <c r="F111" s="14">
        <v>20</v>
      </c>
      <c r="G111" s="140">
        <v>5</v>
      </c>
      <c r="H111" s="14">
        <v>100</v>
      </c>
      <c r="I111" s="14">
        <v>2</v>
      </c>
      <c r="J111" s="14">
        <v>5</v>
      </c>
      <c r="K111" s="14">
        <v>16</v>
      </c>
      <c r="L111" s="14">
        <v>5</v>
      </c>
      <c r="M111" s="14">
        <v>5</v>
      </c>
      <c r="N111" s="14">
        <v>5</v>
      </c>
      <c r="O111" s="14">
        <v>45</v>
      </c>
    </row>
    <row r="112" spans="1:15" s="38" customFormat="1">
      <c r="A112" s="80"/>
      <c r="B112" s="80" t="s">
        <v>104</v>
      </c>
      <c r="C112" s="95"/>
      <c r="D112" s="14">
        <f t="shared" si="17"/>
        <v>48</v>
      </c>
      <c r="E112" s="14">
        <v>32</v>
      </c>
      <c r="F112" s="14">
        <v>48</v>
      </c>
      <c r="G112" s="140">
        <v>3</v>
      </c>
      <c r="H112" s="14">
        <v>2</v>
      </c>
      <c r="I112" s="14">
        <v>4</v>
      </c>
      <c r="J112" s="14">
        <v>3</v>
      </c>
      <c r="K112" s="14">
        <v>15</v>
      </c>
      <c r="L112" s="14">
        <v>0</v>
      </c>
      <c r="M112" s="14">
        <v>4</v>
      </c>
      <c r="N112" s="14">
        <v>0</v>
      </c>
      <c r="O112" s="14">
        <v>17</v>
      </c>
    </row>
    <row r="113" spans="1:15" s="38" customFormat="1">
      <c r="A113" s="80"/>
      <c r="B113" s="80" t="s">
        <v>105</v>
      </c>
      <c r="C113" s="95"/>
      <c r="D113" s="14">
        <f t="shared" si="17"/>
        <v>350</v>
      </c>
      <c r="E113" s="14">
        <v>148</v>
      </c>
      <c r="F113" s="14">
        <v>50</v>
      </c>
      <c r="G113" s="140">
        <v>1</v>
      </c>
      <c r="H113" s="14">
        <v>132</v>
      </c>
      <c r="I113" s="14">
        <v>7</v>
      </c>
      <c r="J113" s="14">
        <v>8</v>
      </c>
      <c r="K113" s="14">
        <v>20</v>
      </c>
      <c r="L113" s="14">
        <v>1</v>
      </c>
      <c r="M113" s="14">
        <v>9</v>
      </c>
      <c r="N113" s="14">
        <v>2</v>
      </c>
      <c r="O113" s="14">
        <v>170</v>
      </c>
    </row>
    <row r="114" spans="1:15" s="38" customFormat="1">
      <c r="A114" s="80"/>
      <c r="B114" s="80" t="s">
        <v>106</v>
      </c>
      <c r="C114" s="95"/>
      <c r="D114" s="14">
        <f t="shared" si="17"/>
        <v>42</v>
      </c>
      <c r="E114" s="14">
        <v>33</v>
      </c>
      <c r="F114" s="14">
        <v>0</v>
      </c>
      <c r="G114" s="140">
        <v>7</v>
      </c>
      <c r="H114" s="14">
        <v>0</v>
      </c>
      <c r="I114" s="14">
        <v>4</v>
      </c>
      <c r="J114" s="14">
        <v>7</v>
      </c>
      <c r="K114" s="14">
        <v>0</v>
      </c>
      <c r="L114" s="14">
        <v>0</v>
      </c>
      <c r="M114" s="14">
        <v>7</v>
      </c>
      <c r="N114" s="14">
        <v>0</v>
      </c>
      <c r="O114" s="14">
        <v>17</v>
      </c>
    </row>
    <row r="115" spans="1:15" s="38" customFormat="1">
      <c r="A115" s="80"/>
      <c r="B115" s="80" t="s">
        <v>107</v>
      </c>
      <c r="C115" s="95"/>
      <c r="D115" s="14">
        <f t="shared" si="17"/>
        <v>33</v>
      </c>
      <c r="E115" s="14">
        <v>30</v>
      </c>
      <c r="F115" s="14">
        <v>0</v>
      </c>
      <c r="G115" s="140">
        <v>1</v>
      </c>
      <c r="H115" s="14">
        <v>0</v>
      </c>
      <c r="I115" s="14">
        <v>2</v>
      </c>
      <c r="J115" s="14">
        <v>1</v>
      </c>
      <c r="K115" s="14">
        <v>4</v>
      </c>
      <c r="L115" s="14">
        <v>0</v>
      </c>
      <c r="M115" s="14">
        <v>2</v>
      </c>
      <c r="N115" s="14">
        <v>0</v>
      </c>
      <c r="O115" s="14">
        <v>23</v>
      </c>
    </row>
    <row r="116" spans="1:15" s="38" customFormat="1">
      <c r="A116" s="80"/>
      <c r="B116" s="80" t="s">
        <v>108</v>
      </c>
      <c r="C116" s="95"/>
      <c r="D116" s="14">
        <f t="shared" si="17"/>
        <v>0</v>
      </c>
      <c r="E116" s="14">
        <v>0</v>
      </c>
      <c r="F116" s="14">
        <v>0</v>
      </c>
      <c r="G116" s="140">
        <v>0</v>
      </c>
      <c r="H116" s="14">
        <v>0</v>
      </c>
      <c r="I116" s="14">
        <v>0</v>
      </c>
      <c r="J116" s="14">
        <v>0</v>
      </c>
      <c r="K116" s="14">
        <v>0</v>
      </c>
      <c r="L116" s="14">
        <v>0</v>
      </c>
      <c r="M116" s="14">
        <v>0</v>
      </c>
      <c r="N116" s="14">
        <v>0</v>
      </c>
      <c r="O116" s="14">
        <v>0</v>
      </c>
    </row>
    <row r="117" spans="1:15" s="38" customFormat="1">
      <c r="A117" s="80"/>
      <c r="B117" s="80" t="s">
        <v>109</v>
      </c>
      <c r="C117" s="95"/>
      <c r="D117" s="14">
        <f t="shared" si="17"/>
        <v>169</v>
      </c>
      <c r="E117" s="14">
        <v>182</v>
      </c>
      <c r="F117" s="14">
        <v>0</v>
      </c>
      <c r="G117" s="140">
        <v>5</v>
      </c>
      <c r="H117" s="14">
        <v>51</v>
      </c>
      <c r="I117" s="14">
        <v>4</v>
      </c>
      <c r="J117" s="14">
        <v>5</v>
      </c>
      <c r="K117" s="14">
        <v>6</v>
      </c>
      <c r="L117" s="14">
        <v>2</v>
      </c>
      <c r="M117" s="14">
        <v>0</v>
      </c>
      <c r="N117" s="14">
        <v>5</v>
      </c>
      <c r="O117" s="14">
        <v>91</v>
      </c>
    </row>
    <row r="118" spans="1:15" s="38" customFormat="1">
      <c r="A118" s="80"/>
      <c r="B118" s="80" t="s">
        <v>110</v>
      </c>
      <c r="C118" s="95"/>
      <c r="D118" s="14">
        <f t="shared" si="17"/>
        <v>67</v>
      </c>
      <c r="E118" s="14">
        <v>36</v>
      </c>
      <c r="F118" s="14">
        <v>0</v>
      </c>
      <c r="G118" s="140">
        <v>7</v>
      </c>
      <c r="H118" s="14">
        <v>0</v>
      </c>
      <c r="I118" s="14">
        <v>3</v>
      </c>
      <c r="J118" s="14">
        <v>10</v>
      </c>
      <c r="K118" s="14">
        <v>13</v>
      </c>
      <c r="L118" s="14">
        <v>0</v>
      </c>
      <c r="M118" s="14">
        <v>8</v>
      </c>
      <c r="N118" s="14">
        <v>2</v>
      </c>
      <c r="O118" s="14">
        <v>24</v>
      </c>
    </row>
    <row r="119" spans="1:15" s="38" customFormat="1">
      <c r="A119" s="80"/>
      <c r="B119" s="80" t="s">
        <v>111</v>
      </c>
      <c r="C119" s="95"/>
      <c r="D119" s="14">
        <f t="shared" si="17"/>
        <v>49</v>
      </c>
      <c r="E119" s="14">
        <v>34</v>
      </c>
      <c r="F119" s="14">
        <v>0</v>
      </c>
      <c r="G119" s="140">
        <v>1</v>
      </c>
      <c r="H119" s="14">
        <v>12</v>
      </c>
      <c r="I119" s="14">
        <v>2</v>
      </c>
      <c r="J119" s="14">
        <v>3</v>
      </c>
      <c r="K119" s="14">
        <v>13</v>
      </c>
      <c r="L119" s="14">
        <v>0</v>
      </c>
      <c r="M119" s="14">
        <v>2</v>
      </c>
      <c r="N119" s="14">
        <v>3</v>
      </c>
      <c r="O119" s="14">
        <v>13</v>
      </c>
    </row>
    <row r="120" spans="1:15" s="38" customFormat="1">
      <c r="A120" s="214" t="s">
        <v>112</v>
      </c>
      <c r="B120" s="214"/>
      <c r="C120" s="95"/>
      <c r="D120" s="14"/>
      <c r="E120" s="14"/>
      <c r="F120" s="14"/>
      <c r="G120" s="140"/>
      <c r="H120" s="14"/>
      <c r="I120" s="14"/>
      <c r="J120" s="14"/>
      <c r="K120" s="14"/>
      <c r="L120" s="14"/>
      <c r="M120" s="14"/>
      <c r="N120" s="14"/>
      <c r="O120" s="14"/>
    </row>
    <row r="121" spans="1:15" s="38" customFormat="1">
      <c r="A121" s="214" t="s">
        <v>5</v>
      </c>
      <c r="B121" s="214"/>
      <c r="C121" s="95"/>
      <c r="D121" s="6">
        <f t="shared" ref="D121:D129" si="19">SUM(G121:O121)</f>
        <v>1282</v>
      </c>
      <c r="E121" s="6">
        <f t="shared" ref="E121:O121" si="20">SUM(E122:E129)</f>
        <v>1488</v>
      </c>
      <c r="F121" s="6">
        <f t="shared" si="20"/>
        <v>451</v>
      </c>
      <c r="G121" s="137">
        <f t="shared" si="20"/>
        <v>92</v>
      </c>
      <c r="H121" s="6">
        <f t="shared" si="20"/>
        <v>302</v>
      </c>
      <c r="I121" s="6">
        <f t="shared" si="20"/>
        <v>18</v>
      </c>
      <c r="J121" s="6">
        <f t="shared" si="20"/>
        <v>33</v>
      </c>
      <c r="K121" s="6">
        <f t="shared" si="20"/>
        <v>100</v>
      </c>
      <c r="L121" s="6">
        <f t="shared" si="20"/>
        <v>22</v>
      </c>
      <c r="M121" s="6">
        <f t="shared" si="20"/>
        <v>77</v>
      </c>
      <c r="N121" s="6">
        <f t="shared" si="20"/>
        <v>161</v>
      </c>
      <c r="O121" s="6">
        <f t="shared" si="20"/>
        <v>477</v>
      </c>
    </row>
    <row r="122" spans="1:15" s="38" customFormat="1">
      <c r="A122" s="80"/>
      <c r="B122" s="80" t="s">
        <v>113</v>
      </c>
      <c r="C122" s="95"/>
      <c r="D122" s="14">
        <f t="shared" si="19"/>
        <v>192</v>
      </c>
      <c r="E122" s="14">
        <v>211</v>
      </c>
      <c r="F122" s="14">
        <v>133</v>
      </c>
      <c r="G122" s="140">
        <v>19</v>
      </c>
      <c r="H122" s="14">
        <v>53</v>
      </c>
      <c r="I122" s="14">
        <v>3</v>
      </c>
      <c r="J122" s="14">
        <v>5</v>
      </c>
      <c r="K122" s="14">
        <v>43</v>
      </c>
      <c r="L122" s="14">
        <v>7</v>
      </c>
      <c r="M122" s="14">
        <v>14</v>
      </c>
      <c r="N122" s="14">
        <v>47</v>
      </c>
      <c r="O122" s="14">
        <v>1</v>
      </c>
    </row>
    <row r="123" spans="1:15" s="38" customFormat="1">
      <c r="A123" s="80"/>
      <c r="B123" s="80" t="s">
        <v>114</v>
      </c>
      <c r="C123" s="95"/>
      <c r="D123" s="14">
        <f t="shared" si="19"/>
        <v>132</v>
      </c>
      <c r="E123" s="14">
        <v>118</v>
      </c>
      <c r="F123" s="14">
        <v>118</v>
      </c>
      <c r="G123" s="140">
        <v>0</v>
      </c>
      <c r="H123" s="14">
        <v>0</v>
      </c>
      <c r="I123" s="14">
        <v>3</v>
      </c>
      <c r="J123" s="14">
        <v>4</v>
      </c>
      <c r="K123" s="14">
        <v>0</v>
      </c>
      <c r="L123" s="14">
        <v>0</v>
      </c>
      <c r="M123" s="14">
        <v>9</v>
      </c>
      <c r="N123" s="14">
        <v>9</v>
      </c>
      <c r="O123" s="14">
        <v>107</v>
      </c>
    </row>
    <row r="124" spans="1:15" s="38" customFormat="1">
      <c r="A124" s="80"/>
      <c r="B124" s="80" t="s">
        <v>115</v>
      </c>
      <c r="C124" s="95"/>
      <c r="D124" s="14">
        <f t="shared" si="19"/>
        <v>164</v>
      </c>
      <c r="E124" s="14">
        <v>167</v>
      </c>
      <c r="F124" s="14">
        <v>0</v>
      </c>
      <c r="G124" s="140">
        <v>15</v>
      </c>
      <c r="H124" s="14">
        <v>45</v>
      </c>
      <c r="I124" s="14">
        <v>1</v>
      </c>
      <c r="J124" s="14">
        <v>4</v>
      </c>
      <c r="K124" s="14">
        <v>1</v>
      </c>
      <c r="L124" s="14">
        <v>1</v>
      </c>
      <c r="M124" s="14">
        <v>16</v>
      </c>
      <c r="N124" s="14">
        <v>19</v>
      </c>
      <c r="O124" s="14">
        <v>62</v>
      </c>
    </row>
    <row r="125" spans="1:15" s="38" customFormat="1">
      <c r="A125" s="80"/>
      <c r="B125" s="80" t="s">
        <v>116</v>
      </c>
      <c r="C125" s="95"/>
      <c r="D125" s="14">
        <f t="shared" si="19"/>
        <v>174</v>
      </c>
      <c r="E125" s="14">
        <v>172</v>
      </c>
      <c r="F125" s="14">
        <v>0</v>
      </c>
      <c r="G125" s="140">
        <v>1</v>
      </c>
      <c r="H125" s="14">
        <v>23</v>
      </c>
      <c r="I125" s="14">
        <v>3</v>
      </c>
      <c r="J125" s="14">
        <v>4</v>
      </c>
      <c r="K125" s="14">
        <v>4</v>
      </c>
      <c r="L125" s="14">
        <v>0</v>
      </c>
      <c r="M125" s="14">
        <v>14</v>
      </c>
      <c r="N125" s="14">
        <v>35</v>
      </c>
      <c r="O125" s="14">
        <v>90</v>
      </c>
    </row>
    <row r="126" spans="1:15" s="38" customFormat="1">
      <c r="A126" s="80"/>
      <c r="B126" s="80" t="s">
        <v>117</v>
      </c>
      <c r="C126" s="95"/>
      <c r="D126" s="14">
        <f t="shared" si="19"/>
        <v>63</v>
      </c>
      <c r="E126" s="14">
        <v>120</v>
      </c>
      <c r="F126" s="14">
        <v>0</v>
      </c>
      <c r="G126" s="140">
        <v>22</v>
      </c>
      <c r="H126" s="14">
        <v>5</v>
      </c>
      <c r="I126" s="14">
        <v>2</v>
      </c>
      <c r="J126" s="14">
        <v>2</v>
      </c>
      <c r="K126" s="14">
        <v>1</v>
      </c>
      <c r="L126" s="14">
        <v>1</v>
      </c>
      <c r="M126" s="14">
        <v>5</v>
      </c>
      <c r="N126" s="14">
        <v>8</v>
      </c>
      <c r="O126" s="14">
        <v>17</v>
      </c>
    </row>
    <row r="127" spans="1:15" s="38" customFormat="1">
      <c r="A127" s="80"/>
      <c r="B127" s="80" t="s">
        <v>118</v>
      </c>
      <c r="C127" s="95"/>
      <c r="D127" s="14">
        <f t="shared" si="19"/>
        <v>185</v>
      </c>
      <c r="E127" s="14">
        <v>168</v>
      </c>
      <c r="F127" s="14">
        <v>185</v>
      </c>
      <c r="G127" s="140">
        <v>10</v>
      </c>
      <c r="H127" s="14">
        <v>46</v>
      </c>
      <c r="I127" s="14">
        <v>2</v>
      </c>
      <c r="J127" s="14">
        <v>5</v>
      </c>
      <c r="K127" s="14">
        <v>42</v>
      </c>
      <c r="L127" s="14">
        <v>1</v>
      </c>
      <c r="M127" s="14">
        <v>7</v>
      </c>
      <c r="N127" s="14">
        <v>27</v>
      </c>
      <c r="O127" s="14">
        <v>45</v>
      </c>
    </row>
    <row r="128" spans="1:15" s="38" customFormat="1">
      <c r="A128" s="80"/>
      <c r="B128" s="80" t="s">
        <v>119</v>
      </c>
      <c r="C128" s="95"/>
      <c r="D128" s="14">
        <f t="shared" si="19"/>
        <v>162</v>
      </c>
      <c r="E128" s="14">
        <v>149</v>
      </c>
      <c r="F128" s="14">
        <v>0</v>
      </c>
      <c r="G128" s="140">
        <v>6</v>
      </c>
      <c r="H128" s="14">
        <v>60</v>
      </c>
      <c r="I128" s="14">
        <v>2</v>
      </c>
      <c r="J128" s="14">
        <v>4</v>
      </c>
      <c r="K128" s="14">
        <v>4</v>
      </c>
      <c r="L128" s="14">
        <v>10</v>
      </c>
      <c r="M128" s="14">
        <v>8</v>
      </c>
      <c r="N128" s="14">
        <v>13</v>
      </c>
      <c r="O128" s="14">
        <v>55</v>
      </c>
    </row>
    <row r="129" spans="1:15" s="38" customFormat="1">
      <c r="A129" s="80"/>
      <c r="B129" s="80" t="s">
        <v>120</v>
      </c>
      <c r="C129" s="95"/>
      <c r="D129" s="14">
        <f t="shared" si="19"/>
        <v>210</v>
      </c>
      <c r="E129" s="14">
        <v>383</v>
      </c>
      <c r="F129" s="14">
        <v>15</v>
      </c>
      <c r="G129" s="140">
        <v>19</v>
      </c>
      <c r="H129" s="14">
        <v>70</v>
      </c>
      <c r="I129" s="14">
        <v>2</v>
      </c>
      <c r="J129" s="14">
        <v>5</v>
      </c>
      <c r="K129" s="14">
        <v>5</v>
      </c>
      <c r="L129" s="14">
        <v>2</v>
      </c>
      <c r="M129" s="14">
        <v>4</v>
      </c>
      <c r="N129" s="14">
        <v>3</v>
      </c>
      <c r="O129" s="14">
        <v>100</v>
      </c>
    </row>
    <row r="130" spans="1:15" s="38" customFormat="1">
      <c r="A130" s="214" t="s">
        <v>121</v>
      </c>
      <c r="B130" s="214"/>
      <c r="C130" s="95"/>
      <c r="D130" s="14"/>
      <c r="E130" s="14"/>
      <c r="F130" s="14"/>
      <c r="G130" s="140"/>
      <c r="H130" s="14"/>
      <c r="I130" s="14"/>
      <c r="J130" s="14"/>
      <c r="K130" s="14"/>
      <c r="L130" s="14"/>
      <c r="M130" s="14"/>
      <c r="N130" s="14"/>
      <c r="O130" s="14"/>
    </row>
    <row r="131" spans="1:15" s="38" customFormat="1">
      <c r="A131" s="214" t="s">
        <v>5</v>
      </c>
      <c r="B131" s="214"/>
      <c r="C131" s="95"/>
      <c r="D131" s="6">
        <f t="shared" ref="D131:D138" si="21">SUM(G131:O131)</f>
        <v>1666</v>
      </c>
      <c r="E131" s="6">
        <f t="shared" ref="E131:O131" si="22">SUM(E132:E138)</f>
        <v>1777</v>
      </c>
      <c r="F131" s="6">
        <f t="shared" si="22"/>
        <v>451</v>
      </c>
      <c r="G131" s="137">
        <f t="shared" si="22"/>
        <v>65</v>
      </c>
      <c r="H131" s="6">
        <f t="shared" si="22"/>
        <v>1147</v>
      </c>
      <c r="I131" s="6">
        <f t="shared" si="22"/>
        <v>13</v>
      </c>
      <c r="J131" s="6">
        <f t="shared" si="22"/>
        <v>7</v>
      </c>
      <c r="K131" s="6">
        <f t="shared" si="22"/>
        <v>72</v>
      </c>
      <c r="L131" s="6">
        <f t="shared" si="22"/>
        <v>4</v>
      </c>
      <c r="M131" s="6">
        <f t="shared" si="22"/>
        <v>14</v>
      </c>
      <c r="N131" s="6">
        <f t="shared" si="22"/>
        <v>44</v>
      </c>
      <c r="O131" s="6">
        <f t="shared" si="22"/>
        <v>300</v>
      </c>
    </row>
    <row r="132" spans="1:15" s="38" customFormat="1">
      <c r="A132" s="80"/>
      <c r="B132" s="80" t="s">
        <v>122</v>
      </c>
      <c r="C132" s="95"/>
      <c r="D132" s="14">
        <f t="shared" si="21"/>
        <v>181</v>
      </c>
      <c r="E132" s="14">
        <v>389</v>
      </c>
      <c r="F132" s="14">
        <v>0</v>
      </c>
      <c r="G132" s="140">
        <v>0</v>
      </c>
      <c r="H132" s="14">
        <v>156</v>
      </c>
      <c r="I132" s="14">
        <v>1</v>
      </c>
      <c r="J132" s="14">
        <v>0</v>
      </c>
      <c r="K132" s="14">
        <v>7</v>
      </c>
      <c r="L132" s="14">
        <v>1</v>
      </c>
      <c r="M132" s="14">
        <v>0</v>
      </c>
      <c r="N132" s="14">
        <v>3</v>
      </c>
      <c r="O132" s="14">
        <v>13</v>
      </c>
    </row>
    <row r="133" spans="1:15" s="38" customFormat="1">
      <c r="A133" s="80"/>
      <c r="B133" s="80" t="s">
        <v>123</v>
      </c>
      <c r="C133" s="95"/>
      <c r="D133" s="14">
        <f t="shared" si="21"/>
        <v>495</v>
      </c>
      <c r="E133" s="14">
        <v>414</v>
      </c>
      <c r="F133" s="14">
        <v>23</v>
      </c>
      <c r="G133" s="140">
        <v>18</v>
      </c>
      <c r="H133" s="14">
        <v>347</v>
      </c>
      <c r="I133" s="14">
        <v>2</v>
      </c>
      <c r="J133" s="14">
        <v>5</v>
      </c>
      <c r="K133" s="14">
        <v>22</v>
      </c>
      <c r="L133" s="14">
        <v>1</v>
      </c>
      <c r="M133" s="14">
        <v>3</v>
      </c>
      <c r="N133" s="14">
        <v>3</v>
      </c>
      <c r="O133" s="14">
        <v>94</v>
      </c>
    </row>
    <row r="134" spans="1:15" s="38" customFormat="1">
      <c r="A134" s="80"/>
      <c r="B134" s="80" t="s">
        <v>124</v>
      </c>
      <c r="C134" s="95"/>
      <c r="D134" s="14">
        <f t="shared" si="21"/>
        <v>216</v>
      </c>
      <c r="E134" s="14">
        <v>298</v>
      </c>
      <c r="F134" s="14">
        <v>319</v>
      </c>
      <c r="G134" s="140">
        <v>12</v>
      </c>
      <c r="H134" s="14">
        <v>174</v>
      </c>
      <c r="I134" s="14">
        <v>1</v>
      </c>
      <c r="J134" s="14">
        <v>0</v>
      </c>
      <c r="K134" s="14">
        <v>23</v>
      </c>
      <c r="L134" s="14">
        <v>1</v>
      </c>
      <c r="M134" s="14">
        <v>2</v>
      </c>
      <c r="N134" s="14">
        <v>0</v>
      </c>
      <c r="O134" s="14">
        <v>3</v>
      </c>
    </row>
    <row r="135" spans="1:15" s="38" customFormat="1">
      <c r="A135" s="80"/>
      <c r="B135" s="80" t="s">
        <v>125</v>
      </c>
      <c r="C135" s="95"/>
      <c r="D135" s="14">
        <f t="shared" si="21"/>
        <v>270</v>
      </c>
      <c r="E135" s="14">
        <v>219</v>
      </c>
      <c r="F135" s="14">
        <v>53</v>
      </c>
      <c r="G135" s="140">
        <v>10</v>
      </c>
      <c r="H135" s="14">
        <v>149</v>
      </c>
      <c r="I135" s="14">
        <v>3</v>
      </c>
      <c r="J135" s="14">
        <v>2</v>
      </c>
      <c r="K135" s="14">
        <v>6</v>
      </c>
      <c r="L135" s="14">
        <v>1</v>
      </c>
      <c r="M135" s="14">
        <v>2</v>
      </c>
      <c r="N135" s="14">
        <v>9</v>
      </c>
      <c r="O135" s="14">
        <v>88</v>
      </c>
    </row>
    <row r="136" spans="1:15" s="38" customFormat="1">
      <c r="A136" s="80"/>
      <c r="B136" s="80" t="s">
        <v>126</v>
      </c>
      <c r="C136" s="95"/>
      <c r="D136" s="14">
        <f t="shared" si="21"/>
        <v>212</v>
      </c>
      <c r="E136" s="14">
        <v>211</v>
      </c>
      <c r="F136" s="14">
        <v>0</v>
      </c>
      <c r="G136" s="140">
        <v>10</v>
      </c>
      <c r="H136" s="14">
        <v>179</v>
      </c>
      <c r="I136" s="14">
        <v>3</v>
      </c>
      <c r="J136" s="14">
        <v>0</v>
      </c>
      <c r="K136" s="14">
        <v>10</v>
      </c>
      <c r="L136" s="14">
        <v>0</v>
      </c>
      <c r="M136" s="14">
        <v>1</v>
      </c>
      <c r="N136" s="14">
        <v>0</v>
      </c>
      <c r="O136" s="14">
        <v>9</v>
      </c>
    </row>
    <row r="137" spans="1:15" s="38" customFormat="1">
      <c r="A137" s="80"/>
      <c r="B137" s="80" t="s">
        <v>127</v>
      </c>
      <c r="C137" s="95"/>
      <c r="D137" s="14">
        <f t="shared" si="21"/>
        <v>230</v>
      </c>
      <c r="E137" s="14">
        <v>203</v>
      </c>
      <c r="F137" s="14">
        <v>6</v>
      </c>
      <c r="G137" s="140">
        <v>6</v>
      </c>
      <c r="H137" s="14">
        <v>140</v>
      </c>
      <c r="I137" s="14">
        <v>2</v>
      </c>
      <c r="J137" s="14">
        <v>0</v>
      </c>
      <c r="K137" s="14">
        <v>4</v>
      </c>
      <c r="L137" s="14">
        <v>0</v>
      </c>
      <c r="M137" s="14">
        <v>1</v>
      </c>
      <c r="N137" s="14">
        <v>23</v>
      </c>
      <c r="O137" s="14">
        <v>54</v>
      </c>
    </row>
    <row r="138" spans="1:15" s="38" customFormat="1">
      <c r="A138" s="80"/>
      <c r="B138" s="80" t="s">
        <v>128</v>
      </c>
      <c r="C138" s="95"/>
      <c r="D138" s="14">
        <f t="shared" si="21"/>
        <v>62</v>
      </c>
      <c r="E138" s="14">
        <v>43</v>
      </c>
      <c r="F138" s="14">
        <v>50</v>
      </c>
      <c r="G138" s="140">
        <v>9</v>
      </c>
      <c r="H138" s="14">
        <v>2</v>
      </c>
      <c r="I138" s="14">
        <v>1</v>
      </c>
      <c r="J138" s="14">
        <v>0</v>
      </c>
      <c r="K138" s="14">
        <v>0</v>
      </c>
      <c r="L138" s="14">
        <v>0</v>
      </c>
      <c r="M138" s="14">
        <v>5</v>
      </c>
      <c r="N138" s="14">
        <v>6</v>
      </c>
      <c r="O138" s="14">
        <v>39</v>
      </c>
    </row>
    <row r="139" spans="1:15" s="38" customFormat="1">
      <c r="A139" s="214" t="s">
        <v>129</v>
      </c>
      <c r="B139" s="214"/>
      <c r="C139" s="95"/>
      <c r="D139" s="14"/>
      <c r="E139" s="14"/>
      <c r="F139" s="14"/>
      <c r="G139" s="140"/>
      <c r="H139" s="14"/>
      <c r="I139" s="14"/>
      <c r="J139" s="14"/>
      <c r="K139" s="14"/>
      <c r="L139" s="14"/>
      <c r="M139" s="14"/>
      <c r="N139" s="14"/>
      <c r="O139" s="14"/>
    </row>
    <row r="140" spans="1:15" s="38" customFormat="1">
      <c r="A140" s="214" t="s">
        <v>5</v>
      </c>
      <c r="B140" s="214"/>
      <c r="C140" s="95"/>
      <c r="D140" s="6">
        <f t="shared" ref="D140:D160" si="23">SUM(G140:O140)</f>
        <v>1241</v>
      </c>
      <c r="E140" s="6">
        <f t="shared" ref="E140:O140" si="24">SUM(E141:E160)</f>
        <v>1104</v>
      </c>
      <c r="F140" s="6">
        <f t="shared" si="24"/>
        <v>756</v>
      </c>
      <c r="G140" s="137">
        <f t="shared" si="24"/>
        <v>124</v>
      </c>
      <c r="H140" s="6">
        <f t="shared" si="24"/>
        <v>277</v>
      </c>
      <c r="I140" s="6">
        <f t="shared" si="24"/>
        <v>77</v>
      </c>
      <c r="J140" s="6">
        <f t="shared" si="24"/>
        <v>80</v>
      </c>
      <c r="K140" s="6">
        <f t="shared" si="24"/>
        <v>90</v>
      </c>
      <c r="L140" s="6">
        <f t="shared" si="24"/>
        <v>13</v>
      </c>
      <c r="M140" s="6">
        <f t="shared" si="24"/>
        <v>92</v>
      </c>
      <c r="N140" s="6">
        <f t="shared" si="24"/>
        <v>95</v>
      </c>
      <c r="O140" s="6">
        <f t="shared" si="24"/>
        <v>393</v>
      </c>
    </row>
    <row r="141" spans="1:15" s="38" customFormat="1">
      <c r="A141" s="80"/>
      <c r="B141" s="80" t="s">
        <v>130</v>
      </c>
      <c r="C141" s="95"/>
      <c r="D141" s="14">
        <f t="shared" si="23"/>
        <v>97</v>
      </c>
      <c r="E141" s="14">
        <v>92</v>
      </c>
      <c r="F141" s="14">
        <v>4</v>
      </c>
      <c r="G141" s="140">
        <v>23</v>
      </c>
      <c r="H141" s="14">
        <v>4</v>
      </c>
      <c r="I141" s="14">
        <v>28</v>
      </c>
      <c r="J141" s="14">
        <v>23</v>
      </c>
      <c r="K141" s="14">
        <v>1</v>
      </c>
      <c r="L141" s="14">
        <v>0</v>
      </c>
      <c r="M141" s="14">
        <v>1</v>
      </c>
      <c r="N141" s="14">
        <v>0</v>
      </c>
      <c r="O141" s="14">
        <v>17</v>
      </c>
    </row>
    <row r="142" spans="1:15" s="38" customFormat="1">
      <c r="A142" s="80"/>
      <c r="B142" s="80" t="s">
        <v>131</v>
      </c>
      <c r="C142" s="95"/>
      <c r="D142" s="14">
        <f t="shared" si="23"/>
        <v>50</v>
      </c>
      <c r="E142" s="14">
        <v>42</v>
      </c>
      <c r="F142" s="14">
        <v>51</v>
      </c>
      <c r="G142" s="140">
        <v>7</v>
      </c>
      <c r="H142" s="14">
        <v>8</v>
      </c>
      <c r="I142" s="14">
        <v>1</v>
      </c>
      <c r="J142" s="14">
        <v>2</v>
      </c>
      <c r="K142" s="14">
        <v>8</v>
      </c>
      <c r="L142" s="14">
        <v>3</v>
      </c>
      <c r="M142" s="14">
        <v>5</v>
      </c>
      <c r="N142" s="14">
        <v>1</v>
      </c>
      <c r="O142" s="14">
        <v>15</v>
      </c>
    </row>
    <row r="143" spans="1:15" s="38" customFormat="1">
      <c r="A143" s="80"/>
      <c r="B143" s="80" t="s">
        <v>132</v>
      </c>
      <c r="C143" s="95"/>
      <c r="D143" s="14">
        <f t="shared" si="23"/>
        <v>51</v>
      </c>
      <c r="E143" s="14">
        <v>32</v>
      </c>
      <c r="F143" s="14">
        <v>0</v>
      </c>
      <c r="G143" s="140">
        <v>12</v>
      </c>
      <c r="H143" s="14">
        <v>0</v>
      </c>
      <c r="I143" s="14">
        <v>1</v>
      </c>
      <c r="J143" s="14">
        <v>14</v>
      </c>
      <c r="K143" s="14">
        <v>0</v>
      </c>
      <c r="L143" s="14">
        <v>1</v>
      </c>
      <c r="M143" s="14">
        <v>4</v>
      </c>
      <c r="N143" s="14">
        <v>3</v>
      </c>
      <c r="O143" s="14">
        <v>16</v>
      </c>
    </row>
    <row r="144" spans="1:15" s="38" customFormat="1">
      <c r="A144" s="80"/>
      <c r="B144" s="80" t="s">
        <v>133</v>
      </c>
      <c r="C144" s="95"/>
      <c r="D144" s="14">
        <f t="shared" si="23"/>
        <v>50</v>
      </c>
      <c r="E144" s="14">
        <v>26</v>
      </c>
      <c r="F144" s="14">
        <v>0</v>
      </c>
      <c r="G144" s="140">
        <v>1</v>
      </c>
      <c r="H144" s="14">
        <v>0</v>
      </c>
      <c r="I144" s="14">
        <v>3</v>
      </c>
      <c r="J144" s="14">
        <v>1</v>
      </c>
      <c r="K144" s="14">
        <v>1</v>
      </c>
      <c r="L144" s="14">
        <v>1</v>
      </c>
      <c r="M144" s="14">
        <v>1</v>
      </c>
      <c r="N144" s="14">
        <v>2</v>
      </c>
      <c r="O144" s="14">
        <v>40</v>
      </c>
    </row>
    <row r="145" spans="1:15" s="38" customFormat="1">
      <c r="A145" s="80"/>
      <c r="B145" s="80" t="s">
        <v>134</v>
      </c>
      <c r="C145" s="95"/>
      <c r="D145" s="14">
        <f t="shared" si="23"/>
        <v>74</v>
      </c>
      <c r="E145" s="14">
        <v>51</v>
      </c>
      <c r="F145" s="14">
        <v>72</v>
      </c>
      <c r="G145" s="140">
        <v>11</v>
      </c>
      <c r="H145" s="14">
        <v>11</v>
      </c>
      <c r="I145" s="14">
        <v>3</v>
      </c>
      <c r="J145" s="14">
        <v>11</v>
      </c>
      <c r="K145" s="14">
        <v>14</v>
      </c>
      <c r="L145" s="14">
        <v>1</v>
      </c>
      <c r="M145" s="14">
        <v>2</v>
      </c>
      <c r="N145" s="14">
        <v>4</v>
      </c>
      <c r="O145" s="14">
        <v>17</v>
      </c>
    </row>
    <row r="146" spans="1:15" s="38" customFormat="1">
      <c r="A146" s="80"/>
      <c r="B146" s="80" t="s">
        <v>135</v>
      </c>
      <c r="C146" s="95"/>
      <c r="D146" s="14">
        <f t="shared" si="23"/>
        <v>51</v>
      </c>
      <c r="E146" s="14">
        <v>39</v>
      </c>
      <c r="F146" s="14">
        <v>1</v>
      </c>
      <c r="G146" s="140">
        <v>0</v>
      </c>
      <c r="H146" s="14">
        <v>7</v>
      </c>
      <c r="I146" s="14">
        <v>2</v>
      </c>
      <c r="J146" s="14">
        <v>1</v>
      </c>
      <c r="K146" s="14">
        <v>9</v>
      </c>
      <c r="L146" s="14">
        <v>1</v>
      </c>
      <c r="M146" s="14">
        <v>2</v>
      </c>
      <c r="N146" s="14">
        <v>10</v>
      </c>
      <c r="O146" s="14">
        <v>19</v>
      </c>
    </row>
    <row r="147" spans="1:15" s="38" customFormat="1">
      <c r="A147" s="80"/>
      <c r="B147" s="80" t="s">
        <v>51</v>
      </c>
      <c r="C147" s="95"/>
      <c r="D147" s="14">
        <f t="shared" si="23"/>
        <v>56</v>
      </c>
      <c r="E147" s="14">
        <v>50</v>
      </c>
      <c r="F147" s="14">
        <v>1</v>
      </c>
      <c r="G147" s="140">
        <v>1</v>
      </c>
      <c r="H147" s="14">
        <v>13</v>
      </c>
      <c r="I147" s="14">
        <v>3</v>
      </c>
      <c r="J147" s="14">
        <v>1</v>
      </c>
      <c r="K147" s="14">
        <v>4</v>
      </c>
      <c r="L147" s="14">
        <v>1</v>
      </c>
      <c r="M147" s="14">
        <v>3</v>
      </c>
      <c r="N147" s="14">
        <v>2</v>
      </c>
      <c r="O147" s="14">
        <v>28</v>
      </c>
    </row>
    <row r="148" spans="1:15" s="38" customFormat="1">
      <c r="A148" s="80"/>
      <c r="B148" s="80" t="s">
        <v>136</v>
      </c>
      <c r="C148" s="95"/>
      <c r="D148" s="14">
        <f t="shared" si="23"/>
        <v>66</v>
      </c>
      <c r="E148" s="14">
        <v>65</v>
      </c>
      <c r="F148" s="14">
        <v>65</v>
      </c>
      <c r="G148" s="140">
        <v>0</v>
      </c>
      <c r="H148" s="14">
        <v>11</v>
      </c>
      <c r="I148" s="14">
        <v>6</v>
      </c>
      <c r="J148" s="14">
        <v>1</v>
      </c>
      <c r="K148" s="14">
        <v>7</v>
      </c>
      <c r="L148" s="14">
        <v>0</v>
      </c>
      <c r="M148" s="14">
        <v>11</v>
      </c>
      <c r="N148" s="14">
        <v>12</v>
      </c>
      <c r="O148" s="14">
        <v>18</v>
      </c>
    </row>
    <row r="149" spans="1:15" s="38" customFormat="1">
      <c r="A149" s="80"/>
      <c r="B149" s="80" t="s">
        <v>137</v>
      </c>
      <c r="C149" s="95"/>
      <c r="D149" s="14">
        <f t="shared" si="23"/>
        <v>152</v>
      </c>
      <c r="E149" s="14">
        <v>144</v>
      </c>
      <c r="F149" s="14">
        <v>151</v>
      </c>
      <c r="G149" s="140">
        <v>0</v>
      </c>
      <c r="H149" s="14">
        <v>80</v>
      </c>
      <c r="I149" s="14">
        <v>2</v>
      </c>
      <c r="J149" s="14">
        <v>1</v>
      </c>
      <c r="K149" s="14">
        <v>1</v>
      </c>
      <c r="L149" s="14">
        <v>0</v>
      </c>
      <c r="M149" s="14">
        <v>3</v>
      </c>
      <c r="N149" s="14">
        <v>4</v>
      </c>
      <c r="O149" s="14">
        <v>61</v>
      </c>
    </row>
    <row r="150" spans="1:15" s="38" customFormat="1">
      <c r="A150" s="80"/>
      <c r="B150" s="80" t="s">
        <v>138</v>
      </c>
      <c r="C150" s="95"/>
      <c r="D150" s="14">
        <f t="shared" si="23"/>
        <v>27</v>
      </c>
      <c r="E150" s="14">
        <v>36</v>
      </c>
      <c r="F150" s="14">
        <v>8</v>
      </c>
      <c r="G150" s="140">
        <v>1</v>
      </c>
      <c r="H150" s="14">
        <v>4</v>
      </c>
      <c r="I150" s="14">
        <v>3</v>
      </c>
      <c r="J150" s="14">
        <v>1</v>
      </c>
      <c r="K150" s="14">
        <v>0</v>
      </c>
      <c r="L150" s="14">
        <v>0</v>
      </c>
      <c r="M150" s="14">
        <v>7</v>
      </c>
      <c r="N150" s="14">
        <v>1</v>
      </c>
      <c r="O150" s="14">
        <v>10</v>
      </c>
    </row>
    <row r="151" spans="1:15" s="38" customFormat="1">
      <c r="A151" s="80"/>
      <c r="B151" s="80" t="s">
        <v>139</v>
      </c>
      <c r="C151" s="95"/>
      <c r="D151" s="14">
        <f t="shared" si="23"/>
        <v>60</v>
      </c>
      <c r="E151" s="14">
        <v>60</v>
      </c>
      <c r="F151" s="14">
        <v>60</v>
      </c>
      <c r="G151" s="140">
        <v>0</v>
      </c>
      <c r="H151" s="14">
        <v>5</v>
      </c>
      <c r="I151" s="14">
        <v>3</v>
      </c>
      <c r="J151" s="14">
        <v>1</v>
      </c>
      <c r="K151" s="14">
        <v>3</v>
      </c>
      <c r="L151" s="14">
        <v>0</v>
      </c>
      <c r="M151" s="14">
        <v>26</v>
      </c>
      <c r="N151" s="14">
        <v>5</v>
      </c>
      <c r="O151" s="14">
        <v>17</v>
      </c>
    </row>
    <row r="152" spans="1:15" s="38" customFormat="1">
      <c r="A152" s="80"/>
      <c r="B152" s="80" t="s">
        <v>140</v>
      </c>
      <c r="C152" s="95"/>
      <c r="D152" s="14">
        <f t="shared" si="23"/>
        <v>40</v>
      </c>
      <c r="E152" s="14">
        <v>34</v>
      </c>
      <c r="F152" s="14">
        <v>0</v>
      </c>
      <c r="G152" s="140">
        <v>0</v>
      </c>
      <c r="H152" s="14">
        <v>10</v>
      </c>
      <c r="I152" s="14">
        <v>3</v>
      </c>
      <c r="J152" s="14">
        <v>3</v>
      </c>
      <c r="K152" s="14">
        <v>0</v>
      </c>
      <c r="L152" s="14">
        <v>0</v>
      </c>
      <c r="M152" s="14">
        <v>0</v>
      </c>
      <c r="N152" s="14">
        <v>5</v>
      </c>
      <c r="O152" s="14">
        <v>19</v>
      </c>
    </row>
    <row r="153" spans="1:15" s="38" customFormat="1">
      <c r="A153" s="80"/>
      <c r="B153" s="80" t="s">
        <v>141</v>
      </c>
      <c r="C153" s="95"/>
      <c r="D153" s="14">
        <f t="shared" si="23"/>
        <v>71</v>
      </c>
      <c r="E153" s="14">
        <v>70</v>
      </c>
      <c r="F153" s="14">
        <v>70</v>
      </c>
      <c r="G153" s="140">
        <v>0</v>
      </c>
      <c r="H153" s="14">
        <v>20</v>
      </c>
      <c r="I153" s="14">
        <v>3</v>
      </c>
      <c r="J153" s="14">
        <v>1</v>
      </c>
      <c r="K153" s="14">
        <v>0</v>
      </c>
      <c r="L153" s="14">
        <v>0</v>
      </c>
      <c r="M153" s="14">
        <v>5</v>
      </c>
      <c r="N153" s="14">
        <v>0</v>
      </c>
      <c r="O153" s="14">
        <v>42</v>
      </c>
    </row>
    <row r="154" spans="1:15" s="38" customFormat="1">
      <c r="A154" s="80"/>
      <c r="B154" s="80" t="s">
        <v>142</v>
      </c>
      <c r="C154" s="95"/>
      <c r="D154" s="14">
        <f t="shared" si="23"/>
        <v>57</v>
      </c>
      <c r="E154" s="14">
        <v>52</v>
      </c>
      <c r="F154" s="14">
        <v>57</v>
      </c>
      <c r="G154" s="140">
        <v>0</v>
      </c>
      <c r="H154" s="14">
        <v>20</v>
      </c>
      <c r="I154" s="14">
        <v>2</v>
      </c>
      <c r="J154" s="14">
        <v>1</v>
      </c>
      <c r="K154" s="14">
        <v>8</v>
      </c>
      <c r="L154" s="14">
        <v>1</v>
      </c>
      <c r="M154" s="14">
        <v>0</v>
      </c>
      <c r="N154" s="14">
        <v>2</v>
      </c>
      <c r="O154" s="14">
        <v>23</v>
      </c>
    </row>
    <row r="155" spans="1:15" s="38" customFormat="1">
      <c r="A155" s="80"/>
      <c r="B155" s="80" t="s">
        <v>143</v>
      </c>
      <c r="C155" s="95"/>
      <c r="D155" s="14">
        <f t="shared" si="23"/>
        <v>67</v>
      </c>
      <c r="E155" s="14">
        <v>43</v>
      </c>
      <c r="F155" s="14">
        <v>0</v>
      </c>
      <c r="G155" s="140">
        <v>11</v>
      </c>
      <c r="H155" s="14">
        <v>0</v>
      </c>
      <c r="I155" s="14">
        <v>5</v>
      </c>
      <c r="J155" s="14">
        <v>11</v>
      </c>
      <c r="K155" s="14">
        <v>15</v>
      </c>
      <c r="L155" s="14">
        <v>0</v>
      </c>
      <c r="M155" s="14">
        <v>9</v>
      </c>
      <c r="N155" s="14">
        <v>2</v>
      </c>
      <c r="O155" s="14">
        <v>14</v>
      </c>
    </row>
    <row r="156" spans="1:15" s="38" customFormat="1">
      <c r="A156" s="80"/>
      <c r="B156" s="80" t="s">
        <v>144</v>
      </c>
      <c r="C156" s="95"/>
      <c r="D156" s="14">
        <f t="shared" si="23"/>
        <v>78</v>
      </c>
      <c r="E156" s="14">
        <v>69</v>
      </c>
      <c r="F156" s="14">
        <v>63</v>
      </c>
      <c r="G156" s="140">
        <v>1</v>
      </c>
      <c r="H156" s="14">
        <v>43</v>
      </c>
      <c r="I156" s="14">
        <v>2</v>
      </c>
      <c r="J156" s="14">
        <v>2</v>
      </c>
      <c r="K156" s="14">
        <v>12</v>
      </c>
      <c r="L156" s="14">
        <v>0</v>
      </c>
      <c r="M156" s="14">
        <v>0</v>
      </c>
      <c r="N156" s="14">
        <v>1</v>
      </c>
      <c r="O156" s="14">
        <v>17</v>
      </c>
    </row>
    <row r="157" spans="1:15" s="38" customFormat="1">
      <c r="A157" s="80"/>
      <c r="B157" s="80" t="s">
        <v>145</v>
      </c>
      <c r="C157" s="95"/>
      <c r="D157" s="14">
        <f t="shared" si="23"/>
        <v>39</v>
      </c>
      <c r="E157" s="14">
        <v>48</v>
      </c>
      <c r="F157" s="14">
        <v>50</v>
      </c>
      <c r="G157" s="140">
        <v>9</v>
      </c>
      <c r="H157" s="14">
        <v>12</v>
      </c>
      <c r="I157" s="14">
        <v>1</v>
      </c>
      <c r="J157" s="14">
        <v>1</v>
      </c>
      <c r="K157" s="14">
        <v>4</v>
      </c>
      <c r="L157" s="14">
        <v>0</v>
      </c>
      <c r="M157" s="14">
        <v>1</v>
      </c>
      <c r="N157" s="14">
        <v>3</v>
      </c>
      <c r="O157" s="14">
        <v>8</v>
      </c>
    </row>
    <row r="158" spans="1:15" s="38" customFormat="1">
      <c r="A158" s="80"/>
      <c r="B158" s="80" t="s">
        <v>146</v>
      </c>
      <c r="C158" s="95"/>
      <c r="D158" s="14">
        <f t="shared" si="23"/>
        <v>61</v>
      </c>
      <c r="E158" s="14">
        <v>60</v>
      </c>
      <c r="F158" s="14">
        <v>60</v>
      </c>
      <c r="G158" s="140">
        <v>25</v>
      </c>
      <c r="H158" s="14">
        <v>0</v>
      </c>
      <c r="I158" s="14">
        <v>2</v>
      </c>
      <c r="J158" s="14">
        <v>1</v>
      </c>
      <c r="K158" s="14">
        <v>3</v>
      </c>
      <c r="L158" s="14">
        <v>2</v>
      </c>
      <c r="M158" s="14">
        <v>4</v>
      </c>
      <c r="N158" s="14">
        <v>23</v>
      </c>
      <c r="O158" s="14">
        <v>1</v>
      </c>
    </row>
    <row r="159" spans="1:15" s="38" customFormat="1">
      <c r="A159" s="80"/>
      <c r="B159" s="80" t="s">
        <v>147</v>
      </c>
      <c r="C159" s="95"/>
      <c r="D159" s="14">
        <f t="shared" si="23"/>
        <v>51</v>
      </c>
      <c r="E159" s="14">
        <v>51</v>
      </c>
      <c r="F159" s="14">
        <v>0</v>
      </c>
      <c r="G159" s="140">
        <v>20</v>
      </c>
      <c r="H159" s="14">
        <v>11</v>
      </c>
      <c r="I159" s="14">
        <v>2</v>
      </c>
      <c r="J159" s="14">
        <v>1</v>
      </c>
      <c r="K159" s="14">
        <v>0</v>
      </c>
      <c r="L159" s="14">
        <v>1</v>
      </c>
      <c r="M159" s="14">
        <v>3</v>
      </c>
      <c r="N159" s="14">
        <v>12</v>
      </c>
      <c r="O159" s="14">
        <v>1</v>
      </c>
    </row>
    <row r="160" spans="1:15" s="38" customFormat="1">
      <c r="A160" s="80"/>
      <c r="B160" s="80" t="s">
        <v>148</v>
      </c>
      <c r="C160" s="95"/>
      <c r="D160" s="14">
        <f t="shared" si="23"/>
        <v>43</v>
      </c>
      <c r="E160" s="14">
        <v>40</v>
      </c>
      <c r="F160" s="14">
        <v>43</v>
      </c>
      <c r="G160" s="140">
        <v>2</v>
      </c>
      <c r="H160" s="14">
        <v>18</v>
      </c>
      <c r="I160" s="14">
        <v>2</v>
      </c>
      <c r="J160" s="14">
        <v>2</v>
      </c>
      <c r="K160" s="14">
        <v>0</v>
      </c>
      <c r="L160" s="14">
        <v>1</v>
      </c>
      <c r="M160" s="14">
        <v>5</v>
      </c>
      <c r="N160" s="14">
        <v>3</v>
      </c>
      <c r="O160" s="14">
        <v>10</v>
      </c>
    </row>
    <row r="161" spans="1:15" s="38" customFormat="1">
      <c r="A161" s="214" t="s">
        <v>149</v>
      </c>
      <c r="B161" s="214"/>
      <c r="C161" s="95"/>
      <c r="D161" s="14"/>
      <c r="E161" s="14"/>
      <c r="F161" s="14"/>
      <c r="G161" s="140"/>
      <c r="H161" s="14"/>
      <c r="I161" s="14"/>
      <c r="J161" s="14"/>
      <c r="K161" s="14"/>
      <c r="L161" s="14"/>
      <c r="M161" s="14"/>
      <c r="N161" s="14"/>
      <c r="O161" s="14"/>
    </row>
    <row r="162" spans="1:15" s="38" customFormat="1">
      <c r="A162" s="214" t="s">
        <v>5</v>
      </c>
      <c r="B162" s="214"/>
      <c r="C162" s="95"/>
      <c r="D162" s="6">
        <f t="shared" ref="D162:D202" si="25">SUM(G162:O162)</f>
        <v>2860</v>
      </c>
      <c r="E162" s="6">
        <f t="shared" ref="E162:O162" si="26">SUM(E163:E202)</f>
        <v>2468</v>
      </c>
      <c r="F162" s="6">
        <f t="shared" si="26"/>
        <v>756</v>
      </c>
      <c r="G162" s="137">
        <f t="shared" si="26"/>
        <v>108</v>
      </c>
      <c r="H162" s="6">
        <f t="shared" si="26"/>
        <v>1004</v>
      </c>
      <c r="I162" s="6">
        <f t="shared" si="26"/>
        <v>88</v>
      </c>
      <c r="J162" s="6">
        <f t="shared" si="26"/>
        <v>169</v>
      </c>
      <c r="K162" s="6">
        <f t="shared" si="26"/>
        <v>310</v>
      </c>
      <c r="L162" s="6">
        <f t="shared" si="26"/>
        <v>22</v>
      </c>
      <c r="M162" s="6">
        <f t="shared" si="26"/>
        <v>224</v>
      </c>
      <c r="N162" s="6">
        <f t="shared" si="26"/>
        <v>106</v>
      </c>
      <c r="O162" s="6">
        <f t="shared" si="26"/>
        <v>829</v>
      </c>
    </row>
    <row r="163" spans="1:15" s="38" customFormat="1">
      <c r="A163" s="80"/>
      <c r="B163" s="80" t="s">
        <v>150</v>
      </c>
      <c r="C163" s="95"/>
      <c r="D163" s="14">
        <f t="shared" si="25"/>
        <v>47</v>
      </c>
      <c r="E163" s="14">
        <v>28</v>
      </c>
      <c r="F163" s="14">
        <v>0</v>
      </c>
      <c r="G163" s="140">
        <v>10</v>
      </c>
      <c r="H163" s="14">
        <v>2</v>
      </c>
      <c r="I163" s="14">
        <v>1</v>
      </c>
      <c r="J163" s="14">
        <v>12</v>
      </c>
      <c r="K163" s="14">
        <v>0</v>
      </c>
      <c r="L163" s="14">
        <v>2</v>
      </c>
      <c r="M163" s="14">
        <v>6</v>
      </c>
      <c r="N163" s="14">
        <v>0</v>
      </c>
      <c r="O163" s="14">
        <v>14</v>
      </c>
    </row>
    <row r="164" spans="1:15" s="38" customFormat="1">
      <c r="A164" s="80"/>
      <c r="B164" s="80" t="s">
        <v>151</v>
      </c>
      <c r="C164" s="95"/>
      <c r="D164" s="14">
        <f t="shared" si="25"/>
        <v>43</v>
      </c>
      <c r="E164" s="14">
        <v>35</v>
      </c>
      <c r="F164" s="14">
        <v>0</v>
      </c>
      <c r="G164" s="140">
        <v>3</v>
      </c>
      <c r="H164" s="14">
        <v>5</v>
      </c>
      <c r="I164" s="14">
        <v>8</v>
      </c>
      <c r="J164" s="14">
        <v>4</v>
      </c>
      <c r="K164" s="14">
        <v>2</v>
      </c>
      <c r="L164" s="14">
        <v>2</v>
      </c>
      <c r="M164" s="14">
        <v>0</v>
      </c>
      <c r="N164" s="14">
        <v>1</v>
      </c>
      <c r="O164" s="14">
        <v>18</v>
      </c>
    </row>
    <row r="165" spans="1:15" s="38" customFormat="1">
      <c r="A165" s="80"/>
      <c r="B165" s="80" t="s">
        <v>152</v>
      </c>
      <c r="C165" s="95"/>
      <c r="D165" s="14">
        <f t="shared" si="25"/>
        <v>191</v>
      </c>
      <c r="E165" s="14">
        <v>151</v>
      </c>
      <c r="F165" s="14">
        <v>0</v>
      </c>
      <c r="G165" s="140">
        <v>4</v>
      </c>
      <c r="H165" s="14">
        <v>160</v>
      </c>
      <c r="I165" s="14">
        <v>1</v>
      </c>
      <c r="J165" s="14">
        <v>6</v>
      </c>
      <c r="K165" s="14">
        <v>0</v>
      </c>
      <c r="L165" s="14">
        <v>0</v>
      </c>
      <c r="M165" s="14">
        <v>0</v>
      </c>
      <c r="N165" s="14">
        <v>0</v>
      </c>
      <c r="O165" s="14">
        <v>20</v>
      </c>
    </row>
    <row r="166" spans="1:15" s="38" customFormat="1">
      <c r="A166" s="80"/>
      <c r="B166" s="80" t="s">
        <v>153</v>
      </c>
      <c r="C166" s="95"/>
      <c r="D166" s="14">
        <f t="shared" si="25"/>
        <v>52</v>
      </c>
      <c r="E166" s="14">
        <v>48</v>
      </c>
      <c r="F166" s="14">
        <v>0</v>
      </c>
      <c r="G166" s="140">
        <v>1</v>
      </c>
      <c r="H166" s="14">
        <v>42</v>
      </c>
      <c r="I166" s="14">
        <v>1</v>
      </c>
      <c r="J166" s="14">
        <v>2</v>
      </c>
      <c r="K166" s="14">
        <v>0</v>
      </c>
      <c r="L166" s="14">
        <v>1</v>
      </c>
      <c r="M166" s="14">
        <v>0</v>
      </c>
      <c r="N166" s="14">
        <v>0</v>
      </c>
      <c r="O166" s="14">
        <v>5</v>
      </c>
    </row>
    <row r="167" spans="1:15" s="38" customFormat="1">
      <c r="A167" s="80"/>
      <c r="B167" s="80" t="s">
        <v>154</v>
      </c>
      <c r="C167" s="95"/>
      <c r="D167" s="14">
        <f t="shared" si="25"/>
        <v>43</v>
      </c>
      <c r="E167" s="14">
        <v>65</v>
      </c>
      <c r="F167" s="14">
        <v>0</v>
      </c>
      <c r="G167" s="140">
        <v>3</v>
      </c>
      <c r="H167" s="14">
        <v>13</v>
      </c>
      <c r="I167" s="14">
        <v>1</v>
      </c>
      <c r="J167" s="14">
        <v>5</v>
      </c>
      <c r="K167" s="14">
        <v>14</v>
      </c>
      <c r="L167" s="14">
        <v>1</v>
      </c>
      <c r="M167" s="14">
        <v>3</v>
      </c>
      <c r="N167" s="14">
        <v>2</v>
      </c>
      <c r="O167" s="14">
        <v>1</v>
      </c>
    </row>
    <row r="168" spans="1:15" s="38" customFormat="1">
      <c r="A168" s="80"/>
      <c r="B168" s="80" t="s">
        <v>155</v>
      </c>
      <c r="C168" s="95"/>
      <c r="D168" s="14">
        <f t="shared" si="25"/>
        <v>47</v>
      </c>
      <c r="E168" s="14">
        <v>46</v>
      </c>
      <c r="F168" s="14">
        <v>0</v>
      </c>
      <c r="G168" s="140">
        <v>2</v>
      </c>
      <c r="H168" s="14">
        <v>29</v>
      </c>
      <c r="I168" s="14">
        <v>3</v>
      </c>
      <c r="J168" s="14">
        <v>4</v>
      </c>
      <c r="K168" s="14">
        <v>1</v>
      </c>
      <c r="L168" s="14">
        <v>0</v>
      </c>
      <c r="M168" s="14">
        <v>0</v>
      </c>
      <c r="N168" s="14">
        <v>0</v>
      </c>
      <c r="O168" s="14">
        <v>8</v>
      </c>
    </row>
    <row r="169" spans="1:15" s="38" customFormat="1">
      <c r="A169" s="80"/>
      <c r="B169" s="80" t="s">
        <v>156</v>
      </c>
      <c r="C169" s="95"/>
      <c r="D169" s="14">
        <f t="shared" si="25"/>
        <v>248</v>
      </c>
      <c r="E169" s="14">
        <v>51</v>
      </c>
      <c r="F169" s="14">
        <v>0</v>
      </c>
      <c r="G169" s="140">
        <v>1</v>
      </c>
      <c r="H169" s="14">
        <v>7</v>
      </c>
      <c r="I169" s="14">
        <v>2</v>
      </c>
      <c r="J169" s="14">
        <v>3</v>
      </c>
      <c r="K169" s="14">
        <v>3</v>
      </c>
      <c r="L169" s="14">
        <v>0</v>
      </c>
      <c r="M169" s="14">
        <v>2</v>
      </c>
      <c r="N169" s="14">
        <v>2</v>
      </c>
      <c r="O169" s="14">
        <v>228</v>
      </c>
    </row>
    <row r="170" spans="1:15" s="38" customFormat="1">
      <c r="A170" s="80"/>
      <c r="B170" s="80" t="s">
        <v>157</v>
      </c>
      <c r="C170" s="95"/>
      <c r="D170" s="14">
        <f t="shared" si="25"/>
        <v>50</v>
      </c>
      <c r="E170" s="14">
        <v>46</v>
      </c>
      <c r="F170" s="14">
        <v>0</v>
      </c>
      <c r="G170" s="140">
        <v>1</v>
      </c>
      <c r="H170" s="14">
        <v>31</v>
      </c>
      <c r="I170" s="14">
        <v>2</v>
      </c>
      <c r="J170" s="14">
        <v>4</v>
      </c>
      <c r="K170" s="14">
        <v>6</v>
      </c>
      <c r="L170" s="14">
        <v>1</v>
      </c>
      <c r="M170" s="14">
        <v>1</v>
      </c>
      <c r="N170" s="14">
        <v>0</v>
      </c>
      <c r="O170" s="14">
        <v>4</v>
      </c>
    </row>
    <row r="171" spans="1:15" s="38" customFormat="1">
      <c r="A171" s="80"/>
      <c r="B171" s="80" t="s">
        <v>158</v>
      </c>
      <c r="C171" s="95"/>
      <c r="D171" s="14">
        <f t="shared" si="25"/>
        <v>190</v>
      </c>
      <c r="E171" s="14">
        <v>186</v>
      </c>
      <c r="F171" s="14">
        <v>0</v>
      </c>
      <c r="G171" s="140">
        <v>3</v>
      </c>
      <c r="H171" s="14">
        <v>72</v>
      </c>
      <c r="I171" s="14">
        <v>1</v>
      </c>
      <c r="J171" s="14">
        <v>6</v>
      </c>
      <c r="K171" s="14">
        <v>4</v>
      </c>
      <c r="L171" s="14">
        <v>0</v>
      </c>
      <c r="M171" s="14">
        <v>1</v>
      </c>
      <c r="N171" s="14">
        <v>2</v>
      </c>
      <c r="O171" s="14">
        <v>101</v>
      </c>
    </row>
    <row r="172" spans="1:15" s="38" customFormat="1">
      <c r="A172" s="80"/>
      <c r="B172" s="80" t="s">
        <v>159</v>
      </c>
      <c r="C172" s="95"/>
      <c r="D172" s="14">
        <f t="shared" si="25"/>
        <v>35</v>
      </c>
      <c r="E172" s="14">
        <v>45</v>
      </c>
      <c r="F172" s="14">
        <v>50</v>
      </c>
      <c r="G172" s="140">
        <v>0</v>
      </c>
      <c r="H172" s="14">
        <v>15</v>
      </c>
      <c r="I172" s="14">
        <v>2</v>
      </c>
      <c r="J172" s="14">
        <v>2</v>
      </c>
      <c r="K172" s="14">
        <v>0</v>
      </c>
      <c r="L172" s="14">
        <v>0</v>
      </c>
      <c r="M172" s="14">
        <v>8</v>
      </c>
      <c r="N172" s="14">
        <v>1</v>
      </c>
      <c r="O172" s="14">
        <v>7</v>
      </c>
    </row>
    <row r="173" spans="1:15" s="38" customFormat="1">
      <c r="A173" s="80"/>
      <c r="B173" s="80" t="s">
        <v>160</v>
      </c>
      <c r="C173" s="95"/>
      <c r="D173" s="14">
        <f t="shared" si="25"/>
        <v>43</v>
      </c>
      <c r="E173" s="14">
        <v>50</v>
      </c>
      <c r="F173" s="14">
        <v>0</v>
      </c>
      <c r="G173" s="140">
        <v>1</v>
      </c>
      <c r="H173" s="14">
        <v>11</v>
      </c>
      <c r="I173" s="14">
        <v>1</v>
      </c>
      <c r="J173" s="14">
        <v>4</v>
      </c>
      <c r="K173" s="14">
        <v>3</v>
      </c>
      <c r="L173" s="14">
        <v>0</v>
      </c>
      <c r="M173" s="14">
        <v>9</v>
      </c>
      <c r="N173" s="14">
        <v>0</v>
      </c>
      <c r="O173" s="14">
        <v>14</v>
      </c>
    </row>
    <row r="174" spans="1:15" s="38" customFormat="1">
      <c r="A174" s="80"/>
      <c r="B174" s="80" t="s">
        <v>161</v>
      </c>
      <c r="C174" s="95"/>
      <c r="D174" s="14">
        <f t="shared" si="25"/>
        <v>48</v>
      </c>
      <c r="E174" s="14">
        <v>59</v>
      </c>
      <c r="F174" s="14">
        <v>10</v>
      </c>
      <c r="G174" s="140">
        <v>0</v>
      </c>
      <c r="H174" s="14">
        <v>7</v>
      </c>
      <c r="I174" s="14">
        <v>3</v>
      </c>
      <c r="J174" s="14">
        <v>2</v>
      </c>
      <c r="K174" s="14">
        <v>8</v>
      </c>
      <c r="L174" s="14">
        <v>2</v>
      </c>
      <c r="M174" s="14">
        <v>4</v>
      </c>
      <c r="N174" s="14">
        <v>1</v>
      </c>
      <c r="O174" s="14">
        <v>21</v>
      </c>
    </row>
    <row r="175" spans="1:15" s="38" customFormat="1">
      <c r="A175" s="80"/>
      <c r="B175" s="80" t="s">
        <v>162</v>
      </c>
      <c r="C175" s="95"/>
      <c r="D175" s="14">
        <f t="shared" si="25"/>
        <v>50</v>
      </c>
      <c r="E175" s="14">
        <v>52</v>
      </c>
      <c r="F175" s="14">
        <v>50</v>
      </c>
      <c r="G175" s="140">
        <v>0</v>
      </c>
      <c r="H175" s="14">
        <v>17</v>
      </c>
      <c r="I175" s="14">
        <v>1</v>
      </c>
      <c r="J175" s="14">
        <v>3</v>
      </c>
      <c r="K175" s="14">
        <v>1</v>
      </c>
      <c r="L175" s="14">
        <v>0</v>
      </c>
      <c r="M175" s="14">
        <v>16</v>
      </c>
      <c r="N175" s="14">
        <v>1</v>
      </c>
      <c r="O175" s="14">
        <v>11</v>
      </c>
    </row>
    <row r="176" spans="1:15" s="38" customFormat="1">
      <c r="A176" s="80"/>
      <c r="B176" s="80" t="s">
        <v>163</v>
      </c>
      <c r="C176" s="95"/>
      <c r="D176" s="14">
        <f t="shared" si="25"/>
        <v>34</v>
      </c>
      <c r="E176" s="14">
        <v>54</v>
      </c>
      <c r="F176" s="14">
        <v>0</v>
      </c>
      <c r="G176" s="140">
        <v>9</v>
      </c>
      <c r="H176" s="14">
        <v>7</v>
      </c>
      <c r="I176" s="14">
        <v>1</v>
      </c>
      <c r="J176" s="14">
        <v>0</v>
      </c>
      <c r="K176" s="14">
        <v>0</v>
      </c>
      <c r="L176" s="14">
        <v>0</v>
      </c>
      <c r="M176" s="14">
        <v>1</v>
      </c>
      <c r="N176" s="14">
        <v>0</v>
      </c>
      <c r="O176" s="14">
        <v>16</v>
      </c>
    </row>
    <row r="177" spans="1:15" s="38" customFormat="1">
      <c r="A177" s="80"/>
      <c r="B177" s="80" t="s">
        <v>164</v>
      </c>
      <c r="C177" s="95"/>
      <c r="D177" s="14">
        <f t="shared" si="25"/>
        <v>32</v>
      </c>
      <c r="E177" s="14">
        <v>56</v>
      </c>
      <c r="F177" s="14">
        <v>0</v>
      </c>
      <c r="G177" s="140">
        <v>0</v>
      </c>
      <c r="H177" s="14">
        <v>4</v>
      </c>
      <c r="I177" s="14">
        <v>2</v>
      </c>
      <c r="J177" s="14">
        <v>3</v>
      </c>
      <c r="K177" s="14">
        <v>4</v>
      </c>
      <c r="L177" s="14">
        <v>1</v>
      </c>
      <c r="M177" s="14">
        <v>3</v>
      </c>
      <c r="N177" s="14">
        <v>4</v>
      </c>
      <c r="O177" s="14">
        <v>11</v>
      </c>
    </row>
    <row r="178" spans="1:15" s="38" customFormat="1">
      <c r="A178" s="80"/>
      <c r="B178" s="80" t="s">
        <v>165</v>
      </c>
      <c r="C178" s="95"/>
      <c r="D178" s="14">
        <f t="shared" si="25"/>
        <v>51</v>
      </c>
      <c r="E178" s="14">
        <v>41</v>
      </c>
      <c r="F178" s="14">
        <v>30</v>
      </c>
      <c r="G178" s="140">
        <v>0</v>
      </c>
      <c r="H178" s="14">
        <v>2</v>
      </c>
      <c r="I178" s="14">
        <v>2</v>
      </c>
      <c r="J178" s="14">
        <v>2</v>
      </c>
      <c r="K178" s="14">
        <v>4</v>
      </c>
      <c r="L178" s="14">
        <v>0</v>
      </c>
      <c r="M178" s="14">
        <v>21</v>
      </c>
      <c r="N178" s="14">
        <v>2</v>
      </c>
      <c r="O178" s="14">
        <v>18</v>
      </c>
    </row>
    <row r="179" spans="1:15" s="38" customFormat="1">
      <c r="A179" s="80"/>
      <c r="B179" s="80" t="s">
        <v>166</v>
      </c>
      <c r="C179" s="95"/>
      <c r="D179" s="14">
        <f t="shared" si="25"/>
        <v>60</v>
      </c>
      <c r="E179" s="14">
        <v>59</v>
      </c>
      <c r="F179" s="14">
        <v>0</v>
      </c>
      <c r="G179" s="140">
        <v>0</v>
      </c>
      <c r="H179" s="14">
        <v>16</v>
      </c>
      <c r="I179" s="14">
        <v>2</v>
      </c>
      <c r="J179" s="14">
        <v>4</v>
      </c>
      <c r="K179" s="14">
        <v>2</v>
      </c>
      <c r="L179" s="14">
        <v>0</v>
      </c>
      <c r="M179" s="14">
        <v>18</v>
      </c>
      <c r="N179" s="14">
        <v>2</v>
      </c>
      <c r="O179" s="14">
        <v>16</v>
      </c>
    </row>
    <row r="180" spans="1:15" s="38" customFormat="1">
      <c r="A180" s="80"/>
      <c r="B180" s="80" t="s">
        <v>167</v>
      </c>
      <c r="C180" s="95"/>
      <c r="D180" s="14">
        <f t="shared" si="25"/>
        <v>42</v>
      </c>
      <c r="E180" s="14">
        <v>49</v>
      </c>
      <c r="F180" s="14">
        <v>5</v>
      </c>
      <c r="G180" s="140">
        <v>3</v>
      </c>
      <c r="H180" s="14">
        <v>17</v>
      </c>
      <c r="I180" s="14">
        <v>2</v>
      </c>
      <c r="J180" s="14">
        <v>4</v>
      </c>
      <c r="K180" s="14">
        <v>5</v>
      </c>
      <c r="L180" s="14">
        <v>1</v>
      </c>
      <c r="M180" s="14">
        <v>0</v>
      </c>
      <c r="N180" s="14">
        <v>1</v>
      </c>
      <c r="O180" s="14">
        <v>9</v>
      </c>
    </row>
    <row r="181" spans="1:15" s="38" customFormat="1">
      <c r="A181" s="80"/>
      <c r="B181" s="80" t="s">
        <v>168</v>
      </c>
      <c r="C181" s="95"/>
      <c r="D181" s="14">
        <f t="shared" si="25"/>
        <v>73</v>
      </c>
      <c r="E181" s="14">
        <v>64</v>
      </c>
      <c r="F181" s="14">
        <v>70</v>
      </c>
      <c r="G181" s="140">
        <v>1</v>
      </c>
      <c r="H181" s="14">
        <v>3</v>
      </c>
      <c r="I181" s="14">
        <v>2</v>
      </c>
      <c r="J181" s="14">
        <v>3</v>
      </c>
      <c r="K181" s="14">
        <v>29</v>
      </c>
      <c r="L181" s="14">
        <v>1</v>
      </c>
      <c r="M181" s="14">
        <v>11</v>
      </c>
      <c r="N181" s="14">
        <v>19</v>
      </c>
      <c r="O181" s="14">
        <v>4</v>
      </c>
    </row>
    <row r="182" spans="1:15" s="38" customFormat="1">
      <c r="A182" s="80"/>
      <c r="B182" s="80" t="s">
        <v>169</v>
      </c>
      <c r="C182" s="95"/>
      <c r="D182" s="14">
        <f t="shared" si="25"/>
        <v>68</v>
      </c>
      <c r="E182" s="14">
        <v>63</v>
      </c>
      <c r="F182" s="14">
        <v>25</v>
      </c>
      <c r="G182" s="140">
        <v>3</v>
      </c>
      <c r="H182" s="14">
        <v>23</v>
      </c>
      <c r="I182" s="14">
        <v>4</v>
      </c>
      <c r="J182" s="14">
        <v>5</v>
      </c>
      <c r="K182" s="14">
        <v>9</v>
      </c>
      <c r="L182" s="14">
        <v>1</v>
      </c>
      <c r="M182" s="14">
        <v>14</v>
      </c>
      <c r="N182" s="14">
        <v>9</v>
      </c>
      <c r="O182" s="14">
        <v>0</v>
      </c>
    </row>
    <row r="183" spans="1:15" s="38" customFormat="1">
      <c r="A183" s="80"/>
      <c r="B183" s="80" t="s">
        <v>170</v>
      </c>
      <c r="C183" s="95"/>
      <c r="D183" s="14">
        <f t="shared" si="25"/>
        <v>94</v>
      </c>
      <c r="E183" s="14">
        <v>94</v>
      </c>
      <c r="F183" s="14">
        <v>0</v>
      </c>
      <c r="G183" s="140">
        <v>12</v>
      </c>
      <c r="H183" s="14">
        <v>17</v>
      </c>
      <c r="I183" s="14">
        <v>10</v>
      </c>
      <c r="J183" s="14">
        <v>12</v>
      </c>
      <c r="K183" s="14">
        <v>15</v>
      </c>
      <c r="L183" s="14">
        <v>0</v>
      </c>
      <c r="M183" s="14">
        <v>7</v>
      </c>
      <c r="N183" s="14">
        <v>8</v>
      </c>
      <c r="O183" s="14">
        <v>13</v>
      </c>
    </row>
    <row r="184" spans="1:15" s="38" customFormat="1">
      <c r="A184" s="80"/>
      <c r="B184" s="80" t="s">
        <v>171</v>
      </c>
      <c r="C184" s="95"/>
      <c r="D184" s="14">
        <f t="shared" si="25"/>
        <v>93</v>
      </c>
      <c r="E184" s="14">
        <v>97</v>
      </c>
      <c r="F184" s="14">
        <v>66</v>
      </c>
      <c r="G184" s="140">
        <v>2</v>
      </c>
      <c r="H184" s="14">
        <v>28</v>
      </c>
      <c r="I184" s="14">
        <v>3</v>
      </c>
      <c r="J184" s="14">
        <v>5</v>
      </c>
      <c r="K184" s="14">
        <v>5</v>
      </c>
      <c r="L184" s="14">
        <v>0</v>
      </c>
      <c r="M184" s="14">
        <v>4</v>
      </c>
      <c r="N184" s="14">
        <v>3</v>
      </c>
      <c r="O184" s="14">
        <v>43</v>
      </c>
    </row>
    <row r="185" spans="1:15" s="38" customFormat="1">
      <c r="A185" s="80"/>
      <c r="B185" s="80" t="s">
        <v>172</v>
      </c>
      <c r="C185" s="95"/>
      <c r="D185" s="14">
        <f t="shared" si="25"/>
        <v>51</v>
      </c>
      <c r="E185" s="14">
        <v>43</v>
      </c>
      <c r="F185" s="14">
        <v>50</v>
      </c>
      <c r="G185" s="140">
        <v>2</v>
      </c>
      <c r="H185" s="14">
        <v>17</v>
      </c>
      <c r="I185" s="14">
        <v>1</v>
      </c>
      <c r="J185" s="14">
        <v>10</v>
      </c>
      <c r="K185" s="14">
        <v>14</v>
      </c>
      <c r="L185" s="14">
        <v>0</v>
      </c>
      <c r="M185" s="14">
        <v>1</v>
      </c>
      <c r="N185" s="14">
        <v>5</v>
      </c>
      <c r="O185" s="14">
        <v>1</v>
      </c>
    </row>
    <row r="186" spans="1:15" s="38" customFormat="1">
      <c r="A186" s="80"/>
      <c r="B186" s="80" t="s">
        <v>173</v>
      </c>
      <c r="C186" s="95"/>
      <c r="D186" s="14">
        <f t="shared" si="25"/>
        <v>59</v>
      </c>
      <c r="E186" s="14">
        <v>65</v>
      </c>
      <c r="F186" s="14">
        <v>65</v>
      </c>
      <c r="G186" s="140">
        <v>0</v>
      </c>
      <c r="H186" s="14">
        <v>25</v>
      </c>
      <c r="I186" s="14">
        <v>1</v>
      </c>
      <c r="J186" s="14">
        <v>4</v>
      </c>
      <c r="K186" s="14">
        <v>1</v>
      </c>
      <c r="L186" s="14">
        <v>0</v>
      </c>
      <c r="M186" s="14">
        <v>16</v>
      </c>
      <c r="N186" s="14">
        <v>1</v>
      </c>
      <c r="O186" s="14">
        <v>11</v>
      </c>
    </row>
    <row r="187" spans="1:15" s="38" customFormat="1">
      <c r="A187" s="80"/>
      <c r="B187" s="80" t="s">
        <v>174</v>
      </c>
      <c r="C187" s="95"/>
      <c r="D187" s="14">
        <f t="shared" si="25"/>
        <v>53</v>
      </c>
      <c r="E187" s="14">
        <v>36</v>
      </c>
      <c r="F187" s="14">
        <v>20</v>
      </c>
      <c r="G187" s="140">
        <v>1</v>
      </c>
      <c r="H187" s="14">
        <v>3</v>
      </c>
      <c r="I187" s="14">
        <v>2</v>
      </c>
      <c r="J187" s="14">
        <v>2</v>
      </c>
      <c r="K187" s="14">
        <v>12</v>
      </c>
      <c r="L187" s="14">
        <v>1</v>
      </c>
      <c r="M187" s="14">
        <v>20</v>
      </c>
      <c r="N187" s="14">
        <v>2</v>
      </c>
      <c r="O187" s="14">
        <v>10</v>
      </c>
    </row>
    <row r="188" spans="1:15" s="38" customFormat="1">
      <c r="A188" s="80"/>
      <c r="B188" s="80" t="s">
        <v>175</v>
      </c>
      <c r="C188" s="95"/>
      <c r="D188" s="14">
        <f t="shared" si="25"/>
        <v>54</v>
      </c>
      <c r="E188" s="14">
        <v>27</v>
      </c>
      <c r="F188" s="14">
        <v>0</v>
      </c>
      <c r="G188" s="140">
        <v>0</v>
      </c>
      <c r="H188" s="14">
        <v>7</v>
      </c>
      <c r="I188" s="14">
        <v>2</v>
      </c>
      <c r="J188" s="14">
        <v>3</v>
      </c>
      <c r="K188" s="14">
        <v>37</v>
      </c>
      <c r="L188" s="14">
        <v>1</v>
      </c>
      <c r="M188" s="14">
        <v>2</v>
      </c>
      <c r="N188" s="14">
        <v>0</v>
      </c>
      <c r="O188" s="14">
        <v>2</v>
      </c>
    </row>
    <row r="189" spans="1:15" s="38" customFormat="1">
      <c r="A189" s="80"/>
      <c r="B189" s="80" t="s">
        <v>176</v>
      </c>
      <c r="C189" s="95"/>
      <c r="D189" s="14">
        <f t="shared" si="25"/>
        <v>50</v>
      </c>
      <c r="E189" s="14">
        <v>47</v>
      </c>
      <c r="F189" s="14">
        <v>0</v>
      </c>
      <c r="G189" s="140">
        <v>1</v>
      </c>
      <c r="H189" s="14">
        <v>30</v>
      </c>
      <c r="I189" s="14">
        <v>1</v>
      </c>
      <c r="J189" s="14">
        <v>8</v>
      </c>
      <c r="K189" s="14">
        <v>4</v>
      </c>
      <c r="L189" s="14">
        <v>0</v>
      </c>
      <c r="M189" s="14">
        <v>0</v>
      </c>
      <c r="N189" s="14">
        <v>1</v>
      </c>
      <c r="O189" s="14">
        <v>5</v>
      </c>
    </row>
    <row r="190" spans="1:15" s="38" customFormat="1">
      <c r="A190" s="80"/>
      <c r="B190" s="80" t="s">
        <v>177</v>
      </c>
      <c r="C190" s="95"/>
      <c r="D190" s="14">
        <f t="shared" si="25"/>
        <v>60</v>
      </c>
      <c r="E190" s="14">
        <v>60</v>
      </c>
      <c r="F190" s="14">
        <v>60</v>
      </c>
      <c r="G190" s="140">
        <v>3</v>
      </c>
      <c r="H190" s="14">
        <v>18</v>
      </c>
      <c r="I190" s="14">
        <v>2</v>
      </c>
      <c r="J190" s="14">
        <v>4</v>
      </c>
      <c r="K190" s="14">
        <v>20</v>
      </c>
      <c r="L190" s="14">
        <v>0</v>
      </c>
      <c r="M190" s="14">
        <v>0</v>
      </c>
      <c r="N190" s="14">
        <v>6</v>
      </c>
      <c r="O190" s="14">
        <v>7</v>
      </c>
    </row>
    <row r="191" spans="1:15" s="38" customFormat="1">
      <c r="A191" s="80"/>
      <c r="B191" s="80" t="s">
        <v>178</v>
      </c>
      <c r="C191" s="95"/>
      <c r="D191" s="14">
        <f t="shared" si="25"/>
        <v>47</v>
      </c>
      <c r="E191" s="14">
        <v>52</v>
      </c>
      <c r="F191" s="14">
        <v>0</v>
      </c>
      <c r="G191" s="140">
        <v>1</v>
      </c>
      <c r="H191" s="14">
        <v>6</v>
      </c>
      <c r="I191" s="14">
        <v>3</v>
      </c>
      <c r="J191" s="14">
        <v>0</v>
      </c>
      <c r="K191" s="14">
        <v>2</v>
      </c>
      <c r="L191" s="14">
        <v>0</v>
      </c>
      <c r="M191" s="14">
        <v>13</v>
      </c>
      <c r="N191" s="14">
        <v>0</v>
      </c>
      <c r="O191" s="14">
        <v>22</v>
      </c>
    </row>
    <row r="192" spans="1:15" s="38" customFormat="1">
      <c r="A192" s="80"/>
      <c r="B192" s="80" t="s">
        <v>179</v>
      </c>
      <c r="C192" s="95"/>
      <c r="D192" s="14">
        <f t="shared" si="25"/>
        <v>70</v>
      </c>
      <c r="E192" s="14">
        <v>55</v>
      </c>
      <c r="F192" s="14">
        <v>70</v>
      </c>
      <c r="G192" s="140">
        <v>2</v>
      </c>
      <c r="H192" s="14">
        <v>20</v>
      </c>
      <c r="I192" s="14">
        <v>2</v>
      </c>
      <c r="J192" s="14">
        <v>3</v>
      </c>
      <c r="K192" s="14">
        <v>13</v>
      </c>
      <c r="L192" s="14">
        <v>2</v>
      </c>
      <c r="M192" s="14">
        <v>9</v>
      </c>
      <c r="N192" s="14">
        <v>1</v>
      </c>
      <c r="O192" s="14">
        <v>18</v>
      </c>
    </row>
    <row r="193" spans="1:15" s="38" customFormat="1">
      <c r="A193" s="80"/>
      <c r="B193" s="80" t="s">
        <v>180</v>
      </c>
      <c r="C193" s="95"/>
      <c r="D193" s="14">
        <f t="shared" si="25"/>
        <v>70</v>
      </c>
      <c r="E193" s="14">
        <v>46</v>
      </c>
      <c r="F193" s="14">
        <v>76</v>
      </c>
      <c r="G193" s="140">
        <v>0</v>
      </c>
      <c r="H193" s="14">
        <v>14</v>
      </c>
      <c r="I193" s="14">
        <v>2</v>
      </c>
      <c r="J193" s="14">
        <v>3</v>
      </c>
      <c r="K193" s="14">
        <v>11</v>
      </c>
      <c r="L193" s="14">
        <v>3</v>
      </c>
      <c r="M193" s="14">
        <v>20</v>
      </c>
      <c r="N193" s="14">
        <v>3</v>
      </c>
      <c r="O193" s="14">
        <v>14</v>
      </c>
    </row>
    <row r="194" spans="1:15" s="38" customFormat="1">
      <c r="A194" s="80"/>
      <c r="B194" s="80" t="s">
        <v>181</v>
      </c>
      <c r="C194" s="95"/>
      <c r="D194" s="14">
        <f t="shared" si="25"/>
        <v>80</v>
      </c>
      <c r="E194" s="14">
        <v>73</v>
      </c>
      <c r="F194" s="14">
        <v>0</v>
      </c>
      <c r="G194" s="140">
        <v>1</v>
      </c>
      <c r="H194" s="14">
        <v>65</v>
      </c>
      <c r="I194" s="14">
        <v>2</v>
      </c>
      <c r="J194" s="14">
        <v>2</v>
      </c>
      <c r="K194" s="14">
        <v>4</v>
      </c>
      <c r="L194" s="14">
        <v>0</v>
      </c>
      <c r="M194" s="14">
        <v>1</v>
      </c>
      <c r="N194" s="14">
        <v>0</v>
      </c>
      <c r="O194" s="14">
        <v>5</v>
      </c>
    </row>
    <row r="195" spans="1:15" s="38" customFormat="1">
      <c r="A195" s="80"/>
      <c r="B195" s="80" t="s">
        <v>182</v>
      </c>
      <c r="C195" s="95"/>
      <c r="D195" s="14">
        <f t="shared" si="25"/>
        <v>96</v>
      </c>
      <c r="E195" s="14">
        <v>77</v>
      </c>
      <c r="F195" s="14">
        <v>0</v>
      </c>
      <c r="G195" s="140">
        <v>1</v>
      </c>
      <c r="H195" s="14">
        <v>38</v>
      </c>
      <c r="I195" s="14">
        <v>2</v>
      </c>
      <c r="J195" s="14">
        <v>2</v>
      </c>
      <c r="K195" s="14">
        <v>17</v>
      </c>
      <c r="L195" s="14">
        <v>1</v>
      </c>
      <c r="M195" s="14">
        <v>2</v>
      </c>
      <c r="N195" s="14">
        <v>0</v>
      </c>
      <c r="O195" s="14">
        <v>33</v>
      </c>
    </row>
    <row r="196" spans="1:15" s="38" customFormat="1">
      <c r="A196" s="80"/>
      <c r="B196" s="80" t="s">
        <v>183</v>
      </c>
      <c r="C196" s="95"/>
      <c r="D196" s="14">
        <f t="shared" si="25"/>
        <v>37</v>
      </c>
      <c r="E196" s="14">
        <v>39</v>
      </c>
      <c r="F196" s="14">
        <v>4</v>
      </c>
      <c r="G196" s="140">
        <v>2</v>
      </c>
      <c r="H196" s="14">
        <v>27</v>
      </c>
      <c r="I196" s="14">
        <v>0</v>
      </c>
      <c r="J196" s="14">
        <v>0</v>
      </c>
      <c r="K196" s="14">
        <v>0</v>
      </c>
      <c r="L196" s="14">
        <v>0</v>
      </c>
      <c r="M196" s="14">
        <v>0</v>
      </c>
      <c r="N196" s="14">
        <v>2</v>
      </c>
      <c r="O196" s="14">
        <v>6</v>
      </c>
    </row>
    <row r="197" spans="1:15" s="38" customFormat="1">
      <c r="A197" s="80"/>
      <c r="B197" s="80" t="s">
        <v>184</v>
      </c>
      <c r="C197" s="95"/>
      <c r="D197" s="14">
        <f t="shared" si="25"/>
        <v>51</v>
      </c>
      <c r="E197" s="14">
        <v>46</v>
      </c>
      <c r="F197" s="14">
        <v>0</v>
      </c>
      <c r="G197" s="140">
        <v>6</v>
      </c>
      <c r="H197" s="14">
        <v>17</v>
      </c>
      <c r="I197" s="14">
        <v>2</v>
      </c>
      <c r="J197" s="14">
        <v>0</v>
      </c>
      <c r="K197" s="14">
        <v>11</v>
      </c>
      <c r="L197" s="14">
        <v>1</v>
      </c>
      <c r="M197" s="14">
        <v>3</v>
      </c>
      <c r="N197" s="14">
        <v>3</v>
      </c>
      <c r="O197" s="14">
        <v>8</v>
      </c>
    </row>
    <row r="198" spans="1:15" s="38" customFormat="1">
      <c r="A198" s="80"/>
      <c r="B198" s="80" t="s">
        <v>185</v>
      </c>
      <c r="C198" s="95"/>
      <c r="D198" s="14">
        <f t="shared" si="25"/>
        <v>57</v>
      </c>
      <c r="E198" s="14">
        <v>30</v>
      </c>
      <c r="F198" s="14">
        <v>5</v>
      </c>
      <c r="G198" s="140">
        <v>16</v>
      </c>
      <c r="H198" s="14">
        <v>1</v>
      </c>
      <c r="I198" s="14">
        <v>3</v>
      </c>
      <c r="J198" s="14">
        <v>18</v>
      </c>
      <c r="K198" s="14">
        <v>16</v>
      </c>
      <c r="L198" s="14">
        <v>0</v>
      </c>
      <c r="M198" s="14">
        <v>0</v>
      </c>
      <c r="N198" s="14">
        <v>0</v>
      </c>
      <c r="O198" s="14">
        <v>3</v>
      </c>
    </row>
    <row r="199" spans="1:15" s="38" customFormat="1">
      <c r="A199" s="80"/>
      <c r="B199" s="80" t="s">
        <v>186</v>
      </c>
      <c r="C199" s="95"/>
      <c r="D199" s="14">
        <f t="shared" si="25"/>
        <v>151</v>
      </c>
      <c r="E199" s="14">
        <v>149</v>
      </c>
      <c r="F199" s="14">
        <v>0</v>
      </c>
      <c r="G199" s="140">
        <v>5</v>
      </c>
      <c r="H199" s="14">
        <v>117</v>
      </c>
      <c r="I199" s="14">
        <v>3</v>
      </c>
      <c r="J199" s="14">
        <v>7</v>
      </c>
      <c r="K199" s="14">
        <v>5</v>
      </c>
      <c r="L199" s="14">
        <v>0</v>
      </c>
      <c r="M199" s="14">
        <v>0</v>
      </c>
      <c r="N199" s="14">
        <v>0</v>
      </c>
      <c r="O199" s="14">
        <v>14</v>
      </c>
    </row>
    <row r="200" spans="1:15" s="38" customFormat="1">
      <c r="A200" s="80"/>
      <c r="B200" s="80" t="s">
        <v>187</v>
      </c>
      <c r="C200" s="95"/>
      <c r="D200" s="14">
        <f t="shared" si="25"/>
        <v>52</v>
      </c>
      <c r="E200" s="14">
        <v>39</v>
      </c>
      <c r="F200" s="14">
        <v>0</v>
      </c>
      <c r="G200" s="140">
        <v>3</v>
      </c>
      <c r="H200" s="14">
        <v>5</v>
      </c>
      <c r="I200" s="14">
        <v>2</v>
      </c>
      <c r="J200" s="14">
        <v>0</v>
      </c>
      <c r="K200" s="14">
        <v>18</v>
      </c>
      <c r="L200" s="14">
        <v>0</v>
      </c>
      <c r="M200" s="14">
        <v>0</v>
      </c>
      <c r="N200" s="14">
        <v>9</v>
      </c>
      <c r="O200" s="14">
        <v>15</v>
      </c>
    </row>
    <row r="201" spans="1:15" s="38" customFormat="1">
      <c r="A201" s="80"/>
      <c r="B201" s="80" t="s">
        <v>188</v>
      </c>
      <c r="C201" s="95"/>
      <c r="D201" s="14">
        <f t="shared" si="25"/>
        <v>86</v>
      </c>
      <c r="E201" s="14">
        <v>100</v>
      </c>
      <c r="F201" s="14">
        <v>100</v>
      </c>
      <c r="G201" s="140">
        <v>2</v>
      </c>
      <c r="H201" s="14">
        <v>43</v>
      </c>
      <c r="I201" s="14">
        <v>1</v>
      </c>
      <c r="J201" s="14">
        <v>3</v>
      </c>
      <c r="K201" s="14">
        <v>0</v>
      </c>
      <c r="L201" s="14">
        <v>0</v>
      </c>
      <c r="M201" s="14">
        <v>6</v>
      </c>
      <c r="N201" s="14">
        <v>14</v>
      </c>
      <c r="O201" s="14">
        <v>17</v>
      </c>
    </row>
    <row r="202" spans="1:15" s="38" customFormat="1">
      <c r="A202" s="80"/>
      <c r="B202" s="80" t="s">
        <v>189</v>
      </c>
      <c r="C202" s="95"/>
      <c r="D202" s="14">
        <f t="shared" si="25"/>
        <v>102</v>
      </c>
      <c r="E202" s="14">
        <v>45</v>
      </c>
      <c r="F202" s="14">
        <v>0</v>
      </c>
      <c r="G202" s="140">
        <v>3</v>
      </c>
      <c r="H202" s="14">
        <v>23</v>
      </c>
      <c r="I202" s="14">
        <v>2</v>
      </c>
      <c r="J202" s="14">
        <v>5</v>
      </c>
      <c r="K202" s="14">
        <v>10</v>
      </c>
      <c r="L202" s="14">
        <v>0</v>
      </c>
      <c r="M202" s="14">
        <v>2</v>
      </c>
      <c r="N202" s="14">
        <v>1</v>
      </c>
      <c r="O202" s="14">
        <v>56</v>
      </c>
    </row>
    <row r="203" spans="1:15" s="38" customFormat="1">
      <c r="A203" s="214" t="s">
        <v>190</v>
      </c>
      <c r="B203" s="214"/>
      <c r="C203" s="95"/>
      <c r="D203" s="14"/>
      <c r="E203" s="14"/>
      <c r="F203" s="14"/>
      <c r="G203" s="140"/>
      <c r="H203" s="14"/>
      <c r="I203" s="14"/>
      <c r="J203" s="14"/>
      <c r="K203" s="14"/>
      <c r="L203" s="14"/>
      <c r="M203" s="14"/>
      <c r="N203" s="14"/>
      <c r="O203" s="14"/>
    </row>
    <row r="204" spans="1:15" s="38" customFormat="1">
      <c r="A204" s="214" t="s">
        <v>5</v>
      </c>
      <c r="B204" s="214"/>
      <c r="C204" s="95"/>
      <c r="D204" s="6">
        <f t="shared" ref="D204:D215" si="27">SUM(G204:O204)</f>
        <v>719</v>
      </c>
      <c r="E204" s="6">
        <f t="shared" ref="E204:O204" si="28">SUM(E205:E215)</f>
        <v>557</v>
      </c>
      <c r="F204" s="6">
        <f t="shared" si="28"/>
        <v>315</v>
      </c>
      <c r="G204" s="137">
        <f t="shared" si="28"/>
        <v>95</v>
      </c>
      <c r="H204" s="6">
        <f t="shared" si="28"/>
        <v>178</v>
      </c>
      <c r="I204" s="6">
        <f t="shared" si="28"/>
        <v>24</v>
      </c>
      <c r="J204" s="6">
        <f t="shared" si="28"/>
        <v>100</v>
      </c>
      <c r="K204" s="6">
        <f t="shared" si="28"/>
        <v>106</v>
      </c>
      <c r="L204" s="6">
        <f t="shared" si="28"/>
        <v>8</v>
      </c>
      <c r="M204" s="6">
        <f t="shared" si="28"/>
        <v>30</v>
      </c>
      <c r="N204" s="6">
        <f t="shared" si="28"/>
        <v>31</v>
      </c>
      <c r="O204" s="6">
        <f t="shared" si="28"/>
        <v>147</v>
      </c>
    </row>
    <row r="205" spans="1:15" s="38" customFormat="1">
      <c r="A205" s="80"/>
      <c r="B205" s="80" t="s">
        <v>191</v>
      </c>
      <c r="C205" s="95"/>
      <c r="D205" s="14">
        <f t="shared" si="27"/>
        <v>50</v>
      </c>
      <c r="E205" s="14">
        <v>44</v>
      </c>
      <c r="F205" s="14">
        <v>0</v>
      </c>
      <c r="G205" s="140">
        <v>8</v>
      </c>
      <c r="H205" s="14">
        <v>10</v>
      </c>
      <c r="I205" s="14">
        <v>1</v>
      </c>
      <c r="J205" s="14">
        <v>8</v>
      </c>
      <c r="K205" s="14">
        <v>2</v>
      </c>
      <c r="L205" s="14">
        <v>2</v>
      </c>
      <c r="M205" s="14">
        <v>1</v>
      </c>
      <c r="N205" s="14">
        <v>1</v>
      </c>
      <c r="O205" s="14">
        <v>17</v>
      </c>
    </row>
    <row r="206" spans="1:15" s="38" customFormat="1">
      <c r="A206" s="80"/>
      <c r="B206" s="80" t="s">
        <v>192</v>
      </c>
      <c r="C206" s="95"/>
      <c r="D206" s="14">
        <f t="shared" si="27"/>
        <v>35</v>
      </c>
      <c r="E206" s="14">
        <v>38</v>
      </c>
      <c r="F206" s="14">
        <v>3</v>
      </c>
      <c r="G206" s="140">
        <v>11</v>
      </c>
      <c r="H206" s="14">
        <v>2</v>
      </c>
      <c r="I206" s="14">
        <v>1</v>
      </c>
      <c r="J206" s="14">
        <v>11</v>
      </c>
      <c r="K206" s="14">
        <v>4</v>
      </c>
      <c r="L206" s="14">
        <v>1</v>
      </c>
      <c r="M206" s="14">
        <v>1</v>
      </c>
      <c r="N206" s="14">
        <v>1</v>
      </c>
      <c r="O206" s="14">
        <v>3</v>
      </c>
    </row>
    <row r="207" spans="1:15" s="38" customFormat="1">
      <c r="A207" s="80"/>
      <c r="B207" s="80" t="s">
        <v>193</v>
      </c>
      <c r="C207" s="95"/>
      <c r="D207" s="14">
        <f t="shared" si="27"/>
        <v>115</v>
      </c>
      <c r="E207" s="14">
        <v>61</v>
      </c>
      <c r="F207" s="14">
        <v>0</v>
      </c>
      <c r="G207" s="140">
        <v>14</v>
      </c>
      <c r="H207" s="14">
        <v>7</v>
      </c>
      <c r="I207" s="14">
        <v>3</v>
      </c>
      <c r="J207" s="14">
        <v>14</v>
      </c>
      <c r="K207" s="14">
        <v>27</v>
      </c>
      <c r="L207" s="14">
        <v>3</v>
      </c>
      <c r="M207" s="14">
        <v>11</v>
      </c>
      <c r="N207" s="14">
        <v>0</v>
      </c>
      <c r="O207" s="14">
        <v>36</v>
      </c>
    </row>
    <row r="208" spans="1:15" s="38" customFormat="1">
      <c r="A208" s="80"/>
      <c r="B208" s="80" t="s">
        <v>194</v>
      </c>
      <c r="C208" s="95"/>
      <c r="D208" s="14">
        <f t="shared" si="27"/>
        <v>51</v>
      </c>
      <c r="E208" s="14">
        <v>42</v>
      </c>
      <c r="F208" s="14">
        <v>15</v>
      </c>
      <c r="G208" s="140">
        <v>15</v>
      </c>
      <c r="H208" s="14">
        <v>12</v>
      </c>
      <c r="I208" s="14">
        <v>1</v>
      </c>
      <c r="J208" s="14">
        <v>0</v>
      </c>
      <c r="K208" s="14">
        <v>12</v>
      </c>
      <c r="L208" s="14">
        <v>0</v>
      </c>
      <c r="M208" s="14">
        <v>4</v>
      </c>
      <c r="N208" s="14">
        <v>3</v>
      </c>
      <c r="O208" s="14">
        <v>4</v>
      </c>
    </row>
    <row r="209" spans="1:15" s="38" customFormat="1">
      <c r="A209" s="80"/>
      <c r="B209" s="80" t="s">
        <v>195</v>
      </c>
      <c r="C209" s="95"/>
      <c r="D209" s="14">
        <f t="shared" si="27"/>
        <v>37</v>
      </c>
      <c r="E209" s="14">
        <v>15</v>
      </c>
      <c r="F209" s="14">
        <v>36</v>
      </c>
      <c r="G209" s="140">
        <v>12</v>
      </c>
      <c r="H209" s="14">
        <v>5</v>
      </c>
      <c r="I209" s="14">
        <v>3</v>
      </c>
      <c r="J209" s="14">
        <v>12</v>
      </c>
      <c r="K209" s="14">
        <v>0</v>
      </c>
      <c r="L209" s="14">
        <v>1</v>
      </c>
      <c r="M209" s="14">
        <v>2</v>
      </c>
      <c r="N209" s="14">
        <v>0</v>
      </c>
      <c r="O209" s="14">
        <v>2</v>
      </c>
    </row>
    <row r="210" spans="1:15" s="38" customFormat="1">
      <c r="A210" s="80"/>
      <c r="B210" s="80" t="s">
        <v>196</v>
      </c>
      <c r="C210" s="95"/>
      <c r="D210" s="14">
        <f t="shared" si="27"/>
        <v>35</v>
      </c>
      <c r="E210" s="14">
        <v>26</v>
      </c>
      <c r="F210" s="14">
        <v>0</v>
      </c>
      <c r="G210" s="140">
        <v>13</v>
      </c>
      <c r="H210" s="14">
        <v>1</v>
      </c>
      <c r="I210" s="14">
        <v>2</v>
      </c>
      <c r="J210" s="14">
        <v>13</v>
      </c>
      <c r="K210" s="14">
        <v>4</v>
      </c>
      <c r="L210" s="14">
        <v>0</v>
      </c>
      <c r="M210" s="14">
        <v>0</v>
      </c>
      <c r="N210" s="14">
        <v>0</v>
      </c>
      <c r="O210" s="14">
        <v>2</v>
      </c>
    </row>
    <row r="211" spans="1:15" s="38" customFormat="1">
      <c r="A211" s="80"/>
      <c r="B211" s="80" t="s">
        <v>197</v>
      </c>
      <c r="C211" s="95"/>
      <c r="D211" s="14">
        <f t="shared" si="27"/>
        <v>50</v>
      </c>
      <c r="E211" s="14">
        <v>25</v>
      </c>
      <c r="F211" s="14">
        <v>0</v>
      </c>
      <c r="G211" s="140">
        <v>0</v>
      </c>
      <c r="H211" s="14">
        <v>0</v>
      </c>
      <c r="I211" s="14">
        <v>1</v>
      </c>
      <c r="J211" s="14">
        <v>16</v>
      </c>
      <c r="K211" s="14">
        <v>16</v>
      </c>
      <c r="L211" s="14">
        <v>0</v>
      </c>
      <c r="M211" s="14">
        <v>0</v>
      </c>
      <c r="N211" s="14">
        <v>16</v>
      </c>
      <c r="O211" s="14">
        <v>1</v>
      </c>
    </row>
    <row r="212" spans="1:15" s="38" customFormat="1">
      <c r="A212" s="80"/>
      <c r="B212" s="80" t="s">
        <v>198</v>
      </c>
      <c r="C212" s="95"/>
      <c r="D212" s="14">
        <f t="shared" si="27"/>
        <v>21</v>
      </c>
      <c r="E212" s="14">
        <v>16</v>
      </c>
      <c r="F212" s="14">
        <v>2</v>
      </c>
      <c r="G212" s="140">
        <v>1</v>
      </c>
      <c r="H212" s="14">
        <v>2</v>
      </c>
      <c r="I212" s="14">
        <v>3</v>
      </c>
      <c r="J212" s="14">
        <v>3</v>
      </c>
      <c r="K212" s="14">
        <v>8</v>
      </c>
      <c r="L212" s="14">
        <v>0</v>
      </c>
      <c r="M212" s="14">
        <v>0</v>
      </c>
      <c r="N212" s="14">
        <v>0</v>
      </c>
      <c r="O212" s="14">
        <v>4</v>
      </c>
    </row>
    <row r="213" spans="1:15" s="38" customFormat="1">
      <c r="A213" s="80"/>
      <c r="B213" s="80" t="s">
        <v>199</v>
      </c>
      <c r="C213" s="95"/>
      <c r="D213" s="14">
        <f t="shared" si="27"/>
        <v>222</v>
      </c>
      <c r="E213" s="14">
        <v>182</v>
      </c>
      <c r="F213" s="14">
        <v>222</v>
      </c>
      <c r="G213" s="140">
        <v>5</v>
      </c>
      <c r="H213" s="14">
        <v>124</v>
      </c>
      <c r="I213" s="14">
        <v>2</v>
      </c>
      <c r="J213" s="14">
        <v>6</v>
      </c>
      <c r="K213" s="14">
        <v>12</v>
      </c>
      <c r="L213" s="14">
        <v>0</v>
      </c>
      <c r="M213" s="14">
        <v>3</v>
      </c>
      <c r="N213" s="14">
        <v>10</v>
      </c>
      <c r="O213" s="14">
        <v>60</v>
      </c>
    </row>
    <row r="214" spans="1:15" s="38" customFormat="1">
      <c r="A214" s="80"/>
      <c r="B214" s="80" t="s">
        <v>200</v>
      </c>
      <c r="C214" s="95"/>
      <c r="D214" s="14">
        <f t="shared" si="27"/>
        <v>27</v>
      </c>
      <c r="E214" s="14">
        <v>25</v>
      </c>
      <c r="F214" s="14">
        <v>25</v>
      </c>
      <c r="G214" s="140">
        <v>1</v>
      </c>
      <c r="H214" s="14">
        <v>2</v>
      </c>
      <c r="I214" s="14">
        <v>3</v>
      </c>
      <c r="J214" s="14">
        <v>2</v>
      </c>
      <c r="K214" s="14">
        <v>6</v>
      </c>
      <c r="L214" s="14">
        <v>1</v>
      </c>
      <c r="M214" s="14">
        <v>3</v>
      </c>
      <c r="N214" s="14">
        <v>0</v>
      </c>
      <c r="O214" s="14">
        <v>9</v>
      </c>
    </row>
    <row r="215" spans="1:15" s="38" customFormat="1">
      <c r="A215" s="80"/>
      <c r="B215" s="80" t="s">
        <v>201</v>
      </c>
      <c r="C215" s="95"/>
      <c r="D215" s="14">
        <f t="shared" si="27"/>
        <v>76</v>
      </c>
      <c r="E215" s="14">
        <v>83</v>
      </c>
      <c r="F215" s="14">
        <v>12</v>
      </c>
      <c r="G215" s="140">
        <v>15</v>
      </c>
      <c r="H215" s="14">
        <v>13</v>
      </c>
      <c r="I215" s="14">
        <v>4</v>
      </c>
      <c r="J215" s="14">
        <v>15</v>
      </c>
      <c r="K215" s="14">
        <v>15</v>
      </c>
      <c r="L215" s="14">
        <v>0</v>
      </c>
      <c r="M215" s="14">
        <v>5</v>
      </c>
      <c r="N215" s="14">
        <v>0</v>
      </c>
      <c r="O215" s="14">
        <v>9</v>
      </c>
    </row>
    <row r="216" spans="1:15" s="38" customFormat="1">
      <c r="A216" s="214" t="s">
        <v>202</v>
      </c>
      <c r="B216" s="214"/>
      <c r="C216" s="95"/>
      <c r="D216" s="14"/>
      <c r="E216" s="14"/>
      <c r="F216" s="14"/>
      <c r="G216" s="140"/>
      <c r="H216" s="14"/>
      <c r="I216" s="14"/>
      <c r="J216" s="14"/>
      <c r="K216" s="14"/>
      <c r="L216" s="14"/>
      <c r="M216" s="14"/>
      <c r="N216" s="14"/>
      <c r="O216" s="14"/>
    </row>
    <row r="217" spans="1:15" s="38" customFormat="1">
      <c r="A217" s="214" t="s">
        <v>5</v>
      </c>
      <c r="B217" s="214"/>
      <c r="C217" s="95"/>
      <c r="D217" s="6">
        <f t="shared" ref="D217:D222" si="29">SUM(G217:O217)</f>
        <v>363</v>
      </c>
      <c r="E217" s="6">
        <f t="shared" ref="E217:O217" si="30">SUM(E218:E222)</f>
        <v>316</v>
      </c>
      <c r="F217" s="6">
        <f t="shared" si="30"/>
        <v>110</v>
      </c>
      <c r="G217" s="137">
        <f t="shared" si="30"/>
        <v>26</v>
      </c>
      <c r="H217" s="6">
        <f t="shared" si="30"/>
        <v>77</v>
      </c>
      <c r="I217" s="6">
        <f t="shared" si="30"/>
        <v>7</v>
      </c>
      <c r="J217" s="6">
        <f t="shared" si="30"/>
        <v>19</v>
      </c>
      <c r="K217" s="6">
        <f t="shared" si="30"/>
        <v>114</v>
      </c>
      <c r="L217" s="6">
        <f t="shared" si="30"/>
        <v>6</v>
      </c>
      <c r="M217" s="6">
        <f t="shared" si="30"/>
        <v>9</v>
      </c>
      <c r="N217" s="6">
        <f t="shared" si="30"/>
        <v>39</v>
      </c>
      <c r="O217" s="6">
        <f t="shared" si="30"/>
        <v>66</v>
      </c>
    </row>
    <row r="218" spans="1:15" s="38" customFormat="1">
      <c r="A218" s="80"/>
      <c r="B218" s="80" t="s">
        <v>203</v>
      </c>
      <c r="C218" s="95"/>
      <c r="D218" s="14">
        <f t="shared" si="29"/>
        <v>60</v>
      </c>
      <c r="E218" s="14">
        <v>50</v>
      </c>
      <c r="F218" s="14">
        <v>6</v>
      </c>
      <c r="G218" s="140">
        <v>1</v>
      </c>
      <c r="H218" s="14">
        <v>8</v>
      </c>
      <c r="I218" s="14">
        <v>2</v>
      </c>
      <c r="J218" s="14">
        <v>3</v>
      </c>
      <c r="K218" s="14">
        <v>14</v>
      </c>
      <c r="L218" s="14">
        <v>1</v>
      </c>
      <c r="M218" s="14">
        <v>4</v>
      </c>
      <c r="N218" s="14">
        <v>5</v>
      </c>
      <c r="O218" s="14">
        <v>22</v>
      </c>
    </row>
    <row r="219" spans="1:15" s="38" customFormat="1">
      <c r="A219" s="80"/>
      <c r="B219" s="80" t="s">
        <v>204</v>
      </c>
      <c r="C219" s="95"/>
      <c r="D219" s="14">
        <f t="shared" si="29"/>
        <v>41</v>
      </c>
      <c r="E219" s="14">
        <v>40</v>
      </c>
      <c r="F219" s="14">
        <v>40</v>
      </c>
      <c r="G219" s="140">
        <v>3</v>
      </c>
      <c r="H219" s="14">
        <v>15</v>
      </c>
      <c r="I219" s="14">
        <v>1</v>
      </c>
      <c r="J219" s="14">
        <v>0</v>
      </c>
      <c r="K219" s="14">
        <v>5</v>
      </c>
      <c r="L219" s="14">
        <v>3</v>
      </c>
      <c r="M219" s="14">
        <v>0</v>
      </c>
      <c r="N219" s="14">
        <v>3</v>
      </c>
      <c r="O219" s="14">
        <v>11</v>
      </c>
    </row>
    <row r="220" spans="1:15" s="38" customFormat="1">
      <c r="A220" s="80"/>
      <c r="B220" s="80" t="s">
        <v>205</v>
      </c>
      <c r="C220" s="95"/>
      <c r="D220" s="14">
        <f t="shared" si="29"/>
        <v>71</v>
      </c>
      <c r="E220" s="14">
        <v>63</v>
      </c>
      <c r="F220" s="14">
        <v>64</v>
      </c>
      <c r="G220" s="140">
        <v>6</v>
      </c>
      <c r="H220" s="14">
        <v>4</v>
      </c>
      <c r="I220" s="14">
        <v>2</v>
      </c>
      <c r="J220" s="14">
        <v>0</v>
      </c>
      <c r="K220" s="14">
        <v>33</v>
      </c>
      <c r="L220" s="14">
        <v>0</v>
      </c>
      <c r="M220" s="14">
        <v>0</v>
      </c>
      <c r="N220" s="14">
        <v>25</v>
      </c>
      <c r="O220" s="14">
        <v>1</v>
      </c>
    </row>
    <row r="221" spans="1:15" s="38" customFormat="1">
      <c r="A221" s="80"/>
      <c r="B221" s="80" t="s">
        <v>206</v>
      </c>
      <c r="C221" s="95"/>
      <c r="D221" s="14">
        <f t="shared" si="29"/>
        <v>0</v>
      </c>
      <c r="E221" s="14">
        <v>0</v>
      </c>
      <c r="F221" s="14">
        <v>0</v>
      </c>
      <c r="G221" s="140">
        <v>0</v>
      </c>
      <c r="H221" s="14">
        <v>0</v>
      </c>
      <c r="I221" s="14">
        <v>0</v>
      </c>
      <c r="J221" s="14">
        <v>0</v>
      </c>
      <c r="K221" s="14">
        <v>0</v>
      </c>
      <c r="L221" s="14">
        <v>0</v>
      </c>
      <c r="M221" s="14">
        <v>0</v>
      </c>
      <c r="N221" s="14">
        <v>0</v>
      </c>
      <c r="O221" s="14">
        <v>0</v>
      </c>
    </row>
    <row r="222" spans="1:15" s="38" customFormat="1">
      <c r="A222" s="80"/>
      <c r="B222" s="80" t="s">
        <v>207</v>
      </c>
      <c r="C222" s="95"/>
      <c r="D222" s="14">
        <f t="shared" si="29"/>
        <v>191</v>
      </c>
      <c r="E222" s="14">
        <v>163</v>
      </c>
      <c r="F222" s="14">
        <v>0</v>
      </c>
      <c r="G222" s="140">
        <v>16</v>
      </c>
      <c r="H222" s="14">
        <v>50</v>
      </c>
      <c r="I222" s="14">
        <v>2</v>
      </c>
      <c r="J222" s="14">
        <v>16</v>
      </c>
      <c r="K222" s="14">
        <v>62</v>
      </c>
      <c r="L222" s="14">
        <v>2</v>
      </c>
      <c r="M222" s="14">
        <v>5</v>
      </c>
      <c r="N222" s="14">
        <v>6</v>
      </c>
      <c r="O222" s="14">
        <v>32</v>
      </c>
    </row>
    <row r="223" spans="1:15" s="38" customFormat="1">
      <c r="A223" s="214" t="s">
        <v>208</v>
      </c>
      <c r="B223" s="214"/>
      <c r="C223" s="95"/>
      <c r="D223" s="14"/>
      <c r="E223" s="14"/>
      <c r="F223" s="14"/>
      <c r="G223" s="140"/>
      <c r="H223" s="14"/>
      <c r="I223" s="14"/>
      <c r="J223" s="14"/>
      <c r="K223" s="14"/>
      <c r="L223" s="14"/>
      <c r="M223" s="14"/>
      <c r="N223" s="14"/>
      <c r="O223" s="14"/>
    </row>
    <row r="224" spans="1:15" s="38" customFormat="1">
      <c r="A224" s="214" t="s">
        <v>5</v>
      </c>
      <c r="B224" s="214"/>
      <c r="C224" s="95"/>
      <c r="D224" s="6">
        <f>SUM(G224:O224)</f>
        <v>183</v>
      </c>
      <c r="E224" s="6">
        <f t="shared" ref="E224:O224" si="31">SUM(E225:E227)</f>
        <v>154</v>
      </c>
      <c r="F224" s="6">
        <f t="shared" si="31"/>
        <v>20</v>
      </c>
      <c r="G224" s="137">
        <f t="shared" si="31"/>
        <v>20</v>
      </c>
      <c r="H224" s="6">
        <f t="shared" si="31"/>
        <v>43</v>
      </c>
      <c r="I224" s="6">
        <f t="shared" si="31"/>
        <v>9</v>
      </c>
      <c r="J224" s="6">
        <f t="shared" si="31"/>
        <v>22</v>
      </c>
      <c r="K224" s="6">
        <f t="shared" si="31"/>
        <v>30</v>
      </c>
      <c r="L224" s="6">
        <f t="shared" si="31"/>
        <v>2</v>
      </c>
      <c r="M224" s="6">
        <f t="shared" si="31"/>
        <v>16</v>
      </c>
      <c r="N224" s="6">
        <f t="shared" si="31"/>
        <v>19</v>
      </c>
      <c r="O224" s="6">
        <f t="shared" si="31"/>
        <v>22</v>
      </c>
    </row>
    <row r="225" spans="1:15" s="38" customFormat="1">
      <c r="A225" s="80"/>
      <c r="B225" s="80" t="s">
        <v>209</v>
      </c>
      <c r="C225" s="95"/>
      <c r="D225" s="14">
        <f>SUM(G225:O225)</f>
        <v>73</v>
      </c>
      <c r="E225" s="14">
        <v>60</v>
      </c>
      <c r="F225" s="14">
        <v>20</v>
      </c>
      <c r="G225" s="140">
        <v>9</v>
      </c>
      <c r="H225" s="14">
        <v>15</v>
      </c>
      <c r="I225" s="14">
        <v>2</v>
      </c>
      <c r="J225" s="14">
        <v>9</v>
      </c>
      <c r="K225" s="14">
        <v>12</v>
      </c>
      <c r="L225" s="14">
        <v>0</v>
      </c>
      <c r="M225" s="14">
        <v>5</v>
      </c>
      <c r="N225" s="14">
        <v>5</v>
      </c>
      <c r="O225" s="14">
        <v>16</v>
      </c>
    </row>
    <row r="226" spans="1:15" s="38" customFormat="1">
      <c r="A226" s="80"/>
      <c r="B226" s="80" t="s">
        <v>210</v>
      </c>
      <c r="C226" s="95"/>
      <c r="D226" s="14">
        <f>SUM(G226:O226)</f>
        <v>26</v>
      </c>
      <c r="E226" s="14">
        <v>22</v>
      </c>
      <c r="F226" s="14">
        <v>0</v>
      </c>
      <c r="G226" s="140">
        <v>1</v>
      </c>
      <c r="H226" s="14">
        <v>0</v>
      </c>
      <c r="I226" s="14">
        <v>5</v>
      </c>
      <c r="J226" s="14">
        <v>3</v>
      </c>
      <c r="K226" s="14">
        <v>6</v>
      </c>
      <c r="L226" s="14">
        <v>0</v>
      </c>
      <c r="M226" s="14">
        <v>5</v>
      </c>
      <c r="N226" s="14">
        <v>1</v>
      </c>
      <c r="O226" s="14">
        <v>5</v>
      </c>
    </row>
    <row r="227" spans="1:15" s="38" customFormat="1">
      <c r="A227" s="80"/>
      <c r="B227" s="80" t="s">
        <v>211</v>
      </c>
      <c r="C227" s="95"/>
      <c r="D227" s="14">
        <f>SUM(G227:O227)</f>
        <v>84</v>
      </c>
      <c r="E227" s="14">
        <v>72</v>
      </c>
      <c r="F227" s="14">
        <v>0</v>
      </c>
      <c r="G227" s="140">
        <v>10</v>
      </c>
      <c r="H227" s="14">
        <v>28</v>
      </c>
      <c r="I227" s="14">
        <v>2</v>
      </c>
      <c r="J227" s="14">
        <v>10</v>
      </c>
      <c r="K227" s="14">
        <v>12</v>
      </c>
      <c r="L227" s="14">
        <v>2</v>
      </c>
      <c r="M227" s="14">
        <v>6</v>
      </c>
      <c r="N227" s="14">
        <v>13</v>
      </c>
      <c r="O227" s="14">
        <v>1</v>
      </c>
    </row>
    <row r="228" spans="1:15" s="38" customFormat="1">
      <c r="A228" s="214" t="s">
        <v>212</v>
      </c>
      <c r="B228" s="214"/>
      <c r="C228" s="95"/>
      <c r="D228" s="14"/>
      <c r="E228" s="14"/>
      <c r="F228" s="14"/>
      <c r="G228" s="140"/>
      <c r="H228" s="14"/>
      <c r="I228" s="14"/>
      <c r="J228" s="14"/>
      <c r="K228" s="14"/>
      <c r="L228" s="14"/>
      <c r="M228" s="14"/>
      <c r="N228" s="14"/>
      <c r="O228" s="14"/>
    </row>
    <row r="229" spans="1:15" s="38" customFormat="1">
      <c r="A229" s="214" t="s">
        <v>5</v>
      </c>
      <c r="B229" s="214"/>
      <c r="C229" s="95"/>
      <c r="D229" s="6">
        <f t="shared" ref="D229:D243" si="32">SUM(G229:O229)</f>
        <v>606</v>
      </c>
      <c r="E229" s="6">
        <f t="shared" ref="E229:O229" si="33">SUM(E230:E243)</f>
        <v>554</v>
      </c>
      <c r="F229" s="6">
        <f t="shared" si="33"/>
        <v>183</v>
      </c>
      <c r="G229" s="137">
        <f t="shared" si="33"/>
        <v>34</v>
      </c>
      <c r="H229" s="6">
        <f t="shared" si="33"/>
        <v>199</v>
      </c>
      <c r="I229" s="6">
        <f t="shared" si="33"/>
        <v>28</v>
      </c>
      <c r="J229" s="6">
        <f t="shared" si="33"/>
        <v>26</v>
      </c>
      <c r="K229" s="6">
        <f t="shared" si="33"/>
        <v>48</v>
      </c>
      <c r="L229" s="6">
        <f t="shared" si="33"/>
        <v>7</v>
      </c>
      <c r="M229" s="6">
        <f t="shared" si="33"/>
        <v>42</v>
      </c>
      <c r="N229" s="6">
        <f t="shared" si="33"/>
        <v>15</v>
      </c>
      <c r="O229" s="6">
        <f t="shared" si="33"/>
        <v>207</v>
      </c>
    </row>
    <row r="230" spans="1:15" s="38" customFormat="1">
      <c r="A230" s="80"/>
      <c r="B230" s="80" t="s">
        <v>213</v>
      </c>
      <c r="C230" s="95"/>
      <c r="D230" s="14">
        <f t="shared" si="32"/>
        <v>51</v>
      </c>
      <c r="E230" s="14">
        <v>45</v>
      </c>
      <c r="F230" s="14">
        <v>52</v>
      </c>
      <c r="G230" s="140">
        <v>1</v>
      </c>
      <c r="H230" s="14">
        <v>26</v>
      </c>
      <c r="I230" s="14">
        <v>3</v>
      </c>
      <c r="J230" s="14">
        <v>2</v>
      </c>
      <c r="K230" s="14">
        <v>7</v>
      </c>
      <c r="L230" s="14">
        <v>2</v>
      </c>
      <c r="M230" s="14">
        <v>3</v>
      </c>
      <c r="N230" s="14">
        <v>4</v>
      </c>
      <c r="O230" s="14">
        <v>3</v>
      </c>
    </row>
    <row r="231" spans="1:15" s="38" customFormat="1">
      <c r="A231" s="80"/>
      <c r="B231" s="80" t="s">
        <v>214</v>
      </c>
      <c r="C231" s="95"/>
      <c r="D231" s="14">
        <f t="shared" si="32"/>
        <v>50</v>
      </c>
      <c r="E231" s="14">
        <v>50</v>
      </c>
      <c r="F231" s="14">
        <v>0</v>
      </c>
      <c r="G231" s="140">
        <v>1</v>
      </c>
      <c r="H231" s="14">
        <v>45</v>
      </c>
      <c r="I231" s="14">
        <v>3</v>
      </c>
      <c r="J231" s="14">
        <v>1</v>
      </c>
      <c r="K231" s="14">
        <v>0</v>
      </c>
      <c r="L231" s="14">
        <v>0</v>
      </c>
      <c r="M231" s="14">
        <v>0</v>
      </c>
      <c r="N231" s="14">
        <v>0</v>
      </c>
      <c r="O231" s="14">
        <v>0</v>
      </c>
    </row>
    <row r="232" spans="1:15" s="38" customFormat="1">
      <c r="A232" s="80"/>
      <c r="B232" s="80" t="s">
        <v>215</v>
      </c>
      <c r="C232" s="95"/>
      <c r="D232" s="14">
        <f t="shared" si="32"/>
        <v>12</v>
      </c>
      <c r="E232" s="14">
        <v>12</v>
      </c>
      <c r="F232" s="14">
        <v>2</v>
      </c>
      <c r="G232" s="140">
        <v>1</v>
      </c>
      <c r="H232" s="14">
        <v>2</v>
      </c>
      <c r="I232" s="14">
        <v>2</v>
      </c>
      <c r="J232" s="14">
        <v>1</v>
      </c>
      <c r="K232" s="14">
        <v>2</v>
      </c>
      <c r="L232" s="14">
        <v>0</v>
      </c>
      <c r="M232" s="14">
        <v>0</v>
      </c>
      <c r="N232" s="14">
        <v>0</v>
      </c>
      <c r="O232" s="14">
        <v>4</v>
      </c>
    </row>
    <row r="233" spans="1:15" s="38" customFormat="1">
      <c r="A233" s="80"/>
      <c r="B233" s="80" t="s">
        <v>216</v>
      </c>
      <c r="C233" s="95"/>
      <c r="D233" s="14">
        <f t="shared" si="32"/>
        <v>74</v>
      </c>
      <c r="E233" s="14">
        <v>75</v>
      </c>
      <c r="F233" s="14">
        <v>0</v>
      </c>
      <c r="G233" s="140">
        <v>2</v>
      </c>
      <c r="H233" s="14">
        <v>50</v>
      </c>
      <c r="I233" s="14">
        <v>3</v>
      </c>
      <c r="J233" s="14">
        <v>1</v>
      </c>
      <c r="K233" s="14">
        <v>4</v>
      </c>
      <c r="L233" s="14">
        <v>1</v>
      </c>
      <c r="M233" s="14">
        <v>0</v>
      </c>
      <c r="N233" s="14">
        <v>5</v>
      </c>
      <c r="O233" s="14">
        <v>8</v>
      </c>
    </row>
    <row r="234" spans="1:15" s="38" customFormat="1">
      <c r="A234" s="80"/>
      <c r="B234" s="80" t="s">
        <v>217</v>
      </c>
      <c r="C234" s="95"/>
      <c r="D234" s="14">
        <f t="shared" si="32"/>
        <v>49</v>
      </c>
      <c r="E234" s="14">
        <v>48</v>
      </c>
      <c r="F234" s="14">
        <v>0</v>
      </c>
      <c r="G234" s="140">
        <v>1</v>
      </c>
      <c r="H234" s="14">
        <v>9</v>
      </c>
      <c r="I234" s="14">
        <v>4</v>
      </c>
      <c r="J234" s="14">
        <v>2</v>
      </c>
      <c r="K234" s="14">
        <v>5</v>
      </c>
      <c r="L234" s="14">
        <v>0</v>
      </c>
      <c r="M234" s="14">
        <v>15</v>
      </c>
      <c r="N234" s="14">
        <v>0</v>
      </c>
      <c r="O234" s="14">
        <v>13</v>
      </c>
    </row>
    <row r="235" spans="1:15" s="38" customFormat="1">
      <c r="A235" s="80"/>
      <c r="B235" s="80" t="s">
        <v>218</v>
      </c>
      <c r="C235" s="95"/>
      <c r="D235" s="14">
        <f t="shared" si="32"/>
        <v>54</v>
      </c>
      <c r="E235" s="14">
        <v>1</v>
      </c>
      <c r="F235" s="14">
        <v>0</v>
      </c>
      <c r="G235" s="140">
        <v>0</v>
      </c>
      <c r="H235" s="14">
        <v>0</v>
      </c>
      <c r="I235" s="14">
        <v>3</v>
      </c>
      <c r="J235" s="14">
        <v>1</v>
      </c>
      <c r="K235" s="14">
        <v>0</v>
      </c>
      <c r="L235" s="14">
        <v>0</v>
      </c>
      <c r="M235" s="14">
        <v>0</v>
      </c>
      <c r="N235" s="14">
        <v>0</v>
      </c>
      <c r="O235" s="14">
        <v>50</v>
      </c>
    </row>
    <row r="236" spans="1:15" s="38" customFormat="1">
      <c r="A236" s="80"/>
      <c r="B236" s="80" t="s">
        <v>219</v>
      </c>
      <c r="C236" s="95"/>
      <c r="D236" s="14">
        <f t="shared" si="32"/>
        <v>43</v>
      </c>
      <c r="E236" s="14">
        <v>50</v>
      </c>
      <c r="F236" s="14">
        <v>0</v>
      </c>
      <c r="G236" s="140">
        <v>0</v>
      </c>
      <c r="H236" s="14">
        <v>4</v>
      </c>
      <c r="I236" s="14">
        <v>0</v>
      </c>
      <c r="J236" s="14">
        <v>0</v>
      </c>
      <c r="K236" s="14">
        <v>8</v>
      </c>
      <c r="L236" s="14">
        <v>0</v>
      </c>
      <c r="M236" s="14">
        <v>15</v>
      </c>
      <c r="N236" s="14">
        <v>0</v>
      </c>
      <c r="O236" s="14">
        <v>16</v>
      </c>
    </row>
    <row r="237" spans="1:15" s="38" customFormat="1">
      <c r="A237" s="80"/>
      <c r="B237" s="80" t="s">
        <v>220</v>
      </c>
      <c r="C237" s="95"/>
      <c r="D237" s="14">
        <f t="shared" si="32"/>
        <v>41</v>
      </c>
      <c r="E237" s="14">
        <v>40</v>
      </c>
      <c r="F237" s="14">
        <v>12</v>
      </c>
      <c r="G237" s="140">
        <v>0</v>
      </c>
      <c r="H237" s="14">
        <v>2</v>
      </c>
      <c r="I237" s="14">
        <v>2</v>
      </c>
      <c r="J237" s="14">
        <v>2</v>
      </c>
      <c r="K237" s="14">
        <v>15</v>
      </c>
      <c r="L237" s="14">
        <v>1</v>
      </c>
      <c r="M237" s="14">
        <v>0</v>
      </c>
      <c r="N237" s="14">
        <v>3</v>
      </c>
      <c r="O237" s="14">
        <v>16</v>
      </c>
    </row>
    <row r="238" spans="1:15" s="38" customFormat="1">
      <c r="A238" s="80"/>
      <c r="B238" s="80" t="s">
        <v>221</v>
      </c>
      <c r="C238" s="95"/>
      <c r="D238" s="14">
        <f t="shared" si="32"/>
        <v>51</v>
      </c>
      <c r="E238" s="14">
        <v>51</v>
      </c>
      <c r="F238" s="14">
        <v>51</v>
      </c>
      <c r="G238" s="140">
        <v>13</v>
      </c>
      <c r="H238" s="14">
        <v>0</v>
      </c>
      <c r="I238" s="14">
        <v>2</v>
      </c>
      <c r="J238" s="14">
        <v>13</v>
      </c>
      <c r="K238" s="14">
        <v>1</v>
      </c>
      <c r="L238" s="14">
        <v>0</v>
      </c>
      <c r="M238" s="14">
        <v>2</v>
      </c>
      <c r="N238" s="14">
        <v>3</v>
      </c>
      <c r="O238" s="14">
        <v>17</v>
      </c>
    </row>
    <row r="239" spans="1:15" s="38" customFormat="1">
      <c r="A239" s="80"/>
      <c r="B239" s="80" t="s">
        <v>222</v>
      </c>
      <c r="C239" s="95"/>
      <c r="D239" s="14">
        <f t="shared" si="32"/>
        <v>43</v>
      </c>
      <c r="E239" s="14">
        <v>50</v>
      </c>
      <c r="F239" s="14">
        <v>10</v>
      </c>
      <c r="G239" s="140">
        <v>0</v>
      </c>
      <c r="H239" s="14">
        <v>15</v>
      </c>
      <c r="I239" s="14">
        <v>2</v>
      </c>
      <c r="J239" s="14">
        <v>1</v>
      </c>
      <c r="K239" s="14">
        <v>1</v>
      </c>
      <c r="L239" s="14">
        <v>2</v>
      </c>
      <c r="M239" s="14">
        <v>0</v>
      </c>
      <c r="N239" s="14">
        <v>0</v>
      </c>
      <c r="O239" s="14">
        <v>22</v>
      </c>
    </row>
    <row r="240" spans="1:15" s="38" customFormat="1">
      <c r="A240" s="80"/>
      <c r="B240" s="80" t="s">
        <v>223</v>
      </c>
      <c r="C240" s="95"/>
      <c r="D240" s="14">
        <f t="shared" si="32"/>
        <v>55</v>
      </c>
      <c r="E240" s="14">
        <v>52</v>
      </c>
      <c r="F240" s="14">
        <v>55</v>
      </c>
      <c r="G240" s="140">
        <v>1</v>
      </c>
      <c r="H240" s="14">
        <v>2</v>
      </c>
      <c r="I240" s="14">
        <v>1</v>
      </c>
      <c r="J240" s="14">
        <v>1</v>
      </c>
      <c r="K240" s="14">
        <v>1</v>
      </c>
      <c r="L240" s="14">
        <v>0</v>
      </c>
      <c r="M240" s="14">
        <v>5</v>
      </c>
      <c r="N240" s="14">
        <v>0</v>
      </c>
      <c r="O240" s="14">
        <v>44</v>
      </c>
    </row>
    <row r="241" spans="1:15" s="38" customFormat="1">
      <c r="A241" s="80"/>
      <c r="B241" s="35" t="s">
        <v>224</v>
      </c>
      <c r="C241" s="95"/>
      <c r="D241" s="14">
        <f t="shared" si="32"/>
        <v>54</v>
      </c>
      <c r="E241" s="14">
        <v>54</v>
      </c>
      <c r="F241" s="14">
        <v>0</v>
      </c>
      <c r="G241" s="140">
        <v>1</v>
      </c>
      <c r="H241" s="14">
        <v>41</v>
      </c>
      <c r="I241" s="14">
        <v>2</v>
      </c>
      <c r="J241" s="14">
        <v>0</v>
      </c>
      <c r="K241" s="14">
        <v>4</v>
      </c>
      <c r="L241" s="14">
        <v>1</v>
      </c>
      <c r="M241" s="14">
        <v>0</v>
      </c>
      <c r="N241" s="14">
        <v>0</v>
      </c>
      <c r="O241" s="14">
        <v>5</v>
      </c>
    </row>
    <row r="242" spans="1:15" s="38" customFormat="1">
      <c r="A242" s="80"/>
      <c r="B242" s="35" t="s">
        <v>225</v>
      </c>
      <c r="C242" s="95"/>
      <c r="D242" s="14">
        <f t="shared" si="32"/>
        <v>15</v>
      </c>
      <c r="E242" s="14">
        <v>14</v>
      </c>
      <c r="F242" s="14">
        <v>1</v>
      </c>
      <c r="G242" s="140">
        <v>13</v>
      </c>
      <c r="H242" s="14">
        <v>0</v>
      </c>
      <c r="I242" s="14">
        <v>1</v>
      </c>
      <c r="J242" s="14">
        <v>1</v>
      </c>
      <c r="K242" s="14">
        <v>0</v>
      </c>
      <c r="L242" s="14">
        <v>0</v>
      </c>
      <c r="M242" s="14">
        <v>0</v>
      </c>
      <c r="N242" s="14">
        <v>0</v>
      </c>
      <c r="O242" s="14">
        <v>0</v>
      </c>
    </row>
    <row r="243" spans="1:15" s="38" customFormat="1">
      <c r="A243" s="80"/>
      <c r="B243" s="35" t="s">
        <v>226</v>
      </c>
      <c r="C243" s="95"/>
      <c r="D243" s="14">
        <f t="shared" si="32"/>
        <v>14</v>
      </c>
      <c r="E243" s="14">
        <v>12</v>
      </c>
      <c r="F243" s="14">
        <v>0</v>
      </c>
      <c r="G243" s="140">
        <v>0</v>
      </c>
      <c r="H243" s="14">
        <v>3</v>
      </c>
      <c r="I243" s="14">
        <v>0</v>
      </c>
      <c r="J243" s="14">
        <v>0</v>
      </c>
      <c r="K243" s="14">
        <v>0</v>
      </c>
      <c r="L243" s="14">
        <v>0</v>
      </c>
      <c r="M243" s="14">
        <v>2</v>
      </c>
      <c r="N243" s="14">
        <v>0</v>
      </c>
      <c r="O243" s="14">
        <v>9</v>
      </c>
    </row>
    <row r="244" spans="1:15" s="38" customFormat="1">
      <c r="A244" s="214" t="s">
        <v>227</v>
      </c>
      <c r="B244" s="214"/>
      <c r="C244" s="95"/>
      <c r="D244" s="14"/>
      <c r="E244" s="14"/>
      <c r="F244" s="14"/>
      <c r="G244" s="140"/>
      <c r="H244" s="14"/>
      <c r="I244" s="14"/>
      <c r="J244" s="14"/>
      <c r="K244" s="14"/>
      <c r="L244" s="14"/>
      <c r="M244" s="14"/>
      <c r="N244" s="14"/>
      <c r="O244" s="14"/>
    </row>
    <row r="245" spans="1:15" s="38" customFormat="1">
      <c r="A245" s="214" t="s">
        <v>5</v>
      </c>
      <c r="B245" s="214"/>
      <c r="C245" s="95"/>
      <c r="D245" s="6">
        <f t="shared" ref="D245:D255" si="34">SUM(G245:O245)</f>
        <v>1047</v>
      </c>
      <c r="E245" s="6">
        <f t="shared" ref="E245:O245" si="35">SUM(E246:E255)</f>
        <v>982</v>
      </c>
      <c r="F245" s="6">
        <f t="shared" si="35"/>
        <v>186</v>
      </c>
      <c r="G245" s="137">
        <f t="shared" si="35"/>
        <v>364</v>
      </c>
      <c r="H245" s="6">
        <f t="shared" si="35"/>
        <v>76</v>
      </c>
      <c r="I245" s="6">
        <f t="shared" si="35"/>
        <v>22</v>
      </c>
      <c r="J245" s="6">
        <f t="shared" si="35"/>
        <v>73</v>
      </c>
      <c r="K245" s="6">
        <f t="shared" si="35"/>
        <v>7</v>
      </c>
      <c r="L245" s="6">
        <f t="shared" si="35"/>
        <v>4</v>
      </c>
      <c r="M245" s="6">
        <f t="shared" si="35"/>
        <v>197</v>
      </c>
      <c r="N245" s="6">
        <f t="shared" si="35"/>
        <v>35</v>
      </c>
      <c r="O245" s="6">
        <f t="shared" si="35"/>
        <v>269</v>
      </c>
    </row>
    <row r="246" spans="1:15" s="38" customFormat="1">
      <c r="A246" s="80"/>
      <c r="B246" s="80" t="s">
        <v>228</v>
      </c>
      <c r="C246" s="95"/>
      <c r="D246" s="14">
        <f t="shared" si="34"/>
        <v>39</v>
      </c>
      <c r="E246" s="14">
        <v>39</v>
      </c>
      <c r="F246" s="14">
        <v>39</v>
      </c>
      <c r="G246" s="140">
        <v>17</v>
      </c>
      <c r="H246" s="14">
        <v>0</v>
      </c>
      <c r="I246" s="14">
        <v>2</v>
      </c>
      <c r="J246" s="14">
        <v>17</v>
      </c>
      <c r="K246" s="14">
        <v>0</v>
      </c>
      <c r="L246" s="14">
        <v>1</v>
      </c>
      <c r="M246" s="14">
        <v>1</v>
      </c>
      <c r="N246" s="14">
        <v>0</v>
      </c>
      <c r="O246" s="14">
        <v>1</v>
      </c>
    </row>
    <row r="247" spans="1:15" s="38" customFormat="1">
      <c r="A247" s="80"/>
      <c r="B247" s="80" t="s">
        <v>229</v>
      </c>
      <c r="C247" s="95"/>
      <c r="D247" s="14">
        <f t="shared" si="34"/>
        <v>51</v>
      </c>
      <c r="E247" s="14">
        <v>48</v>
      </c>
      <c r="F247" s="14">
        <v>4</v>
      </c>
      <c r="G247" s="140">
        <v>41</v>
      </c>
      <c r="H247" s="14">
        <v>1</v>
      </c>
      <c r="I247" s="14">
        <v>2</v>
      </c>
      <c r="J247" s="14">
        <v>2</v>
      </c>
      <c r="K247" s="14">
        <v>2</v>
      </c>
      <c r="L247" s="14">
        <v>0</v>
      </c>
      <c r="M247" s="14">
        <v>0</v>
      </c>
      <c r="N247" s="14">
        <v>3</v>
      </c>
      <c r="O247" s="14">
        <v>0</v>
      </c>
    </row>
    <row r="248" spans="1:15" s="38" customFormat="1">
      <c r="A248" s="80"/>
      <c r="B248" s="80" t="s">
        <v>230</v>
      </c>
      <c r="C248" s="95"/>
      <c r="D248" s="14">
        <f t="shared" si="34"/>
        <v>109</v>
      </c>
      <c r="E248" s="14">
        <v>109</v>
      </c>
      <c r="F248" s="14">
        <v>101</v>
      </c>
      <c r="G248" s="140">
        <v>98</v>
      </c>
      <c r="H248" s="14">
        <v>0</v>
      </c>
      <c r="I248" s="14">
        <v>3</v>
      </c>
      <c r="J248" s="14">
        <v>7</v>
      </c>
      <c r="K248" s="14">
        <v>0</v>
      </c>
      <c r="L248" s="14">
        <v>0</v>
      </c>
      <c r="M248" s="14">
        <v>0</v>
      </c>
      <c r="N248" s="14">
        <v>0</v>
      </c>
      <c r="O248" s="14">
        <v>1</v>
      </c>
    </row>
    <row r="249" spans="1:15" s="38" customFormat="1">
      <c r="A249" s="80"/>
      <c r="B249" s="80" t="s">
        <v>231</v>
      </c>
      <c r="C249" s="95"/>
      <c r="D249" s="14">
        <f t="shared" si="34"/>
        <v>68</v>
      </c>
      <c r="E249" s="14">
        <v>67</v>
      </c>
      <c r="F249" s="14">
        <v>2</v>
      </c>
      <c r="G249" s="140">
        <v>50</v>
      </c>
      <c r="H249" s="14">
        <v>0</v>
      </c>
      <c r="I249" s="14">
        <v>4</v>
      </c>
      <c r="J249" s="14">
        <v>8</v>
      </c>
      <c r="K249" s="14">
        <v>2</v>
      </c>
      <c r="L249" s="14">
        <v>0</v>
      </c>
      <c r="M249" s="14">
        <v>1</v>
      </c>
      <c r="N249" s="14">
        <v>0</v>
      </c>
      <c r="O249" s="14">
        <v>3</v>
      </c>
    </row>
    <row r="250" spans="1:15" s="38" customFormat="1">
      <c r="A250" s="80"/>
      <c r="B250" s="80" t="s">
        <v>232</v>
      </c>
      <c r="C250" s="95"/>
      <c r="D250" s="14">
        <f t="shared" si="34"/>
        <v>13</v>
      </c>
      <c r="E250" s="14">
        <v>12</v>
      </c>
      <c r="F250" s="14">
        <v>0</v>
      </c>
      <c r="G250" s="140">
        <v>4</v>
      </c>
      <c r="H250" s="14">
        <v>0</v>
      </c>
      <c r="I250" s="14">
        <v>2</v>
      </c>
      <c r="J250" s="14">
        <v>3</v>
      </c>
      <c r="K250" s="14">
        <v>0</v>
      </c>
      <c r="L250" s="14">
        <v>0</v>
      </c>
      <c r="M250" s="14">
        <v>0</v>
      </c>
      <c r="N250" s="14">
        <v>0</v>
      </c>
      <c r="O250" s="14">
        <v>4</v>
      </c>
    </row>
    <row r="251" spans="1:15" s="38" customFormat="1">
      <c r="A251" s="80"/>
      <c r="B251" s="80" t="s">
        <v>233</v>
      </c>
      <c r="C251" s="95"/>
      <c r="D251" s="14">
        <f t="shared" si="34"/>
        <v>83</v>
      </c>
      <c r="E251" s="14">
        <v>83</v>
      </c>
      <c r="F251" s="14">
        <v>0</v>
      </c>
      <c r="G251" s="140">
        <v>82</v>
      </c>
      <c r="H251" s="14">
        <v>0</v>
      </c>
      <c r="I251" s="14">
        <v>1</v>
      </c>
      <c r="J251" s="14">
        <v>0</v>
      </c>
      <c r="K251" s="14">
        <v>0</v>
      </c>
      <c r="L251" s="14">
        <v>0</v>
      </c>
      <c r="M251" s="14">
        <v>0</v>
      </c>
      <c r="N251" s="14">
        <v>0</v>
      </c>
      <c r="O251" s="14">
        <v>0</v>
      </c>
    </row>
    <row r="252" spans="1:15" s="38" customFormat="1">
      <c r="A252" s="80"/>
      <c r="B252" s="80" t="s">
        <v>234</v>
      </c>
      <c r="C252" s="95"/>
      <c r="D252" s="14">
        <f t="shared" si="34"/>
        <v>60</v>
      </c>
      <c r="E252" s="14">
        <v>60</v>
      </c>
      <c r="F252" s="14">
        <v>0</v>
      </c>
      <c r="G252" s="140">
        <v>21</v>
      </c>
      <c r="H252" s="14">
        <v>0</v>
      </c>
      <c r="I252" s="14">
        <v>1</v>
      </c>
      <c r="J252" s="14">
        <v>4</v>
      </c>
      <c r="K252" s="14">
        <v>0</v>
      </c>
      <c r="L252" s="14">
        <v>0</v>
      </c>
      <c r="M252" s="14">
        <v>10</v>
      </c>
      <c r="N252" s="14">
        <v>20</v>
      </c>
      <c r="O252" s="14">
        <v>4</v>
      </c>
    </row>
    <row r="253" spans="1:15" s="38" customFormat="1">
      <c r="A253" s="80"/>
      <c r="B253" s="80" t="s">
        <v>235</v>
      </c>
      <c r="C253" s="95"/>
      <c r="D253" s="14">
        <f t="shared" si="34"/>
        <v>475</v>
      </c>
      <c r="E253" s="14">
        <v>240</v>
      </c>
      <c r="F253" s="14">
        <v>30</v>
      </c>
      <c r="G253" s="140">
        <v>3</v>
      </c>
      <c r="H253" s="14">
        <v>31</v>
      </c>
      <c r="I253" s="14">
        <v>3</v>
      </c>
      <c r="J253" s="14">
        <v>0</v>
      </c>
      <c r="K253" s="14">
        <v>0</v>
      </c>
      <c r="L253" s="14">
        <v>1</v>
      </c>
      <c r="M253" s="14">
        <v>182</v>
      </c>
      <c r="N253" s="14">
        <v>3</v>
      </c>
      <c r="O253" s="14">
        <v>252</v>
      </c>
    </row>
    <row r="254" spans="1:15" s="38" customFormat="1">
      <c r="A254" s="80"/>
      <c r="B254" s="80" t="s">
        <v>236</v>
      </c>
      <c r="C254" s="95"/>
      <c r="D254" s="14">
        <f t="shared" si="34"/>
        <v>62</v>
      </c>
      <c r="E254" s="14">
        <v>51</v>
      </c>
      <c r="F254" s="14">
        <v>0</v>
      </c>
      <c r="G254" s="140">
        <v>42</v>
      </c>
      <c r="H254" s="14">
        <v>0</v>
      </c>
      <c r="I254" s="14">
        <v>3</v>
      </c>
      <c r="J254" s="14">
        <v>17</v>
      </c>
      <c r="K254" s="14">
        <v>0</v>
      </c>
      <c r="L254" s="14">
        <v>0</v>
      </c>
      <c r="M254" s="14">
        <v>0</v>
      </c>
      <c r="N254" s="14">
        <v>0</v>
      </c>
      <c r="O254" s="14">
        <v>0</v>
      </c>
    </row>
    <row r="255" spans="1:15" s="38" customFormat="1">
      <c r="A255" s="80"/>
      <c r="B255" s="80" t="s">
        <v>237</v>
      </c>
      <c r="C255" s="95"/>
      <c r="D255" s="14">
        <f t="shared" si="34"/>
        <v>87</v>
      </c>
      <c r="E255" s="14">
        <v>273</v>
      </c>
      <c r="F255" s="14">
        <v>10</v>
      </c>
      <c r="G255" s="140">
        <v>6</v>
      </c>
      <c r="H255" s="14">
        <v>44</v>
      </c>
      <c r="I255" s="14">
        <v>1</v>
      </c>
      <c r="J255" s="14">
        <v>15</v>
      </c>
      <c r="K255" s="14">
        <v>3</v>
      </c>
      <c r="L255" s="14">
        <v>2</v>
      </c>
      <c r="M255" s="14">
        <v>3</v>
      </c>
      <c r="N255" s="14">
        <v>9</v>
      </c>
      <c r="O255" s="14">
        <v>4</v>
      </c>
    </row>
    <row r="256" spans="1:15" s="38" customFormat="1">
      <c r="A256" s="214" t="s">
        <v>238</v>
      </c>
      <c r="B256" s="214"/>
      <c r="C256" s="95"/>
      <c r="D256" s="14"/>
      <c r="E256" s="14"/>
      <c r="F256" s="14"/>
      <c r="G256" s="140"/>
      <c r="H256" s="14"/>
      <c r="I256" s="14"/>
      <c r="J256" s="14"/>
      <c r="K256" s="14"/>
      <c r="L256" s="14"/>
      <c r="M256" s="14"/>
      <c r="N256" s="14"/>
      <c r="O256" s="14"/>
    </row>
    <row r="257" spans="1:15" s="38" customFormat="1">
      <c r="A257" s="214" t="s">
        <v>5</v>
      </c>
      <c r="B257" s="214"/>
      <c r="C257" s="95"/>
      <c r="D257" s="6">
        <f t="shared" ref="D257:D273" si="36">SUM(G257:O257)</f>
        <v>915</v>
      </c>
      <c r="E257" s="6">
        <f t="shared" ref="E257:O257" si="37">SUM(E258:E273)</f>
        <v>867</v>
      </c>
      <c r="F257" s="6">
        <f t="shared" si="37"/>
        <v>296</v>
      </c>
      <c r="G257" s="137">
        <f t="shared" si="37"/>
        <v>242</v>
      </c>
      <c r="H257" s="6">
        <f t="shared" si="37"/>
        <v>137</v>
      </c>
      <c r="I257" s="6">
        <f t="shared" si="37"/>
        <v>33</v>
      </c>
      <c r="J257" s="6">
        <f t="shared" si="37"/>
        <v>179</v>
      </c>
      <c r="K257" s="6">
        <f t="shared" si="37"/>
        <v>118</v>
      </c>
      <c r="L257" s="6">
        <f t="shared" si="37"/>
        <v>2</v>
      </c>
      <c r="M257" s="6">
        <f t="shared" si="37"/>
        <v>25</v>
      </c>
      <c r="N257" s="6">
        <f t="shared" si="37"/>
        <v>27</v>
      </c>
      <c r="O257" s="6">
        <f t="shared" si="37"/>
        <v>152</v>
      </c>
    </row>
    <row r="258" spans="1:15" s="38" customFormat="1">
      <c r="A258" s="80"/>
      <c r="B258" s="80" t="s">
        <v>239</v>
      </c>
      <c r="C258" s="95"/>
      <c r="D258" s="14">
        <f t="shared" si="36"/>
        <v>64</v>
      </c>
      <c r="E258" s="14">
        <v>44</v>
      </c>
      <c r="F258" s="14">
        <v>0</v>
      </c>
      <c r="G258" s="140">
        <v>17</v>
      </c>
      <c r="H258" s="14">
        <v>2</v>
      </c>
      <c r="I258" s="14">
        <v>3</v>
      </c>
      <c r="J258" s="14">
        <v>19</v>
      </c>
      <c r="K258" s="14">
        <v>14</v>
      </c>
      <c r="L258" s="14">
        <v>0</v>
      </c>
      <c r="M258" s="14">
        <v>0</v>
      </c>
      <c r="N258" s="14">
        <v>4</v>
      </c>
      <c r="O258" s="14">
        <v>5</v>
      </c>
    </row>
    <row r="259" spans="1:15" s="38" customFormat="1">
      <c r="A259" s="80"/>
      <c r="B259" s="80" t="s">
        <v>351</v>
      </c>
      <c r="C259" s="95"/>
      <c r="D259" s="14">
        <f t="shared" si="36"/>
        <v>63</v>
      </c>
      <c r="E259" s="14">
        <v>92</v>
      </c>
      <c r="F259" s="14">
        <v>107</v>
      </c>
      <c r="G259" s="140">
        <v>27</v>
      </c>
      <c r="H259" s="14">
        <v>17</v>
      </c>
      <c r="I259" s="14">
        <v>2</v>
      </c>
      <c r="J259" s="14">
        <v>0</v>
      </c>
      <c r="K259" s="14">
        <v>0</v>
      </c>
      <c r="L259" s="14">
        <v>0</v>
      </c>
      <c r="M259" s="14">
        <v>2</v>
      </c>
      <c r="N259" s="14">
        <v>1</v>
      </c>
      <c r="O259" s="14">
        <v>14</v>
      </c>
    </row>
    <row r="260" spans="1:15" s="38" customFormat="1">
      <c r="A260" s="80"/>
      <c r="B260" s="80" t="s">
        <v>241</v>
      </c>
      <c r="C260" s="95"/>
      <c r="D260" s="14">
        <f t="shared" si="36"/>
        <v>90</v>
      </c>
      <c r="E260" s="14">
        <v>52</v>
      </c>
      <c r="F260" s="14">
        <v>0</v>
      </c>
      <c r="G260" s="140">
        <v>17</v>
      </c>
      <c r="H260" s="14">
        <v>5</v>
      </c>
      <c r="I260" s="14">
        <v>3</v>
      </c>
      <c r="J260" s="14">
        <v>21</v>
      </c>
      <c r="K260" s="14">
        <v>9</v>
      </c>
      <c r="L260" s="14">
        <v>0</v>
      </c>
      <c r="M260" s="14">
        <v>3</v>
      </c>
      <c r="N260" s="14">
        <v>0</v>
      </c>
      <c r="O260" s="14">
        <v>32</v>
      </c>
    </row>
    <row r="261" spans="1:15" s="38" customFormat="1">
      <c r="A261" s="80"/>
      <c r="B261" s="80" t="s">
        <v>242</v>
      </c>
      <c r="C261" s="95"/>
      <c r="D261" s="14">
        <f t="shared" si="36"/>
        <v>45</v>
      </c>
      <c r="E261" s="14">
        <v>44</v>
      </c>
      <c r="F261" s="14">
        <v>0</v>
      </c>
      <c r="G261" s="140">
        <v>20</v>
      </c>
      <c r="H261" s="14">
        <v>0</v>
      </c>
      <c r="I261" s="14">
        <v>2</v>
      </c>
      <c r="J261" s="14">
        <v>23</v>
      </c>
      <c r="K261" s="14">
        <v>0</v>
      </c>
      <c r="L261" s="14">
        <v>0</v>
      </c>
      <c r="M261" s="14">
        <v>0</v>
      </c>
      <c r="N261" s="14">
        <v>0</v>
      </c>
      <c r="O261" s="14">
        <v>0</v>
      </c>
    </row>
    <row r="262" spans="1:15" s="38" customFormat="1">
      <c r="A262" s="80"/>
      <c r="B262" s="80" t="s">
        <v>243</v>
      </c>
      <c r="C262" s="95"/>
      <c r="D262" s="14">
        <f t="shared" si="36"/>
        <v>68</v>
      </c>
      <c r="E262" s="14">
        <v>53</v>
      </c>
      <c r="F262" s="14">
        <v>5</v>
      </c>
      <c r="G262" s="140">
        <v>26</v>
      </c>
      <c r="H262" s="14">
        <v>13</v>
      </c>
      <c r="I262" s="14">
        <v>3</v>
      </c>
      <c r="J262" s="14">
        <v>13</v>
      </c>
      <c r="K262" s="14">
        <v>9</v>
      </c>
      <c r="L262" s="14">
        <v>0</v>
      </c>
      <c r="M262" s="14">
        <v>0</v>
      </c>
      <c r="N262" s="14">
        <v>0</v>
      </c>
      <c r="O262" s="14">
        <v>4</v>
      </c>
    </row>
    <row r="263" spans="1:15" s="38" customFormat="1">
      <c r="A263" s="80"/>
      <c r="B263" s="80" t="s">
        <v>244</v>
      </c>
      <c r="C263" s="95"/>
      <c r="D263" s="14">
        <f t="shared" si="36"/>
        <v>45</v>
      </c>
      <c r="E263" s="14">
        <v>44</v>
      </c>
      <c r="F263" s="14">
        <v>0</v>
      </c>
      <c r="G263" s="140">
        <v>0</v>
      </c>
      <c r="H263" s="14">
        <v>22</v>
      </c>
      <c r="I263" s="14">
        <v>2</v>
      </c>
      <c r="J263" s="14">
        <v>2</v>
      </c>
      <c r="K263" s="14">
        <v>0</v>
      </c>
      <c r="L263" s="14">
        <v>0</v>
      </c>
      <c r="M263" s="14">
        <v>3</v>
      </c>
      <c r="N263" s="14">
        <v>0</v>
      </c>
      <c r="O263" s="14">
        <v>16</v>
      </c>
    </row>
    <row r="264" spans="1:15" s="38" customFormat="1">
      <c r="A264" s="80"/>
      <c r="B264" s="80" t="s">
        <v>245</v>
      </c>
      <c r="C264" s="95"/>
      <c r="D264" s="14">
        <f t="shared" si="36"/>
        <v>50</v>
      </c>
      <c r="E264" s="14">
        <v>43</v>
      </c>
      <c r="F264" s="14">
        <v>50</v>
      </c>
      <c r="G264" s="140">
        <v>29</v>
      </c>
      <c r="H264" s="14">
        <v>0</v>
      </c>
      <c r="I264" s="14">
        <v>3</v>
      </c>
      <c r="J264" s="14">
        <v>16</v>
      </c>
      <c r="K264" s="14">
        <v>0</v>
      </c>
      <c r="L264" s="14">
        <v>2</v>
      </c>
      <c r="M264" s="14">
        <v>0</v>
      </c>
      <c r="N264" s="14">
        <v>0</v>
      </c>
      <c r="O264" s="14">
        <v>0</v>
      </c>
    </row>
    <row r="265" spans="1:15" s="38" customFormat="1">
      <c r="A265" s="80"/>
      <c r="B265" s="80" t="s">
        <v>246</v>
      </c>
      <c r="C265" s="95"/>
      <c r="D265" s="14">
        <f t="shared" si="36"/>
        <v>72</v>
      </c>
      <c r="E265" s="14">
        <v>54</v>
      </c>
      <c r="F265" s="14">
        <v>0</v>
      </c>
      <c r="G265" s="140">
        <v>12</v>
      </c>
      <c r="H265" s="14">
        <v>1</v>
      </c>
      <c r="I265" s="14">
        <v>2</v>
      </c>
      <c r="J265" s="14">
        <v>14</v>
      </c>
      <c r="K265" s="14">
        <v>27</v>
      </c>
      <c r="L265" s="14">
        <v>0</v>
      </c>
      <c r="M265" s="14">
        <v>4</v>
      </c>
      <c r="N265" s="14">
        <v>10</v>
      </c>
      <c r="O265" s="14">
        <v>2</v>
      </c>
    </row>
    <row r="266" spans="1:15" s="38" customFormat="1">
      <c r="A266" s="80"/>
      <c r="B266" s="80" t="s">
        <v>247</v>
      </c>
      <c r="C266" s="95"/>
      <c r="D266" s="14">
        <f t="shared" si="36"/>
        <v>58</v>
      </c>
      <c r="E266" s="14">
        <v>58</v>
      </c>
      <c r="F266" s="14">
        <v>12</v>
      </c>
      <c r="G266" s="140">
        <v>0</v>
      </c>
      <c r="H266" s="14">
        <v>11</v>
      </c>
      <c r="I266" s="14">
        <v>1</v>
      </c>
      <c r="J266" s="14">
        <v>3</v>
      </c>
      <c r="K266" s="14">
        <v>12</v>
      </c>
      <c r="L266" s="14">
        <v>0</v>
      </c>
      <c r="M266" s="14">
        <v>7</v>
      </c>
      <c r="N266" s="14">
        <v>5</v>
      </c>
      <c r="O266" s="14">
        <v>19</v>
      </c>
    </row>
    <row r="267" spans="1:15" s="38" customFormat="1">
      <c r="A267" s="80"/>
      <c r="B267" s="80" t="s">
        <v>248</v>
      </c>
      <c r="C267" s="95"/>
      <c r="D267" s="14">
        <f t="shared" si="36"/>
        <v>19</v>
      </c>
      <c r="E267" s="14">
        <v>19</v>
      </c>
      <c r="F267" s="14">
        <v>0</v>
      </c>
      <c r="G267" s="140">
        <v>0</v>
      </c>
      <c r="H267" s="14">
        <v>8</v>
      </c>
      <c r="I267" s="14">
        <v>2</v>
      </c>
      <c r="J267" s="14">
        <v>6</v>
      </c>
      <c r="K267" s="14">
        <v>0</v>
      </c>
      <c r="L267" s="14">
        <v>0</v>
      </c>
      <c r="M267" s="14">
        <v>0</v>
      </c>
      <c r="N267" s="14">
        <v>0</v>
      </c>
      <c r="O267" s="14">
        <v>3</v>
      </c>
    </row>
    <row r="268" spans="1:15" s="38" customFormat="1">
      <c r="A268" s="80"/>
      <c r="B268" s="80" t="s">
        <v>249</v>
      </c>
      <c r="C268" s="95"/>
      <c r="D268" s="14">
        <f t="shared" si="36"/>
        <v>49</v>
      </c>
      <c r="E268" s="14">
        <v>49</v>
      </c>
      <c r="F268" s="14">
        <v>0</v>
      </c>
      <c r="G268" s="140">
        <v>0</v>
      </c>
      <c r="H268" s="14">
        <v>7</v>
      </c>
      <c r="I268" s="14">
        <v>2</v>
      </c>
      <c r="J268" s="14">
        <v>3</v>
      </c>
      <c r="K268" s="14">
        <v>1</v>
      </c>
      <c r="L268" s="14">
        <v>0</v>
      </c>
      <c r="M268" s="14">
        <v>2</v>
      </c>
      <c r="N268" s="14">
        <v>7</v>
      </c>
      <c r="O268" s="14">
        <v>27</v>
      </c>
    </row>
    <row r="269" spans="1:15" s="38" customFormat="1">
      <c r="A269" s="80"/>
      <c r="B269" s="80" t="s">
        <v>250</v>
      </c>
      <c r="C269" s="95"/>
      <c r="D269" s="14">
        <f t="shared" si="36"/>
        <v>73</v>
      </c>
      <c r="E269" s="14">
        <v>144</v>
      </c>
      <c r="F269" s="14">
        <v>0</v>
      </c>
      <c r="G269" s="140">
        <v>0</v>
      </c>
      <c r="H269" s="14">
        <v>37</v>
      </c>
      <c r="I269" s="14">
        <v>2</v>
      </c>
      <c r="J269" s="14">
        <v>4</v>
      </c>
      <c r="K269" s="14">
        <v>17</v>
      </c>
      <c r="L269" s="14">
        <v>0</v>
      </c>
      <c r="M269" s="14">
        <v>3</v>
      </c>
      <c r="N269" s="14">
        <v>0</v>
      </c>
      <c r="O269" s="14">
        <v>10</v>
      </c>
    </row>
    <row r="270" spans="1:15" s="38" customFormat="1">
      <c r="A270" s="80"/>
      <c r="B270" s="80" t="s">
        <v>251</v>
      </c>
      <c r="C270" s="95"/>
      <c r="D270" s="14">
        <f t="shared" si="36"/>
        <v>43</v>
      </c>
      <c r="E270" s="14">
        <v>36</v>
      </c>
      <c r="F270" s="14">
        <v>0</v>
      </c>
      <c r="G270" s="140">
        <v>16</v>
      </c>
      <c r="H270" s="14">
        <v>0</v>
      </c>
      <c r="I270" s="14">
        <v>2</v>
      </c>
      <c r="J270" s="14">
        <v>19</v>
      </c>
      <c r="K270" s="14">
        <v>1</v>
      </c>
      <c r="L270" s="14">
        <v>0</v>
      </c>
      <c r="M270" s="14">
        <v>0</v>
      </c>
      <c r="N270" s="14">
        <v>0</v>
      </c>
      <c r="O270" s="14">
        <v>5</v>
      </c>
    </row>
    <row r="271" spans="1:15" s="38" customFormat="1">
      <c r="A271" s="80"/>
      <c r="B271" s="80" t="s">
        <v>252</v>
      </c>
      <c r="C271" s="95"/>
      <c r="D271" s="14">
        <f t="shared" si="36"/>
        <v>52</v>
      </c>
      <c r="E271" s="14">
        <v>47</v>
      </c>
      <c r="F271" s="14">
        <v>0</v>
      </c>
      <c r="G271" s="140">
        <v>47</v>
      </c>
      <c r="H271" s="14">
        <v>0</v>
      </c>
      <c r="I271" s="14">
        <v>1</v>
      </c>
      <c r="J271" s="14">
        <v>3</v>
      </c>
      <c r="K271" s="14">
        <v>0</v>
      </c>
      <c r="L271" s="14">
        <v>0</v>
      </c>
      <c r="M271" s="14">
        <v>0</v>
      </c>
      <c r="N271" s="14">
        <v>0</v>
      </c>
      <c r="O271" s="14">
        <v>1</v>
      </c>
    </row>
    <row r="272" spans="1:15" s="38" customFormat="1">
      <c r="A272" s="80"/>
      <c r="B272" s="80" t="s">
        <v>253</v>
      </c>
      <c r="C272" s="95"/>
      <c r="D272" s="14">
        <f t="shared" si="36"/>
        <v>50</v>
      </c>
      <c r="E272" s="14">
        <v>42</v>
      </c>
      <c r="F272" s="14">
        <v>49</v>
      </c>
      <c r="G272" s="140">
        <v>6</v>
      </c>
      <c r="H272" s="14">
        <v>0</v>
      </c>
      <c r="I272" s="14">
        <v>2</v>
      </c>
      <c r="J272" s="14">
        <v>8</v>
      </c>
      <c r="K272" s="14">
        <v>21</v>
      </c>
      <c r="L272" s="14">
        <v>0</v>
      </c>
      <c r="M272" s="14">
        <v>0</v>
      </c>
      <c r="N272" s="14">
        <v>0</v>
      </c>
      <c r="O272" s="14">
        <v>13</v>
      </c>
    </row>
    <row r="273" spans="1:15" s="38" customFormat="1">
      <c r="A273" s="80"/>
      <c r="B273" s="35" t="s">
        <v>254</v>
      </c>
      <c r="C273" s="95"/>
      <c r="D273" s="14">
        <f t="shared" si="36"/>
        <v>74</v>
      </c>
      <c r="E273" s="14">
        <v>46</v>
      </c>
      <c r="F273" s="14">
        <v>73</v>
      </c>
      <c r="G273" s="140">
        <v>25</v>
      </c>
      <c r="H273" s="14">
        <v>14</v>
      </c>
      <c r="I273" s="14">
        <v>1</v>
      </c>
      <c r="J273" s="14">
        <v>25</v>
      </c>
      <c r="K273" s="14">
        <v>7</v>
      </c>
      <c r="L273" s="14">
        <v>0</v>
      </c>
      <c r="M273" s="14">
        <v>1</v>
      </c>
      <c r="N273" s="14">
        <v>0</v>
      </c>
      <c r="O273" s="14">
        <v>1</v>
      </c>
    </row>
    <row r="274" spans="1:15" s="38" customFormat="1">
      <c r="A274" s="214" t="s">
        <v>255</v>
      </c>
      <c r="B274" s="214"/>
      <c r="C274" s="95"/>
      <c r="D274" s="14"/>
      <c r="E274" s="14"/>
      <c r="F274" s="14"/>
      <c r="G274" s="140"/>
      <c r="H274" s="14"/>
      <c r="I274" s="14"/>
      <c r="J274" s="14"/>
      <c r="K274" s="14"/>
      <c r="L274" s="14"/>
      <c r="M274" s="14"/>
      <c r="N274" s="14"/>
      <c r="O274" s="14"/>
    </row>
    <row r="275" spans="1:15" s="38" customFormat="1">
      <c r="A275" s="214" t="s">
        <v>5</v>
      </c>
      <c r="B275" s="214"/>
      <c r="C275" s="95"/>
      <c r="D275" s="6">
        <f t="shared" ref="D275:D281" si="38">SUM(G275:O275)</f>
        <v>923</v>
      </c>
      <c r="E275" s="6">
        <f t="shared" ref="E275:O275" si="39">SUM(E276:E281)</f>
        <v>953</v>
      </c>
      <c r="F275" s="6">
        <f t="shared" si="39"/>
        <v>701</v>
      </c>
      <c r="G275" s="137">
        <f t="shared" si="39"/>
        <v>21</v>
      </c>
      <c r="H275" s="6">
        <f t="shared" si="39"/>
        <v>239</v>
      </c>
      <c r="I275" s="6">
        <f t="shared" si="39"/>
        <v>11</v>
      </c>
      <c r="J275" s="6">
        <f t="shared" si="39"/>
        <v>29</v>
      </c>
      <c r="K275" s="6">
        <f t="shared" si="39"/>
        <v>12</v>
      </c>
      <c r="L275" s="6">
        <f t="shared" si="39"/>
        <v>0</v>
      </c>
      <c r="M275" s="6">
        <f t="shared" si="39"/>
        <v>73</v>
      </c>
      <c r="N275" s="6">
        <f t="shared" si="39"/>
        <v>19</v>
      </c>
      <c r="O275" s="6">
        <f t="shared" si="39"/>
        <v>519</v>
      </c>
    </row>
    <row r="276" spans="1:15" s="38" customFormat="1">
      <c r="A276" s="80"/>
      <c r="B276" s="80" t="s">
        <v>256</v>
      </c>
      <c r="C276" s="95"/>
      <c r="D276" s="14">
        <f t="shared" si="38"/>
        <v>206</v>
      </c>
      <c r="E276" s="14">
        <v>196</v>
      </c>
      <c r="F276" s="14">
        <v>40</v>
      </c>
      <c r="G276" s="140">
        <v>11</v>
      </c>
      <c r="H276" s="14">
        <v>52</v>
      </c>
      <c r="I276" s="14">
        <v>2</v>
      </c>
      <c r="J276" s="14">
        <v>11</v>
      </c>
      <c r="K276" s="14">
        <v>0</v>
      </c>
      <c r="L276" s="14">
        <v>0</v>
      </c>
      <c r="M276" s="14">
        <v>30</v>
      </c>
      <c r="N276" s="14">
        <v>0</v>
      </c>
      <c r="O276" s="14">
        <v>100</v>
      </c>
    </row>
    <row r="277" spans="1:15" s="38" customFormat="1">
      <c r="A277" s="80"/>
      <c r="B277" s="80" t="s">
        <v>257</v>
      </c>
      <c r="C277" s="95"/>
      <c r="D277" s="14">
        <f t="shared" si="38"/>
        <v>247</v>
      </c>
      <c r="E277" s="14">
        <v>155</v>
      </c>
      <c r="F277" s="14">
        <v>250</v>
      </c>
      <c r="G277" s="140">
        <v>2</v>
      </c>
      <c r="H277" s="14">
        <v>58</v>
      </c>
      <c r="I277" s="14">
        <v>2</v>
      </c>
      <c r="J277" s="14">
        <v>3</v>
      </c>
      <c r="K277" s="14">
        <v>3</v>
      </c>
      <c r="L277" s="14">
        <v>0</v>
      </c>
      <c r="M277" s="14">
        <v>11</v>
      </c>
      <c r="N277" s="14">
        <v>0</v>
      </c>
      <c r="O277" s="14">
        <v>168</v>
      </c>
    </row>
    <row r="278" spans="1:15" s="38" customFormat="1">
      <c r="A278" s="80"/>
      <c r="B278" s="80" t="s">
        <v>258</v>
      </c>
      <c r="C278" s="95"/>
      <c r="D278" s="14">
        <f t="shared" si="38"/>
        <v>68</v>
      </c>
      <c r="E278" s="14">
        <v>193</v>
      </c>
      <c r="F278" s="14">
        <v>193</v>
      </c>
      <c r="G278" s="140">
        <v>1</v>
      </c>
      <c r="H278" s="14">
        <v>30</v>
      </c>
      <c r="I278" s="14">
        <v>1</v>
      </c>
      <c r="J278" s="14">
        <v>7</v>
      </c>
      <c r="K278" s="14">
        <v>5</v>
      </c>
      <c r="L278" s="14">
        <v>0</v>
      </c>
      <c r="M278" s="14">
        <v>10</v>
      </c>
      <c r="N278" s="14">
        <v>5</v>
      </c>
      <c r="O278" s="14">
        <v>9</v>
      </c>
    </row>
    <row r="279" spans="1:15" s="38" customFormat="1">
      <c r="A279" s="80"/>
      <c r="B279" s="80" t="s">
        <v>259</v>
      </c>
      <c r="C279" s="95"/>
      <c r="D279" s="14">
        <f t="shared" si="38"/>
        <v>39</v>
      </c>
      <c r="E279" s="14">
        <v>183</v>
      </c>
      <c r="F279" s="14">
        <v>38</v>
      </c>
      <c r="G279" s="140">
        <v>2</v>
      </c>
      <c r="H279" s="14">
        <v>4</v>
      </c>
      <c r="I279" s="14">
        <v>3</v>
      </c>
      <c r="J279" s="14">
        <v>0</v>
      </c>
      <c r="K279" s="14">
        <v>1</v>
      </c>
      <c r="L279" s="14">
        <v>0</v>
      </c>
      <c r="M279" s="14">
        <v>1</v>
      </c>
      <c r="N279" s="14">
        <v>2</v>
      </c>
      <c r="O279" s="14">
        <v>26</v>
      </c>
    </row>
    <row r="280" spans="1:15" s="38" customFormat="1">
      <c r="A280" s="80"/>
      <c r="B280" s="80" t="s">
        <v>260</v>
      </c>
      <c r="C280" s="95"/>
      <c r="D280" s="14">
        <f t="shared" si="38"/>
        <v>102</v>
      </c>
      <c r="E280" s="14">
        <v>96</v>
      </c>
      <c r="F280" s="14">
        <v>101</v>
      </c>
      <c r="G280" s="140">
        <v>4</v>
      </c>
      <c r="H280" s="14">
        <v>60</v>
      </c>
      <c r="I280" s="14">
        <v>1</v>
      </c>
      <c r="J280" s="14">
        <v>4</v>
      </c>
      <c r="K280" s="14">
        <v>0</v>
      </c>
      <c r="L280" s="14">
        <v>0</v>
      </c>
      <c r="M280" s="14">
        <v>5</v>
      </c>
      <c r="N280" s="14">
        <v>10</v>
      </c>
      <c r="O280" s="14">
        <v>18</v>
      </c>
    </row>
    <row r="281" spans="1:15" s="38" customFormat="1">
      <c r="A281" s="80"/>
      <c r="B281" s="35" t="s">
        <v>261</v>
      </c>
      <c r="C281" s="95"/>
      <c r="D281" s="14">
        <f t="shared" si="38"/>
        <v>261</v>
      </c>
      <c r="E281" s="14">
        <v>130</v>
      </c>
      <c r="F281" s="14">
        <v>79</v>
      </c>
      <c r="G281" s="140">
        <v>1</v>
      </c>
      <c r="H281" s="14">
        <v>35</v>
      </c>
      <c r="I281" s="14">
        <v>2</v>
      </c>
      <c r="J281" s="14">
        <v>4</v>
      </c>
      <c r="K281" s="14">
        <v>3</v>
      </c>
      <c r="L281" s="14">
        <v>0</v>
      </c>
      <c r="M281" s="14">
        <v>16</v>
      </c>
      <c r="N281" s="14">
        <v>2</v>
      </c>
      <c r="O281" s="14">
        <v>198</v>
      </c>
    </row>
    <row r="282" spans="1:15" s="38" customFormat="1">
      <c r="A282" s="214" t="s">
        <v>262</v>
      </c>
      <c r="B282" s="214"/>
      <c r="C282" s="95"/>
      <c r="D282" s="14"/>
      <c r="E282" s="14"/>
      <c r="F282" s="14"/>
      <c r="G282" s="140"/>
      <c r="H282" s="14"/>
      <c r="I282" s="14"/>
      <c r="J282" s="14"/>
      <c r="K282" s="14"/>
      <c r="L282" s="14"/>
      <c r="M282" s="14"/>
      <c r="N282" s="14"/>
      <c r="O282" s="14"/>
    </row>
    <row r="283" spans="1:15" s="38" customFormat="1">
      <c r="A283" s="214" t="s">
        <v>5</v>
      </c>
      <c r="B283" s="214"/>
      <c r="C283" s="95"/>
      <c r="D283" s="6">
        <f>SUM(G283:O283)</f>
        <v>109</v>
      </c>
      <c r="E283" s="6">
        <f t="shared" ref="E283:O283" si="40">SUM(E284:E287)</f>
        <v>100</v>
      </c>
      <c r="F283" s="6">
        <f t="shared" si="40"/>
        <v>19</v>
      </c>
      <c r="G283" s="137">
        <f t="shared" si="40"/>
        <v>9</v>
      </c>
      <c r="H283" s="6">
        <f t="shared" si="40"/>
        <v>12</v>
      </c>
      <c r="I283" s="6">
        <f t="shared" si="40"/>
        <v>10</v>
      </c>
      <c r="J283" s="6">
        <f t="shared" si="40"/>
        <v>19</v>
      </c>
      <c r="K283" s="6">
        <f t="shared" si="40"/>
        <v>10</v>
      </c>
      <c r="L283" s="6">
        <f t="shared" si="40"/>
        <v>2</v>
      </c>
      <c r="M283" s="6">
        <f t="shared" si="40"/>
        <v>10</v>
      </c>
      <c r="N283" s="6">
        <f t="shared" si="40"/>
        <v>3</v>
      </c>
      <c r="O283" s="6">
        <f t="shared" si="40"/>
        <v>34</v>
      </c>
    </row>
    <row r="284" spans="1:15" s="38" customFormat="1">
      <c r="A284" s="80"/>
      <c r="B284" s="80" t="s">
        <v>263</v>
      </c>
      <c r="C284" s="95"/>
      <c r="D284" s="14">
        <f>SUM(G284:O284)</f>
        <v>10</v>
      </c>
      <c r="E284" s="14">
        <v>6</v>
      </c>
      <c r="F284" s="14">
        <v>0</v>
      </c>
      <c r="G284" s="140">
        <v>2</v>
      </c>
      <c r="H284" s="14">
        <v>0</v>
      </c>
      <c r="I284" s="14">
        <v>4</v>
      </c>
      <c r="J284" s="14">
        <v>1</v>
      </c>
      <c r="K284" s="14">
        <v>0</v>
      </c>
      <c r="L284" s="14">
        <v>1</v>
      </c>
      <c r="M284" s="14">
        <v>0</v>
      </c>
      <c r="N284" s="14">
        <v>1</v>
      </c>
      <c r="O284" s="14">
        <v>1</v>
      </c>
    </row>
    <row r="285" spans="1:15" s="38" customFormat="1">
      <c r="A285" s="80"/>
      <c r="B285" s="80" t="s">
        <v>264</v>
      </c>
      <c r="C285" s="95"/>
      <c r="D285" s="14">
        <f>SUM(G285:O285)</f>
        <v>57</v>
      </c>
      <c r="E285" s="14">
        <v>57</v>
      </c>
      <c r="F285" s="14">
        <v>0</v>
      </c>
      <c r="G285" s="140">
        <v>4</v>
      </c>
      <c r="H285" s="14">
        <v>0</v>
      </c>
      <c r="I285" s="14">
        <v>4</v>
      </c>
      <c r="J285" s="14">
        <v>7</v>
      </c>
      <c r="K285" s="14">
        <v>3</v>
      </c>
      <c r="L285" s="14">
        <v>0</v>
      </c>
      <c r="M285" s="14">
        <v>10</v>
      </c>
      <c r="N285" s="14">
        <v>2</v>
      </c>
      <c r="O285" s="14">
        <v>27</v>
      </c>
    </row>
    <row r="286" spans="1:15" s="38" customFormat="1">
      <c r="A286" s="80"/>
      <c r="B286" s="80" t="s">
        <v>265</v>
      </c>
      <c r="C286" s="95"/>
      <c r="D286" s="14">
        <f>SUM(G286:O286)</f>
        <v>15</v>
      </c>
      <c r="E286" s="14">
        <v>15</v>
      </c>
      <c r="F286" s="14">
        <v>7</v>
      </c>
      <c r="G286" s="140">
        <v>2</v>
      </c>
      <c r="H286" s="14">
        <v>0</v>
      </c>
      <c r="I286" s="14">
        <v>1</v>
      </c>
      <c r="J286" s="14">
        <v>6</v>
      </c>
      <c r="K286" s="14">
        <v>2</v>
      </c>
      <c r="L286" s="14">
        <v>1</v>
      </c>
      <c r="M286" s="14">
        <v>0</v>
      </c>
      <c r="N286" s="14">
        <v>0</v>
      </c>
      <c r="O286" s="14">
        <v>3</v>
      </c>
    </row>
    <row r="287" spans="1:15" s="38" customFormat="1">
      <c r="A287" s="80"/>
      <c r="B287" s="80" t="s">
        <v>266</v>
      </c>
      <c r="C287" s="95"/>
      <c r="D287" s="14">
        <f>SUM(G287:O287)</f>
        <v>27</v>
      </c>
      <c r="E287" s="14">
        <v>22</v>
      </c>
      <c r="F287" s="14">
        <v>12</v>
      </c>
      <c r="G287" s="140">
        <v>1</v>
      </c>
      <c r="H287" s="14">
        <v>12</v>
      </c>
      <c r="I287" s="14">
        <v>1</v>
      </c>
      <c r="J287" s="14">
        <v>5</v>
      </c>
      <c r="K287" s="14">
        <v>5</v>
      </c>
      <c r="L287" s="14">
        <v>0</v>
      </c>
      <c r="M287" s="14">
        <v>0</v>
      </c>
      <c r="N287" s="14">
        <v>0</v>
      </c>
      <c r="O287" s="14">
        <v>3</v>
      </c>
    </row>
    <row r="288" spans="1:15" s="38" customFormat="1">
      <c r="A288" s="214" t="s">
        <v>267</v>
      </c>
      <c r="B288" s="214"/>
      <c r="C288" s="95"/>
      <c r="D288" s="14"/>
      <c r="E288" s="14"/>
      <c r="F288" s="14"/>
      <c r="G288" s="140"/>
      <c r="H288" s="14"/>
      <c r="I288" s="14"/>
      <c r="J288" s="14"/>
      <c r="K288" s="14"/>
      <c r="L288" s="14"/>
      <c r="M288" s="14"/>
      <c r="N288" s="14"/>
      <c r="O288" s="14"/>
    </row>
    <row r="289" spans="1:15" s="38" customFormat="1">
      <c r="A289" s="214" t="s">
        <v>5</v>
      </c>
      <c r="B289" s="214"/>
      <c r="C289" s="95"/>
      <c r="D289" s="6">
        <f t="shared" ref="D289:D296" si="41">SUM(G289:O289)</f>
        <v>446</v>
      </c>
      <c r="E289" s="6">
        <f t="shared" ref="E289:O289" si="42">SUM(E290:E296)</f>
        <v>403</v>
      </c>
      <c r="F289" s="6">
        <f t="shared" si="42"/>
        <v>322</v>
      </c>
      <c r="G289" s="137">
        <f t="shared" si="42"/>
        <v>59</v>
      </c>
      <c r="H289" s="6">
        <f t="shared" si="42"/>
        <v>85</v>
      </c>
      <c r="I289" s="6">
        <f t="shared" si="42"/>
        <v>21</v>
      </c>
      <c r="J289" s="6">
        <f t="shared" si="42"/>
        <v>58</v>
      </c>
      <c r="K289" s="6">
        <f t="shared" si="42"/>
        <v>26</v>
      </c>
      <c r="L289" s="6">
        <f t="shared" si="42"/>
        <v>3</v>
      </c>
      <c r="M289" s="6">
        <f t="shared" si="42"/>
        <v>22</v>
      </c>
      <c r="N289" s="6">
        <f t="shared" si="42"/>
        <v>34</v>
      </c>
      <c r="O289" s="6">
        <f t="shared" si="42"/>
        <v>138</v>
      </c>
    </row>
    <row r="290" spans="1:15" s="38" customFormat="1">
      <c r="A290" s="80"/>
      <c r="B290" s="80" t="s">
        <v>268</v>
      </c>
      <c r="C290" s="95"/>
      <c r="D290" s="14">
        <f t="shared" si="41"/>
        <v>59</v>
      </c>
      <c r="E290" s="14">
        <v>56</v>
      </c>
      <c r="F290" s="14">
        <v>84</v>
      </c>
      <c r="G290" s="140">
        <v>15</v>
      </c>
      <c r="H290" s="14">
        <v>9</v>
      </c>
      <c r="I290" s="14">
        <v>4</v>
      </c>
      <c r="J290" s="14">
        <v>17</v>
      </c>
      <c r="K290" s="14">
        <v>10</v>
      </c>
      <c r="L290" s="14">
        <v>1</v>
      </c>
      <c r="M290" s="14">
        <v>2</v>
      </c>
      <c r="N290" s="14">
        <v>0</v>
      </c>
      <c r="O290" s="14">
        <v>1</v>
      </c>
    </row>
    <row r="291" spans="1:15" s="38" customFormat="1">
      <c r="A291" s="80"/>
      <c r="B291" s="80" t="s">
        <v>269</v>
      </c>
      <c r="C291" s="95"/>
      <c r="D291" s="14">
        <f t="shared" si="41"/>
        <v>45</v>
      </c>
      <c r="E291" s="14">
        <v>35</v>
      </c>
      <c r="F291" s="14">
        <v>45</v>
      </c>
      <c r="G291" s="140">
        <v>4</v>
      </c>
      <c r="H291" s="14">
        <v>10</v>
      </c>
      <c r="I291" s="14">
        <v>7</v>
      </c>
      <c r="J291" s="14">
        <v>6</v>
      </c>
      <c r="K291" s="14">
        <v>7</v>
      </c>
      <c r="L291" s="14">
        <v>0</v>
      </c>
      <c r="M291" s="14">
        <v>4</v>
      </c>
      <c r="N291" s="14">
        <v>7</v>
      </c>
      <c r="O291" s="14">
        <v>0</v>
      </c>
    </row>
    <row r="292" spans="1:15" s="38" customFormat="1">
      <c r="A292" s="80"/>
      <c r="B292" s="80" t="s">
        <v>270</v>
      </c>
      <c r="C292" s="95"/>
      <c r="D292" s="14">
        <f t="shared" si="41"/>
        <v>58</v>
      </c>
      <c r="E292" s="14">
        <v>37</v>
      </c>
      <c r="F292" s="14">
        <v>5</v>
      </c>
      <c r="G292" s="140">
        <v>13</v>
      </c>
      <c r="H292" s="14">
        <v>1</v>
      </c>
      <c r="I292" s="14">
        <v>2</v>
      </c>
      <c r="J292" s="14">
        <v>15</v>
      </c>
      <c r="K292" s="14">
        <v>6</v>
      </c>
      <c r="L292" s="14">
        <v>0</v>
      </c>
      <c r="M292" s="14">
        <v>4</v>
      </c>
      <c r="N292" s="14">
        <v>0</v>
      </c>
      <c r="O292" s="14">
        <v>17</v>
      </c>
    </row>
    <row r="293" spans="1:15" s="38" customFormat="1">
      <c r="A293" s="80"/>
      <c r="B293" s="80" t="s">
        <v>271</v>
      </c>
      <c r="C293" s="95"/>
      <c r="D293" s="14">
        <f t="shared" si="41"/>
        <v>185</v>
      </c>
      <c r="E293" s="14">
        <v>162</v>
      </c>
      <c r="F293" s="14">
        <v>184</v>
      </c>
      <c r="G293" s="140">
        <v>12</v>
      </c>
      <c r="H293" s="14">
        <v>55</v>
      </c>
      <c r="I293" s="14">
        <v>2</v>
      </c>
      <c r="J293" s="14">
        <v>15</v>
      </c>
      <c r="K293" s="14">
        <v>0</v>
      </c>
      <c r="L293" s="14">
        <v>0</v>
      </c>
      <c r="M293" s="14">
        <v>1</v>
      </c>
      <c r="N293" s="14">
        <v>1</v>
      </c>
      <c r="O293" s="14">
        <v>99</v>
      </c>
    </row>
    <row r="294" spans="1:15" s="38" customFormat="1">
      <c r="A294" s="80"/>
      <c r="B294" s="80" t="s">
        <v>272</v>
      </c>
      <c r="C294" s="95"/>
      <c r="D294" s="14">
        <f t="shared" si="41"/>
        <v>35</v>
      </c>
      <c r="E294" s="14">
        <v>43</v>
      </c>
      <c r="F294" s="14">
        <v>4</v>
      </c>
      <c r="G294" s="140">
        <v>1</v>
      </c>
      <c r="H294" s="14">
        <v>2</v>
      </c>
      <c r="I294" s="14">
        <v>3</v>
      </c>
      <c r="J294" s="14">
        <v>2</v>
      </c>
      <c r="K294" s="14">
        <v>3</v>
      </c>
      <c r="L294" s="14">
        <v>0</v>
      </c>
      <c r="M294" s="14">
        <v>4</v>
      </c>
      <c r="N294" s="14">
        <v>6</v>
      </c>
      <c r="O294" s="14">
        <v>14</v>
      </c>
    </row>
    <row r="295" spans="1:15" s="38" customFormat="1">
      <c r="A295" s="80"/>
      <c r="B295" s="80" t="s">
        <v>273</v>
      </c>
      <c r="C295" s="95"/>
      <c r="D295" s="14">
        <f t="shared" si="41"/>
        <v>25</v>
      </c>
      <c r="E295" s="14">
        <v>20</v>
      </c>
      <c r="F295" s="14">
        <v>0</v>
      </c>
      <c r="G295" s="140">
        <v>1</v>
      </c>
      <c r="H295" s="14">
        <v>1</v>
      </c>
      <c r="I295" s="14">
        <v>2</v>
      </c>
      <c r="J295" s="14">
        <v>3</v>
      </c>
      <c r="K295" s="14">
        <v>0</v>
      </c>
      <c r="L295" s="14">
        <v>0</v>
      </c>
      <c r="M295" s="14">
        <v>0</v>
      </c>
      <c r="N295" s="14">
        <v>12</v>
      </c>
      <c r="O295" s="14">
        <v>6</v>
      </c>
    </row>
    <row r="296" spans="1:15" s="38" customFormat="1">
      <c r="A296" s="80"/>
      <c r="B296" s="80" t="s">
        <v>274</v>
      </c>
      <c r="C296" s="95"/>
      <c r="D296" s="14">
        <f t="shared" si="41"/>
        <v>39</v>
      </c>
      <c r="E296" s="14">
        <v>50</v>
      </c>
      <c r="F296" s="14">
        <v>0</v>
      </c>
      <c r="G296" s="140">
        <v>13</v>
      </c>
      <c r="H296" s="14">
        <v>7</v>
      </c>
      <c r="I296" s="14">
        <v>1</v>
      </c>
      <c r="J296" s="14">
        <v>0</v>
      </c>
      <c r="K296" s="14">
        <v>0</v>
      </c>
      <c r="L296" s="14">
        <v>2</v>
      </c>
      <c r="M296" s="14">
        <v>7</v>
      </c>
      <c r="N296" s="14">
        <v>8</v>
      </c>
      <c r="O296" s="14">
        <v>1</v>
      </c>
    </row>
    <row r="297" spans="1:15" s="38" customFormat="1">
      <c r="A297" s="214" t="s">
        <v>275</v>
      </c>
      <c r="B297" s="214"/>
      <c r="C297" s="95"/>
      <c r="D297" s="14"/>
      <c r="E297" s="14"/>
      <c r="F297" s="14"/>
      <c r="G297" s="140"/>
      <c r="H297" s="14"/>
      <c r="I297" s="14"/>
      <c r="J297" s="14"/>
      <c r="K297" s="14"/>
      <c r="L297" s="14"/>
      <c r="M297" s="14"/>
      <c r="N297" s="14"/>
      <c r="O297" s="14"/>
    </row>
    <row r="298" spans="1:15" s="38" customFormat="1">
      <c r="A298" s="214" t="s">
        <v>5</v>
      </c>
      <c r="B298" s="214"/>
      <c r="C298" s="95"/>
      <c r="D298" s="6">
        <f t="shared" ref="D298:D305" si="43">SUM(G298:O298)</f>
        <v>370</v>
      </c>
      <c r="E298" s="6">
        <f t="shared" ref="E298:O298" si="44">SUM(E299:E305)</f>
        <v>405</v>
      </c>
      <c r="F298" s="6">
        <f t="shared" si="44"/>
        <v>81</v>
      </c>
      <c r="G298" s="137">
        <f t="shared" si="44"/>
        <v>21</v>
      </c>
      <c r="H298" s="6">
        <f t="shared" si="44"/>
        <v>46</v>
      </c>
      <c r="I298" s="6">
        <f t="shared" si="44"/>
        <v>17</v>
      </c>
      <c r="J298" s="6">
        <f t="shared" si="44"/>
        <v>39</v>
      </c>
      <c r="K298" s="6">
        <f t="shared" si="44"/>
        <v>34</v>
      </c>
      <c r="L298" s="6">
        <f t="shared" si="44"/>
        <v>3</v>
      </c>
      <c r="M298" s="6">
        <f t="shared" si="44"/>
        <v>26</v>
      </c>
      <c r="N298" s="6">
        <f t="shared" si="44"/>
        <v>56</v>
      </c>
      <c r="O298" s="6">
        <f t="shared" si="44"/>
        <v>128</v>
      </c>
    </row>
    <row r="299" spans="1:15" s="38" customFormat="1">
      <c r="A299" s="80"/>
      <c r="B299" s="80" t="s">
        <v>276</v>
      </c>
      <c r="C299" s="95"/>
      <c r="D299" s="14">
        <f t="shared" si="43"/>
        <v>57</v>
      </c>
      <c r="E299" s="14">
        <v>72</v>
      </c>
      <c r="F299" s="14">
        <v>0</v>
      </c>
      <c r="G299" s="140">
        <v>4</v>
      </c>
      <c r="H299" s="14">
        <v>20</v>
      </c>
      <c r="I299" s="14">
        <v>3</v>
      </c>
      <c r="J299" s="14">
        <v>7</v>
      </c>
      <c r="K299" s="14">
        <v>2</v>
      </c>
      <c r="L299" s="14">
        <v>1</v>
      </c>
      <c r="M299" s="14">
        <v>6</v>
      </c>
      <c r="N299" s="14">
        <v>2</v>
      </c>
      <c r="O299" s="14">
        <v>12</v>
      </c>
    </row>
    <row r="300" spans="1:15" s="38" customFormat="1">
      <c r="A300" s="80"/>
      <c r="B300" s="80" t="s">
        <v>277</v>
      </c>
      <c r="C300" s="95"/>
      <c r="D300" s="14">
        <f t="shared" si="43"/>
        <v>18</v>
      </c>
      <c r="E300" s="14">
        <v>35</v>
      </c>
      <c r="F300" s="14">
        <v>0</v>
      </c>
      <c r="G300" s="140">
        <v>1</v>
      </c>
      <c r="H300" s="14">
        <v>2</v>
      </c>
      <c r="I300" s="14">
        <v>1</v>
      </c>
      <c r="J300" s="14">
        <v>1</v>
      </c>
      <c r="K300" s="14">
        <v>5</v>
      </c>
      <c r="L300" s="14">
        <v>1</v>
      </c>
      <c r="M300" s="14">
        <v>3</v>
      </c>
      <c r="N300" s="14">
        <v>1</v>
      </c>
      <c r="O300" s="14">
        <v>3</v>
      </c>
    </row>
    <row r="301" spans="1:15" s="38" customFormat="1">
      <c r="A301" s="80"/>
      <c r="B301" s="80" t="s">
        <v>278</v>
      </c>
      <c r="C301" s="95"/>
      <c r="D301" s="14">
        <f t="shared" si="43"/>
        <v>71</v>
      </c>
      <c r="E301" s="14">
        <v>70</v>
      </c>
      <c r="F301" s="14">
        <v>25</v>
      </c>
      <c r="G301" s="140">
        <v>6</v>
      </c>
      <c r="H301" s="14">
        <v>3</v>
      </c>
      <c r="I301" s="14">
        <v>4</v>
      </c>
      <c r="J301" s="14">
        <v>7</v>
      </c>
      <c r="K301" s="14">
        <v>2</v>
      </c>
      <c r="L301" s="14">
        <v>0</v>
      </c>
      <c r="M301" s="14">
        <v>2</v>
      </c>
      <c r="N301" s="14">
        <v>20</v>
      </c>
      <c r="O301" s="14">
        <v>27</v>
      </c>
    </row>
    <row r="302" spans="1:15" s="38" customFormat="1">
      <c r="A302" s="80"/>
      <c r="B302" s="80" t="s">
        <v>279</v>
      </c>
      <c r="C302" s="95"/>
      <c r="D302" s="14">
        <f t="shared" si="43"/>
        <v>47</v>
      </c>
      <c r="E302" s="14">
        <v>60</v>
      </c>
      <c r="F302" s="14">
        <v>2</v>
      </c>
      <c r="G302" s="140">
        <v>3</v>
      </c>
      <c r="H302" s="14">
        <v>9</v>
      </c>
      <c r="I302" s="14">
        <v>2</v>
      </c>
      <c r="J302" s="14">
        <v>6</v>
      </c>
      <c r="K302" s="14">
        <v>9</v>
      </c>
      <c r="L302" s="14">
        <v>1</v>
      </c>
      <c r="M302" s="14">
        <v>3</v>
      </c>
      <c r="N302" s="14">
        <v>4</v>
      </c>
      <c r="O302" s="14">
        <v>10</v>
      </c>
    </row>
    <row r="303" spans="1:15" s="38" customFormat="1">
      <c r="A303" s="80"/>
      <c r="B303" s="80" t="s">
        <v>280</v>
      </c>
      <c r="C303" s="95"/>
      <c r="D303" s="14">
        <f t="shared" si="43"/>
        <v>52</v>
      </c>
      <c r="E303" s="14">
        <v>45</v>
      </c>
      <c r="F303" s="14">
        <v>52</v>
      </c>
      <c r="G303" s="140">
        <v>2</v>
      </c>
      <c r="H303" s="14">
        <v>7</v>
      </c>
      <c r="I303" s="14">
        <v>2</v>
      </c>
      <c r="J303" s="14">
        <v>5</v>
      </c>
      <c r="K303" s="14">
        <v>3</v>
      </c>
      <c r="L303" s="14">
        <v>0</v>
      </c>
      <c r="M303" s="14">
        <v>2</v>
      </c>
      <c r="N303" s="14">
        <v>7</v>
      </c>
      <c r="O303" s="14">
        <v>24</v>
      </c>
    </row>
    <row r="304" spans="1:15" s="38" customFormat="1">
      <c r="A304" s="80"/>
      <c r="B304" s="80" t="s">
        <v>281</v>
      </c>
      <c r="C304" s="95"/>
      <c r="D304" s="14">
        <f t="shared" si="43"/>
        <v>61</v>
      </c>
      <c r="E304" s="14">
        <v>61</v>
      </c>
      <c r="F304" s="14">
        <v>2</v>
      </c>
      <c r="G304" s="140">
        <v>4</v>
      </c>
      <c r="H304" s="14">
        <v>5</v>
      </c>
      <c r="I304" s="14">
        <v>2</v>
      </c>
      <c r="J304" s="14">
        <v>7</v>
      </c>
      <c r="K304" s="14">
        <v>9</v>
      </c>
      <c r="L304" s="14">
        <v>0</v>
      </c>
      <c r="M304" s="14">
        <v>2</v>
      </c>
      <c r="N304" s="14">
        <v>14</v>
      </c>
      <c r="O304" s="14">
        <v>18</v>
      </c>
    </row>
    <row r="305" spans="1:15" s="38" customFormat="1">
      <c r="A305" s="80"/>
      <c r="B305" s="80" t="s">
        <v>282</v>
      </c>
      <c r="C305" s="95"/>
      <c r="D305" s="14">
        <f t="shared" si="43"/>
        <v>64</v>
      </c>
      <c r="E305" s="14">
        <v>62</v>
      </c>
      <c r="F305" s="14">
        <v>0</v>
      </c>
      <c r="G305" s="140">
        <v>1</v>
      </c>
      <c r="H305" s="14">
        <v>0</v>
      </c>
      <c r="I305" s="14">
        <v>3</v>
      </c>
      <c r="J305" s="14">
        <v>6</v>
      </c>
      <c r="K305" s="14">
        <v>4</v>
      </c>
      <c r="L305" s="14">
        <v>0</v>
      </c>
      <c r="M305" s="14">
        <v>8</v>
      </c>
      <c r="N305" s="14">
        <v>8</v>
      </c>
      <c r="O305" s="14">
        <v>34</v>
      </c>
    </row>
    <row r="306" spans="1:15" s="38" customFormat="1">
      <c r="A306" s="214" t="s">
        <v>283</v>
      </c>
      <c r="B306" s="214"/>
      <c r="C306" s="95"/>
      <c r="D306" s="14"/>
      <c r="E306" s="14"/>
      <c r="F306" s="14"/>
      <c r="G306" s="140"/>
      <c r="H306" s="14"/>
      <c r="I306" s="14"/>
      <c r="J306" s="14"/>
      <c r="K306" s="14"/>
      <c r="L306" s="14"/>
      <c r="M306" s="14"/>
      <c r="N306" s="14"/>
      <c r="O306" s="14"/>
    </row>
    <row r="307" spans="1:15" s="38" customFormat="1">
      <c r="A307" s="214" t="s">
        <v>5</v>
      </c>
      <c r="B307" s="214"/>
      <c r="C307" s="95"/>
      <c r="D307" s="6">
        <f t="shared" ref="D307:D314" si="45">SUM(G307:O307)</f>
        <v>403</v>
      </c>
      <c r="E307" s="6">
        <f t="shared" ref="E307:O307" si="46">SUM(E308:E314)</f>
        <v>393</v>
      </c>
      <c r="F307" s="6">
        <f t="shared" si="46"/>
        <v>178</v>
      </c>
      <c r="G307" s="137">
        <f t="shared" si="46"/>
        <v>44</v>
      </c>
      <c r="H307" s="6">
        <f t="shared" si="46"/>
        <v>62</v>
      </c>
      <c r="I307" s="6">
        <f t="shared" si="46"/>
        <v>21</v>
      </c>
      <c r="J307" s="6">
        <f t="shared" si="46"/>
        <v>59</v>
      </c>
      <c r="K307" s="6">
        <f t="shared" si="46"/>
        <v>20</v>
      </c>
      <c r="L307" s="6">
        <f t="shared" si="46"/>
        <v>7</v>
      </c>
      <c r="M307" s="6">
        <f t="shared" si="46"/>
        <v>59</v>
      </c>
      <c r="N307" s="6">
        <f t="shared" si="46"/>
        <v>28</v>
      </c>
      <c r="O307" s="6">
        <f t="shared" si="46"/>
        <v>103</v>
      </c>
    </row>
    <row r="308" spans="1:15" s="38" customFormat="1">
      <c r="A308" s="80"/>
      <c r="B308" s="80" t="s">
        <v>284</v>
      </c>
      <c r="C308" s="95"/>
      <c r="D308" s="14">
        <f t="shared" si="45"/>
        <v>83</v>
      </c>
      <c r="E308" s="14">
        <v>70</v>
      </c>
      <c r="F308" s="14">
        <v>75</v>
      </c>
      <c r="G308" s="140">
        <v>11</v>
      </c>
      <c r="H308" s="14">
        <v>1</v>
      </c>
      <c r="I308" s="14">
        <v>4</v>
      </c>
      <c r="J308" s="14">
        <v>14</v>
      </c>
      <c r="K308" s="14">
        <v>5</v>
      </c>
      <c r="L308" s="14">
        <v>1</v>
      </c>
      <c r="M308" s="14">
        <v>8</v>
      </c>
      <c r="N308" s="14">
        <v>12</v>
      </c>
      <c r="O308" s="14">
        <v>27</v>
      </c>
    </row>
    <row r="309" spans="1:15" s="38" customFormat="1">
      <c r="A309" s="80"/>
      <c r="B309" s="80" t="s">
        <v>285</v>
      </c>
      <c r="C309" s="95"/>
      <c r="D309" s="14">
        <f t="shared" si="45"/>
        <v>31</v>
      </c>
      <c r="E309" s="14">
        <v>30</v>
      </c>
      <c r="F309" s="14">
        <v>30</v>
      </c>
      <c r="G309" s="140">
        <v>3</v>
      </c>
      <c r="H309" s="14">
        <v>10</v>
      </c>
      <c r="I309" s="14">
        <v>3</v>
      </c>
      <c r="J309" s="14">
        <v>0</v>
      </c>
      <c r="K309" s="14">
        <v>6</v>
      </c>
      <c r="L309" s="14">
        <v>2</v>
      </c>
      <c r="M309" s="14">
        <v>0</v>
      </c>
      <c r="N309" s="14">
        <v>0</v>
      </c>
      <c r="O309" s="14">
        <v>7</v>
      </c>
    </row>
    <row r="310" spans="1:15" s="38" customFormat="1">
      <c r="A310" s="80"/>
      <c r="B310" s="80" t="s">
        <v>286</v>
      </c>
      <c r="C310" s="95"/>
      <c r="D310" s="14">
        <f t="shared" si="45"/>
        <v>37</v>
      </c>
      <c r="E310" s="14">
        <v>37</v>
      </c>
      <c r="F310" s="14">
        <v>0</v>
      </c>
      <c r="G310" s="140">
        <v>1</v>
      </c>
      <c r="H310" s="14">
        <v>23</v>
      </c>
      <c r="I310" s="14">
        <v>3</v>
      </c>
      <c r="J310" s="14">
        <v>0</v>
      </c>
      <c r="K310" s="14">
        <v>2</v>
      </c>
      <c r="L310" s="14">
        <v>0</v>
      </c>
      <c r="M310" s="14">
        <v>2</v>
      </c>
      <c r="N310" s="14">
        <v>2</v>
      </c>
      <c r="O310" s="14">
        <v>4</v>
      </c>
    </row>
    <row r="311" spans="1:15" s="38" customFormat="1">
      <c r="A311" s="80"/>
      <c r="B311" s="80" t="s">
        <v>287</v>
      </c>
      <c r="C311" s="95"/>
      <c r="D311" s="14">
        <f t="shared" si="45"/>
        <v>86</v>
      </c>
      <c r="E311" s="14">
        <v>105</v>
      </c>
      <c r="F311" s="14">
        <v>10</v>
      </c>
      <c r="G311" s="140">
        <v>20</v>
      </c>
      <c r="H311" s="14">
        <v>3</v>
      </c>
      <c r="I311" s="14">
        <v>3</v>
      </c>
      <c r="J311" s="14">
        <v>29</v>
      </c>
      <c r="K311" s="14">
        <v>0</v>
      </c>
      <c r="L311" s="14">
        <v>3</v>
      </c>
      <c r="M311" s="14">
        <v>10</v>
      </c>
      <c r="N311" s="14">
        <v>5</v>
      </c>
      <c r="O311" s="14">
        <v>13</v>
      </c>
    </row>
    <row r="312" spans="1:15" s="38" customFormat="1">
      <c r="A312" s="80"/>
      <c r="B312" s="80" t="s">
        <v>288</v>
      </c>
      <c r="C312" s="95"/>
      <c r="D312" s="14">
        <f t="shared" si="45"/>
        <v>50</v>
      </c>
      <c r="E312" s="14">
        <v>52</v>
      </c>
      <c r="F312" s="14">
        <v>53</v>
      </c>
      <c r="G312" s="140">
        <v>1</v>
      </c>
      <c r="H312" s="14">
        <v>10</v>
      </c>
      <c r="I312" s="14">
        <v>3</v>
      </c>
      <c r="J312" s="14">
        <v>2</v>
      </c>
      <c r="K312" s="14">
        <v>4</v>
      </c>
      <c r="L312" s="14">
        <v>0</v>
      </c>
      <c r="M312" s="14">
        <v>28</v>
      </c>
      <c r="N312" s="14">
        <v>1</v>
      </c>
      <c r="O312" s="14">
        <v>1</v>
      </c>
    </row>
    <row r="313" spans="1:15" s="38" customFormat="1">
      <c r="A313" s="80"/>
      <c r="B313" s="80" t="s">
        <v>289</v>
      </c>
      <c r="C313" s="95"/>
      <c r="D313" s="14">
        <f t="shared" si="45"/>
        <v>55</v>
      </c>
      <c r="E313" s="14">
        <v>59</v>
      </c>
      <c r="F313" s="14">
        <v>0</v>
      </c>
      <c r="G313" s="140">
        <v>1</v>
      </c>
      <c r="H313" s="14">
        <v>9</v>
      </c>
      <c r="I313" s="14">
        <v>2</v>
      </c>
      <c r="J313" s="14">
        <v>4</v>
      </c>
      <c r="K313" s="14">
        <v>0</v>
      </c>
      <c r="L313" s="14">
        <v>0</v>
      </c>
      <c r="M313" s="14">
        <v>4</v>
      </c>
      <c r="N313" s="14">
        <v>0</v>
      </c>
      <c r="O313" s="14">
        <v>35</v>
      </c>
    </row>
    <row r="314" spans="1:15" s="38" customFormat="1">
      <c r="A314" s="80"/>
      <c r="B314" s="80" t="s">
        <v>290</v>
      </c>
      <c r="C314" s="95"/>
      <c r="D314" s="14">
        <f t="shared" si="45"/>
        <v>61</v>
      </c>
      <c r="E314" s="14">
        <v>40</v>
      </c>
      <c r="F314" s="14">
        <v>10</v>
      </c>
      <c r="G314" s="140">
        <v>7</v>
      </c>
      <c r="H314" s="14">
        <v>6</v>
      </c>
      <c r="I314" s="14">
        <v>3</v>
      </c>
      <c r="J314" s="14">
        <v>10</v>
      </c>
      <c r="K314" s="14">
        <v>3</v>
      </c>
      <c r="L314" s="14">
        <v>1</v>
      </c>
      <c r="M314" s="14">
        <v>7</v>
      </c>
      <c r="N314" s="14">
        <v>8</v>
      </c>
      <c r="O314" s="14">
        <v>16</v>
      </c>
    </row>
    <row r="315" spans="1:15" s="38" customFormat="1">
      <c r="A315" s="214" t="s">
        <v>291</v>
      </c>
      <c r="B315" s="214"/>
      <c r="C315" s="95"/>
      <c r="D315" s="14"/>
      <c r="E315" s="14"/>
      <c r="F315" s="14"/>
      <c r="G315" s="140"/>
      <c r="H315" s="14"/>
      <c r="I315" s="14"/>
      <c r="J315" s="14"/>
      <c r="K315" s="14"/>
      <c r="L315" s="14"/>
      <c r="M315" s="14"/>
      <c r="N315" s="14"/>
      <c r="O315" s="14"/>
    </row>
    <row r="316" spans="1:15" s="38" customFormat="1">
      <c r="A316" s="214" t="s">
        <v>5</v>
      </c>
      <c r="B316" s="214"/>
      <c r="C316" s="95"/>
      <c r="D316" s="6">
        <f t="shared" ref="D316:D322" si="47">SUM(G316:O316)</f>
        <v>199</v>
      </c>
      <c r="E316" s="6">
        <f t="shared" ref="E316:O316" si="48">SUM(E317:E322)</f>
        <v>165</v>
      </c>
      <c r="F316" s="6">
        <f t="shared" si="48"/>
        <v>79</v>
      </c>
      <c r="G316" s="137">
        <f t="shared" si="48"/>
        <v>17</v>
      </c>
      <c r="H316" s="6">
        <f t="shared" si="48"/>
        <v>22</v>
      </c>
      <c r="I316" s="6">
        <f t="shared" si="48"/>
        <v>12</v>
      </c>
      <c r="J316" s="6">
        <f t="shared" si="48"/>
        <v>22</v>
      </c>
      <c r="K316" s="6">
        <f t="shared" si="48"/>
        <v>47</v>
      </c>
      <c r="L316" s="6">
        <f t="shared" si="48"/>
        <v>5</v>
      </c>
      <c r="M316" s="6">
        <f t="shared" si="48"/>
        <v>19</v>
      </c>
      <c r="N316" s="6">
        <f t="shared" si="48"/>
        <v>6</v>
      </c>
      <c r="O316" s="6">
        <f t="shared" si="48"/>
        <v>49</v>
      </c>
    </row>
    <row r="317" spans="1:15" s="38" customFormat="1">
      <c r="A317" s="80"/>
      <c r="B317" s="80" t="s">
        <v>292</v>
      </c>
      <c r="C317" s="95"/>
      <c r="D317" s="14">
        <f t="shared" si="47"/>
        <v>50</v>
      </c>
      <c r="E317" s="14">
        <v>31</v>
      </c>
      <c r="F317" s="14">
        <v>0</v>
      </c>
      <c r="G317" s="140">
        <v>5</v>
      </c>
      <c r="H317" s="14">
        <v>7</v>
      </c>
      <c r="I317" s="14">
        <v>3</v>
      </c>
      <c r="J317" s="14">
        <v>3</v>
      </c>
      <c r="K317" s="14">
        <v>12</v>
      </c>
      <c r="L317" s="14">
        <v>1</v>
      </c>
      <c r="M317" s="14">
        <v>10</v>
      </c>
      <c r="N317" s="14">
        <v>1</v>
      </c>
      <c r="O317" s="14">
        <v>8</v>
      </c>
    </row>
    <row r="318" spans="1:15" s="38" customFormat="1">
      <c r="A318" s="80"/>
      <c r="B318" s="80" t="s">
        <v>293</v>
      </c>
      <c r="C318" s="95"/>
      <c r="D318" s="14">
        <f t="shared" si="47"/>
        <v>29</v>
      </c>
      <c r="E318" s="14">
        <v>30</v>
      </c>
      <c r="F318" s="14">
        <v>2</v>
      </c>
      <c r="G318" s="140">
        <v>2</v>
      </c>
      <c r="H318" s="14">
        <v>12</v>
      </c>
      <c r="I318" s="14">
        <v>1</v>
      </c>
      <c r="J318" s="14">
        <v>0</v>
      </c>
      <c r="K318" s="14">
        <v>3</v>
      </c>
      <c r="L318" s="14">
        <v>0</v>
      </c>
      <c r="M318" s="14">
        <v>0</v>
      </c>
      <c r="N318" s="14">
        <v>0</v>
      </c>
      <c r="O318" s="14">
        <v>11</v>
      </c>
    </row>
    <row r="319" spans="1:15" s="40" customFormat="1">
      <c r="A319" s="80"/>
      <c r="B319" s="80" t="s">
        <v>294</v>
      </c>
      <c r="C319" s="95"/>
      <c r="D319" s="14">
        <f t="shared" si="47"/>
        <v>23</v>
      </c>
      <c r="E319" s="14">
        <v>23</v>
      </c>
      <c r="F319" s="14">
        <v>23</v>
      </c>
      <c r="G319" s="140">
        <v>2</v>
      </c>
      <c r="H319" s="14">
        <v>0</v>
      </c>
      <c r="I319" s="14">
        <v>1</v>
      </c>
      <c r="J319" s="14">
        <v>3</v>
      </c>
      <c r="K319" s="14">
        <v>16</v>
      </c>
      <c r="L319" s="14">
        <v>1</v>
      </c>
      <c r="M319" s="14">
        <v>0</v>
      </c>
      <c r="N319" s="14">
        <v>0</v>
      </c>
      <c r="O319" s="14">
        <v>0</v>
      </c>
    </row>
    <row r="320" spans="1:15" s="40" customFormat="1">
      <c r="A320" s="80"/>
      <c r="B320" s="80" t="s">
        <v>295</v>
      </c>
      <c r="C320" s="95"/>
      <c r="D320" s="14">
        <f t="shared" si="47"/>
        <v>17</v>
      </c>
      <c r="E320" s="14">
        <v>16</v>
      </c>
      <c r="F320" s="14">
        <v>0</v>
      </c>
      <c r="G320" s="140">
        <v>0</v>
      </c>
      <c r="H320" s="14">
        <v>0</v>
      </c>
      <c r="I320" s="14">
        <v>2</v>
      </c>
      <c r="J320" s="14">
        <v>5</v>
      </c>
      <c r="K320" s="14">
        <v>0</v>
      </c>
      <c r="L320" s="14">
        <v>2</v>
      </c>
      <c r="M320" s="14">
        <v>4</v>
      </c>
      <c r="N320" s="14">
        <v>0</v>
      </c>
      <c r="O320" s="14">
        <v>4</v>
      </c>
    </row>
    <row r="321" spans="1:15" s="38" customFormat="1">
      <c r="A321" s="80"/>
      <c r="B321" s="80" t="s">
        <v>296</v>
      </c>
      <c r="C321" s="95"/>
      <c r="D321" s="14">
        <f t="shared" si="47"/>
        <v>54</v>
      </c>
      <c r="E321" s="14">
        <v>44</v>
      </c>
      <c r="F321" s="14">
        <v>54</v>
      </c>
      <c r="G321" s="140">
        <v>4</v>
      </c>
      <c r="H321" s="14">
        <v>3</v>
      </c>
      <c r="I321" s="14">
        <v>2</v>
      </c>
      <c r="J321" s="14">
        <v>4</v>
      </c>
      <c r="K321" s="14">
        <v>16</v>
      </c>
      <c r="L321" s="14">
        <v>1</v>
      </c>
      <c r="M321" s="14">
        <v>5</v>
      </c>
      <c r="N321" s="14">
        <v>2</v>
      </c>
      <c r="O321" s="14">
        <v>17</v>
      </c>
    </row>
    <row r="322" spans="1:15" s="38" customFormat="1">
      <c r="A322" s="80"/>
      <c r="B322" s="80" t="s">
        <v>297</v>
      </c>
      <c r="C322" s="95"/>
      <c r="D322" s="14">
        <f t="shared" si="47"/>
        <v>26</v>
      </c>
      <c r="E322" s="14">
        <v>21</v>
      </c>
      <c r="F322" s="14">
        <v>0</v>
      </c>
      <c r="G322" s="140">
        <v>4</v>
      </c>
      <c r="H322" s="14">
        <v>0</v>
      </c>
      <c r="I322" s="14">
        <v>3</v>
      </c>
      <c r="J322" s="14">
        <v>7</v>
      </c>
      <c r="K322" s="14">
        <v>0</v>
      </c>
      <c r="L322" s="14">
        <v>0</v>
      </c>
      <c r="M322" s="14">
        <v>0</v>
      </c>
      <c r="N322" s="14">
        <v>3</v>
      </c>
      <c r="O322" s="14">
        <v>9</v>
      </c>
    </row>
    <row r="323" spans="1:15" s="38" customFormat="1">
      <c r="A323" s="214" t="s">
        <v>298</v>
      </c>
      <c r="B323" s="214"/>
      <c r="C323" s="95"/>
      <c r="D323" s="14"/>
      <c r="E323" s="14"/>
      <c r="F323" s="14"/>
      <c r="G323" s="140"/>
      <c r="H323" s="14"/>
      <c r="I323" s="14"/>
      <c r="J323" s="14"/>
      <c r="K323" s="14"/>
      <c r="L323" s="14"/>
      <c r="M323" s="14"/>
      <c r="N323" s="14"/>
      <c r="O323" s="14"/>
    </row>
    <row r="324" spans="1:15" s="38" customFormat="1">
      <c r="A324" s="214" t="s">
        <v>5</v>
      </c>
      <c r="B324" s="214"/>
      <c r="C324" s="95"/>
      <c r="D324" s="6">
        <f t="shared" ref="D324:D332" si="49">SUM(G324:O324)</f>
        <v>1140</v>
      </c>
      <c r="E324" s="6">
        <f t="shared" ref="E324:O324" si="50">SUM(E325:E332)</f>
        <v>694</v>
      </c>
      <c r="F324" s="6">
        <f t="shared" si="50"/>
        <v>170</v>
      </c>
      <c r="G324" s="137">
        <f t="shared" si="50"/>
        <v>37</v>
      </c>
      <c r="H324" s="6">
        <f t="shared" si="50"/>
        <v>157</v>
      </c>
      <c r="I324" s="6">
        <f t="shared" si="50"/>
        <v>24</v>
      </c>
      <c r="J324" s="6">
        <f t="shared" si="50"/>
        <v>60</v>
      </c>
      <c r="K324" s="6">
        <f t="shared" si="50"/>
        <v>43</v>
      </c>
      <c r="L324" s="6">
        <f t="shared" si="50"/>
        <v>20</v>
      </c>
      <c r="M324" s="6">
        <f t="shared" si="50"/>
        <v>170</v>
      </c>
      <c r="N324" s="6">
        <f t="shared" si="50"/>
        <v>37</v>
      </c>
      <c r="O324" s="6">
        <f t="shared" si="50"/>
        <v>592</v>
      </c>
    </row>
    <row r="325" spans="1:15" s="38" customFormat="1">
      <c r="A325" s="80"/>
      <c r="B325" s="80" t="s">
        <v>299</v>
      </c>
      <c r="C325" s="95"/>
      <c r="D325" s="14">
        <f t="shared" si="49"/>
        <v>60</v>
      </c>
      <c r="E325" s="14">
        <v>50</v>
      </c>
      <c r="F325" s="14">
        <v>60</v>
      </c>
      <c r="G325" s="140">
        <v>1</v>
      </c>
      <c r="H325" s="14">
        <v>5</v>
      </c>
      <c r="I325" s="14">
        <v>2</v>
      </c>
      <c r="J325" s="14">
        <v>8</v>
      </c>
      <c r="K325" s="14">
        <v>17</v>
      </c>
      <c r="L325" s="14">
        <v>1</v>
      </c>
      <c r="M325" s="14">
        <v>7</v>
      </c>
      <c r="N325" s="14">
        <v>1</v>
      </c>
      <c r="O325" s="14">
        <v>18</v>
      </c>
    </row>
    <row r="326" spans="1:15" s="38" customFormat="1">
      <c r="A326" s="80"/>
      <c r="B326" s="80" t="s">
        <v>300</v>
      </c>
      <c r="C326" s="95"/>
      <c r="D326" s="14">
        <f t="shared" si="49"/>
        <v>11</v>
      </c>
      <c r="E326" s="14">
        <v>10</v>
      </c>
      <c r="F326" s="14">
        <v>10</v>
      </c>
      <c r="G326" s="140">
        <v>1</v>
      </c>
      <c r="H326" s="14">
        <v>0</v>
      </c>
      <c r="I326" s="14">
        <v>4</v>
      </c>
      <c r="J326" s="14">
        <v>4</v>
      </c>
      <c r="K326" s="14">
        <v>1</v>
      </c>
      <c r="L326" s="14">
        <v>0</v>
      </c>
      <c r="M326" s="14">
        <v>0</v>
      </c>
      <c r="N326" s="14">
        <v>0</v>
      </c>
      <c r="O326" s="14">
        <v>1</v>
      </c>
    </row>
    <row r="327" spans="1:15" s="38" customFormat="1">
      <c r="A327" s="80"/>
      <c r="B327" s="80" t="s">
        <v>301</v>
      </c>
      <c r="C327" s="95"/>
      <c r="D327" s="14">
        <f t="shared" si="49"/>
        <v>80</v>
      </c>
      <c r="E327" s="14">
        <v>80</v>
      </c>
      <c r="F327" s="14">
        <v>0</v>
      </c>
      <c r="G327" s="140">
        <v>14</v>
      </c>
      <c r="H327" s="14">
        <v>3</v>
      </c>
      <c r="I327" s="14">
        <v>5</v>
      </c>
      <c r="J327" s="14">
        <v>18</v>
      </c>
      <c r="K327" s="14">
        <v>2</v>
      </c>
      <c r="L327" s="14">
        <v>18</v>
      </c>
      <c r="M327" s="14">
        <v>0</v>
      </c>
      <c r="N327" s="14">
        <v>20</v>
      </c>
      <c r="O327" s="14">
        <v>0</v>
      </c>
    </row>
    <row r="328" spans="1:15" s="38" customFormat="1">
      <c r="A328" s="80"/>
      <c r="B328" s="80" t="s">
        <v>302</v>
      </c>
      <c r="C328" s="95"/>
      <c r="D328" s="14">
        <f t="shared" si="49"/>
        <v>6</v>
      </c>
      <c r="E328" s="14">
        <v>6</v>
      </c>
      <c r="F328" s="14">
        <v>0</v>
      </c>
      <c r="G328" s="140">
        <v>0</v>
      </c>
      <c r="H328" s="14">
        <v>0</v>
      </c>
      <c r="I328" s="14">
        <v>2</v>
      </c>
      <c r="J328" s="14">
        <v>4</v>
      </c>
      <c r="K328" s="14">
        <v>0</v>
      </c>
      <c r="L328" s="14">
        <v>0</v>
      </c>
      <c r="M328" s="14">
        <v>0</v>
      </c>
      <c r="N328" s="14">
        <v>0</v>
      </c>
      <c r="O328" s="14">
        <v>0</v>
      </c>
    </row>
    <row r="329" spans="1:15" s="38" customFormat="1">
      <c r="A329" s="80"/>
      <c r="B329" s="80" t="s">
        <v>303</v>
      </c>
      <c r="C329" s="95"/>
      <c r="D329" s="14">
        <f t="shared" si="49"/>
        <v>163</v>
      </c>
      <c r="E329" s="14">
        <v>163</v>
      </c>
      <c r="F329" s="14">
        <v>0</v>
      </c>
      <c r="G329" s="140">
        <v>10</v>
      </c>
      <c r="H329" s="14">
        <v>10</v>
      </c>
      <c r="I329" s="14">
        <v>3</v>
      </c>
      <c r="J329" s="14">
        <v>12</v>
      </c>
      <c r="K329" s="14">
        <v>2</v>
      </c>
      <c r="L329" s="14">
        <v>0</v>
      </c>
      <c r="M329" s="14">
        <v>125</v>
      </c>
      <c r="N329" s="14">
        <v>0</v>
      </c>
      <c r="O329" s="14">
        <v>1</v>
      </c>
    </row>
    <row r="330" spans="1:15" s="38" customFormat="1">
      <c r="A330" s="80"/>
      <c r="B330" s="80" t="s">
        <v>304</v>
      </c>
      <c r="C330" s="95"/>
      <c r="D330" s="14">
        <f t="shared" si="49"/>
        <v>700</v>
      </c>
      <c r="E330" s="14">
        <v>282</v>
      </c>
      <c r="F330" s="14">
        <v>50</v>
      </c>
      <c r="G330" s="140">
        <v>5</v>
      </c>
      <c r="H330" s="14">
        <v>112</v>
      </c>
      <c r="I330" s="14">
        <v>1</v>
      </c>
      <c r="J330" s="14">
        <v>0</v>
      </c>
      <c r="K330" s="14">
        <v>15</v>
      </c>
      <c r="L330" s="14">
        <v>1</v>
      </c>
      <c r="M330" s="14">
        <v>17</v>
      </c>
      <c r="N330" s="14">
        <v>13</v>
      </c>
      <c r="O330" s="14">
        <v>536</v>
      </c>
    </row>
    <row r="331" spans="1:15" s="38" customFormat="1">
      <c r="A331" s="80"/>
      <c r="B331" s="80" t="s">
        <v>305</v>
      </c>
      <c r="C331" s="95"/>
      <c r="D331" s="14">
        <f t="shared" si="49"/>
        <v>51</v>
      </c>
      <c r="E331" s="14">
        <v>44</v>
      </c>
      <c r="F331" s="14">
        <v>50</v>
      </c>
      <c r="G331" s="140">
        <v>6</v>
      </c>
      <c r="H331" s="14">
        <v>1</v>
      </c>
      <c r="I331" s="14">
        <v>4</v>
      </c>
      <c r="J331" s="14">
        <v>9</v>
      </c>
      <c r="K331" s="14">
        <v>0</v>
      </c>
      <c r="L331" s="14">
        <v>0</v>
      </c>
      <c r="M331" s="14">
        <v>21</v>
      </c>
      <c r="N331" s="14">
        <v>0</v>
      </c>
      <c r="O331" s="14">
        <v>10</v>
      </c>
    </row>
    <row r="332" spans="1:15" s="38" customFormat="1">
      <c r="A332" s="80"/>
      <c r="B332" s="80" t="s">
        <v>306</v>
      </c>
      <c r="C332" s="95"/>
      <c r="D332" s="14">
        <f t="shared" si="49"/>
        <v>69</v>
      </c>
      <c r="E332" s="14">
        <v>59</v>
      </c>
      <c r="F332" s="14">
        <v>0</v>
      </c>
      <c r="G332" s="140">
        <v>0</v>
      </c>
      <c r="H332" s="14">
        <v>26</v>
      </c>
      <c r="I332" s="14">
        <v>3</v>
      </c>
      <c r="J332" s="14">
        <v>5</v>
      </c>
      <c r="K332" s="14">
        <v>6</v>
      </c>
      <c r="L332" s="14">
        <v>0</v>
      </c>
      <c r="M332" s="14">
        <v>0</v>
      </c>
      <c r="N332" s="14">
        <v>3</v>
      </c>
      <c r="O332" s="14">
        <v>26</v>
      </c>
    </row>
    <row r="333" spans="1:15" s="38" customFormat="1">
      <c r="A333" s="214" t="s">
        <v>307</v>
      </c>
      <c r="B333" s="214"/>
      <c r="C333" s="95"/>
      <c r="D333" s="14"/>
      <c r="E333" s="14"/>
      <c r="F333" s="14"/>
      <c r="G333" s="140"/>
      <c r="H333" s="14"/>
      <c r="I333" s="14"/>
      <c r="J333" s="14"/>
      <c r="K333" s="14"/>
      <c r="L333" s="14"/>
      <c r="M333" s="14"/>
      <c r="N333" s="14"/>
      <c r="O333" s="14"/>
    </row>
    <row r="334" spans="1:15" s="38" customFormat="1">
      <c r="A334" s="214" t="s">
        <v>5</v>
      </c>
      <c r="B334" s="214"/>
      <c r="C334" s="95"/>
      <c r="D334" s="6">
        <f>SUM(G334:O334)</f>
        <v>160</v>
      </c>
      <c r="E334" s="6">
        <f t="shared" ref="E334:O334" si="51">SUM(E335:E337)</f>
        <v>145</v>
      </c>
      <c r="F334" s="6">
        <f t="shared" si="51"/>
        <v>182</v>
      </c>
      <c r="G334" s="137">
        <f t="shared" si="51"/>
        <v>60</v>
      </c>
      <c r="H334" s="6">
        <f t="shared" si="51"/>
        <v>11</v>
      </c>
      <c r="I334" s="6">
        <f t="shared" si="51"/>
        <v>8</v>
      </c>
      <c r="J334" s="6">
        <f t="shared" si="51"/>
        <v>29</v>
      </c>
      <c r="K334" s="6">
        <f t="shared" si="51"/>
        <v>15</v>
      </c>
      <c r="L334" s="6">
        <f t="shared" si="51"/>
        <v>1</v>
      </c>
      <c r="M334" s="6">
        <f t="shared" si="51"/>
        <v>3</v>
      </c>
      <c r="N334" s="6">
        <f t="shared" si="51"/>
        <v>15</v>
      </c>
      <c r="O334" s="6">
        <f t="shared" si="51"/>
        <v>18</v>
      </c>
    </row>
    <row r="335" spans="1:15" s="38" customFormat="1">
      <c r="A335" s="80"/>
      <c r="B335" s="80" t="s">
        <v>308</v>
      </c>
      <c r="C335" s="95"/>
      <c r="D335" s="14">
        <f>SUM(G335:O335)</f>
        <v>30</v>
      </c>
      <c r="E335" s="14">
        <v>34</v>
      </c>
      <c r="F335" s="14">
        <v>53</v>
      </c>
      <c r="G335" s="140">
        <v>18</v>
      </c>
      <c r="H335" s="14">
        <v>7</v>
      </c>
      <c r="I335" s="14">
        <v>2</v>
      </c>
      <c r="J335" s="14">
        <v>1</v>
      </c>
      <c r="K335" s="14">
        <v>0</v>
      </c>
      <c r="L335" s="14">
        <v>0</v>
      </c>
      <c r="M335" s="14">
        <v>0</v>
      </c>
      <c r="N335" s="14">
        <v>0</v>
      </c>
      <c r="O335" s="14">
        <v>2</v>
      </c>
    </row>
    <row r="336" spans="1:15" s="38" customFormat="1">
      <c r="A336" s="80"/>
      <c r="B336" s="80" t="s">
        <v>309</v>
      </c>
      <c r="C336" s="95"/>
      <c r="D336" s="14">
        <f>SUM(G336:O336)</f>
        <v>56</v>
      </c>
      <c r="E336" s="14">
        <v>37</v>
      </c>
      <c r="F336" s="14">
        <v>55</v>
      </c>
      <c r="G336" s="140">
        <v>22</v>
      </c>
      <c r="H336" s="14">
        <v>4</v>
      </c>
      <c r="I336" s="14">
        <v>4</v>
      </c>
      <c r="J336" s="14">
        <v>1</v>
      </c>
      <c r="K336" s="14">
        <v>0</v>
      </c>
      <c r="L336" s="14">
        <v>1</v>
      </c>
      <c r="M336" s="14">
        <v>2</v>
      </c>
      <c r="N336" s="14">
        <v>14</v>
      </c>
      <c r="O336" s="14">
        <v>8</v>
      </c>
    </row>
    <row r="337" spans="1:17" s="38" customFormat="1">
      <c r="A337" s="80"/>
      <c r="B337" s="80" t="s">
        <v>310</v>
      </c>
      <c r="C337" s="95"/>
      <c r="D337" s="14">
        <f>SUM(G337:O337)</f>
        <v>74</v>
      </c>
      <c r="E337" s="14">
        <v>74</v>
      </c>
      <c r="F337" s="14">
        <v>74</v>
      </c>
      <c r="G337" s="140">
        <v>20</v>
      </c>
      <c r="H337" s="14">
        <v>0</v>
      </c>
      <c r="I337" s="14">
        <v>2</v>
      </c>
      <c r="J337" s="14">
        <v>27</v>
      </c>
      <c r="K337" s="14">
        <v>15</v>
      </c>
      <c r="L337" s="14">
        <v>0</v>
      </c>
      <c r="M337" s="14">
        <v>1</v>
      </c>
      <c r="N337" s="14">
        <v>1</v>
      </c>
      <c r="O337" s="14">
        <v>8</v>
      </c>
    </row>
    <row r="338" spans="1:17" s="38" customFormat="1">
      <c r="A338" s="214" t="s">
        <v>311</v>
      </c>
      <c r="B338" s="214"/>
      <c r="C338" s="95"/>
      <c r="D338" s="14"/>
      <c r="E338" s="14"/>
      <c r="F338" s="14"/>
      <c r="G338" s="140"/>
      <c r="H338" s="14"/>
      <c r="I338" s="14"/>
      <c r="J338" s="14"/>
      <c r="K338" s="14"/>
      <c r="L338" s="14"/>
      <c r="M338" s="14"/>
      <c r="N338" s="14"/>
      <c r="O338" s="14"/>
    </row>
    <row r="339" spans="1:17" s="38" customFormat="1">
      <c r="A339" s="214" t="s">
        <v>5</v>
      </c>
      <c r="B339" s="214"/>
      <c r="C339" s="95"/>
      <c r="D339" s="6">
        <f t="shared" ref="D339:D358" si="52">SUM(G339:O339)</f>
        <v>1191</v>
      </c>
      <c r="E339" s="6">
        <f t="shared" ref="E339:O339" si="53">SUM(E340:E358)</f>
        <v>1207</v>
      </c>
      <c r="F339" s="6">
        <f t="shared" si="53"/>
        <v>367</v>
      </c>
      <c r="G339" s="137">
        <f t="shared" si="53"/>
        <v>239</v>
      </c>
      <c r="H339" s="6">
        <f t="shared" si="53"/>
        <v>309</v>
      </c>
      <c r="I339" s="6">
        <f t="shared" si="53"/>
        <v>46</v>
      </c>
      <c r="J339" s="6">
        <f t="shared" si="53"/>
        <v>25</v>
      </c>
      <c r="K339" s="6">
        <f t="shared" si="53"/>
        <v>125</v>
      </c>
      <c r="L339" s="6">
        <f t="shared" si="53"/>
        <v>23</v>
      </c>
      <c r="M339" s="6">
        <f t="shared" si="53"/>
        <v>59</v>
      </c>
      <c r="N339" s="6">
        <f t="shared" si="53"/>
        <v>38</v>
      </c>
      <c r="O339" s="6">
        <f t="shared" si="53"/>
        <v>327</v>
      </c>
    </row>
    <row r="340" spans="1:17" s="38" customFormat="1">
      <c r="A340" s="80"/>
      <c r="B340" s="80" t="s">
        <v>312</v>
      </c>
      <c r="C340" s="95"/>
      <c r="D340" s="14">
        <f t="shared" si="52"/>
        <v>51</v>
      </c>
      <c r="E340" s="14">
        <v>32</v>
      </c>
      <c r="F340" s="14">
        <v>51</v>
      </c>
      <c r="G340" s="140">
        <v>15</v>
      </c>
      <c r="H340" s="14">
        <v>1</v>
      </c>
      <c r="I340" s="14">
        <v>6</v>
      </c>
      <c r="J340" s="14">
        <v>1</v>
      </c>
      <c r="K340" s="14">
        <v>2</v>
      </c>
      <c r="L340" s="14">
        <v>0</v>
      </c>
      <c r="M340" s="14">
        <v>5</v>
      </c>
      <c r="N340" s="14">
        <v>0</v>
      </c>
      <c r="O340" s="14">
        <v>21</v>
      </c>
    </row>
    <row r="341" spans="1:17" s="38" customFormat="1">
      <c r="A341" s="80"/>
      <c r="B341" s="80" t="s">
        <v>313</v>
      </c>
      <c r="C341" s="95"/>
      <c r="D341" s="14">
        <f t="shared" si="52"/>
        <v>46</v>
      </c>
      <c r="E341" s="14">
        <v>45</v>
      </c>
      <c r="F341" s="14">
        <v>0</v>
      </c>
      <c r="G341" s="140">
        <v>16</v>
      </c>
      <c r="H341" s="14">
        <v>2</v>
      </c>
      <c r="I341" s="14">
        <v>3</v>
      </c>
      <c r="J341" s="14">
        <v>1</v>
      </c>
      <c r="K341" s="14">
        <v>3</v>
      </c>
      <c r="L341" s="14">
        <v>0</v>
      </c>
      <c r="M341" s="14">
        <v>3</v>
      </c>
      <c r="N341" s="14">
        <v>0</v>
      </c>
      <c r="O341" s="14">
        <v>18</v>
      </c>
    </row>
    <row r="342" spans="1:17" s="38" customFormat="1">
      <c r="A342" s="80"/>
      <c r="B342" s="80" t="s">
        <v>314</v>
      </c>
      <c r="C342" s="95"/>
      <c r="D342" s="14">
        <f t="shared" si="52"/>
        <v>97</v>
      </c>
      <c r="E342" s="14">
        <v>138</v>
      </c>
      <c r="F342" s="14">
        <v>0</v>
      </c>
      <c r="G342" s="140">
        <v>10</v>
      </c>
      <c r="H342" s="14">
        <v>33</v>
      </c>
      <c r="I342" s="14">
        <v>2</v>
      </c>
      <c r="J342" s="14">
        <v>0</v>
      </c>
      <c r="K342" s="14">
        <v>0</v>
      </c>
      <c r="L342" s="14">
        <v>2</v>
      </c>
      <c r="M342" s="14">
        <v>3</v>
      </c>
      <c r="N342" s="14">
        <v>0</v>
      </c>
      <c r="O342" s="14">
        <v>47</v>
      </c>
    </row>
    <row r="343" spans="1:17" s="38" customFormat="1">
      <c r="A343" s="80"/>
      <c r="B343" s="80" t="s">
        <v>315</v>
      </c>
      <c r="C343" s="95"/>
      <c r="D343" s="14">
        <f t="shared" si="52"/>
        <v>52</v>
      </c>
      <c r="E343" s="14">
        <v>46</v>
      </c>
      <c r="F343" s="14">
        <v>50</v>
      </c>
      <c r="G343" s="140">
        <v>2</v>
      </c>
      <c r="H343" s="14">
        <v>14</v>
      </c>
      <c r="I343" s="14">
        <v>2</v>
      </c>
      <c r="J343" s="14">
        <v>2</v>
      </c>
      <c r="K343" s="14">
        <v>3</v>
      </c>
      <c r="L343" s="14">
        <v>0</v>
      </c>
      <c r="M343" s="14">
        <v>4</v>
      </c>
      <c r="N343" s="14">
        <v>0</v>
      </c>
      <c r="O343" s="14">
        <v>25</v>
      </c>
    </row>
    <row r="344" spans="1:17" s="38" customFormat="1">
      <c r="A344" s="80"/>
      <c r="B344" s="80" t="s">
        <v>316</v>
      </c>
      <c r="C344" s="95"/>
      <c r="D344" s="14">
        <f t="shared" si="52"/>
        <v>49</v>
      </c>
      <c r="E344" s="14">
        <v>32</v>
      </c>
      <c r="F344" s="14">
        <v>0</v>
      </c>
      <c r="G344" s="140">
        <v>4</v>
      </c>
      <c r="H344" s="14">
        <v>0</v>
      </c>
      <c r="I344" s="14">
        <v>3</v>
      </c>
      <c r="J344" s="14">
        <v>4</v>
      </c>
      <c r="K344" s="14">
        <v>12</v>
      </c>
      <c r="L344" s="14">
        <v>0</v>
      </c>
      <c r="M344" s="14">
        <v>10</v>
      </c>
      <c r="N344" s="14">
        <v>0</v>
      </c>
      <c r="O344" s="14">
        <v>16</v>
      </c>
    </row>
    <row r="345" spans="1:17" s="38" customFormat="1">
      <c r="A345" s="80"/>
      <c r="B345" s="80" t="s">
        <v>317</v>
      </c>
      <c r="C345" s="95"/>
      <c r="D345" s="14">
        <f t="shared" si="52"/>
        <v>25</v>
      </c>
      <c r="E345" s="14">
        <v>40</v>
      </c>
      <c r="F345" s="14">
        <v>7</v>
      </c>
      <c r="G345" s="140">
        <v>13</v>
      </c>
      <c r="H345" s="14">
        <v>1</v>
      </c>
      <c r="I345" s="14">
        <v>2</v>
      </c>
      <c r="J345" s="14">
        <v>1</v>
      </c>
      <c r="K345" s="14">
        <v>0</v>
      </c>
      <c r="L345" s="14">
        <v>0</v>
      </c>
      <c r="M345" s="14">
        <v>0</v>
      </c>
      <c r="N345" s="14">
        <v>0</v>
      </c>
      <c r="O345" s="14">
        <v>8</v>
      </c>
      <c r="P345" s="43"/>
      <c r="Q345" s="43"/>
    </row>
    <row r="346" spans="1:17" s="38" customFormat="1">
      <c r="A346" s="80"/>
      <c r="B346" s="80" t="s">
        <v>318</v>
      </c>
      <c r="C346" s="95"/>
      <c r="D346" s="14">
        <f t="shared" si="52"/>
        <v>52</v>
      </c>
      <c r="E346" s="14">
        <v>30</v>
      </c>
      <c r="F346" s="14">
        <v>0</v>
      </c>
      <c r="G346" s="140">
        <v>9</v>
      </c>
      <c r="H346" s="14">
        <v>0</v>
      </c>
      <c r="I346" s="14">
        <v>2</v>
      </c>
      <c r="J346" s="14">
        <v>2</v>
      </c>
      <c r="K346" s="14">
        <v>2</v>
      </c>
      <c r="L346" s="14">
        <v>2</v>
      </c>
      <c r="M346" s="14">
        <v>4</v>
      </c>
      <c r="N346" s="14">
        <v>6</v>
      </c>
      <c r="O346" s="14">
        <v>25</v>
      </c>
      <c r="P346" s="43"/>
      <c r="Q346" s="43"/>
    </row>
    <row r="347" spans="1:17" s="38" customFormat="1">
      <c r="A347" s="80"/>
      <c r="B347" s="80" t="s">
        <v>319</v>
      </c>
      <c r="C347" s="95"/>
      <c r="D347" s="14">
        <f t="shared" si="52"/>
        <v>72</v>
      </c>
      <c r="E347" s="14">
        <v>79</v>
      </c>
      <c r="F347" s="14">
        <v>0</v>
      </c>
      <c r="G347" s="140">
        <v>54</v>
      </c>
      <c r="H347" s="14">
        <v>0</v>
      </c>
      <c r="I347" s="14">
        <v>1</v>
      </c>
      <c r="J347" s="14">
        <v>0</v>
      </c>
      <c r="K347" s="14">
        <v>0</v>
      </c>
      <c r="L347" s="14">
        <v>1</v>
      </c>
      <c r="M347" s="14">
        <v>0</v>
      </c>
      <c r="N347" s="14">
        <v>10</v>
      </c>
      <c r="O347" s="14">
        <v>6</v>
      </c>
      <c r="P347" s="43"/>
      <c r="Q347" s="43"/>
    </row>
    <row r="348" spans="1:17" s="38" customFormat="1">
      <c r="A348" s="80"/>
      <c r="B348" s="80" t="s">
        <v>320</v>
      </c>
      <c r="C348" s="95"/>
      <c r="D348" s="14">
        <f t="shared" si="52"/>
        <v>42</v>
      </c>
      <c r="E348" s="14">
        <v>41</v>
      </c>
      <c r="F348" s="14">
        <v>0</v>
      </c>
      <c r="G348" s="140">
        <v>16</v>
      </c>
      <c r="H348" s="14">
        <v>5</v>
      </c>
      <c r="I348" s="14">
        <v>1</v>
      </c>
      <c r="J348" s="14">
        <v>1</v>
      </c>
      <c r="K348" s="14">
        <v>0</v>
      </c>
      <c r="L348" s="14">
        <v>0</v>
      </c>
      <c r="M348" s="14">
        <v>1</v>
      </c>
      <c r="N348" s="14">
        <v>0</v>
      </c>
      <c r="O348" s="14">
        <v>18</v>
      </c>
      <c r="P348" s="43"/>
      <c r="Q348" s="43"/>
    </row>
    <row r="349" spans="1:17" s="38" customFormat="1">
      <c r="A349" s="80"/>
      <c r="B349" s="80" t="s">
        <v>321</v>
      </c>
      <c r="C349" s="95"/>
      <c r="D349" s="14">
        <f t="shared" si="52"/>
        <v>57</v>
      </c>
      <c r="E349" s="14">
        <v>65</v>
      </c>
      <c r="F349" s="14">
        <v>0</v>
      </c>
      <c r="G349" s="140">
        <v>1</v>
      </c>
      <c r="H349" s="14">
        <v>37</v>
      </c>
      <c r="I349" s="14">
        <v>3</v>
      </c>
      <c r="J349" s="14">
        <v>0</v>
      </c>
      <c r="K349" s="14">
        <v>11</v>
      </c>
      <c r="L349" s="14">
        <v>1</v>
      </c>
      <c r="M349" s="14">
        <v>0</v>
      </c>
      <c r="N349" s="14">
        <v>2</v>
      </c>
      <c r="O349" s="14">
        <v>2</v>
      </c>
      <c r="P349" s="43"/>
      <c r="Q349" s="43"/>
    </row>
    <row r="350" spans="1:17" s="38" customFormat="1">
      <c r="A350" s="80"/>
      <c r="B350" s="80" t="s">
        <v>322</v>
      </c>
      <c r="C350" s="95"/>
      <c r="D350" s="14">
        <f t="shared" si="52"/>
        <v>60</v>
      </c>
      <c r="E350" s="14">
        <v>76</v>
      </c>
      <c r="F350" s="14">
        <v>100</v>
      </c>
      <c r="G350" s="140">
        <v>4</v>
      </c>
      <c r="H350" s="14">
        <v>5</v>
      </c>
      <c r="I350" s="14">
        <v>2</v>
      </c>
      <c r="J350" s="14">
        <v>2</v>
      </c>
      <c r="K350" s="14">
        <v>33</v>
      </c>
      <c r="L350" s="14">
        <v>0</v>
      </c>
      <c r="M350" s="14">
        <v>9</v>
      </c>
      <c r="N350" s="14">
        <v>4</v>
      </c>
      <c r="O350" s="14">
        <v>1</v>
      </c>
      <c r="P350" s="43"/>
      <c r="Q350" s="43"/>
    </row>
    <row r="351" spans="1:17" s="38" customFormat="1">
      <c r="A351" s="80"/>
      <c r="B351" s="80" t="s">
        <v>323</v>
      </c>
      <c r="C351" s="95"/>
      <c r="D351" s="14">
        <f t="shared" si="52"/>
        <v>9</v>
      </c>
      <c r="E351" s="14">
        <v>15</v>
      </c>
      <c r="F351" s="14">
        <v>0</v>
      </c>
      <c r="G351" s="140">
        <v>0</v>
      </c>
      <c r="H351" s="14">
        <v>1</v>
      </c>
      <c r="I351" s="14">
        <v>2</v>
      </c>
      <c r="J351" s="14">
        <v>0</v>
      </c>
      <c r="K351" s="14">
        <v>2</v>
      </c>
      <c r="L351" s="14">
        <v>0</v>
      </c>
      <c r="M351" s="14">
        <v>0</v>
      </c>
      <c r="N351" s="14">
        <v>1</v>
      </c>
      <c r="O351" s="14">
        <v>3</v>
      </c>
      <c r="P351" s="43"/>
      <c r="Q351" s="43"/>
    </row>
    <row r="352" spans="1:17" s="38" customFormat="1">
      <c r="A352" s="80"/>
      <c r="B352" s="80" t="s">
        <v>324</v>
      </c>
      <c r="C352" s="95"/>
      <c r="D352" s="14">
        <f t="shared" si="52"/>
        <v>51</v>
      </c>
      <c r="E352" s="14">
        <v>36</v>
      </c>
      <c r="F352" s="14">
        <v>50</v>
      </c>
      <c r="G352" s="140">
        <v>16</v>
      </c>
      <c r="H352" s="14">
        <v>1</v>
      </c>
      <c r="I352" s="14">
        <v>2</v>
      </c>
      <c r="J352" s="14">
        <v>0</v>
      </c>
      <c r="K352" s="14">
        <v>10</v>
      </c>
      <c r="L352" s="14">
        <v>1</v>
      </c>
      <c r="M352" s="14">
        <v>0</v>
      </c>
      <c r="N352" s="14">
        <v>0</v>
      </c>
      <c r="O352" s="14">
        <v>21</v>
      </c>
      <c r="P352" s="43"/>
      <c r="Q352" s="43"/>
    </row>
    <row r="353" spans="1:17" s="38" customFormat="1">
      <c r="A353" s="80"/>
      <c r="B353" s="80" t="s">
        <v>325</v>
      </c>
      <c r="C353" s="95"/>
      <c r="D353" s="14">
        <f t="shared" si="52"/>
        <v>65</v>
      </c>
      <c r="E353" s="14">
        <v>54</v>
      </c>
      <c r="F353" s="14">
        <v>0</v>
      </c>
      <c r="G353" s="140">
        <v>9</v>
      </c>
      <c r="H353" s="14">
        <v>2</v>
      </c>
      <c r="I353" s="14">
        <v>4</v>
      </c>
      <c r="J353" s="14">
        <v>1</v>
      </c>
      <c r="K353" s="14">
        <v>10</v>
      </c>
      <c r="L353" s="14">
        <v>4</v>
      </c>
      <c r="M353" s="14">
        <v>8</v>
      </c>
      <c r="N353" s="14">
        <v>6</v>
      </c>
      <c r="O353" s="14">
        <v>21</v>
      </c>
      <c r="P353" s="43"/>
      <c r="Q353" s="43"/>
    </row>
    <row r="354" spans="1:17" s="38" customFormat="1">
      <c r="A354" s="80"/>
      <c r="B354" s="80" t="s">
        <v>326</v>
      </c>
      <c r="C354" s="95"/>
      <c r="D354" s="14">
        <f t="shared" si="52"/>
        <v>85</v>
      </c>
      <c r="E354" s="14">
        <v>66</v>
      </c>
      <c r="F354" s="14">
        <v>84</v>
      </c>
      <c r="G354" s="140">
        <v>12</v>
      </c>
      <c r="H354" s="14">
        <v>11</v>
      </c>
      <c r="I354" s="14">
        <v>3</v>
      </c>
      <c r="J354" s="14">
        <v>2</v>
      </c>
      <c r="K354" s="14">
        <v>5</v>
      </c>
      <c r="L354" s="14">
        <v>3</v>
      </c>
      <c r="M354" s="14">
        <v>5</v>
      </c>
      <c r="N354" s="14">
        <v>5</v>
      </c>
      <c r="O354" s="14">
        <v>39</v>
      </c>
      <c r="P354" s="43"/>
      <c r="Q354" s="43"/>
    </row>
    <row r="355" spans="1:17" s="38" customFormat="1">
      <c r="A355" s="80"/>
      <c r="B355" s="80" t="s">
        <v>327</v>
      </c>
      <c r="C355" s="95"/>
      <c r="D355" s="14">
        <f t="shared" si="52"/>
        <v>227</v>
      </c>
      <c r="E355" s="14">
        <v>269</v>
      </c>
      <c r="F355" s="14">
        <v>0</v>
      </c>
      <c r="G355" s="140">
        <v>6</v>
      </c>
      <c r="H355" s="14">
        <v>184</v>
      </c>
      <c r="I355" s="14">
        <v>2</v>
      </c>
      <c r="J355" s="14">
        <v>3</v>
      </c>
      <c r="K355" s="14">
        <v>8</v>
      </c>
      <c r="L355" s="14">
        <v>5</v>
      </c>
      <c r="M355" s="14">
        <v>1</v>
      </c>
      <c r="N355" s="14">
        <v>3</v>
      </c>
      <c r="O355" s="14">
        <v>15</v>
      </c>
      <c r="P355" s="43"/>
      <c r="Q355" s="43"/>
    </row>
    <row r="356" spans="1:17" s="38" customFormat="1">
      <c r="A356" s="80"/>
      <c r="B356" s="80" t="s">
        <v>328</v>
      </c>
      <c r="C356" s="95"/>
      <c r="D356" s="14">
        <f t="shared" si="52"/>
        <v>48</v>
      </c>
      <c r="E356" s="14">
        <v>51</v>
      </c>
      <c r="F356" s="14">
        <v>21</v>
      </c>
      <c r="G356" s="140">
        <v>18</v>
      </c>
      <c r="H356" s="14">
        <v>5</v>
      </c>
      <c r="I356" s="14">
        <v>3</v>
      </c>
      <c r="J356" s="14">
        <v>2</v>
      </c>
      <c r="K356" s="14">
        <v>0</v>
      </c>
      <c r="L356" s="14">
        <v>4</v>
      </c>
      <c r="M356" s="14">
        <v>2</v>
      </c>
      <c r="N356" s="14">
        <v>0</v>
      </c>
      <c r="O356" s="14">
        <v>14</v>
      </c>
      <c r="P356" s="43"/>
      <c r="Q356" s="43"/>
    </row>
    <row r="357" spans="1:17" s="38" customFormat="1">
      <c r="A357" s="80"/>
      <c r="B357" s="80" t="s">
        <v>329</v>
      </c>
      <c r="C357" s="95"/>
      <c r="D357" s="14">
        <f t="shared" si="52"/>
        <v>49</v>
      </c>
      <c r="E357" s="14">
        <v>50</v>
      </c>
      <c r="F357" s="14">
        <v>4</v>
      </c>
      <c r="G357" s="140">
        <v>25</v>
      </c>
      <c r="H357" s="14">
        <v>5</v>
      </c>
      <c r="I357" s="14">
        <v>1</v>
      </c>
      <c r="J357" s="14">
        <v>1</v>
      </c>
      <c r="K357" s="14">
        <v>6</v>
      </c>
      <c r="L357" s="14">
        <v>0</v>
      </c>
      <c r="M357" s="14">
        <v>3</v>
      </c>
      <c r="N357" s="14">
        <v>1</v>
      </c>
      <c r="O357" s="14">
        <v>7</v>
      </c>
      <c r="P357" s="43"/>
      <c r="Q357" s="43"/>
    </row>
    <row r="358" spans="1:17" s="38" customFormat="1">
      <c r="A358" s="80"/>
      <c r="B358" s="80" t="s">
        <v>330</v>
      </c>
      <c r="C358" s="95"/>
      <c r="D358" s="14">
        <f t="shared" si="52"/>
        <v>54</v>
      </c>
      <c r="E358" s="14">
        <v>42</v>
      </c>
      <c r="F358" s="14">
        <v>0</v>
      </c>
      <c r="G358" s="140">
        <v>9</v>
      </c>
      <c r="H358" s="14">
        <v>2</v>
      </c>
      <c r="I358" s="14">
        <v>2</v>
      </c>
      <c r="J358" s="14">
        <v>2</v>
      </c>
      <c r="K358" s="14">
        <v>18</v>
      </c>
      <c r="L358" s="14">
        <v>0</v>
      </c>
      <c r="M358" s="14">
        <v>1</v>
      </c>
      <c r="N358" s="14">
        <v>0</v>
      </c>
      <c r="O358" s="14">
        <v>20</v>
      </c>
      <c r="P358" s="43"/>
      <c r="Q358" s="43"/>
    </row>
    <row r="359" spans="1:17" s="38" customFormat="1">
      <c r="A359" s="214" t="s">
        <v>331</v>
      </c>
      <c r="B359" s="214"/>
      <c r="C359" s="95"/>
      <c r="D359" s="14"/>
      <c r="E359" s="14"/>
      <c r="F359" s="14"/>
      <c r="G359" s="140"/>
      <c r="H359" s="14"/>
      <c r="I359" s="14"/>
      <c r="J359" s="14"/>
      <c r="K359" s="14"/>
      <c r="L359" s="14"/>
      <c r="M359" s="14"/>
      <c r="N359" s="14"/>
      <c r="O359" s="14"/>
      <c r="P359" s="43"/>
      <c r="Q359" s="43"/>
    </row>
    <row r="360" spans="1:17" s="38" customFormat="1">
      <c r="A360" s="214" t="s">
        <v>5</v>
      </c>
      <c r="B360" s="214"/>
      <c r="C360" s="95"/>
      <c r="D360" s="6">
        <f t="shared" ref="D360:D366" si="54">SUM(G360:O360)</f>
        <v>437</v>
      </c>
      <c r="E360" s="6">
        <f t="shared" ref="E360:O360" si="55">SUM(E361:E366)</f>
        <v>362</v>
      </c>
      <c r="F360" s="6">
        <f t="shared" si="55"/>
        <v>81</v>
      </c>
      <c r="G360" s="137">
        <f t="shared" si="55"/>
        <v>80</v>
      </c>
      <c r="H360" s="6">
        <f t="shared" si="55"/>
        <v>25</v>
      </c>
      <c r="I360" s="6">
        <f t="shared" si="55"/>
        <v>15</v>
      </c>
      <c r="J360" s="6">
        <f t="shared" si="55"/>
        <v>11</v>
      </c>
      <c r="K360" s="6">
        <f t="shared" si="55"/>
        <v>36</v>
      </c>
      <c r="L360" s="6">
        <f t="shared" si="55"/>
        <v>4</v>
      </c>
      <c r="M360" s="6">
        <f t="shared" si="55"/>
        <v>68</v>
      </c>
      <c r="N360" s="6">
        <f t="shared" si="55"/>
        <v>46</v>
      </c>
      <c r="O360" s="6">
        <f t="shared" si="55"/>
        <v>152</v>
      </c>
      <c r="P360" s="43"/>
      <c r="Q360" s="43"/>
    </row>
    <row r="361" spans="1:17" s="38" customFormat="1">
      <c r="A361" s="80"/>
      <c r="B361" s="80" t="s">
        <v>332</v>
      </c>
      <c r="C361" s="95"/>
      <c r="D361" s="14">
        <f t="shared" si="54"/>
        <v>13</v>
      </c>
      <c r="E361" s="14">
        <v>6</v>
      </c>
      <c r="F361" s="14">
        <v>0</v>
      </c>
      <c r="G361" s="140">
        <v>6</v>
      </c>
      <c r="H361" s="14">
        <v>0</v>
      </c>
      <c r="I361" s="14">
        <v>1</v>
      </c>
      <c r="J361" s="14">
        <v>3</v>
      </c>
      <c r="K361" s="14">
        <v>2</v>
      </c>
      <c r="L361" s="14">
        <v>0</v>
      </c>
      <c r="M361" s="14">
        <v>0</v>
      </c>
      <c r="N361" s="14">
        <v>0</v>
      </c>
      <c r="O361" s="14">
        <v>1</v>
      </c>
      <c r="P361" s="43"/>
      <c r="Q361" s="43"/>
    </row>
    <row r="362" spans="1:17" s="38" customFormat="1">
      <c r="A362" s="80"/>
      <c r="B362" s="80" t="s">
        <v>333</v>
      </c>
      <c r="C362" s="95"/>
      <c r="D362" s="14">
        <f t="shared" si="54"/>
        <v>176</v>
      </c>
      <c r="E362" s="14">
        <v>135</v>
      </c>
      <c r="F362" s="14">
        <v>5</v>
      </c>
      <c r="G362" s="140">
        <v>41</v>
      </c>
      <c r="H362" s="14">
        <v>17</v>
      </c>
      <c r="I362" s="14">
        <v>3</v>
      </c>
      <c r="J362" s="14">
        <v>0</v>
      </c>
      <c r="K362" s="14">
        <v>18</v>
      </c>
      <c r="L362" s="14">
        <v>2</v>
      </c>
      <c r="M362" s="14">
        <v>48</v>
      </c>
      <c r="N362" s="14">
        <v>35</v>
      </c>
      <c r="O362" s="14">
        <v>12</v>
      </c>
      <c r="P362" s="43"/>
      <c r="Q362" s="43"/>
    </row>
    <row r="363" spans="1:17" s="38" customFormat="1">
      <c r="A363" s="80"/>
      <c r="B363" s="80" t="s">
        <v>334</v>
      </c>
      <c r="C363" s="95"/>
      <c r="D363" s="14">
        <f t="shared" si="54"/>
        <v>77</v>
      </c>
      <c r="E363" s="14">
        <v>69</v>
      </c>
      <c r="F363" s="14">
        <v>76</v>
      </c>
      <c r="G363" s="140">
        <v>3</v>
      </c>
      <c r="H363" s="14">
        <v>4</v>
      </c>
      <c r="I363" s="14">
        <v>5</v>
      </c>
      <c r="J363" s="14">
        <v>4</v>
      </c>
      <c r="K363" s="14">
        <v>0</v>
      </c>
      <c r="L363" s="14">
        <v>0</v>
      </c>
      <c r="M363" s="14">
        <v>2</v>
      </c>
      <c r="N363" s="14">
        <v>6</v>
      </c>
      <c r="O363" s="14">
        <v>53</v>
      </c>
      <c r="P363" s="43"/>
      <c r="Q363" s="43"/>
    </row>
    <row r="364" spans="1:17" s="38" customFormat="1">
      <c r="A364" s="80"/>
      <c r="B364" s="80" t="s">
        <v>335</v>
      </c>
      <c r="C364" s="95"/>
      <c r="D364" s="14">
        <f t="shared" si="54"/>
        <v>59</v>
      </c>
      <c r="E364" s="14">
        <v>43</v>
      </c>
      <c r="F364" s="14">
        <v>0</v>
      </c>
      <c r="G364" s="140">
        <v>0</v>
      </c>
      <c r="H364" s="14">
        <v>3</v>
      </c>
      <c r="I364" s="14">
        <v>2</v>
      </c>
      <c r="J364" s="14">
        <v>0</v>
      </c>
      <c r="K364" s="14">
        <v>16</v>
      </c>
      <c r="L364" s="14">
        <v>0</v>
      </c>
      <c r="M364" s="14">
        <v>15</v>
      </c>
      <c r="N364" s="14">
        <v>0</v>
      </c>
      <c r="O364" s="14">
        <v>23</v>
      </c>
      <c r="P364" s="43"/>
      <c r="Q364" s="43"/>
    </row>
    <row r="365" spans="1:17" s="38" customFormat="1">
      <c r="A365" s="80"/>
      <c r="B365" s="80" t="s">
        <v>336</v>
      </c>
      <c r="C365" s="95"/>
      <c r="D365" s="14">
        <f t="shared" si="54"/>
        <v>30</v>
      </c>
      <c r="E365" s="14">
        <v>29</v>
      </c>
      <c r="F365" s="14">
        <v>0</v>
      </c>
      <c r="G365" s="140">
        <v>29</v>
      </c>
      <c r="H365" s="14">
        <v>0</v>
      </c>
      <c r="I365" s="14">
        <v>1</v>
      </c>
      <c r="J365" s="14">
        <v>0</v>
      </c>
      <c r="K365" s="14">
        <v>0</v>
      </c>
      <c r="L365" s="14">
        <v>0</v>
      </c>
      <c r="M365" s="14">
        <v>0</v>
      </c>
      <c r="N365" s="14">
        <v>0</v>
      </c>
      <c r="O365" s="14">
        <v>0</v>
      </c>
      <c r="P365" s="43"/>
      <c r="Q365" s="43"/>
    </row>
    <row r="366" spans="1:17" s="38" customFormat="1">
      <c r="A366" s="80"/>
      <c r="B366" s="35" t="s">
        <v>337</v>
      </c>
      <c r="C366" s="95"/>
      <c r="D366" s="14">
        <f t="shared" si="54"/>
        <v>82</v>
      </c>
      <c r="E366" s="14">
        <v>80</v>
      </c>
      <c r="F366" s="14">
        <v>0</v>
      </c>
      <c r="G366" s="140">
        <v>1</v>
      </c>
      <c r="H366" s="14">
        <v>1</v>
      </c>
      <c r="I366" s="14">
        <v>3</v>
      </c>
      <c r="J366" s="14">
        <v>4</v>
      </c>
      <c r="K366" s="14">
        <v>0</v>
      </c>
      <c r="L366" s="14">
        <v>2</v>
      </c>
      <c r="M366" s="14">
        <v>3</v>
      </c>
      <c r="N366" s="14">
        <v>5</v>
      </c>
      <c r="O366" s="14">
        <v>63</v>
      </c>
      <c r="P366" s="43"/>
      <c r="Q366" s="43"/>
    </row>
    <row r="367" spans="1:17" s="38" customFormat="1">
      <c r="A367" s="214" t="s">
        <v>338</v>
      </c>
      <c r="B367" s="214"/>
      <c r="C367" s="95"/>
      <c r="D367" s="14"/>
      <c r="E367" s="14"/>
      <c r="F367" s="14"/>
      <c r="G367" s="140"/>
      <c r="H367" s="14"/>
      <c r="I367" s="14"/>
      <c r="J367" s="14"/>
      <c r="K367" s="14"/>
      <c r="L367" s="14"/>
      <c r="M367" s="14"/>
      <c r="N367" s="14"/>
      <c r="O367" s="14"/>
      <c r="P367" s="43"/>
      <c r="Q367" s="43"/>
    </row>
    <row r="368" spans="1:17" s="38" customFormat="1">
      <c r="A368" s="214" t="s">
        <v>5</v>
      </c>
      <c r="B368" s="214"/>
      <c r="C368" s="95"/>
      <c r="D368" s="6">
        <f>SUM(G368:O368)</f>
        <v>246</v>
      </c>
      <c r="E368" s="6">
        <f t="shared" ref="E368:O368" si="56">SUM(E369:E372)</f>
        <v>299</v>
      </c>
      <c r="F368" s="6">
        <f t="shared" si="56"/>
        <v>6</v>
      </c>
      <c r="G368" s="137">
        <f t="shared" si="56"/>
        <v>58</v>
      </c>
      <c r="H368" s="6">
        <f t="shared" si="56"/>
        <v>17</v>
      </c>
      <c r="I368" s="6">
        <f t="shared" si="56"/>
        <v>14</v>
      </c>
      <c r="J368" s="6">
        <f t="shared" si="56"/>
        <v>74</v>
      </c>
      <c r="K368" s="6">
        <f t="shared" si="56"/>
        <v>38</v>
      </c>
      <c r="L368" s="6">
        <f t="shared" si="56"/>
        <v>14</v>
      </c>
      <c r="M368" s="6">
        <f t="shared" si="56"/>
        <v>8</v>
      </c>
      <c r="N368" s="6">
        <f t="shared" si="56"/>
        <v>9</v>
      </c>
      <c r="O368" s="6">
        <f t="shared" si="56"/>
        <v>14</v>
      </c>
      <c r="P368" s="43"/>
      <c r="Q368" s="43"/>
    </row>
    <row r="369" spans="1:17" s="38" customFormat="1">
      <c r="A369" s="80"/>
      <c r="B369" s="80" t="s">
        <v>339</v>
      </c>
      <c r="C369" s="95"/>
      <c r="D369" s="14">
        <f>SUM(G369:O369)</f>
        <v>50</v>
      </c>
      <c r="E369" s="14">
        <v>18</v>
      </c>
      <c r="F369" s="14">
        <v>6</v>
      </c>
      <c r="G369" s="140">
        <v>8</v>
      </c>
      <c r="H369" s="14">
        <v>6</v>
      </c>
      <c r="I369" s="14">
        <v>1</v>
      </c>
      <c r="J369" s="14">
        <v>12</v>
      </c>
      <c r="K369" s="14">
        <v>7</v>
      </c>
      <c r="L369" s="14">
        <v>0</v>
      </c>
      <c r="M369" s="14">
        <v>4</v>
      </c>
      <c r="N369" s="14">
        <v>1</v>
      </c>
      <c r="O369" s="14">
        <v>11</v>
      </c>
      <c r="P369" s="43"/>
      <c r="Q369" s="43"/>
    </row>
    <row r="370" spans="1:17" s="38" customFormat="1">
      <c r="A370" s="80"/>
      <c r="B370" s="80" t="s">
        <v>340</v>
      </c>
      <c r="C370" s="95"/>
      <c r="D370" s="14">
        <f>SUM(G370:O370)</f>
        <v>83</v>
      </c>
      <c r="E370" s="14">
        <v>85</v>
      </c>
      <c r="F370" s="14">
        <v>0</v>
      </c>
      <c r="G370" s="140">
        <v>28</v>
      </c>
      <c r="H370" s="14">
        <v>10</v>
      </c>
      <c r="I370" s="14">
        <v>2</v>
      </c>
      <c r="J370" s="14">
        <v>28</v>
      </c>
      <c r="K370" s="14">
        <v>4</v>
      </c>
      <c r="L370" s="14">
        <v>6</v>
      </c>
      <c r="M370" s="14">
        <v>2</v>
      </c>
      <c r="N370" s="14">
        <v>0</v>
      </c>
      <c r="O370" s="14">
        <v>3</v>
      </c>
      <c r="P370" s="43"/>
      <c r="Q370" s="43"/>
    </row>
    <row r="371" spans="1:17" s="38" customFormat="1">
      <c r="A371" s="80"/>
      <c r="B371" s="80" t="s">
        <v>341</v>
      </c>
      <c r="C371" s="95"/>
      <c r="D371" s="14">
        <f>SUM(G371:O371)</f>
        <v>48</v>
      </c>
      <c r="E371" s="14">
        <v>28</v>
      </c>
      <c r="F371" s="14">
        <v>0</v>
      </c>
      <c r="G371" s="140">
        <v>14</v>
      </c>
      <c r="H371" s="14">
        <v>1</v>
      </c>
      <c r="I371" s="14">
        <v>6</v>
      </c>
      <c r="J371" s="14">
        <v>19</v>
      </c>
      <c r="K371" s="14">
        <v>7</v>
      </c>
      <c r="L371" s="14">
        <v>0</v>
      </c>
      <c r="M371" s="14">
        <v>0</v>
      </c>
      <c r="N371" s="14">
        <v>1</v>
      </c>
      <c r="O371" s="14">
        <v>0</v>
      </c>
      <c r="P371" s="43"/>
      <c r="Q371" s="43"/>
    </row>
    <row r="372" spans="1:17" s="38" customFormat="1">
      <c r="A372" s="80"/>
      <c r="B372" s="80" t="s">
        <v>342</v>
      </c>
      <c r="C372" s="95"/>
      <c r="D372" s="14">
        <f>SUM(G372:O372)</f>
        <v>65</v>
      </c>
      <c r="E372" s="14">
        <v>168</v>
      </c>
      <c r="F372" s="14">
        <v>0</v>
      </c>
      <c r="G372" s="140">
        <v>8</v>
      </c>
      <c r="H372" s="14">
        <v>0</v>
      </c>
      <c r="I372" s="14">
        <v>5</v>
      </c>
      <c r="J372" s="14">
        <v>15</v>
      </c>
      <c r="K372" s="14">
        <v>20</v>
      </c>
      <c r="L372" s="14">
        <v>8</v>
      </c>
      <c r="M372" s="14">
        <v>2</v>
      </c>
      <c r="N372" s="14">
        <v>7</v>
      </c>
      <c r="O372" s="14">
        <v>0</v>
      </c>
      <c r="P372" s="43"/>
      <c r="Q372" s="43"/>
    </row>
    <row r="373" spans="1:17" s="38" customFormat="1" ht="15.75" thickBot="1">
      <c r="A373" s="15"/>
      <c r="B373" s="15"/>
      <c r="C373" s="72"/>
      <c r="D373" s="72"/>
      <c r="E373" s="72"/>
      <c r="F373" s="72"/>
      <c r="G373" s="72"/>
      <c r="H373" s="72"/>
      <c r="I373" s="72"/>
      <c r="J373" s="72"/>
      <c r="K373" s="96"/>
      <c r="L373" s="72"/>
      <c r="M373" s="72"/>
      <c r="N373" s="72"/>
      <c r="O373" s="92"/>
    </row>
    <row r="374" spans="1:17" s="39" customFormat="1" ht="11.25">
      <c r="A374" s="179"/>
      <c r="B374" s="179"/>
      <c r="C374" s="86"/>
      <c r="D374" s="86"/>
      <c r="E374" s="86"/>
      <c r="F374" s="86"/>
      <c r="G374" s="86"/>
      <c r="H374" s="86"/>
      <c r="I374" s="86"/>
      <c r="J374" s="86"/>
      <c r="K374" s="87"/>
      <c r="L374" s="86"/>
      <c r="M374" s="86"/>
      <c r="N374" s="86"/>
      <c r="O374" s="86"/>
      <c r="P374" s="15"/>
      <c r="Q374" s="15"/>
    </row>
    <row r="375" spans="1:17" s="39" customFormat="1" ht="54.75" customHeight="1">
      <c r="A375" s="180" t="s">
        <v>916</v>
      </c>
      <c r="B375" s="180"/>
      <c r="C375" s="180"/>
      <c r="D375" s="180"/>
      <c r="E375" s="180"/>
      <c r="F375" s="180"/>
      <c r="G375" s="180"/>
      <c r="H375" s="180"/>
      <c r="I375" s="180"/>
      <c r="J375" s="180"/>
      <c r="K375" s="180"/>
      <c r="L375" s="180"/>
      <c r="M375" s="180"/>
      <c r="N375" s="180"/>
      <c r="O375" s="180"/>
      <c r="P375" s="15"/>
      <c r="Q375" s="15"/>
    </row>
    <row r="376" spans="1:17" s="38" customFormat="1">
      <c r="A376" s="215"/>
      <c r="B376" s="215"/>
      <c r="C376" s="215"/>
      <c r="D376" s="215"/>
      <c r="E376" s="215"/>
      <c r="F376" s="215"/>
      <c r="G376" s="215"/>
      <c r="H376" s="215"/>
      <c r="I376" s="215"/>
      <c r="J376" s="215"/>
      <c r="K376" s="215"/>
      <c r="L376" s="215"/>
      <c r="M376" s="215"/>
      <c r="N376" s="215"/>
      <c r="O376" s="92"/>
    </row>
    <row r="377" spans="1:17" s="38" customFormat="1">
      <c r="A377" s="15"/>
      <c r="B377" s="97"/>
      <c r="C377" s="15"/>
      <c r="D377" s="15"/>
      <c r="E377" s="15"/>
      <c r="F377" s="15"/>
      <c r="G377" s="15"/>
      <c r="H377" s="15"/>
      <c r="I377" s="15"/>
      <c r="J377" s="15"/>
      <c r="K377" s="15"/>
      <c r="L377" s="92"/>
      <c r="M377" s="92"/>
      <c r="N377" s="92"/>
      <c r="O377" s="92"/>
    </row>
    <row r="378" spans="1:17" s="38" customFormat="1">
      <c r="A378" s="15"/>
      <c r="B378" s="15"/>
      <c r="C378" s="15"/>
      <c r="D378" s="15"/>
      <c r="E378" s="15"/>
      <c r="F378" s="15"/>
      <c r="G378" s="15"/>
      <c r="H378" s="15"/>
      <c r="I378" s="15"/>
      <c r="J378" s="15"/>
      <c r="K378" s="15"/>
      <c r="L378" s="92"/>
      <c r="M378" s="92"/>
      <c r="N378" s="92"/>
      <c r="O378" s="92"/>
    </row>
    <row r="379" spans="1:17" s="38" customFormat="1">
      <c r="A379" s="15"/>
      <c r="B379" s="15"/>
      <c r="C379" s="15"/>
      <c r="D379" s="15"/>
      <c r="E379" s="15"/>
      <c r="F379" s="15"/>
      <c r="G379" s="15"/>
      <c r="H379" s="15"/>
      <c r="I379" s="15"/>
      <c r="J379" s="15"/>
      <c r="K379" s="15"/>
      <c r="L379" s="92"/>
      <c r="M379" s="92"/>
      <c r="N379" s="92"/>
      <c r="O379" s="92"/>
    </row>
    <row r="380" spans="1:17" s="38" customFormat="1">
      <c r="A380" s="15"/>
      <c r="B380" s="15"/>
      <c r="C380" s="15"/>
      <c r="D380" s="15"/>
      <c r="E380" s="15"/>
      <c r="F380" s="15"/>
      <c r="G380" s="15"/>
      <c r="H380" s="15"/>
      <c r="I380" s="15"/>
      <c r="J380" s="15"/>
      <c r="K380" s="15"/>
      <c r="L380" s="92"/>
      <c r="M380" s="92"/>
      <c r="N380" s="92"/>
      <c r="O380" s="92"/>
    </row>
    <row r="381" spans="1:17" s="38" customFormat="1">
      <c r="A381" s="15"/>
      <c r="B381" s="15"/>
      <c r="C381" s="15"/>
      <c r="D381" s="15"/>
      <c r="E381" s="15"/>
      <c r="F381" s="15"/>
      <c r="G381" s="15"/>
      <c r="H381" s="15"/>
      <c r="I381" s="15"/>
      <c r="J381" s="15"/>
      <c r="K381" s="15"/>
      <c r="L381" s="92"/>
      <c r="M381" s="92"/>
      <c r="N381" s="92"/>
      <c r="O381" s="92"/>
    </row>
    <row r="382" spans="1:17" s="38" customFormat="1">
      <c r="A382" s="15"/>
      <c r="B382" s="15"/>
      <c r="C382" s="15"/>
      <c r="D382" s="15"/>
      <c r="E382" s="15"/>
      <c r="F382" s="15"/>
      <c r="G382" s="15"/>
      <c r="H382" s="15"/>
      <c r="I382" s="15"/>
      <c r="J382" s="15"/>
      <c r="K382" s="15"/>
      <c r="L382" s="92"/>
      <c r="M382" s="92"/>
      <c r="N382" s="92"/>
      <c r="O382" s="92"/>
    </row>
    <row r="383" spans="1:17" s="38" customFormat="1">
      <c r="A383" s="15"/>
      <c r="B383" s="15"/>
      <c r="C383" s="15"/>
      <c r="D383" s="15"/>
      <c r="E383" s="15"/>
      <c r="F383" s="15"/>
      <c r="G383" s="15"/>
      <c r="H383" s="15"/>
      <c r="I383" s="15"/>
      <c r="J383" s="15"/>
      <c r="K383" s="15"/>
      <c r="L383" s="92"/>
      <c r="M383" s="92"/>
      <c r="N383" s="92"/>
      <c r="O383" s="92"/>
    </row>
    <row r="384" spans="1:17" s="38" customFormat="1">
      <c r="A384" s="15"/>
      <c r="B384" s="15"/>
      <c r="C384" s="15"/>
      <c r="D384" s="15"/>
      <c r="E384" s="15"/>
      <c r="F384" s="15"/>
      <c r="G384" s="15"/>
      <c r="H384" s="15"/>
      <c r="I384" s="15"/>
      <c r="J384" s="15"/>
      <c r="K384" s="15"/>
      <c r="L384" s="92"/>
      <c r="M384" s="92"/>
      <c r="N384" s="92"/>
      <c r="O384" s="92"/>
    </row>
    <row r="385" spans="1:15" s="38" customFormat="1">
      <c r="A385" s="15"/>
      <c r="B385" s="15"/>
      <c r="C385" s="15"/>
      <c r="D385" s="15"/>
      <c r="E385" s="15"/>
      <c r="F385" s="15"/>
      <c r="G385" s="15"/>
      <c r="H385" s="15"/>
      <c r="I385" s="15"/>
      <c r="J385" s="15"/>
      <c r="K385" s="15"/>
      <c r="L385" s="92"/>
      <c r="M385" s="92"/>
      <c r="N385" s="92"/>
      <c r="O385" s="92"/>
    </row>
    <row r="386" spans="1:15" s="38" customFormat="1">
      <c r="A386" s="15"/>
      <c r="B386" s="15"/>
      <c r="C386" s="15"/>
      <c r="D386" s="15"/>
      <c r="E386" s="15"/>
      <c r="F386" s="15"/>
      <c r="G386" s="15"/>
      <c r="H386" s="15"/>
      <c r="I386" s="15"/>
      <c r="J386" s="15"/>
      <c r="K386" s="15"/>
      <c r="L386" s="92"/>
      <c r="M386" s="92"/>
      <c r="N386" s="92"/>
      <c r="O386" s="92"/>
    </row>
    <row r="387" spans="1:15" s="38" customFormat="1">
      <c r="A387" s="15"/>
      <c r="B387" s="15"/>
      <c r="C387" s="15"/>
      <c r="D387" s="15"/>
      <c r="E387" s="15"/>
      <c r="F387" s="15"/>
      <c r="G387" s="15"/>
      <c r="H387" s="15"/>
      <c r="I387" s="15"/>
      <c r="J387" s="15"/>
      <c r="K387" s="15"/>
      <c r="L387" s="92"/>
      <c r="M387" s="92"/>
      <c r="N387" s="92"/>
      <c r="O387" s="92"/>
    </row>
    <row r="388" spans="1:15" s="38" customFormat="1">
      <c r="A388" s="15"/>
      <c r="B388" s="15"/>
      <c r="C388" s="15"/>
      <c r="D388" s="15"/>
      <c r="E388" s="15"/>
      <c r="F388" s="15"/>
      <c r="G388" s="15"/>
      <c r="H388" s="15"/>
      <c r="I388" s="15"/>
      <c r="J388" s="15"/>
      <c r="K388" s="15"/>
      <c r="L388" s="92"/>
      <c r="M388" s="92"/>
      <c r="N388" s="92"/>
      <c r="O388" s="92"/>
    </row>
    <row r="389" spans="1:15" s="38" customFormat="1">
      <c r="A389" s="15"/>
      <c r="B389" s="15"/>
      <c r="C389" s="15"/>
      <c r="D389" s="15"/>
      <c r="E389" s="15"/>
      <c r="F389" s="15"/>
      <c r="G389" s="15"/>
      <c r="H389" s="15"/>
      <c r="I389" s="15"/>
      <c r="J389" s="15"/>
      <c r="K389" s="15"/>
      <c r="L389" s="92"/>
      <c r="M389" s="92"/>
      <c r="N389" s="92"/>
      <c r="O389" s="92"/>
    </row>
    <row r="390" spans="1:15" s="38" customFormat="1">
      <c r="A390" s="15"/>
      <c r="B390" s="15"/>
      <c r="C390" s="15"/>
      <c r="D390" s="15"/>
      <c r="E390" s="15"/>
      <c r="F390" s="15"/>
      <c r="G390" s="15"/>
      <c r="H390" s="15"/>
      <c r="I390" s="15"/>
      <c r="J390" s="15"/>
      <c r="K390" s="15"/>
      <c r="L390" s="92"/>
      <c r="M390" s="92"/>
      <c r="N390" s="92"/>
      <c r="O390" s="92"/>
    </row>
    <row r="391" spans="1:15" s="38" customFormat="1">
      <c r="A391" s="15"/>
      <c r="B391" s="15"/>
      <c r="C391" s="15"/>
      <c r="D391" s="15"/>
      <c r="E391" s="15"/>
      <c r="F391" s="15"/>
      <c r="G391" s="15"/>
      <c r="H391" s="15"/>
      <c r="I391" s="15"/>
      <c r="J391" s="15"/>
      <c r="K391" s="15"/>
      <c r="L391" s="92"/>
      <c r="M391" s="92"/>
      <c r="N391" s="92"/>
      <c r="O391" s="92"/>
    </row>
    <row r="392" spans="1:15" s="38" customFormat="1">
      <c r="A392" s="15"/>
      <c r="B392" s="15"/>
      <c r="C392" s="15"/>
      <c r="D392" s="15"/>
      <c r="E392" s="15"/>
      <c r="F392" s="15"/>
      <c r="G392" s="15"/>
      <c r="H392" s="15"/>
      <c r="I392" s="15"/>
      <c r="J392" s="15"/>
      <c r="K392" s="15"/>
      <c r="L392" s="92"/>
      <c r="M392" s="92"/>
      <c r="N392" s="92"/>
      <c r="O392" s="92"/>
    </row>
    <row r="393" spans="1:15" s="38" customFormat="1">
      <c r="A393" s="15"/>
      <c r="B393" s="15"/>
      <c r="C393" s="15"/>
      <c r="D393" s="15"/>
      <c r="E393" s="15"/>
      <c r="F393" s="15"/>
      <c r="G393" s="15"/>
      <c r="H393" s="15"/>
      <c r="I393" s="15"/>
      <c r="J393" s="15"/>
      <c r="K393" s="15"/>
      <c r="L393" s="92"/>
      <c r="M393" s="92"/>
      <c r="N393" s="92"/>
      <c r="O393" s="92"/>
    </row>
    <row r="394" spans="1:15" s="38" customFormat="1">
      <c r="A394" s="15"/>
      <c r="B394" s="15"/>
      <c r="C394" s="15"/>
      <c r="D394" s="15"/>
      <c r="E394" s="15"/>
      <c r="F394" s="15"/>
      <c r="G394" s="15"/>
      <c r="H394" s="15"/>
      <c r="I394" s="15"/>
      <c r="J394" s="15"/>
      <c r="K394" s="15"/>
      <c r="L394" s="92"/>
      <c r="M394" s="92"/>
      <c r="N394" s="92"/>
      <c r="O394" s="92"/>
    </row>
    <row r="395" spans="1:15" s="38" customFormat="1">
      <c r="A395" s="15"/>
      <c r="B395" s="15"/>
      <c r="C395" s="15"/>
      <c r="D395" s="15"/>
      <c r="E395" s="15"/>
      <c r="F395" s="15"/>
      <c r="G395" s="15"/>
      <c r="H395" s="15"/>
      <c r="I395" s="15"/>
      <c r="J395" s="15"/>
      <c r="K395" s="15"/>
      <c r="L395" s="92"/>
      <c r="M395" s="92"/>
      <c r="N395" s="92"/>
      <c r="O395" s="92"/>
    </row>
    <row r="396" spans="1:15" s="38" customFormat="1">
      <c r="A396" s="15"/>
      <c r="B396" s="15"/>
      <c r="C396" s="15"/>
      <c r="D396" s="15"/>
      <c r="E396" s="15"/>
      <c r="F396" s="15"/>
      <c r="G396" s="15"/>
      <c r="H396" s="15"/>
      <c r="I396" s="15"/>
      <c r="J396" s="15"/>
      <c r="K396" s="15"/>
      <c r="L396" s="92"/>
      <c r="M396" s="92"/>
      <c r="N396" s="92"/>
      <c r="O396" s="92"/>
    </row>
    <row r="397" spans="1:15" s="38" customFormat="1">
      <c r="A397" s="15"/>
      <c r="B397" s="15"/>
      <c r="C397" s="15"/>
      <c r="D397" s="15"/>
      <c r="E397" s="15"/>
      <c r="F397" s="15"/>
      <c r="G397" s="15"/>
      <c r="H397" s="15"/>
      <c r="I397" s="15"/>
      <c r="J397" s="15"/>
      <c r="K397" s="15"/>
      <c r="L397" s="92"/>
      <c r="M397" s="92"/>
      <c r="N397" s="92"/>
      <c r="O397" s="92"/>
    </row>
    <row r="398" spans="1:15" s="38" customFormat="1">
      <c r="A398" s="15"/>
      <c r="B398" s="15"/>
      <c r="C398" s="15"/>
      <c r="D398" s="15"/>
      <c r="E398" s="15"/>
      <c r="F398" s="15"/>
      <c r="G398" s="15"/>
      <c r="H398" s="15"/>
      <c r="I398" s="15"/>
      <c r="J398" s="15"/>
      <c r="K398" s="15"/>
      <c r="L398" s="92"/>
      <c r="M398" s="92"/>
      <c r="N398" s="92"/>
      <c r="O398" s="92"/>
    </row>
    <row r="399" spans="1:15" s="38" customFormat="1">
      <c r="A399" s="15"/>
      <c r="B399" s="15"/>
      <c r="C399" s="15"/>
      <c r="D399" s="15"/>
      <c r="E399" s="15"/>
      <c r="F399" s="15"/>
      <c r="G399" s="15"/>
      <c r="H399" s="15"/>
      <c r="I399" s="15"/>
      <c r="J399" s="15"/>
      <c r="K399" s="15"/>
      <c r="L399" s="92"/>
      <c r="M399" s="92"/>
      <c r="N399" s="92"/>
      <c r="O399" s="92"/>
    </row>
    <row r="400" spans="1:15" s="38" customFormat="1">
      <c r="A400" s="15"/>
      <c r="B400" s="15"/>
      <c r="C400" s="15"/>
      <c r="D400" s="15"/>
      <c r="E400" s="15"/>
      <c r="F400" s="15"/>
      <c r="G400" s="15"/>
      <c r="H400" s="15"/>
      <c r="I400" s="15"/>
      <c r="J400" s="15"/>
      <c r="K400" s="15"/>
      <c r="L400" s="92"/>
      <c r="M400" s="92"/>
      <c r="N400" s="92"/>
      <c r="O400" s="92"/>
    </row>
    <row r="401" spans="1:15" s="38" customFormat="1">
      <c r="A401" s="15"/>
      <c r="B401" s="15"/>
      <c r="C401" s="15"/>
      <c r="D401" s="15"/>
      <c r="E401" s="15"/>
      <c r="F401" s="15"/>
      <c r="G401" s="15"/>
      <c r="H401" s="15"/>
      <c r="I401" s="15"/>
      <c r="J401" s="15"/>
      <c r="K401" s="15"/>
      <c r="L401" s="92"/>
      <c r="M401" s="92"/>
      <c r="N401" s="92"/>
      <c r="O401" s="92"/>
    </row>
    <row r="402" spans="1:15" s="38" customFormat="1">
      <c r="A402" s="15"/>
      <c r="B402" s="15"/>
      <c r="C402" s="15"/>
      <c r="D402" s="15"/>
      <c r="E402" s="15"/>
      <c r="F402" s="15"/>
      <c r="G402" s="15"/>
      <c r="H402" s="15"/>
      <c r="I402" s="15"/>
      <c r="J402" s="15"/>
      <c r="K402" s="15"/>
      <c r="L402" s="92"/>
      <c r="M402" s="92"/>
      <c r="N402" s="92"/>
      <c r="O402" s="92"/>
    </row>
    <row r="403" spans="1:15" s="38" customFormat="1">
      <c r="A403" s="15"/>
      <c r="B403" s="15"/>
      <c r="C403" s="15"/>
      <c r="D403" s="15"/>
      <c r="E403" s="15"/>
      <c r="F403" s="15"/>
      <c r="G403" s="15"/>
      <c r="H403" s="15"/>
      <c r="I403" s="15"/>
      <c r="J403" s="15"/>
      <c r="K403" s="15"/>
      <c r="L403" s="92"/>
      <c r="M403" s="92"/>
      <c r="N403" s="92"/>
      <c r="O403" s="92"/>
    </row>
    <row r="404" spans="1:15" s="38" customFormat="1">
      <c r="A404" s="15"/>
      <c r="B404" s="15"/>
      <c r="C404" s="15"/>
      <c r="D404" s="15"/>
      <c r="E404" s="15"/>
      <c r="F404" s="15"/>
      <c r="G404" s="15"/>
      <c r="H404" s="15"/>
      <c r="I404" s="15"/>
      <c r="J404" s="15"/>
      <c r="K404" s="15"/>
      <c r="L404" s="92"/>
      <c r="M404" s="92"/>
      <c r="N404" s="92"/>
      <c r="O404" s="92"/>
    </row>
    <row r="405" spans="1:15" s="38" customFormat="1">
      <c r="A405" s="15"/>
      <c r="B405" s="15"/>
      <c r="C405" s="15"/>
      <c r="D405" s="15"/>
      <c r="E405" s="15"/>
      <c r="F405" s="15"/>
      <c r="G405" s="15"/>
      <c r="H405" s="15"/>
      <c r="I405" s="15"/>
      <c r="J405" s="15"/>
      <c r="K405" s="15"/>
      <c r="L405" s="92"/>
      <c r="M405" s="92"/>
      <c r="N405" s="92"/>
      <c r="O405" s="92"/>
    </row>
    <row r="406" spans="1:15" s="38" customFormat="1">
      <c r="A406" s="15"/>
      <c r="B406" s="15"/>
      <c r="C406" s="15"/>
      <c r="D406" s="15"/>
      <c r="E406" s="15"/>
      <c r="F406" s="15"/>
      <c r="G406" s="15"/>
      <c r="H406" s="15"/>
      <c r="I406" s="15"/>
      <c r="J406" s="15"/>
      <c r="K406" s="15"/>
      <c r="L406" s="92"/>
      <c r="M406" s="92"/>
      <c r="N406" s="92"/>
      <c r="O406" s="92"/>
    </row>
    <row r="407" spans="1:15" s="38" customFormat="1">
      <c r="A407" s="15"/>
      <c r="B407" s="15"/>
      <c r="C407" s="15"/>
      <c r="D407" s="15"/>
      <c r="E407" s="15"/>
      <c r="F407" s="15"/>
      <c r="G407" s="15"/>
      <c r="H407" s="15"/>
      <c r="I407" s="15"/>
      <c r="J407" s="15"/>
      <c r="K407" s="15"/>
      <c r="L407" s="92"/>
      <c r="M407" s="92"/>
      <c r="N407" s="92"/>
      <c r="O407" s="92"/>
    </row>
    <row r="408" spans="1:15" s="38" customFormat="1">
      <c r="A408" s="15"/>
      <c r="B408" s="15"/>
      <c r="C408" s="15"/>
      <c r="D408" s="15"/>
      <c r="E408" s="15"/>
      <c r="F408" s="15"/>
      <c r="G408" s="15"/>
      <c r="H408" s="15"/>
      <c r="I408" s="15"/>
      <c r="J408" s="15"/>
      <c r="K408" s="15"/>
      <c r="L408" s="92"/>
      <c r="M408" s="92"/>
      <c r="N408" s="92"/>
      <c r="O408" s="92"/>
    </row>
    <row r="409" spans="1:15" s="38" customFormat="1">
      <c r="A409" s="15"/>
      <c r="B409" s="15"/>
      <c r="C409" s="15"/>
      <c r="D409" s="15"/>
      <c r="E409" s="15"/>
      <c r="F409" s="15"/>
      <c r="G409" s="15"/>
      <c r="H409" s="15"/>
      <c r="I409" s="15"/>
      <c r="J409" s="15"/>
      <c r="K409" s="15"/>
      <c r="L409" s="92"/>
      <c r="M409" s="92"/>
      <c r="N409" s="92"/>
      <c r="O409" s="92"/>
    </row>
    <row r="410" spans="1:15" s="38" customFormat="1">
      <c r="A410" s="15"/>
      <c r="B410" s="15"/>
      <c r="C410" s="15"/>
      <c r="D410" s="15"/>
      <c r="E410" s="15"/>
      <c r="F410" s="15"/>
      <c r="G410" s="15"/>
      <c r="H410" s="15"/>
      <c r="I410" s="15"/>
      <c r="J410" s="15"/>
      <c r="K410" s="15"/>
      <c r="L410" s="92"/>
      <c r="M410" s="92"/>
      <c r="N410" s="92"/>
      <c r="O410" s="92"/>
    </row>
    <row r="411" spans="1:15" s="38" customFormat="1">
      <c r="A411" s="15"/>
      <c r="B411" s="15"/>
      <c r="C411" s="15"/>
      <c r="D411" s="15"/>
      <c r="E411" s="15"/>
      <c r="F411" s="15"/>
      <c r="G411" s="15"/>
      <c r="H411" s="15"/>
      <c r="I411" s="15"/>
      <c r="J411" s="15"/>
      <c r="K411" s="15"/>
      <c r="L411" s="92"/>
      <c r="M411" s="92"/>
      <c r="N411" s="92"/>
      <c r="O411" s="92"/>
    </row>
    <row r="412" spans="1:15" s="38" customFormat="1">
      <c r="A412" s="15"/>
      <c r="B412" s="15"/>
      <c r="C412" s="15"/>
      <c r="D412" s="15"/>
      <c r="E412" s="15"/>
      <c r="F412" s="15"/>
      <c r="G412" s="15"/>
      <c r="H412" s="15"/>
      <c r="I412" s="15"/>
      <c r="J412" s="15"/>
      <c r="K412" s="15"/>
      <c r="L412" s="92"/>
      <c r="M412" s="92"/>
      <c r="N412" s="92"/>
      <c r="O412" s="92"/>
    </row>
    <row r="413" spans="1:15" s="38" customFormat="1">
      <c r="A413" s="15"/>
      <c r="B413" s="15"/>
      <c r="C413" s="15"/>
      <c r="D413" s="15"/>
      <c r="E413" s="15"/>
      <c r="F413" s="15"/>
      <c r="G413" s="15"/>
      <c r="H413" s="15"/>
      <c r="I413" s="15"/>
      <c r="J413" s="15"/>
      <c r="K413" s="15"/>
      <c r="L413" s="92"/>
      <c r="M413" s="92"/>
      <c r="N413" s="92"/>
      <c r="O413" s="92"/>
    </row>
    <row r="414" spans="1:15" s="38" customFormat="1">
      <c r="A414" s="15"/>
      <c r="B414" s="15"/>
      <c r="C414" s="15"/>
      <c r="D414" s="15"/>
      <c r="E414" s="15"/>
      <c r="F414" s="15"/>
      <c r="G414" s="15"/>
      <c r="H414" s="15"/>
      <c r="I414" s="15"/>
      <c r="J414" s="15"/>
      <c r="K414" s="15"/>
      <c r="L414" s="92"/>
      <c r="M414" s="92"/>
      <c r="N414" s="92"/>
      <c r="O414" s="92"/>
    </row>
    <row r="415" spans="1:15" s="38" customFormat="1">
      <c r="A415" s="15"/>
      <c r="B415" s="15"/>
      <c r="C415" s="15"/>
      <c r="D415" s="15"/>
      <c r="E415" s="15"/>
      <c r="F415" s="15"/>
      <c r="G415" s="15"/>
      <c r="H415" s="15"/>
      <c r="I415" s="15"/>
      <c r="J415" s="15"/>
      <c r="K415" s="15"/>
      <c r="L415" s="92"/>
      <c r="M415" s="92"/>
      <c r="N415" s="92"/>
      <c r="O415" s="92"/>
    </row>
    <row r="416" spans="1:15" s="38" customFormat="1">
      <c r="A416" s="15"/>
      <c r="B416" s="15"/>
      <c r="C416" s="15"/>
      <c r="D416" s="15"/>
      <c r="E416" s="15"/>
      <c r="F416" s="15"/>
      <c r="G416" s="15"/>
      <c r="H416" s="15"/>
      <c r="I416" s="15"/>
      <c r="J416" s="15"/>
      <c r="K416" s="15"/>
      <c r="L416" s="92"/>
      <c r="M416" s="92"/>
      <c r="N416" s="92"/>
      <c r="O416" s="92"/>
    </row>
    <row r="417" spans="1:15" s="38" customFormat="1">
      <c r="A417" s="15"/>
      <c r="B417" s="15"/>
      <c r="C417" s="15"/>
      <c r="D417" s="15"/>
      <c r="E417" s="15"/>
      <c r="F417" s="15"/>
      <c r="G417" s="15"/>
      <c r="H417" s="15"/>
      <c r="I417" s="15"/>
      <c r="J417" s="15"/>
      <c r="K417" s="15"/>
      <c r="L417" s="92"/>
      <c r="M417" s="92"/>
      <c r="N417" s="92"/>
      <c r="O417" s="92"/>
    </row>
    <row r="418" spans="1:15" s="38" customFormat="1">
      <c r="A418" s="15"/>
      <c r="B418" s="15"/>
      <c r="C418" s="15"/>
      <c r="D418" s="15"/>
      <c r="E418" s="15"/>
      <c r="F418" s="15"/>
      <c r="G418" s="15"/>
      <c r="H418" s="15"/>
      <c r="I418" s="15"/>
      <c r="J418" s="15"/>
      <c r="K418" s="15"/>
      <c r="L418" s="92"/>
      <c r="M418" s="92"/>
      <c r="N418" s="92"/>
      <c r="O418" s="92"/>
    </row>
    <row r="419" spans="1:15" s="38" customFormat="1">
      <c r="A419" s="15"/>
      <c r="B419" s="15"/>
      <c r="C419" s="15"/>
      <c r="D419" s="15"/>
      <c r="E419" s="15"/>
      <c r="F419" s="15"/>
      <c r="G419" s="15"/>
      <c r="H419" s="15"/>
      <c r="I419" s="15"/>
      <c r="J419" s="15"/>
      <c r="K419" s="15"/>
      <c r="L419" s="92"/>
      <c r="M419" s="92"/>
      <c r="N419" s="92"/>
      <c r="O419" s="92"/>
    </row>
    <row r="420" spans="1:15" s="38" customFormat="1">
      <c r="A420" s="15"/>
      <c r="B420" s="15"/>
      <c r="C420" s="15"/>
      <c r="D420" s="15"/>
      <c r="E420" s="15"/>
      <c r="F420" s="15"/>
      <c r="G420" s="15"/>
      <c r="H420" s="15"/>
      <c r="I420" s="15"/>
      <c r="J420" s="15"/>
      <c r="K420" s="15"/>
      <c r="L420" s="92"/>
      <c r="M420" s="92"/>
      <c r="N420" s="92"/>
      <c r="O420" s="92"/>
    </row>
    <row r="421" spans="1:15" s="38" customFormat="1">
      <c r="A421" s="15"/>
      <c r="B421" s="15"/>
      <c r="C421" s="15"/>
      <c r="D421" s="15"/>
      <c r="E421" s="15"/>
      <c r="F421" s="15"/>
      <c r="G421" s="15"/>
      <c r="H421" s="15"/>
      <c r="I421" s="15"/>
      <c r="J421" s="15"/>
      <c r="K421" s="15"/>
      <c r="L421" s="92"/>
      <c r="M421" s="92"/>
      <c r="N421" s="92"/>
      <c r="O421" s="92"/>
    </row>
    <row r="422" spans="1:15" s="38" customFormat="1">
      <c r="A422" s="15"/>
      <c r="B422" s="15"/>
      <c r="C422" s="15"/>
      <c r="D422" s="15"/>
      <c r="E422" s="15"/>
      <c r="F422" s="15"/>
      <c r="G422" s="15"/>
      <c r="H422" s="15"/>
      <c r="I422" s="15"/>
      <c r="J422" s="15"/>
      <c r="K422" s="15"/>
      <c r="L422" s="92"/>
      <c r="M422" s="92"/>
      <c r="N422" s="92"/>
      <c r="O422" s="92"/>
    </row>
    <row r="423" spans="1:15" s="38" customFormat="1">
      <c r="A423" s="15"/>
      <c r="B423" s="15"/>
      <c r="C423" s="15"/>
      <c r="D423" s="15"/>
      <c r="E423" s="15"/>
      <c r="F423" s="15"/>
      <c r="G423" s="15"/>
      <c r="H423" s="15"/>
      <c r="I423" s="15"/>
      <c r="J423" s="15"/>
      <c r="K423" s="15"/>
      <c r="L423" s="92"/>
      <c r="M423" s="92"/>
      <c r="N423" s="92"/>
      <c r="O423" s="92"/>
    </row>
    <row r="424" spans="1:15" s="38" customFormat="1">
      <c r="A424" s="15"/>
      <c r="B424" s="15"/>
      <c r="C424" s="15"/>
      <c r="D424" s="15"/>
      <c r="E424" s="15"/>
      <c r="F424" s="15"/>
      <c r="G424" s="15"/>
      <c r="H424" s="15"/>
      <c r="I424" s="15"/>
      <c r="J424" s="15"/>
      <c r="K424" s="15"/>
      <c r="L424" s="92"/>
      <c r="M424" s="92"/>
      <c r="N424" s="92"/>
      <c r="O424" s="92"/>
    </row>
    <row r="425" spans="1:15" s="38" customFormat="1">
      <c r="A425" s="15"/>
      <c r="B425" s="15"/>
      <c r="C425" s="15"/>
      <c r="D425" s="15"/>
      <c r="E425" s="15"/>
      <c r="F425" s="15"/>
      <c r="G425" s="15"/>
      <c r="H425" s="15"/>
      <c r="I425" s="15"/>
      <c r="J425" s="15"/>
      <c r="K425" s="15"/>
      <c r="L425" s="92"/>
      <c r="M425" s="92"/>
      <c r="N425" s="92"/>
      <c r="O425" s="92"/>
    </row>
    <row r="426" spans="1:15" s="38" customFormat="1">
      <c r="A426" s="15"/>
      <c r="B426" s="15"/>
      <c r="C426" s="15"/>
      <c r="D426" s="15"/>
      <c r="E426" s="15"/>
      <c r="F426" s="15"/>
      <c r="G426" s="15"/>
      <c r="H426" s="15"/>
      <c r="I426" s="15"/>
      <c r="J426" s="15"/>
      <c r="K426" s="15"/>
      <c r="L426" s="92"/>
      <c r="M426" s="92"/>
      <c r="N426" s="92"/>
      <c r="O426" s="92"/>
    </row>
    <row r="427" spans="1:15" s="38" customFormat="1">
      <c r="A427" s="15"/>
      <c r="B427" s="15"/>
      <c r="C427" s="15"/>
      <c r="D427" s="15"/>
      <c r="E427" s="15"/>
      <c r="F427" s="15"/>
      <c r="G427" s="15"/>
      <c r="H427" s="15"/>
      <c r="I427" s="15"/>
      <c r="J427" s="15"/>
      <c r="K427" s="15"/>
      <c r="L427" s="92"/>
      <c r="M427" s="92"/>
      <c r="N427" s="92"/>
      <c r="O427" s="92"/>
    </row>
    <row r="428" spans="1:15" s="38" customFormat="1">
      <c r="A428" s="15"/>
      <c r="B428" s="15"/>
      <c r="C428" s="15"/>
      <c r="D428" s="15"/>
      <c r="E428" s="15"/>
      <c r="F428" s="15"/>
      <c r="G428" s="15"/>
      <c r="H428" s="15"/>
      <c r="I428" s="15"/>
      <c r="J428" s="15"/>
      <c r="K428" s="15"/>
      <c r="L428" s="92"/>
      <c r="M428" s="92"/>
      <c r="N428" s="92"/>
      <c r="O428" s="92"/>
    </row>
    <row r="429" spans="1:15" s="38" customFormat="1">
      <c r="A429" s="15"/>
      <c r="B429" s="15"/>
      <c r="C429" s="15"/>
      <c r="D429" s="15"/>
      <c r="E429" s="15"/>
      <c r="F429" s="15"/>
      <c r="G429" s="15"/>
      <c r="H429" s="15"/>
      <c r="I429" s="15"/>
      <c r="J429" s="15"/>
      <c r="K429" s="15"/>
      <c r="L429" s="92"/>
      <c r="M429" s="92"/>
      <c r="N429" s="92"/>
      <c r="O429" s="92"/>
    </row>
    <row r="430" spans="1:15" s="38" customFormat="1">
      <c r="A430" s="15"/>
      <c r="B430" s="15"/>
      <c r="C430" s="15"/>
      <c r="D430" s="15"/>
      <c r="E430" s="15"/>
      <c r="F430" s="15"/>
      <c r="G430" s="15"/>
      <c r="H430" s="15"/>
      <c r="I430" s="15"/>
      <c r="J430" s="15"/>
      <c r="K430" s="15"/>
      <c r="L430" s="92"/>
      <c r="M430" s="92"/>
      <c r="N430" s="92"/>
      <c r="O430" s="92"/>
    </row>
    <row r="431" spans="1:15" s="38" customFormat="1">
      <c r="A431" s="15"/>
      <c r="B431" s="15"/>
      <c r="C431" s="15"/>
      <c r="D431" s="15"/>
      <c r="E431" s="15"/>
      <c r="F431" s="15"/>
      <c r="G431" s="15"/>
      <c r="H431" s="15"/>
      <c r="I431" s="15"/>
      <c r="J431" s="15"/>
      <c r="K431" s="15"/>
      <c r="L431" s="92"/>
      <c r="M431" s="92"/>
      <c r="N431" s="92"/>
      <c r="O431" s="92"/>
    </row>
    <row r="432" spans="1:15" s="38" customFormat="1">
      <c r="A432" s="15"/>
      <c r="B432" s="15"/>
      <c r="C432" s="15"/>
      <c r="D432" s="15"/>
      <c r="E432" s="15"/>
      <c r="F432" s="15"/>
      <c r="G432" s="15"/>
      <c r="H432" s="15"/>
      <c r="I432" s="15"/>
      <c r="J432" s="15"/>
      <c r="K432" s="15"/>
      <c r="L432" s="92"/>
      <c r="M432" s="92"/>
      <c r="N432" s="92"/>
      <c r="O432" s="92"/>
    </row>
    <row r="433" spans="1:15" s="38" customFormat="1">
      <c r="A433" s="15"/>
      <c r="B433" s="15"/>
      <c r="C433" s="15"/>
      <c r="D433" s="15"/>
      <c r="E433" s="15"/>
      <c r="F433" s="15"/>
      <c r="G433" s="15"/>
      <c r="H433" s="15"/>
      <c r="I433" s="15"/>
      <c r="J433" s="15"/>
      <c r="K433" s="15"/>
      <c r="L433" s="92"/>
      <c r="M433" s="92"/>
      <c r="N433" s="92"/>
      <c r="O433" s="92"/>
    </row>
    <row r="434" spans="1:15" s="38" customFormat="1">
      <c r="A434" s="15"/>
      <c r="B434" s="15"/>
      <c r="C434" s="15"/>
      <c r="D434" s="15"/>
      <c r="E434" s="15"/>
      <c r="F434" s="15"/>
      <c r="G434" s="15"/>
      <c r="H434" s="15"/>
      <c r="I434" s="15"/>
      <c r="J434" s="15"/>
      <c r="K434" s="15"/>
      <c r="L434" s="92"/>
      <c r="M434" s="92"/>
      <c r="N434" s="92"/>
      <c r="O434" s="92"/>
    </row>
    <row r="435" spans="1:15" s="38" customFormat="1">
      <c r="A435" s="15"/>
      <c r="B435" s="15"/>
      <c r="C435" s="15"/>
      <c r="D435" s="15"/>
      <c r="E435" s="15"/>
      <c r="F435" s="15"/>
      <c r="G435" s="15"/>
      <c r="H435" s="15"/>
      <c r="I435" s="15"/>
      <c r="J435" s="15"/>
      <c r="K435" s="15"/>
      <c r="L435" s="92"/>
      <c r="M435" s="92"/>
      <c r="N435" s="92"/>
      <c r="O435" s="92"/>
    </row>
    <row r="436" spans="1:15" s="38" customFormat="1">
      <c r="A436" s="15"/>
      <c r="B436" s="15"/>
      <c r="C436" s="15"/>
      <c r="D436" s="15"/>
      <c r="E436" s="15"/>
      <c r="F436" s="15"/>
      <c r="G436" s="15"/>
      <c r="H436" s="15"/>
      <c r="I436" s="15"/>
      <c r="J436" s="15"/>
      <c r="K436" s="15"/>
      <c r="L436" s="92"/>
      <c r="M436" s="92"/>
      <c r="N436" s="92"/>
      <c r="O436" s="92"/>
    </row>
    <row r="437" spans="1:15" s="38" customFormat="1">
      <c r="A437" s="15"/>
      <c r="B437" s="15"/>
      <c r="C437" s="15"/>
      <c r="D437" s="15"/>
      <c r="E437" s="15"/>
      <c r="F437" s="15"/>
      <c r="G437" s="15"/>
      <c r="H437" s="15"/>
      <c r="I437" s="15"/>
      <c r="J437" s="15"/>
      <c r="K437" s="15"/>
      <c r="L437" s="92"/>
      <c r="M437" s="92"/>
      <c r="N437" s="92"/>
      <c r="O437" s="92"/>
    </row>
    <row r="438" spans="1:15" s="38" customFormat="1">
      <c r="A438" s="15"/>
      <c r="B438" s="15"/>
      <c r="C438" s="15"/>
      <c r="D438" s="15"/>
      <c r="E438" s="15"/>
      <c r="F438" s="15"/>
      <c r="G438" s="15"/>
      <c r="H438" s="15"/>
      <c r="I438" s="15"/>
      <c r="J438" s="15"/>
      <c r="K438" s="15"/>
      <c r="L438" s="92"/>
      <c r="M438" s="92"/>
      <c r="N438" s="92"/>
      <c r="O438" s="92"/>
    </row>
    <row r="439" spans="1:15" s="38" customFormat="1">
      <c r="A439" s="15"/>
      <c r="B439" s="15"/>
      <c r="C439" s="15"/>
      <c r="D439" s="15"/>
      <c r="E439" s="15"/>
      <c r="F439" s="15"/>
      <c r="G439" s="15"/>
      <c r="H439" s="15"/>
      <c r="I439" s="15"/>
      <c r="J439" s="15"/>
      <c r="K439" s="15"/>
      <c r="L439" s="92"/>
      <c r="M439" s="92"/>
      <c r="N439" s="92"/>
      <c r="O439" s="92"/>
    </row>
    <row r="440" spans="1:15" s="38" customFormat="1">
      <c r="A440" s="15"/>
      <c r="B440" s="15"/>
      <c r="C440" s="15"/>
      <c r="D440" s="15"/>
      <c r="E440" s="15"/>
      <c r="F440" s="15"/>
      <c r="G440" s="15"/>
      <c r="H440" s="15"/>
      <c r="I440" s="15"/>
      <c r="J440" s="15"/>
      <c r="K440" s="15"/>
      <c r="L440" s="92"/>
      <c r="M440" s="92"/>
      <c r="N440" s="92"/>
      <c r="O440" s="92"/>
    </row>
    <row r="441" spans="1:15" s="38" customFormat="1">
      <c r="A441" s="15"/>
      <c r="B441" s="15"/>
      <c r="C441" s="15"/>
      <c r="D441" s="15"/>
      <c r="E441" s="15"/>
      <c r="F441" s="15"/>
      <c r="G441" s="15"/>
      <c r="H441" s="15"/>
      <c r="I441" s="15"/>
      <c r="J441" s="15"/>
      <c r="K441" s="15"/>
      <c r="L441" s="92"/>
      <c r="M441" s="92"/>
      <c r="N441" s="92"/>
      <c r="O441" s="92"/>
    </row>
    <row r="442" spans="1:15" s="38" customFormat="1">
      <c r="A442" s="15"/>
      <c r="B442" s="15"/>
      <c r="C442" s="15"/>
      <c r="D442" s="15"/>
      <c r="E442" s="15"/>
      <c r="F442" s="15"/>
      <c r="G442" s="15"/>
      <c r="H442" s="15"/>
      <c r="I442" s="15"/>
      <c r="J442" s="15"/>
      <c r="K442" s="15"/>
      <c r="L442" s="92"/>
      <c r="M442" s="92"/>
      <c r="N442" s="92"/>
      <c r="O442" s="92"/>
    </row>
    <row r="443" spans="1:15" s="38" customFormat="1">
      <c r="A443" s="15"/>
      <c r="B443" s="15"/>
      <c r="C443" s="15"/>
      <c r="D443" s="15"/>
      <c r="E443" s="15"/>
      <c r="F443" s="15"/>
      <c r="G443" s="15"/>
      <c r="H443" s="15"/>
      <c r="I443" s="15"/>
      <c r="J443" s="15"/>
      <c r="K443" s="15"/>
      <c r="L443" s="92"/>
      <c r="M443" s="92"/>
      <c r="N443" s="92"/>
      <c r="O443" s="92"/>
    </row>
    <row r="444" spans="1:15" s="38" customFormat="1">
      <c r="A444" s="15"/>
      <c r="B444" s="15"/>
      <c r="C444" s="15"/>
      <c r="D444" s="15"/>
      <c r="E444" s="15"/>
      <c r="F444" s="15"/>
      <c r="G444" s="15"/>
      <c r="H444" s="15"/>
      <c r="I444" s="15"/>
      <c r="J444" s="15"/>
      <c r="K444" s="15"/>
      <c r="L444" s="92"/>
      <c r="M444" s="92"/>
      <c r="N444" s="92"/>
      <c r="O444" s="92"/>
    </row>
    <row r="445" spans="1:15" s="38" customFormat="1">
      <c r="A445" s="15"/>
      <c r="B445" s="15"/>
      <c r="C445" s="15"/>
      <c r="D445" s="15"/>
      <c r="E445" s="15"/>
      <c r="F445" s="15"/>
      <c r="G445" s="15"/>
      <c r="H445" s="15"/>
      <c r="I445" s="15"/>
      <c r="J445" s="15"/>
      <c r="K445" s="15"/>
      <c r="L445" s="92"/>
      <c r="M445" s="92"/>
      <c r="N445" s="92"/>
      <c r="O445" s="92"/>
    </row>
    <row r="446" spans="1:15" s="38" customFormat="1">
      <c r="A446" s="15"/>
      <c r="B446" s="15"/>
      <c r="C446" s="15"/>
      <c r="D446" s="15"/>
      <c r="E446" s="15"/>
      <c r="F446" s="15"/>
      <c r="G446" s="15"/>
      <c r="H446" s="15"/>
      <c r="I446" s="15"/>
      <c r="J446" s="15"/>
      <c r="K446" s="15"/>
      <c r="L446" s="92"/>
      <c r="M446" s="92"/>
      <c r="N446" s="92"/>
      <c r="O446" s="92"/>
    </row>
    <row r="447" spans="1:15" s="38" customFormat="1">
      <c r="A447" s="15"/>
      <c r="B447" s="15"/>
      <c r="C447" s="15"/>
      <c r="D447" s="15"/>
      <c r="E447" s="15"/>
      <c r="F447" s="15"/>
      <c r="G447" s="15"/>
      <c r="H447" s="15"/>
      <c r="I447" s="15"/>
      <c r="J447" s="15"/>
      <c r="K447" s="15"/>
      <c r="L447" s="92"/>
      <c r="M447" s="92"/>
      <c r="N447" s="92"/>
      <c r="O447" s="92"/>
    </row>
    <row r="448" spans="1:15" s="38" customFormat="1">
      <c r="A448" s="15"/>
      <c r="B448" s="15"/>
      <c r="C448" s="15"/>
      <c r="D448" s="15"/>
      <c r="E448" s="15"/>
      <c r="F448" s="15"/>
      <c r="G448" s="15"/>
      <c r="H448" s="15"/>
      <c r="I448" s="15"/>
      <c r="J448" s="15"/>
      <c r="K448" s="15"/>
      <c r="L448" s="92"/>
      <c r="M448" s="92"/>
      <c r="N448" s="92"/>
      <c r="O448" s="92"/>
    </row>
    <row r="449" spans="1:15" s="38" customFormat="1">
      <c r="A449" s="15"/>
      <c r="B449" s="15"/>
      <c r="C449" s="15"/>
      <c r="D449" s="15"/>
      <c r="E449" s="15"/>
      <c r="F449" s="15"/>
      <c r="G449" s="15"/>
      <c r="H449" s="15"/>
      <c r="I449" s="15"/>
      <c r="J449" s="15"/>
      <c r="K449" s="15"/>
      <c r="L449" s="92"/>
      <c r="M449" s="92"/>
      <c r="N449" s="92"/>
      <c r="O449" s="92"/>
    </row>
    <row r="450" spans="1:15" s="38" customFormat="1">
      <c r="A450" s="15"/>
      <c r="B450" s="15"/>
      <c r="C450" s="15"/>
      <c r="D450" s="15"/>
      <c r="E450" s="15"/>
      <c r="F450" s="15"/>
      <c r="G450" s="15"/>
      <c r="H450" s="15"/>
      <c r="I450" s="15"/>
      <c r="J450" s="15"/>
      <c r="K450" s="15"/>
      <c r="L450" s="92"/>
      <c r="M450" s="92"/>
      <c r="N450" s="92"/>
      <c r="O450" s="92"/>
    </row>
    <row r="451" spans="1:15" s="38" customFormat="1">
      <c r="A451" s="15"/>
      <c r="B451" s="15"/>
      <c r="C451" s="15"/>
      <c r="D451" s="15"/>
      <c r="E451" s="15"/>
      <c r="F451" s="15"/>
      <c r="G451" s="15"/>
      <c r="H451" s="15"/>
      <c r="I451" s="15"/>
      <c r="J451" s="15"/>
      <c r="K451" s="15"/>
      <c r="L451" s="92"/>
      <c r="M451" s="92"/>
      <c r="N451" s="92"/>
      <c r="O451" s="92"/>
    </row>
    <row r="452" spans="1:15" s="38" customFormat="1">
      <c r="A452" s="15"/>
      <c r="B452" s="15"/>
      <c r="C452" s="15"/>
      <c r="D452" s="15"/>
      <c r="E452" s="15"/>
      <c r="F452" s="15"/>
      <c r="G452" s="15"/>
      <c r="H452" s="15"/>
      <c r="I452" s="15"/>
      <c r="J452" s="15"/>
      <c r="K452" s="15"/>
      <c r="L452" s="92"/>
      <c r="M452" s="92"/>
      <c r="N452" s="92"/>
      <c r="O452" s="92"/>
    </row>
    <row r="453" spans="1:15" s="38" customFormat="1">
      <c r="A453" s="15"/>
      <c r="B453" s="15"/>
      <c r="C453" s="15"/>
      <c r="D453" s="15"/>
      <c r="E453" s="15"/>
      <c r="F453" s="15"/>
      <c r="G453" s="15"/>
      <c r="H453" s="15"/>
      <c r="I453" s="15"/>
      <c r="J453" s="15"/>
      <c r="K453" s="15"/>
      <c r="L453" s="92"/>
      <c r="M453" s="92"/>
      <c r="N453" s="92"/>
      <c r="O453" s="92"/>
    </row>
  </sheetData>
  <mergeCells count="70">
    <mergeCell ref="A33:B33"/>
    <mergeCell ref="A1:O1"/>
    <mergeCell ref="A2:O2"/>
    <mergeCell ref="A3:O3"/>
    <mergeCell ref="A9:B9"/>
    <mergeCell ref="A10:B10"/>
    <mergeCell ref="A14:B14"/>
    <mergeCell ref="A15:B15"/>
    <mergeCell ref="A25:B25"/>
    <mergeCell ref="A26:B26"/>
    <mergeCell ref="A29:B29"/>
    <mergeCell ref="A30:B30"/>
    <mergeCell ref="A103:B103"/>
    <mergeCell ref="A34:B34"/>
    <mergeCell ref="A43:B43"/>
    <mergeCell ref="A44:B44"/>
    <mergeCell ref="A47:B47"/>
    <mergeCell ref="A48:B48"/>
    <mergeCell ref="A62:B62"/>
    <mergeCell ref="A63:B63"/>
    <mergeCell ref="A73:B73"/>
    <mergeCell ref="A74:B74"/>
    <mergeCell ref="A97:B97"/>
    <mergeCell ref="A98:B98"/>
    <mergeCell ref="A216:B216"/>
    <mergeCell ref="A104:B104"/>
    <mergeCell ref="A120:B120"/>
    <mergeCell ref="A121:B121"/>
    <mergeCell ref="A130:B130"/>
    <mergeCell ref="A131:B131"/>
    <mergeCell ref="A139:B139"/>
    <mergeCell ref="A140:B140"/>
    <mergeCell ref="A161:B161"/>
    <mergeCell ref="A162:B162"/>
    <mergeCell ref="A203:B203"/>
    <mergeCell ref="A204:B204"/>
    <mergeCell ref="A282:B282"/>
    <mergeCell ref="A217:B217"/>
    <mergeCell ref="A223:B223"/>
    <mergeCell ref="A224:B224"/>
    <mergeCell ref="A228:B228"/>
    <mergeCell ref="A229:B229"/>
    <mergeCell ref="A244:B244"/>
    <mergeCell ref="A245:B245"/>
    <mergeCell ref="A256:B256"/>
    <mergeCell ref="A257:B257"/>
    <mergeCell ref="A274:B274"/>
    <mergeCell ref="A275:B275"/>
    <mergeCell ref="A333:B333"/>
    <mergeCell ref="A283:B283"/>
    <mergeCell ref="A288:B288"/>
    <mergeCell ref="A289:B289"/>
    <mergeCell ref="A297:B297"/>
    <mergeCell ref="A298:B298"/>
    <mergeCell ref="A306:B306"/>
    <mergeCell ref="A307:B307"/>
    <mergeCell ref="A315:B315"/>
    <mergeCell ref="A316:B316"/>
    <mergeCell ref="A323:B323"/>
    <mergeCell ref="A324:B324"/>
    <mergeCell ref="A368:B368"/>
    <mergeCell ref="A374:B374"/>
    <mergeCell ref="A375:O375"/>
    <mergeCell ref="A376:N376"/>
    <mergeCell ref="A334:B334"/>
    <mergeCell ref="A338:B338"/>
    <mergeCell ref="A339:B339"/>
    <mergeCell ref="A359:B359"/>
    <mergeCell ref="A360:B360"/>
    <mergeCell ref="A367:B367"/>
  </mergeCells>
  <printOptions horizontalCentered="1"/>
  <pageMargins left="0.23622047244094491" right="0.23622047244094491" top="0.74803149606299213" bottom="0.74803149606299213" header="0.31496062992125984" footer="0.31496062992125984"/>
  <pageSetup scale="24" fitToHeight="2" orientation="portrait" r:id="rId1"/>
  <headerFooter>
    <oddFooter>&amp;C&amp;"Arial,Normal"&amp;8&amp;P</oddFooter>
  </headerFooter>
  <ignoredErrors>
    <ignoredError sqref="D11:D13 D16:D24 D27:D28 D31:D32 D35:D42 D45:D46 D49:D61 D327:D332 D335:D337 D340:D358 D361:D366 D369:D372 D308:D314 D317:D322 D325:D326 D299:D305 D290:D296 D284:D287 D281 D276:D280 D269:D273 D258:D264 D248:D255 D246:D247 D230:D244 D225:D227 D218:D222 D205:D216 D163:D202 D141:D160 D132:D138 D122:D130 D105:D119 D99:D102 D75:D96 D64:D72" formulaRange="1"/>
  </ignoredError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
  <cp:revision/>
  <dcterms:created xsi:type="dcterms:W3CDTF">2024-03-01T01:07:05Z</dcterms:created>
  <dcterms:modified xsi:type="dcterms:W3CDTF">2024-07-16T23:55:32Z</dcterms:modified>
  <cp:category/>
  <cp:contentStatus/>
</cp:coreProperties>
</file>