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79AF8DC9-B828-48EE-80A6-74345A0534A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8 (2)" sheetId="10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(2)'!$A$10:$AD$34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7" i="108" l="1"/>
  <c r="AC37" i="108"/>
  <c r="AB37" i="108"/>
  <c r="AA37" i="108"/>
  <c r="Z37" i="108"/>
  <c r="Y37" i="108"/>
  <c r="X37" i="108"/>
  <c r="W37" i="108"/>
  <c r="V37" i="108"/>
  <c r="U37" i="108"/>
  <c r="T37" i="108"/>
  <c r="S37" i="108"/>
  <c r="R37" i="108"/>
</calcChain>
</file>

<file path=xl/sharedStrings.xml><?xml version="1.0" encoding="utf-8"?>
<sst xmlns="http://schemas.openxmlformats.org/spreadsheetml/2006/main" count="395" uniqueCount="111">
  <si>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</si>
  <si>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</si>
  <si>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</si>
  <si>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</si>
  <si>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</si>
  <si>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</si>
  <si>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</si>
  <si>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</si>
  <si>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</si>
  <si>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</si>
  <si>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</si>
  <si>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</si>
  <si>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</si>
  <si>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</si>
  <si>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</si>
  <si>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</si>
  <si>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</si>
  <si>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</si>
  <si>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</si>
  <si>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</si>
  <si>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</si>
  <si>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</si>
  <si>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</si>
  <si>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</si>
  <si>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</si>
  <si>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</si>
  <si>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</si>
  <si>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</si>
  <si>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</si>
  <si>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</si>
  <si>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</si>
  <si>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</si>
  <si>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</si>
  <si>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</si>
  <si>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</si>
  <si>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</si>
  <si>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</si>
  <si>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</si>
  <si>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</si>
  <si>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</si>
  <si>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</si>
  <si>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</si>
  <si>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B00OF01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</si>
  <si>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</si>
  <si>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</si>
  <si>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</si>
  <si>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</si>
  <si>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</si>
  <si>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</si>
  <si>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</si>
  <si>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</si>
  <si>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</si>
  <si>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</si>
  <si>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</si>
  <si>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</si>
  <si>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</si>
  <si>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LICITACION PUBLICA</t>
  </si>
  <si>
    <t>055</t>
  </si>
  <si>
    <t>052</t>
  </si>
  <si>
    <t>B16PC05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</si>
  <si>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</si>
  <si>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</si>
  <si>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</si>
  <si>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</si>
  <si>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</si>
  <si>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097</t>
  </si>
  <si>
    <t>B16PC04</t>
  </si>
  <si>
    <t>35101</t>
  </si>
  <si>
    <t>MANTENIMIENTO Y CONSERVACIÓN DE INMUEBLES</t>
  </si>
  <si>
    <t>ARRENDAMIENTO DE INMUEBLES</t>
  </si>
  <si>
    <t>ADJUDICACION DIRECTA POR MONTO</t>
  </si>
  <si>
    <t>35701</t>
  </si>
  <si>
    <t>MANTENIMIENTO Y CONSERVACIÓN DE MAQUINARIA Y EQUIPO</t>
  </si>
  <si>
    <t>Programa Anual de Adquisiciones, Arrendamientos y Servicios del INE  2024 (PAAASINE) Julio Oficinas Centrales</t>
  </si>
  <si>
    <t>31301</t>
  </si>
  <si>
    <t>SERVICIO DE AGUA</t>
  </si>
  <si>
    <t>SERVICIO DE SUMINISTRO DE AGUA POTABLE 7 INMUEBLES OFICINAS CENTRALES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</si>
  <si>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</si>
  <si>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</si>
  <si>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</si>
  <si>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</si>
  <si>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</si>
  <si>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</si>
  <si>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</si>
  <si>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</si>
  <si>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</si>
  <si>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</si>
  <si>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</si>
  <si>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</si>
  <si>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</si>
  <si>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</si>
  <si>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</si>
  <si>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</si>
  <si>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</si>
  <si>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INE/084/2024</t>
  </si>
  <si>
    <t xml:space="preserve">SERVICIO INTEGRAL PARA ARRENDAR EL PARQUE VEHICULAR		</t>
  </si>
  <si>
    <t>32701</t>
  </si>
  <si>
    <t>PATENTES, REGALÍAS Y OTROS</t>
  </si>
  <si>
    <t>RENOVACIÓN DE 26 SUSCRIPCIONES DE ADOBE ACROBAT PRO (FOR TEAMS)</t>
  </si>
  <si>
    <t>INE/ADQ-141/24</t>
  </si>
  <si>
    <t>MANTENIMIENTO DEL INMUEBLE BODEGA TLAHUAC DE NOVIEMBRE 2024 (50% COPROPIEDAD)</t>
  </si>
  <si>
    <t>CONTRATO INE/ARR/03/2024</t>
  </si>
  <si>
    <t>MANTENIMIENTO DEL INMUEBLE BODEGA TLAHUAC DE JULIO 2024 (50% COPROPIEDAD)</t>
  </si>
  <si>
    <t>MANTENIMIENTO DEL INMUEBLE BODEGA TLAHUAC DE OCTUBRE 2024 (50% COPROPIEDAD)</t>
  </si>
  <si>
    <t>MANTENIMIENTO DEL INMUEBLE BODEGA TLAHUAC DE SEPTIEMBRE 2024 (50% COPROPIEDAD)</t>
  </si>
  <si>
    <t>MANTENIMIENTO DEL INMUEBLE BODEGA TLAHUAC DE DICIEMBRE 2024 (50% COPROPIEDAD)</t>
  </si>
  <si>
    <t>MANTENIMIENTO DEL INMUEBLE BODEGA TLAHUAC DE AGOSTO 2024 (50% COPROPIEDAD)</t>
  </si>
  <si>
    <t>SERVICIO DE MANTENIMIENTO PREVENTIVO Y CORRECTIVO PARA EL SISTEMA DE DETECCION DE HUMO Y ALARMA CONTRA INCENDIO</t>
  </si>
  <si>
    <t>INE/ADQ-134/24</t>
  </si>
  <si>
    <t>MANTENIMIENTO Y RECARGA DE EXTINTORES QUE SE ENCUENTRAN EN LOS INMUEBLES DE OFICINAS CENTRALES QUE OCUPA EL INSTITUTO EN LA CIUDAD DE MEXICO Y SU ZONA METROPOLITANA, ASI COMO EN PACHUCA, HIDALGO</t>
  </si>
  <si>
    <t>INE/ADQ-135/24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</si>
</sst>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2">
    <xf numFmtId="0" fontId="0" fillId="0" borderId="0"/>
    <xf numFmtId="0" fontId="90" fillId="0" borderId="0"/>
    <xf numFmtId="0" fontId="93" fillId="0" borderId="0"/>
    <xf numFmtId="43" fontId="92" fillId="0" borderId="0" applyNumberFormat="0" applyFill="0" applyBorder="0" applyAlignment="0" applyProtection="0"/>
    <xf numFmtId="0" fontId="89" fillId="0" borderId="0"/>
    <xf numFmtId="0" fontId="88" fillId="0" borderId="0"/>
    <xf numFmtId="0" fontId="92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98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8" fillId="0" borderId="0" applyAlignment="0"/>
    <xf numFmtId="0" fontId="72" fillId="0" borderId="0"/>
    <xf numFmtId="0" fontId="72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0" fontId="69" fillId="0" borderId="0"/>
    <xf numFmtId="0" fontId="93" fillId="0" borderId="0"/>
    <xf numFmtId="43" fontId="92" fillId="0" borderId="0" applyNumberFormat="0" applyFill="0" applyBorder="0" applyAlignment="0" applyProtection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100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1" fillId="0" borderId="0"/>
    <xf numFmtId="44" fontId="32" fillId="0" borderId="0" applyFont="0" applyFill="0" applyBorder="0" applyAlignment="0" applyProtection="0"/>
    <xf numFmtId="0" fontId="101" fillId="0" borderId="0"/>
    <xf numFmtId="0" fontId="31" fillId="0" borderId="0"/>
    <xf numFmtId="44" fontId="10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3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1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9" fillId="0" borderId="0" xfId="6" applyFont="1"/>
    <xf numFmtId="0" fontId="99" fillId="0" borderId="0" xfId="6" applyFont="1" applyAlignment="1">
      <alignment horizontal="left" wrapText="1"/>
    </xf>
    <xf numFmtId="0" fontId="99" fillId="0" borderId="0" xfId="6" applyFont="1" applyAlignment="1">
      <alignment horizontal="center"/>
    </xf>
    <xf numFmtId="0" fontId="99" fillId="0" borderId="0" xfId="6" applyFont="1" applyAlignment="1">
      <alignment horizontal="right"/>
    </xf>
    <xf numFmtId="1" fontId="97" fillId="0" borderId="1" xfId="2" applyNumberFormat="1" applyFont="1" applyBorder="1" applyAlignment="1">
      <alignment horizontal="left" vertical="center" wrapText="1"/>
    </xf>
    <xf numFmtId="1" fontId="97" fillId="0" borderId="1" xfId="2" applyNumberFormat="1" applyFont="1" applyBorder="1" applyAlignment="1">
      <alignment horizontal="center" vertical="center" wrapText="1"/>
    </xf>
    <xf numFmtId="3" fontId="97" fillId="0" borderId="1" xfId="2" applyNumberFormat="1" applyFont="1" applyBorder="1" applyAlignment="1">
      <alignment horizontal="right" vertical="center" wrapText="1"/>
    </xf>
    <xf numFmtId="0" fontId="91" fillId="2" borderId="1" xfId="2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left" vertical="center" wrapText="1"/>
    </xf>
    <xf numFmtId="3" fontId="91" fillId="2" borderId="1" xfId="2" applyNumberFormat="1" applyFont="1" applyFill="1" applyBorder="1" applyAlignment="1">
      <alignment horizontal="center" vertical="center" wrapText="1"/>
    </xf>
    <xf numFmtId="3" fontId="91" fillId="2" borderId="1" xfId="3" applyNumberFormat="1" applyFont="1" applyFill="1" applyBorder="1" applyAlignment="1">
      <alignment horizontal="center" vertical="center" wrapText="1"/>
    </xf>
    <xf numFmtId="1" fontId="97" fillId="0" borderId="0" xfId="2" applyNumberFormat="1" applyFont="1" applyAlignment="1">
      <alignment horizontal="left" vertical="center" wrapText="1"/>
    </xf>
    <xf numFmtId="1" fontId="97" fillId="0" borderId="0" xfId="2" applyNumberFormat="1" applyFont="1" applyAlignment="1">
      <alignment horizontal="center" vertical="center" wrapText="1"/>
    </xf>
    <xf numFmtId="3" fontId="97" fillId="0" borderId="0" xfId="2" applyNumberFormat="1" applyFont="1" applyAlignment="1">
      <alignment horizontal="right" vertical="center" wrapText="1"/>
    </xf>
    <xf numFmtId="1" fontId="91" fillId="2" borderId="2" xfId="2" applyNumberFormat="1" applyFont="1" applyFill="1" applyBorder="1" applyAlignment="1">
      <alignment horizontal="center" vertical="center" wrapText="1"/>
    </xf>
    <xf numFmtId="1" fontId="91" fillId="2" borderId="3" xfId="2" applyNumberFormat="1" applyFont="1" applyFill="1" applyBorder="1" applyAlignment="1">
      <alignment horizontal="center" vertical="center" wrapText="1"/>
    </xf>
    <xf numFmtId="1" fontId="91" fillId="2" borderId="4" xfId="2" applyNumberFormat="1" applyFont="1" applyFill="1" applyBorder="1" applyAlignment="1">
      <alignment horizontal="center" vertical="center" wrapText="1"/>
    </xf>
    <xf numFmtId="0" fontId="1" fillId="0" borderId="0" xfId="240"/>
    <xf numFmtId="3" fontId="95" fillId="0" borderId="0" xfId="241" applyNumberFormat="1" applyFont="1" applyAlignment="1">
      <alignment horizontal="right" vertical="center"/>
    </xf>
    <xf numFmtId="0" fontId="102" fillId="0" borderId="0" xfId="241" applyFont="1" applyAlignment="1">
      <alignment horizontal="center"/>
    </xf>
    <xf numFmtId="0" fontId="102" fillId="0" borderId="0" xfId="241" applyFont="1" applyAlignment="1">
      <alignment horizontal="center"/>
    </xf>
    <xf numFmtId="0" fontId="1" fillId="0" borderId="0" xfId="241" applyAlignment="1">
      <alignment horizontal="center" vertical="center" wrapText="1"/>
    </xf>
    <xf numFmtId="0" fontId="94" fillId="0" borderId="2" xfId="241" applyFont="1" applyBorder="1" applyAlignment="1">
      <alignment horizontal="center" vertical="center" wrapText="1"/>
    </xf>
    <xf numFmtId="0" fontId="96" fillId="0" borderId="1" xfId="241" quotePrefix="1" applyFont="1" applyBorder="1" applyAlignment="1">
      <alignment horizontal="center" vertical="center" wrapText="1"/>
    </xf>
    <xf numFmtId="0" fontId="96" fillId="0" borderId="1" xfId="241" applyFont="1" applyBorder="1" applyAlignment="1">
      <alignment horizontal="center" vertical="center" wrapText="1"/>
    </xf>
    <xf numFmtId="4" fontId="96" fillId="0" borderId="1" xfId="241" applyNumberFormat="1" applyFont="1" applyBorder="1" applyAlignment="1">
      <alignment horizontal="left" vertical="center" wrapText="1"/>
    </xf>
    <xf numFmtId="1" fontId="96" fillId="0" borderId="1" xfId="241" applyNumberFormat="1" applyFont="1" applyBorder="1" applyAlignment="1">
      <alignment vertical="center" wrapText="1"/>
    </xf>
    <xf numFmtId="3" fontId="96" fillId="0" borderId="1" xfId="241" applyNumberFormat="1" applyFont="1" applyBorder="1" applyAlignment="1">
      <alignment vertical="center" wrapText="1"/>
    </xf>
    <xf numFmtId="0" fontId="97" fillId="0" borderId="0" xfId="241" applyFont="1" applyAlignment="1">
      <alignment horizontal="center" vertical="center" wrapText="1"/>
    </xf>
    <xf numFmtId="0" fontId="94" fillId="0" borderId="0" xfId="241" applyFont="1" applyAlignment="1">
      <alignment horizontal="center" vertical="center" wrapText="1"/>
    </xf>
    <xf numFmtId="0" fontId="96" fillId="0" borderId="0" xfId="241" quotePrefix="1" applyFont="1" applyAlignment="1">
      <alignment horizontal="center" vertical="center" wrapText="1"/>
    </xf>
    <xf numFmtId="0" fontId="96" fillId="0" borderId="0" xfId="241" applyFont="1" applyAlignment="1">
      <alignment horizontal="center" vertical="center" wrapText="1"/>
    </xf>
    <xf numFmtId="4" fontId="96" fillId="0" borderId="0" xfId="241" applyNumberFormat="1" applyFont="1" applyAlignment="1">
      <alignment horizontal="left" vertical="center" wrapText="1"/>
    </xf>
    <xf numFmtId="1" fontId="96" fillId="0" borderId="0" xfId="241" applyNumberFormat="1" applyFont="1" applyAlignment="1">
      <alignment vertical="center" wrapText="1"/>
    </xf>
    <xf numFmtId="3" fontId="96" fillId="0" borderId="0" xfId="241" applyNumberFormat="1" applyFont="1" applyAlignment="1">
      <alignment vertical="center" wrapText="1"/>
    </xf>
    <xf numFmtId="0" fontId="1" fillId="0" borderId="0" xfId="241"/>
    <xf numFmtId="1" fontId="1" fillId="0" borderId="0" xfId="241" applyNumberFormat="1" applyAlignment="1">
      <alignment horizontal="center"/>
    </xf>
    <xf numFmtId="0" fontId="1" fillId="0" borderId="0" xfId="241" applyAlignment="1">
      <alignment horizontal="left" wrapText="1"/>
    </xf>
    <xf numFmtId="0" fontId="1" fillId="0" borderId="0" xfId="241" applyAlignment="1">
      <alignment horizontal="center"/>
    </xf>
    <xf numFmtId="0" fontId="1" fillId="0" borderId="0" xfId="241" applyAlignment="1">
      <alignment horizontal="right"/>
    </xf>
    <xf numFmtId="0" fontId="1" fillId="0" borderId="0" xfId="241" applyAlignment="1">
      <alignment horizontal="left"/>
    </xf>
  </cellXfs>
  <cellStyles count="242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3" xfId="186" xr:uid="{5CFD1A08-8D9F-4633-96BC-4696FF1962E6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3E1A434-16ED-4A26-8357-F146BF0B5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162B9-9DA0-426E-B2F7-ED3B4B73C696}">
  <sheetPr codeName="Hoja19"/>
  <dimension ref="A1:AD41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73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43</v>
      </c>
      <c r="G11" s="26" t="s">
        <v>44</v>
      </c>
      <c r="H11" s="5" t="s">
        <v>45</v>
      </c>
      <c r="I11" s="27" t="s">
        <v>46</v>
      </c>
      <c r="J11" s="5" t="s">
        <v>47</v>
      </c>
      <c r="K11" s="28" t="s">
        <v>48</v>
      </c>
      <c r="L11" s="29" t="s">
        <v>49</v>
      </c>
      <c r="M11" s="6" t="s">
        <v>41</v>
      </c>
      <c r="N11" s="7" t="s">
        <v>9</v>
      </c>
      <c r="O11" s="29">
        <v>1</v>
      </c>
      <c r="P11" s="29">
        <v>66574</v>
      </c>
      <c r="Q11" s="29" t="s">
        <v>50</v>
      </c>
      <c r="R11" s="29">
        <v>66574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66574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43</v>
      </c>
      <c r="G12" s="26" t="s">
        <v>44</v>
      </c>
      <c r="H12" s="5" t="s">
        <v>74</v>
      </c>
      <c r="I12" s="27" t="s">
        <v>75</v>
      </c>
      <c r="J12" s="5" t="s">
        <v>47</v>
      </c>
      <c r="K12" s="28" t="s">
        <v>76</v>
      </c>
      <c r="L12" s="29"/>
      <c r="M12" s="6" t="s">
        <v>41</v>
      </c>
      <c r="N12" s="7" t="s">
        <v>9</v>
      </c>
      <c r="O12" s="29">
        <v>1</v>
      </c>
      <c r="P12" s="29">
        <v>23452.76</v>
      </c>
      <c r="Q12" s="29" t="s">
        <v>77</v>
      </c>
      <c r="R12" s="29">
        <v>23452.76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23452.76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78</v>
      </c>
      <c r="F13" s="25" t="s">
        <v>79</v>
      </c>
      <c r="G13" s="26" t="s">
        <v>80</v>
      </c>
      <c r="H13" s="5" t="s">
        <v>81</v>
      </c>
      <c r="I13" s="27" t="s">
        <v>82</v>
      </c>
      <c r="J13" s="5" t="s">
        <v>47</v>
      </c>
      <c r="K13" s="28" t="s">
        <v>83</v>
      </c>
      <c r="L13" s="29" t="s">
        <v>84</v>
      </c>
      <c r="M13" s="6" t="s">
        <v>39</v>
      </c>
      <c r="N13" s="7" t="s">
        <v>9</v>
      </c>
      <c r="O13" s="29">
        <v>1</v>
      </c>
      <c r="P13" s="29">
        <v>136206.6</v>
      </c>
      <c r="Q13" s="29" t="s">
        <v>64</v>
      </c>
      <c r="R13" s="29">
        <v>136206.6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136206.6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55.2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43</v>
      </c>
      <c r="G14" s="26" t="s">
        <v>51</v>
      </c>
      <c r="H14" s="5" t="s">
        <v>85</v>
      </c>
      <c r="I14" s="27" t="s">
        <v>86</v>
      </c>
      <c r="J14" s="5" t="s">
        <v>47</v>
      </c>
      <c r="K14" s="28" t="s">
        <v>87</v>
      </c>
      <c r="L14" s="29" t="s">
        <v>88</v>
      </c>
      <c r="M14" s="6" t="s">
        <v>41</v>
      </c>
      <c r="N14" s="7" t="s">
        <v>9</v>
      </c>
      <c r="O14" s="29">
        <v>1</v>
      </c>
      <c r="P14" s="29">
        <v>1056</v>
      </c>
      <c r="Q14" s="29" t="s">
        <v>56</v>
      </c>
      <c r="R14" s="29">
        <v>1056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1056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78</v>
      </c>
      <c r="F15" s="25" t="s">
        <v>79</v>
      </c>
      <c r="G15" s="26" t="s">
        <v>89</v>
      </c>
      <c r="H15" s="5" t="s">
        <v>90</v>
      </c>
      <c r="I15" s="27" t="s">
        <v>91</v>
      </c>
      <c r="J15" s="5" t="s">
        <v>47</v>
      </c>
      <c r="K15" s="28" t="s">
        <v>92</v>
      </c>
      <c r="L15" s="29" t="s">
        <v>93</v>
      </c>
      <c r="M15" s="6" t="s">
        <v>39</v>
      </c>
      <c r="N15" s="7" t="s">
        <v>9</v>
      </c>
      <c r="O15" s="29">
        <v>1</v>
      </c>
      <c r="P15" s="29">
        <v>1171.97</v>
      </c>
      <c r="Q15" s="29" t="s">
        <v>56</v>
      </c>
      <c r="R15" s="29">
        <v>1171.97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1171.97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69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43</v>
      </c>
      <c r="G16" s="26" t="s">
        <v>51</v>
      </c>
      <c r="H16" s="5" t="s">
        <v>52</v>
      </c>
      <c r="I16" s="27" t="s">
        <v>53</v>
      </c>
      <c r="J16" s="5" t="s">
        <v>47</v>
      </c>
      <c r="K16" s="28" t="s">
        <v>54</v>
      </c>
      <c r="L16" s="29" t="s">
        <v>94</v>
      </c>
      <c r="M16" s="6" t="s">
        <v>41</v>
      </c>
      <c r="N16" s="7" t="s">
        <v>9</v>
      </c>
      <c r="O16" s="29">
        <v>1</v>
      </c>
      <c r="P16" s="29">
        <v>14297.7</v>
      </c>
      <c r="Q16" s="29" t="s">
        <v>64</v>
      </c>
      <c r="R16" s="29">
        <v>14297.7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14297.7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43</v>
      </c>
      <c r="G17" s="26" t="s">
        <v>51</v>
      </c>
      <c r="H17" s="5" t="s">
        <v>52</v>
      </c>
      <c r="I17" s="27" t="s">
        <v>53</v>
      </c>
      <c r="J17" s="5" t="s">
        <v>47</v>
      </c>
      <c r="K17" s="28" t="s">
        <v>54</v>
      </c>
      <c r="L17" s="29" t="s">
        <v>55</v>
      </c>
      <c r="M17" s="6" t="s">
        <v>39</v>
      </c>
      <c r="N17" s="7" t="s">
        <v>9</v>
      </c>
      <c r="O17" s="29">
        <v>1</v>
      </c>
      <c r="P17" s="29">
        <v>36888</v>
      </c>
      <c r="Q17" s="29" t="s">
        <v>56</v>
      </c>
      <c r="R17" s="29">
        <v>36888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36888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43</v>
      </c>
      <c r="G18" s="26" t="s">
        <v>51</v>
      </c>
      <c r="H18" s="5" t="s">
        <v>52</v>
      </c>
      <c r="I18" s="27" t="s">
        <v>53</v>
      </c>
      <c r="J18" s="5" t="s">
        <v>47</v>
      </c>
      <c r="K18" s="28" t="s">
        <v>95</v>
      </c>
      <c r="L18" s="29" t="s">
        <v>94</v>
      </c>
      <c r="M18" s="6" t="s">
        <v>41</v>
      </c>
      <c r="N18" s="7" t="s">
        <v>9</v>
      </c>
      <c r="O18" s="29">
        <v>1</v>
      </c>
      <c r="P18" s="29">
        <v>16307.75</v>
      </c>
      <c r="Q18" s="29" t="s">
        <v>64</v>
      </c>
      <c r="R18" s="29">
        <v>16307.75</v>
      </c>
      <c r="S18" s="29">
        <v>0</v>
      </c>
      <c r="T18" s="29">
        <v>0</v>
      </c>
      <c r="U18" s="29">
        <v>16307.75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57</v>
      </c>
      <c r="G19" s="26" t="s">
        <v>42</v>
      </c>
      <c r="H19" s="5" t="s">
        <v>96</v>
      </c>
      <c r="I19" s="27" t="s">
        <v>97</v>
      </c>
      <c r="J19" s="5" t="s">
        <v>47</v>
      </c>
      <c r="K19" s="28" t="s">
        <v>98</v>
      </c>
      <c r="L19" s="29" t="s">
        <v>99</v>
      </c>
      <c r="M19" s="6" t="s">
        <v>39</v>
      </c>
      <c r="N19" s="7" t="s">
        <v>9</v>
      </c>
      <c r="O19" s="29">
        <v>1</v>
      </c>
      <c r="P19" s="29">
        <v>130321.36</v>
      </c>
      <c r="Q19" s="29" t="s">
        <v>70</v>
      </c>
      <c r="R19" s="29">
        <v>130321.36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130321.36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96.6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43</v>
      </c>
      <c r="G20" s="26" t="s">
        <v>51</v>
      </c>
      <c r="H20" s="5" t="s">
        <v>60</v>
      </c>
      <c r="I20" s="27" t="s">
        <v>61</v>
      </c>
      <c r="J20" s="5" t="s">
        <v>47</v>
      </c>
      <c r="K20" s="28" t="s">
        <v>62</v>
      </c>
      <c r="L20" s="29" t="s">
        <v>63</v>
      </c>
      <c r="M20" s="6" t="s">
        <v>39</v>
      </c>
      <c r="N20" s="7" t="s">
        <v>9</v>
      </c>
      <c r="O20" s="29">
        <v>1</v>
      </c>
      <c r="P20" s="29">
        <v>9.73</v>
      </c>
      <c r="Q20" s="29" t="s">
        <v>64</v>
      </c>
      <c r="R20" s="29">
        <v>9.73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9.73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41.4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0</v>
      </c>
      <c r="F21" s="25" t="s">
        <v>65</v>
      </c>
      <c r="G21" s="26" t="s">
        <v>66</v>
      </c>
      <c r="H21" s="5" t="s">
        <v>67</v>
      </c>
      <c r="I21" s="27" t="s">
        <v>68</v>
      </c>
      <c r="J21" s="5" t="s">
        <v>47</v>
      </c>
      <c r="K21" s="28" t="s">
        <v>100</v>
      </c>
      <c r="L21" s="29" t="s">
        <v>101</v>
      </c>
      <c r="M21" s="6" t="s">
        <v>39</v>
      </c>
      <c r="N21" s="7" t="s">
        <v>9</v>
      </c>
      <c r="O21" s="29">
        <v>1</v>
      </c>
      <c r="P21" s="29">
        <v>970</v>
      </c>
      <c r="Q21" s="29" t="s">
        <v>69</v>
      </c>
      <c r="R21" s="29">
        <v>970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970</v>
      </c>
    </row>
    <row r="22" spans="1:30" s="30" customFormat="1" ht="41.4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65</v>
      </c>
      <c r="G22" s="26" t="s">
        <v>66</v>
      </c>
      <c r="H22" s="5" t="s">
        <v>67</v>
      </c>
      <c r="I22" s="27" t="s">
        <v>68</v>
      </c>
      <c r="J22" s="5" t="s">
        <v>47</v>
      </c>
      <c r="K22" s="28" t="s">
        <v>102</v>
      </c>
      <c r="L22" s="29" t="s">
        <v>101</v>
      </c>
      <c r="M22" s="6" t="s">
        <v>39</v>
      </c>
      <c r="N22" s="7" t="s">
        <v>9</v>
      </c>
      <c r="O22" s="29">
        <v>1</v>
      </c>
      <c r="P22" s="29">
        <v>970</v>
      </c>
      <c r="Q22" s="29" t="s">
        <v>69</v>
      </c>
      <c r="R22" s="29">
        <v>970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970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41.4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65</v>
      </c>
      <c r="G23" s="26" t="s">
        <v>66</v>
      </c>
      <c r="H23" s="5" t="s">
        <v>67</v>
      </c>
      <c r="I23" s="27" t="s">
        <v>68</v>
      </c>
      <c r="J23" s="5" t="s">
        <v>47</v>
      </c>
      <c r="K23" s="28" t="s">
        <v>103</v>
      </c>
      <c r="L23" s="29" t="s">
        <v>101</v>
      </c>
      <c r="M23" s="6" t="s">
        <v>39</v>
      </c>
      <c r="N23" s="7" t="s">
        <v>9</v>
      </c>
      <c r="O23" s="29">
        <v>1</v>
      </c>
      <c r="P23" s="29">
        <v>970</v>
      </c>
      <c r="Q23" s="29" t="s">
        <v>69</v>
      </c>
      <c r="R23" s="29">
        <v>970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970</v>
      </c>
      <c r="AD23" s="29">
        <v>0</v>
      </c>
    </row>
    <row r="24" spans="1:30" s="30" customFormat="1" ht="41.4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65</v>
      </c>
      <c r="G24" s="26" t="s">
        <v>66</v>
      </c>
      <c r="H24" s="5" t="s">
        <v>67</v>
      </c>
      <c r="I24" s="27" t="s">
        <v>68</v>
      </c>
      <c r="J24" s="5" t="s">
        <v>47</v>
      </c>
      <c r="K24" s="28" t="s">
        <v>104</v>
      </c>
      <c r="L24" s="29" t="s">
        <v>101</v>
      </c>
      <c r="M24" s="6" t="s">
        <v>39</v>
      </c>
      <c r="N24" s="7" t="s">
        <v>9</v>
      </c>
      <c r="O24" s="29">
        <v>1</v>
      </c>
      <c r="P24" s="29">
        <v>970</v>
      </c>
      <c r="Q24" s="29" t="s">
        <v>69</v>
      </c>
      <c r="R24" s="29">
        <v>970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970</v>
      </c>
      <c r="AC24" s="29">
        <v>0</v>
      </c>
      <c r="AD24" s="29">
        <v>0</v>
      </c>
    </row>
    <row r="25" spans="1:30" s="30" customFormat="1" ht="41.4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0</v>
      </c>
      <c r="F25" s="25" t="s">
        <v>65</v>
      </c>
      <c r="G25" s="26" t="s">
        <v>66</v>
      </c>
      <c r="H25" s="5" t="s">
        <v>67</v>
      </c>
      <c r="I25" s="27" t="s">
        <v>68</v>
      </c>
      <c r="J25" s="5" t="s">
        <v>47</v>
      </c>
      <c r="K25" s="28" t="s">
        <v>105</v>
      </c>
      <c r="L25" s="29" t="s">
        <v>101</v>
      </c>
      <c r="M25" s="6" t="s">
        <v>39</v>
      </c>
      <c r="N25" s="7" t="s">
        <v>9</v>
      </c>
      <c r="O25" s="29">
        <v>1</v>
      </c>
      <c r="P25" s="29">
        <v>970</v>
      </c>
      <c r="Q25" s="29" t="s">
        <v>69</v>
      </c>
      <c r="R25" s="29">
        <v>970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970</v>
      </c>
    </row>
    <row r="26" spans="1:30" s="30" customFormat="1" ht="41.4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0</v>
      </c>
      <c r="F26" s="25" t="s">
        <v>65</v>
      </c>
      <c r="G26" s="26" t="s">
        <v>66</v>
      </c>
      <c r="H26" s="5" t="s">
        <v>67</v>
      </c>
      <c r="I26" s="27" t="s">
        <v>68</v>
      </c>
      <c r="J26" s="5" t="s">
        <v>47</v>
      </c>
      <c r="K26" s="28" t="s">
        <v>100</v>
      </c>
      <c r="L26" s="29" t="s">
        <v>101</v>
      </c>
      <c r="M26" s="6" t="s">
        <v>39</v>
      </c>
      <c r="N26" s="7" t="s">
        <v>9</v>
      </c>
      <c r="O26" s="29">
        <v>1</v>
      </c>
      <c r="P26" s="29">
        <v>970</v>
      </c>
      <c r="Q26" s="29" t="s">
        <v>69</v>
      </c>
      <c r="R26" s="29">
        <v>970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970</v>
      </c>
    </row>
    <row r="27" spans="1:30" s="30" customFormat="1" ht="41.4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65</v>
      </c>
      <c r="G27" s="26" t="s">
        <v>66</v>
      </c>
      <c r="H27" s="5" t="s">
        <v>67</v>
      </c>
      <c r="I27" s="27" t="s">
        <v>68</v>
      </c>
      <c r="J27" s="5" t="s">
        <v>47</v>
      </c>
      <c r="K27" s="28" t="s">
        <v>103</v>
      </c>
      <c r="L27" s="29" t="s">
        <v>101</v>
      </c>
      <c r="M27" s="6" t="s">
        <v>39</v>
      </c>
      <c r="N27" s="7" t="s">
        <v>9</v>
      </c>
      <c r="O27" s="29">
        <v>1</v>
      </c>
      <c r="P27" s="29">
        <v>970</v>
      </c>
      <c r="Q27" s="29" t="s">
        <v>69</v>
      </c>
      <c r="R27" s="29">
        <v>970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970</v>
      </c>
      <c r="AD27" s="29">
        <v>0</v>
      </c>
    </row>
    <row r="28" spans="1:30" s="30" customFormat="1" ht="41.4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0</v>
      </c>
      <c r="F28" s="25" t="s">
        <v>65</v>
      </c>
      <c r="G28" s="26" t="s">
        <v>66</v>
      </c>
      <c r="H28" s="5" t="s">
        <v>67</v>
      </c>
      <c r="I28" s="27" t="s">
        <v>68</v>
      </c>
      <c r="J28" s="5" t="s">
        <v>47</v>
      </c>
      <c r="K28" s="28" t="s">
        <v>105</v>
      </c>
      <c r="L28" s="29" t="s">
        <v>101</v>
      </c>
      <c r="M28" s="6" t="s">
        <v>39</v>
      </c>
      <c r="N28" s="7" t="s">
        <v>9</v>
      </c>
      <c r="O28" s="29">
        <v>1</v>
      </c>
      <c r="P28" s="29">
        <v>970</v>
      </c>
      <c r="Q28" s="29" t="s">
        <v>69</v>
      </c>
      <c r="R28" s="29">
        <v>970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970</v>
      </c>
    </row>
    <row r="29" spans="1:30" s="30" customFormat="1" ht="41.4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0</v>
      </c>
      <c r="F29" s="25" t="s">
        <v>65</v>
      </c>
      <c r="G29" s="26" t="s">
        <v>66</v>
      </c>
      <c r="H29" s="5" t="s">
        <v>67</v>
      </c>
      <c r="I29" s="27" t="s">
        <v>68</v>
      </c>
      <c r="J29" s="5" t="s">
        <v>47</v>
      </c>
      <c r="K29" s="28" t="s">
        <v>106</v>
      </c>
      <c r="L29" s="29" t="s">
        <v>101</v>
      </c>
      <c r="M29" s="6" t="s">
        <v>39</v>
      </c>
      <c r="N29" s="7" t="s">
        <v>9</v>
      </c>
      <c r="O29" s="29">
        <v>1</v>
      </c>
      <c r="P29" s="29">
        <v>970</v>
      </c>
      <c r="Q29" s="29" t="s">
        <v>69</v>
      </c>
      <c r="R29" s="29">
        <v>970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970</v>
      </c>
      <c r="AB29" s="29">
        <v>0</v>
      </c>
      <c r="AC29" s="29">
        <v>0</v>
      </c>
      <c r="AD29" s="29">
        <v>0</v>
      </c>
    </row>
    <row r="30" spans="1:30" s="30" customFormat="1" ht="41.4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0</v>
      </c>
      <c r="F30" s="25" t="s">
        <v>65</v>
      </c>
      <c r="G30" s="26" t="s">
        <v>66</v>
      </c>
      <c r="H30" s="5" t="s">
        <v>67</v>
      </c>
      <c r="I30" s="27" t="s">
        <v>68</v>
      </c>
      <c r="J30" s="5" t="s">
        <v>47</v>
      </c>
      <c r="K30" s="28" t="s">
        <v>102</v>
      </c>
      <c r="L30" s="29" t="s">
        <v>101</v>
      </c>
      <c r="M30" s="6" t="s">
        <v>39</v>
      </c>
      <c r="N30" s="7" t="s">
        <v>9</v>
      </c>
      <c r="O30" s="29">
        <v>1</v>
      </c>
      <c r="P30" s="29">
        <v>970</v>
      </c>
      <c r="Q30" s="29" t="s">
        <v>69</v>
      </c>
      <c r="R30" s="29">
        <v>970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970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41.4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0</v>
      </c>
      <c r="F31" s="25" t="s">
        <v>65</v>
      </c>
      <c r="G31" s="26" t="s">
        <v>66</v>
      </c>
      <c r="H31" s="5" t="s">
        <v>67</v>
      </c>
      <c r="I31" s="27" t="s">
        <v>68</v>
      </c>
      <c r="J31" s="5" t="s">
        <v>47</v>
      </c>
      <c r="K31" s="28" t="s">
        <v>106</v>
      </c>
      <c r="L31" s="29" t="s">
        <v>101</v>
      </c>
      <c r="M31" s="6" t="s">
        <v>39</v>
      </c>
      <c r="N31" s="7" t="s">
        <v>9</v>
      </c>
      <c r="O31" s="29">
        <v>1</v>
      </c>
      <c r="P31" s="29">
        <v>970</v>
      </c>
      <c r="Q31" s="29" t="s">
        <v>69</v>
      </c>
      <c r="R31" s="29">
        <v>970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970</v>
      </c>
      <c r="AB31" s="29">
        <v>0</v>
      </c>
      <c r="AC31" s="29">
        <v>0</v>
      </c>
      <c r="AD31" s="29">
        <v>0</v>
      </c>
    </row>
    <row r="32" spans="1:30" s="30" customFormat="1" ht="41.4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0</v>
      </c>
      <c r="F32" s="25" t="s">
        <v>65</v>
      </c>
      <c r="G32" s="26" t="s">
        <v>66</v>
      </c>
      <c r="H32" s="5" t="s">
        <v>67</v>
      </c>
      <c r="I32" s="27" t="s">
        <v>68</v>
      </c>
      <c r="J32" s="5" t="s">
        <v>47</v>
      </c>
      <c r="K32" s="28" t="s">
        <v>104</v>
      </c>
      <c r="L32" s="29" t="s">
        <v>101</v>
      </c>
      <c r="M32" s="6" t="s">
        <v>39</v>
      </c>
      <c r="N32" s="7" t="s">
        <v>9</v>
      </c>
      <c r="O32" s="29">
        <v>1</v>
      </c>
      <c r="P32" s="29">
        <v>970</v>
      </c>
      <c r="Q32" s="29" t="s">
        <v>69</v>
      </c>
      <c r="R32" s="29">
        <v>970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970</v>
      </c>
      <c r="AC32" s="29">
        <v>0</v>
      </c>
      <c r="AD32" s="29">
        <v>0</v>
      </c>
    </row>
    <row r="33" spans="1:30" s="30" customFormat="1" ht="69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0</v>
      </c>
      <c r="F33" s="25" t="s">
        <v>58</v>
      </c>
      <c r="G33" s="26" t="s">
        <v>59</v>
      </c>
      <c r="H33" s="5" t="s">
        <v>71</v>
      </c>
      <c r="I33" s="27" t="s">
        <v>72</v>
      </c>
      <c r="J33" s="5" t="s">
        <v>47</v>
      </c>
      <c r="K33" s="28" t="s">
        <v>107</v>
      </c>
      <c r="L33" s="29" t="s">
        <v>108</v>
      </c>
      <c r="M33" s="6" t="s">
        <v>41</v>
      </c>
      <c r="N33" s="7" t="s">
        <v>9</v>
      </c>
      <c r="O33" s="29">
        <v>1</v>
      </c>
      <c r="P33" s="29">
        <v>12451.68</v>
      </c>
      <c r="Q33" s="29" t="s">
        <v>70</v>
      </c>
      <c r="R33" s="29">
        <v>12451.68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12451.68</v>
      </c>
      <c r="AB33" s="29">
        <v>0</v>
      </c>
      <c r="AC33" s="29">
        <v>0</v>
      </c>
      <c r="AD33" s="29">
        <v>0</v>
      </c>
    </row>
    <row r="34" spans="1:30" s="30" customFormat="1" ht="110.4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58</v>
      </c>
      <c r="G34" s="26" t="s">
        <v>59</v>
      </c>
      <c r="H34" s="5" t="s">
        <v>71</v>
      </c>
      <c r="I34" s="27" t="s">
        <v>72</v>
      </c>
      <c r="J34" s="5" t="s">
        <v>47</v>
      </c>
      <c r="K34" s="28" t="s">
        <v>109</v>
      </c>
      <c r="L34" s="29" t="s">
        <v>110</v>
      </c>
      <c r="M34" s="6" t="s">
        <v>41</v>
      </c>
      <c r="N34" s="7" t="s">
        <v>9</v>
      </c>
      <c r="O34" s="29">
        <v>1</v>
      </c>
      <c r="P34" s="29">
        <v>3545.97</v>
      </c>
      <c r="Q34" s="29" t="s">
        <v>70</v>
      </c>
      <c r="R34" s="29">
        <v>3545.97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3545.97</v>
      </c>
      <c r="AB34" s="29">
        <v>0</v>
      </c>
      <c r="AC34" s="29">
        <v>0</v>
      </c>
      <c r="AD34" s="29">
        <v>0</v>
      </c>
    </row>
    <row r="35" spans="1:30" s="30" customFormat="1" ht="13.8" x14ac:dyDescent="0.25">
      <c r="A35" s="31"/>
      <c r="B35" s="31"/>
      <c r="C35" s="31"/>
      <c r="D35" s="32"/>
      <c r="E35" s="33"/>
      <c r="F35" s="32"/>
      <c r="G35" s="33"/>
      <c r="H35" s="13"/>
      <c r="I35" s="34"/>
      <c r="J35" s="13"/>
      <c r="K35" s="35"/>
      <c r="L35" s="36"/>
      <c r="M35" s="14"/>
      <c r="N35" s="15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</row>
    <row r="37" spans="1:30" s="1" customFormat="1" x14ac:dyDescent="0.25">
      <c r="A37" s="16" t="s">
        <v>10</v>
      </c>
      <c r="B37" s="17"/>
      <c r="C37" s="17"/>
      <c r="D37" s="17"/>
      <c r="E37" s="17"/>
      <c r="F37" s="17"/>
      <c r="G37" s="17"/>
      <c r="H37" s="17"/>
      <c r="I37" s="18"/>
      <c r="K37" s="2"/>
      <c r="L37" s="3"/>
      <c r="M37" s="3"/>
      <c r="O37" s="4"/>
      <c r="R37" s="12">
        <f>SUM(R11:R36)</f>
        <v>453923.51999999996</v>
      </c>
      <c r="S37" s="12">
        <f>SUM(S11:S36)</f>
        <v>0</v>
      </c>
      <c r="T37" s="12">
        <f>SUM(T11:T36)</f>
        <v>0</v>
      </c>
      <c r="U37" s="12">
        <f>SUM(U11:U36)</f>
        <v>16307.75</v>
      </c>
      <c r="V37" s="12">
        <f>SUM(V11:V36)</f>
        <v>0</v>
      </c>
      <c r="W37" s="12">
        <f>SUM(W11:W36)</f>
        <v>0</v>
      </c>
      <c r="X37" s="12">
        <f>SUM(X11:X36)</f>
        <v>0</v>
      </c>
      <c r="Y37" s="12">
        <f>SUM(Y11:Y36)</f>
        <v>279656.76</v>
      </c>
      <c r="Z37" s="12">
        <f>SUM(Z11:Z36)</f>
        <v>132261.35999999999</v>
      </c>
      <c r="AA37" s="12">
        <f>SUM(AA11:AA36)</f>
        <v>17937.650000000001</v>
      </c>
      <c r="AB37" s="12">
        <f>SUM(AB11:AB36)</f>
        <v>1940</v>
      </c>
      <c r="AC37" s="12">
        <f>SUM(AC11:AC36)</f>
        <v>1940</v>
      </c>
      <c r="AD37" s="12">
        <f>SUM(AD11:AD36)</f>
        <v>3880</v>
      </c>
    </row>
    <row r="38" spans="1:30" s="37" customFormat="1" x14ac:dyDescent="0.3">
      <c r="H38" s="38"/>
      <c r="I38" s="39"/>
      <c r="K38" s="39"/>
      <c r="L38" s="40"/>
      <c r="M38" s="40"/>
      <c r="O38" s="41"/>
      <c r="Q38" s="42"/>
    </row>
    <row r="39" spans="1:30" s="37" customFormat="1" x14ac:dyDescent="0.3">
      <c r="H39" s="38"/>
      <c r="I39" s="39"/>
      <c r="K39" s="39"/>
      <c r="L39" s="40"/>
      <c r="M39" s="40"/>
      <c r="O39" s="41"/>
      <c r="Q39" s="42"/>
    </row>
    <row r="40" spans="1:30" s="37" customFormat="1" x14ac:dyDescent="0.3">
      <c r="A40" s="16" t="s">
        <v>38</v>
      </c>
      <c r="B40" s="17"/>
      <c r="C40" s="17"/>
      <c r="D40" s="17"/>
      <c r="E40" s="17"/>
      <c r="F40" s="17"/>
      <c r="G40" s="17"/>
      <c r="H40" s="17"/>
      <c r="I40" s="18"/>
      <c r="K40" s="39"/>
      <c r="L40" s="40"/>
      <c r="M40" s="40"/>
      <c r="O40" s="41"/>
      <c r="Q40" s="42"/>
    </row>
    <row r="41" spans="1:30" s="37" customFormat="1" x14ac:dyDescent="0.3">
      <c r="H41" s="38"/>
      <c r="I41" s="39"/>
      <c r="K41" s="39"/>
      <c r="L41" s="40"/>
      <c r="M41" s="40"/>
      <c r="O41" s="41"/>
      <c r="Q41" s="42"/>
    </row>
  </sheetData>
  <mergeCells count="3">
    <mergeCell ref="A7:AA7"/>
    <mergeCell ref="A37:I37"/>
    <mergeCell ref="A40:I4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2024-08-21T22:10:47Z</dcterms:modified>
</cp:coreProperties>
</file>