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619EF33C-1293-416F-B35C-3DCDAF3F1D8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1 (2)" sheetId="8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 (2)'!$A$10:$AD$17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0" i="87" l="1"/>
  <c r="AC20" i="87"/>
  <c r="AB20" i="87"/>
  <c r="AA20" i="87"/>
  <c r="Z20" i="87"/>
  <c r="Y20" i="87"/>
  <c r="X20" i="87"/>
  <c r="W20" i="87"/>
  <c r="V20" i="87"/>
  <c r="U20" i="87"/>
  <c r="T20" i="87"/>
  <c r="S20" i="87"/>
  <c r="R20" i="87"/>
</calcChain>
</file>

<file path=xl/sharedStrings.xml><?xml version="1.0" encoding="utf-8"?>
<sst xmlns="http://schemas.openxmlformats.org/spreadsheetml/2006/main" count="134" uniqueCount="65">
  <si>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</si>
  <si>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</si>
  <si>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</si>
  <si>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</si>
  <si>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</si>
  <si>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</si>
  <si>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</si>
  <si>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</si>
  <si>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</si>
  <si>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</si>
  <si>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</si>
  <si>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</si>
  <si>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</si>
  <si>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</si>
  <si>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</si>
  <si>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</si>
  <si>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</si>
  <si>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</si>
  <si>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</si>
  <si>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</si>
  <si>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</si>
  <si>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</si>
  <si>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</si>
  <si>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</si>
  <si>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</si>
  <si>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</si>
  <si>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</si>
  <si>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</si>
  <si>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</si>
  <si>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</si>
  <si>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</si>
  <si>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</si>
  <si>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</si>
  <si>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</si>
  <si>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</si>
  <si>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</si>
  <si>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</si>
  <si>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</si>
  <si>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</si>
  <si>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SERVICIO</t>
  </si>
  <si>
    <t>SUBCONTRATACIÓN DE SERVICIOS CON TERCEROS</t>
  </si>
  <si>
    <t>B00OF01</t>
  </si>
  <si>
    <t>PASAJES AÉREOS NACIONALES PARA SERVIDORES PÚBLICOS DE MANDO EN EL DESEMPEÑO DE COMISIONES Y FUNCIONES OFICIALES</t>
  </si>
  <si>
    <t>MANTENIMIENTO Y CONSERVACIÓN DE MOBILIARIO Y EQUIPO DE ADMINISTRACIÓN</t>
  </si>
  <si>
    <t>COMPRA MENOR</t>
  </si>
  <si>
    <t>Programa Anual de Adquisiciones, Arrendamientos y Servicios del INE  2024 (PAAASINE) Inicial Oficinas Centrales</t>
  </si>
  <si>
    <t>UR Presupuesta</t>
  </si>
  <si>
    <t>SPG001</t>
  </si>
  <si>
    <t>MATERIALES COMPLEMENTARIOS</t>
  </si>
  <si>
    <t>24801001-0106</t>
  </si>
  <si>
    <t>PERSIANA</t>
  </si>
  <si>
    <t>-</t>
  </si>
  <si>
    <t>METRO CUADRADO</t>
  </si>
  <si>
    <t>SERVICIO DE MANTENIMIENTO DE CAFETERA</t>
  </si>
  <si>
    <t>TAPICERIA</t>
  </si>
  <si>
    <t>ADJUDICACIÓN DIRECTA</t>
  </si>
  <si>
    <t>BOLETOS DE AVIÓN</t>
  </si>
  <si>
    <t>LICITACIÓN PÚBLICA</t>
  </si>
  <si>
    <t>PASAJES AÉREOS INTERNACIONALES PARA SERVIDORES PÚBLICOS EN EL DESEMPEÑO DE COMISIONES Y FUNCIONES OFICIALES</t>
  </si>
  <si>
    <t>PASAJES TERRESTRES NACIONALES PARA LABORES EN CAMPO Y DE SUPERVISIÓN</t>
  </si>
  <si>
    <t>BOLETOS DE AUTOBUS</t>
  </si>
  <si>
    <t>BIENES INFORMÁTICOS</t>
  </si>
  <si>
    <t>51501001-0014</t>
  </si>
  <si>
    <t>PLOTTER</t>
  </si>
  <si>
    <t>PIEZA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</si>
</sst>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5">
    <xf numFmtId="0" fontId="0" fillId="0" borderId="0"/>
    <xf numFmtId="0" fontId="85" fillId="0" borderId="0"/>
    <xf numFmtId="0" fontId="88" fillId="0" borderId="0"/>
    <xf numFmtId="43" fontId="87" fillId="0" borderId="0" applyNumberFormat="0" applyFill="0" applyBorder="0" applyAlignment="0" applyProtection="0"/>
    <xf numFmtId="0" fontId="84" fillId="0" borderId="0"/>
    <xf numFmtId="0" fontId="83" fillId="0" borderId="0"/>
    <xf numFmtId="0" fontId="87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164" fontId="93" fillId="0" borderId="0" applyAlignment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164" fontId="93" fillId="0" borderId="0" applyAlignment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0" fontId="63" fillId="0" borderId="0"/>
    <xf numFmtId="0" fontId="88" fillId="0" borderId="0"/>
    <xf numFmtId="43" fontId="87" fillId="0" borderId="0" applyNumberFormat="0" applyFill="0" applyBorder="0" applyAlignment="0" applyProtection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0" fontId="95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96" fillId="0" borderId="0"/>
    <xf numFmtId="44" fontId="26" fillId="0" borderId="0" applyFont="0" applyFill="0" applyBorder="0" applyAlignment="0" applyProtection="0"/>
    <xf numFmtId="0" fontId="97" fillId="0" borderId="0"/>
    <xf numFmtId="0" fontId="25" fillId="0" borderId="0"/>
    <xf numFmtId="44" fontId="97" fillId="0" borderId="0" applyFont="0" applyFill="0" applyBorder="0" applyAlignment="0" applyProtection="0"/>
    <xf numFmtId="0" fontId="24" fillId="0" borderId="0"/>
    <xf numFmtId="0" fontId="24" fillId="0" borderId="0"/>
    <xf numFmtId="0" fontId="96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9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96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4" fillId="0" borderId="0" xfId="6" applyFont="1"/>
    <xf numFmtId="0" fontId="94" fillId="0" borderId="0" xfId="6" applyFont="1" applyAlignment="1">
      <alignment horizontal="left" wrapText="1"/>
    </xf>
    <xf numFmtId="0" fontId="94" fillId="0" borderId="0" xfId="6" applyFont="1" applyAlignment="1">
      <alignment horizontal="center"/>
    </xf>
    <xf numFmtId="0" fontId="94" fillId="0" borderId="0" xfId="6" applyFont="1" applyAlignment="1">
      <alignment horizontal="right"/>
    </xf>
    <xf numFmtId="1" fontId="92" fillId="0" borderId="1" xfId="2" applyNumberFormat="1" applyFont="1" applyBorder="1" applyAlignment="1">
      <alignment horizontal="left" vertical="center" wrapText="1"/>
    </xf>
    <xf numFmtId="1" fontId="92" fillId="0" borderId="1" xfId="2" applyNumberFormat="1" applyFont="1" applyBorder="1" applyAlignment="1">
      <alignment horizontal="center" vertical="center" wrapText="1"/>
    </xf>
    <xf numFmtId="3" fontId="92" fillId="0" borderId="1" xfId="2" applyNumberFormat="1" applyFont="1" applyBorder="1" applyAlignment="1">
      <alignment horizontal="right" vertical="center" wrapText="1"/>
    </xf>
    <xf numFmtId="0" fontId="86" fillId="2" borderId="1" xfId="2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left" vertical="center" wrapText="1"/>
    </xf>
    <xf numFmtId="3" fontId="86" fillId="2" borderId="1" xfId="2" applyNumberFormat="1" applyFont="1" applyFill="1" applyBorder="1" applyAlignment="1">
      <alignment horizontal="center" vertical="center" wrapText="1"/>
    </xf>
    <xf numFmtId="3" fontId="86" fillId="2" borderId="1" xfId="3" applyNumberFormat="1" applyFont="1" applyFill="1" applyBorder="1" applyAlignment="1">
      <alignment horizontal="center" vertical="center" wrapText="1"/>
    </xf>
    <xf numFmtId="1" fontId="86" fillId="2" borderId="2" xfId="2" applyNumberFormat="1" applyFont="1" applyFill="1" applyBorder="1" applyAlignment="1">
      <alignment horizontal="center" vertical="center" wrapText="1"/>
    </xf>
    <xf numFmtId="1" fontId="86" fillId="2" borderId="3" xfId="2" applyNumberFormat="1" applyFont="1" applyFill="1" applyBorder="1" applyAlignment="1">
      <alignment horizontal="center" vertical="center" wrapText="1"/>
    </xf>
    <xf numFmtId="1" fontId="86" fillId="2" borderId="4" xfId="2" applyNumberFormat="1" applyFont="1" applyFill="1" applyBorder="1" applyAlignment="1">
      <alignment horizontal="center" vertical="center" wrapText="1"/>
    </xf>
    <xf numFmtId="0" fontId="1" fillId="0" borderId="0" xfId="233"/>
    <xf numFmtId="3" fontId="90" fillId="0" borderId="0" xfId="234" applyNumberFormat="1" applyFont="1" applyAlignment="1">
      <alignment horizontal="right" vertical="center"/>
    </xf>
    <xf numFmtId="0" fontId="98" fillId="0" borderId="0" xfId="234" applyFont="1" applyAlignment="1">
      <alignment horizontal="center"/>
    </xf>
    <xf numFmtId="0" fontId="98" fillId="0" borderId="0" xfId="234" applyFont="1" applyAlignment="1">
      <alignment horizontal="center"/>
    </xf>
    <xf numFmtId="0" fontId="1" fillId="0" borderId="0" xfId="234" applyAlignment="1">
      <alignment horizontal="center" vertical="center" wrapText="1"/>
    </xf>
    <xf numFmtId="0" fontId="89" fillId="0" borderId="2" xfId="234" applyFont="1" applyBorder="1" applyAlignment="1">
      <alignment horizontal="center" vertical="center" wrapText="1"/>
    </xf>
    <xf numFmtId="0" fontId="91" fillId="0" borderId="1" xfId="234" quotePrefix="1" applyFont="1" applyBorder="1" applyAlignment="1">
      <alignment horizontal="center" vertical="center" wrapText="1"/>
    </xf>
    <xf numFmtId="0" fontId="91" fillId="0" borderId="1" xfId="234" applyFont="1" applyBorder="1" applyAlignment="1">
      <alignment horizontal="center" vertical="center" wrapText="1"/>
    </xf>
    <xf numFmtId="4" fontId="91" fillId="0" borderId="1" xfId="234" applyNumberFormat="1" applyFont="1" applyBorder="1" applyAlignment="1">
      <alignment horizontal="left" vertical="center" wrapText="1"/>
    </xf>
    <xf numFmtId="1" fontId="91" fillId="0" borderId="1" xfId="234" applyNumberFormat="1" applyFont="1" applyBorder="1" applyAlignment="1">
      <alignment vertical="center" wrapText="1"/>
    </xf>
    <xf numFmtId="3" fontId="91" fillId="0" borderId="1" xfId="234" applyNumberFormat="1" applyFont="1" applyBorder="1" applyAlignment="1">
      <alignment vertical="center" wrapText="1"/>
    </xf>
    <xf numFmtId="0" fontId="92" fillId="0" borderId="0" xfId="234" applyFont="1" applyAlignment="1">
      <alignment horizontal="center" vertical="center" wrapText="1"/>
    </xf>
    <xf numFmtId="0" fontId="1" fillId="0" borderId="0" xfId="234"/>
    <xf numFmtId="1" fontId="1" fillId="0" borderId="0" xfId="234" applyNumberFormat="1" applyAlignment="1">
      <alignment horizontal="center"/>
    </xf>
    <xf numFmtId="0" fontId="1" fillId="0" borderId="0" xfId="234" applyAlignment="1">
      <alignment horizontal="left" wrapText="1"/>
    </xf>
    <xf numFmtId="0" fontId="1" fillId="0" borderId="0" xfId="234" applyAlignment="1">
      <alignment horizontal="center"/>
    </xf>
    <xf numFmtId="0" fontId="1" fillId="0" borderId="0" xfId="234" applyAlignment="1">
      <alignment horizontal="right"/>
    </xf>
    <xf numFmtId="0" fontId="1" fillId="0" borderId="0" xfId="234" applyAlignment="1">
      <alignment horizontal="left"/>
    </xf>
    <xf numFmtId="0" fontId="89" fillId="0" borderId="0" xfId="234" applyFont="1" applyBorder="1" applyAlignment="1">
      <alignment horizontal="center" vertical="center" wrapText="1"/>
    </xf>
    <xf numFmtId="0" fontId="91" fillId="0" borderId="0" xfId="234" quotePrefix="1" applyFont="1" applyBorder="1" applyAlignment="1">
      <alignment horizontal="center" vertical="center" wrapText="1"/>
    </xf>
    <xf numFmtId="0" fontId="91" fillId="0" borderId="0" xfId="234" applyFont="1" applyBorder="1" applyAlignment="1">
      <alignment horizontal="center" vertical="center" wrapText="1"/>
    </xf>
    <xf numFmtId="1" fontId="92" fillId="0" borderId="0" xfId="2" applyNumberFormat="1" applyFont="1" applyBorder="1" applyAlignment="1">
      <alignment horizontal="left" vertical="center" wrapText="1"/>
    </xf>
    <xf numFmtId="4" fontId="91" fillId="0" borderId="0" xfId="234" applyNumberFormat="1" applyFont="1" applyBorder="1" applyAlignment="1">
      <alignment horizontal="left" vertical="center" wrapText="1"/>
    </xf>
    <xf numFmtId="1" fontId="91" fillId="0" borderId="0" xfId="234" applyNumberFormat="1" applyFont="1" applyBorder="1" applyAlignment="1">
      <alignment vertical="center" wrapText="1"/>
    </xf>
    <xf numFmtId="3" fontId="91" fillId="0" borderId="0" xfId="234" applyNumberFormat="1" applyFont="1" applyBorder="1" applyAlignment="1">
      <alignment vertical="center" wrapText="1"/>
    </xf>
    <xf numFmtId="1" fontId="92" fillId="0" borderId="0" xfId="2" applyNumberFormat="1" applyFont="1" applyBorder="1" applyAlignment="1">
      <alignment horizontal="center" vertical="center" wrapText="1"/>
    </xf>
    <xf numFmtId="3" fontId="92" fillId="0" borderId="0" xfId="2" applyNumberFormat="1" applyFont="1" applyBorder="1" applyAlignment="1">
      <alignment horizontal="right" vertical="center" wrapText="1"/>
    </xf>
  </cellXfs>
  <cellStyles count="235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24" xfId="184" xr:uid="{4D2C3AB1-2F3E-4474-91F5-CDF475F81C69}"/>
    <cellStyle name="Moneda 2 25" xfId="193" xr:uid="{42901715-FDE7-4E8E-A287-1E9285754035}"/>
    <cellStyle name="Moneda 2 26" xfId="196" xr:uid="{2C01DEA6-8ED1-4FF9-B44D-46A2A433B9CC}"/>
    <cellStyle name="Moneda 2 27" xfId="200" xr:uid="{5C6AD763-B7FD-4EA0-92AF-0E6BA0F33D71}"/>
    <cellStyle name="Moneda 2 28" xfId="203" xr:uid="{410D7953-0393-4913-B64B-3C7F02F4BFDA}"/>
    <cellStyle name="Moneda 2 29" xfId="206" xr:uid="{61F3D276-8AB8-4436-8D6E-E035A30207E3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32" xfId="177" xr:uid="{DA2C8BC3-DE96-4EB4-BBC6-69798D295925}"/>
    <cellStyle name="Moneda 33" xfId="181" xr:uid="{9ED3DEC8-5564-4198-92EF-A06C9B602C73}"/>
    <cellStyle name="Moneda 34" xfId="187" xr:uid="{268B39B3-F5DD-46ED-8B69-0F1C9DEA5F6C}"/>
    <cellStyle name="Moneda 35" xfId="190" xr:uid="{28EAAE73-205C-406D-BAD3-EC416E7AA76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D5A8B470-9EBC-466A-B69A-E73D6E54E816}"/>
    <cellStyle name="Normal 2 2 2 11" xfId="208" xr:uid="{64AAB1F2-2BF3-4CA2-B725-11B979654C62}"/>
    <cellStyle name="Normal 2 2 2 12" xfId="210" xr:uid="{5C9914FC-795E-48A1-A137-F2BB55AF0F36}"/>
    <cellStyle name="Normal 2 2 2 13" xfId="212" xr:uid="{CD3EEFA2-CF34-49B3-AC0F-B34ACBDA88C7}"/>
    <cellStyle name="Normal 2 2 2 14" xfId="214" xr:uid="{E94F9940-FE0E-41E0-92FE-468C5E50B357}"/>
    <cellStyle name="Normal 2 2 2 15" xfId="216" xr:uid="{79720C23-B791-481E-83D7-D1AB5C173986}"/>
    <cellStyle name="Normal 2 2 2 16" xfId="218" xr:uid="{22A156DD-C428-49FE-BFB6-B5FD15CBCD50}"/>
    <cellStyle name="Normal 2 2 2 17" xfId="220" xr:uid="{4B743D17-DA93-41F6-88C2-DA1205CFC169}"/>
    <cellStyle name="Normal 2 2 2 18" xfId="222" xr:uid="{D78476AE-AC02-40F8-BCF8-5F5CE4463F4D}"/>
    <cellStyle name="Normal 2 2 2 19" xfId="224" xr:uid="{40816F3E-D9DD-4F31-B0CA-028FEA502C0D}"/>
    <cellStyle name="Normal 2 2 2 2" xfId="8" xr:uid="{00000000-0005-0000-0000-00002D000000}"/>
    <cellStyle name="Normal 2 2 2 20" xfId="226" xr:uid="{40767E39-0604-48D8-8D1D-369F2C933214}"/>
    <cellStyle name="Normal 2 2 2 21" xfId="228" xr:uid="{B05BD583-BC70-4D0A-B38F-EFFBC1DC37BC}"/>
    <cellStyle name="Normal 2 2 2 22" xfId="230" xr:uid="{379AB811-6A7C-4B10-9BFD-9F2DEF7FD335}"/>
    <cellStyle name="Normal 2 2 2 23" xfId="232" xr:uid="{C93027FC-5D01-4316-BBEE-CD56DE812932}"/>
    <cellStyle name="Normal 2 2 2 24" xfId="234" xr:uid="{0D0CA95B-78E6-4BB5-8CFF-1224CFB6BA25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 6" xfId="192" xr:uid="{3326E7AD-E11B-463F-BF6F-ED63683C3083}"/>
    <cellStyle name="Normal 2 2 2 7" xfId="195" xr:uid="{9C43DDAB-AAED-49D5-B0EB-8712EB26D86C}"/>
    <cellStyle name="Normal 2 2 2 8" xfId="198" xr:uid="{CC1A2FFE-7BCE-474D-9E35-A7495BBA5623}"/>
    <cellStyle name="Normal 2 2 2 9" xfId="202" xr:uid="{53C1ED9F-C120-4DA6-A1BD-0F5AAE58D6D8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58" xfId="175" xr:uid="{A3254990-943C-42ED-93EE-322AB270DC20}"/>
    <cellStyle name="Normal 2 2 59" xfId="179" xr:uid="{C64D436D-7729-4824-AA30-FFC8A4B5B6AC}"/>
    <cellStyle name="Normal 2 2 6" xfId="16" xr:uid="{00000000-0005-0000-0000-000043000000}"/>
    <cellStyle name="Normal 2 2 60" xfId="183" xr:uid="{136D7A06-8D4D-4595-ABA5-ACF22C534581}"/>
    <cellStyle name="Normal 2 2 61" xfId="186" xr:uid="{47BD2AD2-C9CF-44D1-A4F1-687A3C8F1DA5}"/>
    <cellStyle name="Normal 2 2 62" xfId="189" xr:uid="{D9CCEFBE-37C6-482B-900E-A87EF65FC292}"/>
    <cellStyle name="Normal 2 2 63" xfId="199" xr:uid="{A4DE6186-D0D5-462A-B6DD-686E0E97EAF3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2 4" xfId="176" xr:uid="{0F288815-042B-4867-AC4C-4DE7A091F8C3}"/>
    <cellStyle name="Normal 2 5" xfId="180" xr:uid="{9FF569ED-F877-441F-AD32-E1C24D8FD78B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C755DF6C-2418-4394-A38A-3F967DDCA55D}"/>
    <cellStyle name="Normal 5 2 11" xfId="215" xr:uid="{F510CB97-920E-441B-8352-A47F123BAA2A}"/>
    <cellStyle name="Normal 5 2 12" xfId="217" xr:uid="{A8968E2C-8E33-472F-AE5C-2BB5B3E69761}"/>
    <cellStyle name="Normal 5 2 13" xfId="219" xr:uid="{3146079F-7C89-430C-AD39-09929529D6A6}"/>
    <cellStyle name="Normal 5 2 14" xfId="221" xr:uid="{0E629A87-788F-412A-85BD-405A8618AC5B}"/>
    <cellStyle name="Normal 5 2 15" xfId="223" xr:uid="{3F7D8E4A-C430-4887-A05B-9A2A6DF5C632}"/>
    <cellStyle name="Normal 5 2 16" xfId="225" xr:uid="{C3F311F9-EBFC-4577-8ABB-AA0579AC0C08}"/>
    <cellStyle name="Normal 5 2 17" xfId="227" xr:uid="{AF1DF272-F140-4BCC-B90A-30EE412FF2A1}"/>
    <cellStyle name="Normal 5 2 18" xfId="229" xr:uid="{69F2BE73-F78E-4969-9A9B-E81298311F74}"/>
    <cellStyle name="Normal 5 2 19" xfId="231" xr:uid="{779760C3-45CE-43B6-8352-2A71E88C2634}"/>
    <cellStyle name="Normal 5 2 2" xfId="191" xr:uid="{E14F02DF-D921-4AB3-889A-5E89F6CC0779}"/>
    <cellStyle name="Normal 5 2 20" xfId="233" xr:uid="{3796CB9E-C939-4199-A079-F3FCE170DF7A}"/>
    <cellStyle name="Normal 5 2 3" xfId="194" xr:uid="{5CF1C737-E8D2-4532-AC8E-1A95AAFCBDC3}"/>
    <cellStyle name="Normal 5 2 4" xfId="197" xr:uid="{647837F4-B093-42DC-B43B-3E861DB47033}"/>
    <cellStyle name="Normal 5 2 5" xfId="201" xr:uid="{150EB8AF-27C9-4491-84CA-147A4A863154}"/>
    <cellStyle name="Normal 5 2 6" xfId="204" xr:uid="{8E6DAF99-3E78-4BB1-9AAC-1AC8CAC07242}"/>
    <cellStyle name="Normal 5 2 7" xfId="207" xr:uid="{28722E99-3ACB-48A7-B4F5-D56381DE712C}"/>
    <cellStyle name="Normal 5 2 8" xfId="209" xr:uid="{A6B399AF-4000-4917-8ECD-446FC36AE305}"/>
    <cellStyle name="Normal 5 2 9" xfId="211" xr:uid="{11808B1B-DE21-49DD-9A59-791C6955556B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53" xfId="174" xr:uid="{55610B3A-064F-4910-9D8E-9D6BA3E1B133}"/>
    <cellStyle name="Normal 5 54" xfId="178" xr:uid="{CCF47CE2-235B-409D-A178-B1762125387F}"/>
    <cellStyle name="Normal 5 55" xfId="182" xr:uid="{90A15491-265A-4704-8150-984D5F38FE7C}"/>
    <cellStyle name="Normal 5 56" xfId="185" xr:uid="{BE43CFDA-9A70-42D7-9180-A79A5C421668}"/>
    <cellStyle name="Normal 5 57" xfId="188" xr:uid="{44CF4CDC-A9B2-4487-B369-4C5735AADBD3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E861039-C992-454A-B8D9-30155780E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95A94-71A4-40BD-ABEA-FB97C12CA65D}">
  <dimension ref="A1:AD24"/>
  <sheetViews>
    <sheetView tabSelected="1" zoomScale="90" zoomScaleNormal="90" workbookViewId="0">
      <selection activeCell="C22" sqref="C22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45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10</v>
      </c>
      <c r="B10" s="8" t="s">
        <v>46</v>
      </c>
      <c r="C10" s="8" t="s">
        <v>11</v>
      </c>
      <c r="D10" s="8" t="s">
        <v>12</v>
      </c>
      <c r="E10" s="8" t="s">
        <v>6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7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27" customFormat="1" ht="41.4" x14ac:dyDescent="0.25">
      <c r="A11" s="21" t="s">
        <v>8</v>
      </c>
      <c r="B11" s="21" t="s">
        <v>0</v>
      </c>
      <c r="C11" s="21" t="s">
        <v>0</v>
      </c>
      <c r="D11" s="22" t="s">
        <v>2</v>
      </c>
      <c r="E11" s="23" t="s">
        <v>1</v>
      </c>
      <c r="F11" s="22" t="s">
        <v>47</v>
      </c>
      <c r="G11" s="23" t="s">
        <v>41</v>
      </c>
      <c r="H11" s="5">
        <v>24801</v>
      </c>
      <c r="I11" s="24" t="s">
        <v>48</v>
      </c>
      <c r="J11" s="5" t="s">
        <v>49</v>
      </c>
      <c r="K11" s="25" t="s">
        <v>50</v>
      </c>
      <c r="L11" s="26" t="s">
        <v>51</v>
      </c>
      <c r="M11" s="6" t="s">
        <v>38</v>
      </c>
      <c r="N11" s="7" t="s">
        <v>52</v>
      </c>
      <c r="O11" s="26">
        <v>50</v>
      </c>
      <c r="P11" s="26">
        <v>500</v>
      </c>
      <c r="Q11" s="26" t="s">
        <v>44</v>
      </c>
      <c r="R11" s="26">
        <v>25000</v>
      </c>
      <c r="S11" s="26">
        <v>0</v>
      </c>
      <c r="T11" s="26">
        <v>0</v>
      </c>
      <c r="U11" s="26">
        <v>0</v>
      </c>
      <c r="V11" s="26">
        <v>25000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27.6" x14ac:dyDescent="0.25">
      <c r="A12" s="21" t="s">
        <v>8</v>
      </c>
      <c r="B12" s="21" t="s">
        <v>0</v>
      </c>
      <c r="C12" s="21" t="s">
        <v>0</v>
      </c>
      <c r="D12" s="22" t="s">
        <v>2</v>
      </c>
      <c r="E12" s="23" t="s">
        <v>1</v>
      </c>
      <c r="F12" s="22" t="s">
        <v>47</v>
      </c>
      <c r="G12" s="23" t="s">
        <v>41</v>
      </c>
      <c r="H12" s="5">
        <v>33901</v>
      </c>
      <c r="I12" s="24" t="s">
        <v>40</v>
      </c>
      <c r="J12" s="5" t="s">
        <v>51</v>
      </c>
      <c r="K12" s="25" t="s">
        <v>53</v>
      </c>
      <c r="L12" s="26" t="s">
        <v>51</v>
      </c>
      <c r="M12" s="6" t="s">
        <v>38</v>
      </c>
      <c r="N12" s="7" t="s">
        <v>39</v>
      </c>
      <c r="O12" s="26">
        <v>2</v>
      </c>
      <c r="P12" s="26">
        <v>19494</v>
      </c>
      <c r="Q12" s="26" t="s">
        <v>44</v>
      </c>
      <c r="R12" s="26">
        <v>38988</v>
      </c>
      <c r="S12" s="26">
        <v>0</v>
      </c>
      <c r="T12" s="26">
        <v>38988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41.4" x14ac:dyDescent="0.25">
      <c r="A13" s="21" t="s">
        <v>8</v>
      </c>
      <c r="B13" s="21" t="s">
        <v>0</v>
      </c>
      <c r="C13" s="21" t="s">
        <v>0</v>
      </c>
      <c r="D13" s="22" t="s">
        <v>2</v>
      </c>
      <c r="E13" s="23" t="s">
        <v>1</v>
      </c>
      <c r="F13" s="22" t="s">
        <v>47</v>
      </c>
      <c r="G13" s="23" t="s">
        <v>41</v>
      </c>
      <c r="H13" s="5">
        <v>35201</v>
      </c>
      <c r="I13" s="24" t="s">
        <v>43</v>
      </c>
      <c r="J13" s="5" t="s">
        <v>51</v>
      </c>
      <c r="K13" s="25" t="s">
        <v>54</v>
      </c>
      <c r="L13" s="26" t="s">
        <v>51</v>
      </c>
      <c r="M13" s="6" t="s">
        <v>38</v>
      </c>
      <c r="N13" s="7" t="s">
        <v>39</v>
      </c>
      <c r="O13" s="26">
        <v>2</v>
      </c>
      <c r="P13" s="26">
        <v>7500</v>
      </c>
      <c r="Q13" s="26" t="s">
        <v>55</v>
      </c>
      <c r="R13" s="26">
        <v>15000</v>
      </c>
      <c r="S13" s="26">
        <v>7500</v>
      </c>
      <c r="T13" s="26">
        <v>0</v>
      </c>
      <c r="U13" s="26">
        <v>0</v>
      </c>
      <c r="V13" s="26">
        <v>0</v>
      </c>
      <c r="W13" s="26">
        <v>7500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69" x14ac:dyDescent="0.25">
      <c r="A14" s="21" t="s">
        <v>8</v>
      </c>
      <c r="B14" s="21" t="s">
        <v>0</v>
      </c>
      <c r="C14" s="21" t="s">
        <v>0</v>
      </c>
      <c r="D14" s="22" t="s">
        <v>2</v>
      </c>
      <c r="E14" s="23" t="s">
        <v>1</v>
      </c>
      <c r="F14" s="22" t="s">
        <v>47</v>
      </c>
      <c r="G14" s="23" t="s">
        <v>41</v>
      </c>
      <c r="H14" s="5">
        <v>37104</v>
      </c>
      <c r="I14" s="24" t="s">
        <v>42</v>
      </c>
      <c r="J14" s="5" t="s">
        <v>51</v>
      </c>
      <c r="K14" s="25" t="s">
        <v>56</v>
      </c>
      <c r="L14" s="26" t="s">
        <v>51</v>
      </c>
      <c r="M14" s="6" t="s">
        <v>38</v>
      </c>
      <c r="N14" s="7" t="s">
        <v>39</v>
      </c>
      <c r="O14" s="26">
        <v>1</v>
      </c>
      <c r="P14" s="26">
        <v>312500</v>
      </c>
      <c r="Q14" s="26" t="s">
        <v>57</v>
      </c>
      <c r="R14" s="26">
        <v>312500</v>
      </c>
      <c r="S14" s="26">
        <v>20000</v>
      </c>
      <c r="T14" s="26">
        <v>42500</v>
      </c>
      <c r="U14" s="26">
        <v>42000</v>
      </c>
      <c r="V14" s="26">
        <v>42000</v>
      </c>
      <c r="W14" s="26">
        <v>42000</v>
      </c>
      <c r="X14" s="26">
        <v>42000</v>
      </c>
      <c r="Y14" s="26">
        <v>16000</v>
      </c>
      <c r="Z14" s="26">
        <v>16000</v>
      </c>
      <c r="AA14" s="26">
        <v>15000</v>
      </c>
      <c r="AB14" s="26">
        <v>15000</v>
      </c>
      <c r="AC14" s="26">
        <v>10000</v>
      </c>
      <c r="AD14" s="26">
        <v>10000</v>
      </c>
    </row>
    <row r="15" spans="1:30" s="27" customFormat="1" ht="69" x14ac:dyDescent="0.25">
      <c r="A15" s="21" t="s">
        <v>8</v>
      </c>
      <c r="B15" s="21" t="s">
        <v>0</v>
      </c>
      <c r="C15" s="21" t="s">
        <v>0</v>
      </c>
      <c r="D15" s="22" t="s">
        <v>2</v>
      </c>
      <c r="E15" s="23" t="s">
        <v>1</v>
      </c>
      <c r="F15" s="22" t="s">
        <v>47</v>
      </c>
      <c r="G15" s="23" t="s">
        <v>41</v>
      </c>
      <c r="H15" s="5">
        <v>37106</v>
      </c>
      <c r="I15" s="24" t="s">
        <v>58</v>
      </c>
      <c r="J15" s="5" t="s">
        <v>51</v>
      </c>
      <c r="K15" s="25" t="s">
        <v>56</v>
      </c>
      <c r="L15" s="26" t="s">
        <v>51</v>
      </c>
      <c r="M15" s="6" t="s">
        <v>38</v>
      </c>
      <c r="N15" s="7" t="s">
        <v>39</v>
      </c>
      <c r="O15" s="26">
        <v>1</v>
      </c>
      <c r="P15" s="26">
        <v>157500</v>
      </c>
      <c r="Q15" s="26" t="s">
        <v>57</v>
      </c>
      <c r="R15" s="26">
        <v>157500</v>
      </c>
      <c r="S15" s="26">
        <v>40000</v>
      </c>
      <c r="T15" s="26">
        <v>0</v>
      </c>
      <c r="U15" s="26">
        <v>60000</v>
      </c>
      <c r="V15" s="26">
        <v>0</v>
      </c>
      <c r="W15" s="26">
        <v>57500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</row>
    <row r="16" spans="1:30" s="27" customFormat="1" ht="41.4" x14ac:dyDescent="0.25">
      <c r="A16" s="21" t="s">
        <v>8</v>
      </c>
      <c r="B16" s="21" t="s">
        <v>0</v>
      </c>
      <c r="C16" s="21" t="s">
        <v>0</v>
      </c>
      <c r="D16" s="22" t="s">
        <v>2</v>
      </c>
      <c r="E16" s="23" t="s">
        <v>1</v>
      </c>
      <c r="F16" s="22" t="s">
        <v>47</v>
      </c>
      <c r="G16" s="23" t="s">
        <v>41</v>
      </c>
      <c r="H16" s="5">
        <v>37201</v>
      </c>
      <c r="I16" s="24" t="s">
        <v>59</v>
      </c>
      <c r="J16" s="5" t="s">
        <v>51</v>
      </c>
      <c r="K16" s="25" t="s">
        <v>60</v>
      </c>
      <c r="L16" s="26" t="s">
        <v>51</v>
      </c>
      <c r="M16" s="6" t="s">
        <v>38</v>
      </c>
      <c r="N16" s="7" t="s">
        <v>39</v>
      </c>
      <c r="O16" s="26">
        <v>1</v>
      </c>
      <c r="P16" s="26">
        <v>50000</v>
      </c>
      <c r="Q16" s="26" t="s">
        <v>57</v>
      </c>
      <c r="R16" s="26">
        <v>50000</v>
      </c>
      <c r="S16" s="26">
        <v>3000</v>
      </c>
      <c r="T16" s="26">
        <v>5000</v>
      </c>
      <c r="U16" s="26">
        <v>5000</v>
      </c>
      <c r="V16" s="26">
        <v>5000</v>
      </c>
      <c r="W16" s="26">
        <v>5000</v>
      </c>
      <c r="X16" s="26">
        <v>5000</v>
      </c>
      <c r="Y16" s="26">
        <v>5000</v>
      </c>
      <c r="Z16" s="26">
        <v>4000</v>
      </c>
      <c r="AA16" s="26">
        <v>4000</v>
      </c>
      <c r="AB16" s="26">
        <v>4000</v>
      </c>
      <c r="AC16" s="26">
        <v>4000</v>
      </c>
      <c r="AD16" s="26">
        <v>1000</v>
      </c>
    </row>
    <row r="17" spans="1:30" s="27" customFormat="1" ht="13.8" x14ac:dyDescent="0.25">
      <c r="A17" s="21" t="s">
        <v>8</v>
      </c>
      <c r="B17" s="21" t="s">
        <v>0</v>
      </c>
      <c r="C17" s="21" t="s">
        <v>0</v>
      </c>
      <c r="D17" s="22" t="s">
        <v>2</v>
      </c>
      <c r="E17" s="23" t="s">
        <v>1</v>
      </c>
      <c r="F17" s="22" t="s">
        <v>47</v>
      </c>
      <c r="G17" s="23" t="s">
        <v>41</v>
      </c>
      <c r="H17" s="5">
        <v>51501</v>
      </c>
      <c r="I17" s="24" t="s">
        <v>61</v>
      </c>
      <c r="J17" s="5" t="s">
        <v>62</v>
      </c>
      <c r="K17" s="25" t="s">
        <v>63</v>
      </c>
      <c r="L17" s="26" t="s">
        <v>51</v>
      </c>
      <c r="M17" s="6" t="s">
        <v>38</v>
      </c>
      <c r="N17" s="7" t="s">
        <v>64</v>
      </c>
      <c r="O17" s="26">
        <v>1</v>
      </c>
      <c r="P17" s="26">
        <v>34000</v>
      </c>
      <c r="Q17" s="26" t="s">
        <v>44</v>
      </c>
      <c r="R17" s="26">
        <v>34000</v>
      </c>
      <c r="S17" s="26">
        <v>0</v>
      </c>
      <c r="T17" s="26">
        <v>0</v>
      </c>
      <c r="U17" s="26">
        <v>0</v>
      </c>
      <c r="V17" s="26">
        <v>34000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8" spans="1:30" s="27" customFormat="1" ht="13.8" x14ac:dyDescent="0.25">
      <c r="A18" s="34"/>
      <c r="B18" s="34"/>
      <c r="C18" s="34"/>
      <c r="D18" s="35"/>
      <c r="E18" s="36"/>
      <c r="F18" s="35"/>
      <c r="G18" s="36"/>
      <c r="H18" s="37"/>
      <c r="I18" s="38"/>
      <c r="J18" s="37"/>
      <c r="K18" s="39"/>
      <c r="L18" s="40"/>
      <c r="M18" s="41"/>
      <c r="N18" s="42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</row>
    <row r="20" spans="1:30" s="1" customFormat="1" x14ac:dyDescent="0.25">
      <c r="A20" s="13" t="s">
        <v>9</v>
      </c>
      <c r="B20" s="14"/>
      <c r="C20" s="14"/>
      <c r="D20" s="14"/>
      <c r="E20" s="14"/>
      <c r="F20" s="14"/>
      <c r="G20" s="14"/>
      <c r="H20" s="14"/>
      <c r="I20" s="15"/>
      <c r="K20" s="2"/>
      <c r="L20" s="3"/>
      <c r="M20" s="3"/>
      <c r="O20" s="4"/>
      <c r="R20" s="12">
        <f t="shared" ref="R20:AD20" si="0">SUM(R11:R19)</f>
        <v>632988</v>
      </c>
      <c r="S20" s="12">
        <f t="shared" si="0"/>
        <v>70500</v>
      </c>
      <c r="T20" s="12">
        <f t="shared" si="0"/>
        <v>86488</v>
      </c>
      <c r="U20" s="12">
        <f t="shared" si="0"/>
        <v>107000</v>
      </c>
      <c r="V20" s="12">
        <f t="shared" si="0"/>
        <v>106000</v>
      </c>
      <c r="W20" s="12">
        <f t="shared" si="0"/>
        <v>112000</v>
      </c>
      <c r="X20" s="12">
        <f t="shared" si="0"/>
        <v>47000</v>
      </c>
      <c r="Y20" s="12">
        <f t="shared" si="0"/>
        <v>21000</v>
      </c>
      <c r="Z20" s="12">
        <f t="shared" si="0"/>
        <v>20000</v>
      </c>
      <c r="AA20" s="12">
        <f t="shared" si="0"/>
        <v>19000</v>
      </c>
      <c r="AB20" s="12">
        <f t="shared" si="0"/>
        <v>19000</v>
      </c>
      <c r="AC20" s="12">
        <f t="shared" si="0"/>
        <v>14000</v>
      </c>
      <c r="AD20" s="12">
        <f t="shared" si="0"/>
        <v>11000</v>
      </c>
    </row>
    <row r="21" spans="1:30" s="28" customFormat="1" x14ac:dyDescent="0.3">
      <c r="H21" s="29"/>
      <c r="I21" s="30"/>
      <c r="K21" s="30"/>
      <c r="L21" s="31"/>
      <c r="M21" s="31"/>
      <c r="O21" s="32"/>
      <c r="Q21" s="33"/>
    </row>
    <row r="22" spans="1:30" s="28" customFormat="1" x14ac:dyDescent="0.3">
      <c r="H22" s="29"/>
      <c r="I22" s="30"/>
      <c r="K22" s="30"/>
      <c r="L22" s="31"/>
      <c r="M22" s="31"/>
      <c r="O22" s="32"/>
      <c r="Q22" s="33"/>
    </row>
    <row r="23" spans="1:30" s="28" customFormat="1" x14ac:dyDescent="0.3">
      <c r="A23" s="13" t="s">
        <v>37</v>
      </c>
      <c r="B23" s="14"/>
      <c r="C23" s="14"/>
      <c r="D23" s="14"/>
      <c r="E23" s="14"/>
      <c r="F23" s="14"/>
      <c r="G23" s="14"/>
      <c r="H23" s="14"/>
      <c r="I23" s="15"/>
      <c r="K23" s="30"/>
      <c r="L23" s="31"/>
      <c r="M23" s="31"/>
      <c r="O23" s="32"/>
      <c r="Q23" s="33"/>
    </row>
    <row r="24" spans="1:30" s="28" customFormat="1" x14ac:dyDescent="0.3">
      <c r="H24" s="29"/>
      <c r="I24" s="30"/>
      <c r="K24" s="30"/>
      <c r="L24" s="31"/>
      <c r="M24" s="31"/>
      <c r="O24" s="32"/>
      <c r="Q24" s="33"/>
    </row>
  </sheetData>
  <mergeCells count="3">
    <mergeCell ref="A7:AA7"/>
    <mergeCell ref="A20:I20"/>
    <mergeCell ref="A23:I2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2024-01-29T23:13:31Z</dcterms:modified>
</cp:coreProperties>
</file>