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4.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8.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9.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0.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2.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3.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4.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5.xml" ContentType="application/vnd.openxmlformats-officedocument.drawing+xml"/>
  <Override PartName="/xl/tables/table1.xml" ContentType="application/vnd.openxmlformats-officedocument.spreadsheetml.tab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6.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7.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8.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9.xml" ContentType="application/vnd.openxmlformats-officedocument.drawing+xml"/>
  <Override PartName="/xl/charts/chartEx1.xml" ContentType="application/vnd.ms-office.chartex+xml"/>
  <Override PartName="/xl/charts/style24.xml" ContentType="application/vnd.ms-office.chartstyle+xml"/>
  <Override PartName="/xl/charts/colors24.xml" ContentType="application/vnd.ms-office.chartcolorstyle+xml"/>
  <Override PartName="/xl/drawings/drawing40.xml" ContentType="application/vnd.openxmlformats-officedocument.drawing+xml"/>
  <Override PartName="/xl/charts/chart24.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1.xml" ContentType="application/vnd.openxmlformats-officedocument.drawing+xml"/>
  <Override PartName="/xl/charts/chart25.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2.xml" ContentType="application/vnd.openxmlformats-officedocument.drawing+xml"/>
  <Override PartName="/xl/charts/chart26.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3.xml" ContentType="application/vnd.openxmlformats-officedocument.drawing+xml"/>
  <Override PartName="/xl/charts/chart27.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4.xml" ContentType="application/vnd.openxmlformats-officedocument.drawing+xml"/>
  <Override PartName="/xl/charts/chart28.xml" ContentType="application/vnd.openxmlformats-officedocument.drawingml.chart+xml"/>
  <Override PartName="/xl/charts/style29.xml" ContentType="application/vnd.ms-office.chartstyle+xml"/>
  <Override PartName="/xl/charts/colors2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nemexico-my.sharepoint.com/personal/david_ortega_ine_mx/Documents/Documentos/2023/PEL 2022-2023/VPPP/09 Archivos finales/"/>
    </mc:Choice>
  </mc:AlternateContent>
  <xr:revisionPtr revIDLastSave="4520" documentId="8_{04E56338-B920-419D-90A3-C0D44F906EAA}" xr6:coauthVersionLast="47" xr6:coauthVersionMax="47" xr10:uidLastSave="{D1CEEEF3-16E4-4F84-A489-B1D9B0A701B1}"/>
  <bookViews>
    <workbookView xWindow="-24135" yWindow="1545" windowWidth="24270" windowHeight="13170" tabRatio="786" xr2:uid="{74E7D7AA-C38A-48F4-AA74-611D9DD850C2}"/>
  </bookViews>
  <sheets>
    <sheet name="AE" sheetId="6" r:id="rId1"/>
    <sheet name="C1" sheetId="3" r:id="rId2"/>
    <sheet name="C2" sheetId="1" r:id="rId3"/>
    <sheet name="C3" sheetId="4" r:id="rId4"/>
    <sheet name="C4" sheetId="5" r:id="rId5"/>
    <sheet name="C5" sheetId="7" r:id="rId6"/>
    <sheet name="C6" sheetId="8" r:id="rId7"/>
    <sheet name="C7" sheetId="9" r:id="rId8"/>
    <sheet name="C8" sheetId="10" r:id="rId9"/>
    <sheet name="C9" sheetId="11" r:id="rId10"/>
    <sheet name="C10" sheetId="12" r:id="rId11"/>
    <sheet name="C11" sheetId="15" r:id="rId12"/>
    <sheet name="C12" sheetId="16" r:id="rId13"/>
    <sheet name="E1" sheetId="13" r:id="rId14"/>
    <sheet name="E2" sheetId="40" r:id="rId15"/>
    <sheet name="E3" sheetId="2" r:id="rId16"/>
    <sheet name="E4" sheetId="14" r:id="rId17"/>
    <sheet name="E5" sheetId="41" r:id="rId18"/>
    <sheet name="E6" sheetId="42" r:id="rId19"/>
    <sheet name="E7" sheetId="43" r:id="rId20"/>
    <sheet name="E8" sheetId="44" r:id="rId21"/>
    <sheet name="E9" sheetId="38" r:id="rId22"/>
    <sheet name="E10" sheetId="32" r:id="rId23"/>
    <sheet name="E11" sheetId="36" r:id="rId24"/>
    <sheet name="E12" sheetId="37" r:id="rId25"/>
    <sheet name="E13" sheetId="45" r:id="rId26"/>
    <sheet name="G1" sheetId="17" r:id="rId27"/>
    <sheet name="G2" sheetId="18" r:id="rId28"/>
    <sheet name="G3" sheetId="19" r:id="rId29"/>
    <sheet name="G4" sheetId="46" r:id="rId30"/>
    <sheet name="G5" sheetId="20" r:id="rId31"/>
    <sheet name="G6" sheetId="21" r:id="rId32"/>
    <sheet name="G7" sheetId="22" r:id="rId33"/>
    <sheet name="G8" sheetId="39" r:id="rId34"/>
    <sheet name="G9" sheetId="23" r:id="rId35"/>
    <sheet name="G10" sheetId="47" r:id="rId36"/>
    <sheet name="G11" sheetId="48" r:id="rId37"/>
    <sheet name="G12" sheetId="26" r:id="rId38"/>
    <sheet name="G13" sheetId="27" r:id="rId39"/>
    <sheet name="G14" sheetId="28" r:id="rId40"/>
    <sheet name="G15" sheetId="30" r:id="rId41"/>
    <sheet name="G16" sheetId="31" r:id="rId42"/>
    <sheet name="G17" sheetId="35" r:id="rId43"/>
    <sheet name="G18" sheetId="24" r:id="rId44"/>
  </sheets>
  <externalReferences>
    <externalReference r:id="rId45"/>
  </externalReferences>
  <definedNames>
    <definedName name="_ftn1" localSheetId="7">'C7'!$B$28</definedName>
    <definedName name="_ftn2" localSheetId="7">'C7'!$B$32</definedName>
    <definedName name="_ftn3" localSheetId="7">'C7'!$B$33</definedName>
    <definedName name="_ftnref1" localSheetId="7">'C7'!$D$20</definedName>
    <definedName name="_ftnref2" localSheetId="7">'C7'!$C$15</definedName>
    <definedName name="_ftnref3" localSheetId="7">'C7'!$C$22</definedName>
    <definedName name="_Hlk147484779" localSheetId="6">'C6'!$B$3</definedName>
    <definedName name="_Hlk147939579" localSheetId="11">'C11'!$B$3</definedName>
    <definedName name="_Hlk147939579" localSheetId="25">'E13'!$B$3</definedName>
    <definedName name="_Hlk147939579" localSheetId="17">'E5'!$B$3</definedName>
    <definedName name="_Hlk147939579" localSheetId="18">'E6'!$B$3</definedName>
    <definedName name="_Hlk147939579" localSheetId="19">'E7'!$B$3</definedName>
    <definedName name="_Hlk147939579" localSheetId="20">'E8'!$B$3</definedName>
    <definedName name="_Hlk148606145" localSheetId="8">'C8'!$B$3</definedName>
    <definedName name="_xlchart.v2.0" hidden="1">'G13'!$B$3:$B$9</definedName>
    <definedName name="_xlchart.v2.1" hidden="1">'G13'!$C$3:$C$9</definedName>
    <definedName name="ElecciónTrazado">[1]VPPP!$N$6</definedName>
    <definedName name="FechasGráfico" localSheetId="22">CHOOSE([0]!TablaGráfico,[1]!Combustible[Registro de PPP],#REF!)</definedName>
    <definedName name="FechasGráfico" localSheetId="23">CHOOSE([0]!TablaGráfico,[1]!Combustible[Registro de PPP],#REF!)</definedName>
    <definedName name="FechasGráfico" localSheetId="24">CHOOSE([0]!TablaGráfico,[1]!Combustible[Registro de PPP],#REF!)</definedName>
    <definedName name="FechasGráfico" localSheetId="36">CHOOSE([0]!TablaGráfico,[1]!Combustible[Registro de PPP],#REF!)</definedName>
    <definedName name="FechasGráfico" localSheetId="37">CHOOSE([0]!TablaGráfico,[1]!Combustible[Registro de PPP],#REF!)</definedName>
    <definedName name="FechasGráfico" localSheetId="38">CHOOSE([0]!TablaGráfico,[1]!Combustible[Registro de PPP],#REF!)</definedName>
    <definedName name="FechasGráfico" localSheetId="39">CHOOSE([0]!TablaGráfico,[1]!Combustible[Registro de PPP],#REF!)</definedName>
    <definedName name="FechasGráfico" localSheetId="40">CHOOSE([0]!TablaGráfico,[1]!Combustible[Registro de PPP],#REF!)</definedName>
    <definedName name="FechasGráfico" localSheetId="41">CHOOSE([0]!TablaGráfico,[1]!Combustible[Registro de PPP],#REF!)</definedName>
    <definedName name="FechasGráfico" localSheetId="42">CHOOSE([0]!TablaGráfico,[1]!Combustible[Registro de PPP],#REF!)</definedName>
    <definedName name="FechasGráfico" localSheetId="27">CHOOSE([0]!TablaGráfico,[1]!Combustible[Registro de PPP],#REF!)</definedName>
    <definedName name="FechasGráfico" localSheetId="29">CHOOSE([0]!TablaGráfico,[1]!Combustible[Registro de PPP],#REF!)</definedName>
    <definedName name="FechasGráfico" localSheetId="30">CHOOSE([0]!TablaGráfico,[1]!Combustible[Registro de PPP],#REF!)</definedName>
    <definedName name="FechasGráfico" localSheetId="32">CHOOSE([0]!TablaGráfico,[1]!Combustible[Registro de PPP],#REF!)</definedName>
    <definedName name="FechasGráfico" localSheetId="34">CHOOSE([0]!TablaGráfico,[1]!Combustible[Registro de PPP],#REF!)</definedName>
    <definedName name="FechasGráfico">CHOOSE(TablaGráfico,[1]!Combustible[Registro de PPP],#REF!)</definedName>
    <definedName name="OLE_LINK1" localSheetId="1">'C1'!$B$4</definedName>
    <definedName name="TablaGráfico">IF(ElecciónTrazado="COMBUSTIBLE",1,2)</definedName>
    <definedName name="ValoresGráfico" localSheetId="22">CHOOSE([0]!TablaGráfico,[1]!Combustible[N° PPP Encuestadas],#REF!)</definedName>
    <definedName name="ValoresGráfico" localSheetId="23">CHOOSE([0]!TablaGráfico,[1]!Combustible[N° PPP Encuestadas],#REF!)</definedName>
    <definedName name="ValoresGráfico" localSheetId="24">CHOOSE([0]!TablaGráfico,[1]!Combustible[N° PPP Encuestadas],#REF!)</definedName>
    <definedName name="ValoresGráfico" localSheetId="36">CHOOSE([0]!TablaGráfico,[1]!Combustible[N° PPP Encuestadas],#REF!)</definedName>
    <definedName name="ValoresGráfico" localSheetId="37">CHOOSE([0]!TablaGráfico,[1]!Combustible[N° PPP Encuestadas],#REF!)</definedName>
    <definedName name="ValoresGráfico" localSheetId="38">CHOOSE([0]!TablaGráfico,[1]!Combustible[N° PPP Encuestadas],#REF!)</definedName>
    <definedName name="ValoresGráfico" localSheetId="39">CHOOSE([0]!TablaGráfico,[1]!Combustible[N° PPP Encuestadas],#REF!)</definedName>
    <definedName name="ValoresGráfico" localSheetId="40">CHOOSE([0]!TablaGráfico,[1]!Combustible[N° PPP Encuestadas],#REF!)</definedName>
    <definedName name="ValoresGráfico" localSheetId="41">CHOOSE([0]!TablaGráfico,[1]!Combustible[N° PPP Encuestadas],#REF!)</definedName>
    <definedName name="ValoresGráfico" localSheetId="42">CHOOSE([0]!TablaGráfico,[1]!Combustible[N° PPP Encuestadas],#REF!)</definedName>
    <definedName name="ValoresGráfico" localSheetId="27">CHOOSE([0]!TablaGráfico,[1]!Combustible[N° PPP Encuestadas],#REF!)</definedName>
    <definedName name="ValoresGráfico" localSheetId="29">CHOOSE([0]!TablaGráfico,[1]!Combustible[N° PPP Encuestadas],#REF!)</definedName>
    <definedName name="ValoresGráfico" localSheetId="30">CHOOSE([0]!TablaGráfico,[1]!Combustible[N° PPP Encuestadas],#REF!)</definedName>
    <definedName name="ValoresGráfico" localSheetId="32">CHOOSE([0]!TablaGráfico,[1]!Combustible[N° PPP Encuestadas],#REF!)</definedName>
    <definedName name="ValoresGráfico" localSheetId="34">CHOOSE([0]!TablaGráfico,[1]!Combustible[N° PPP Encuestadas],#REF!)</definedName>
    <definedName name="ValoresGráfico">CHOOSE(TablaGráfico,[1]!Combustible[N° PPP Encuestadas],#REF!)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5" i="23" l="1"/>
  <c r="H25" i="23" l="1"/>
  <c r="G25" i="23"/>
  <c r="F25" i="23"/>
  <c r="E25" i="23"/>
  <c r="D6" i="23"/>
  <c r="D5" i="23"/>
  <c r="I12" i="2" l="1"/>
  <c r="I11" i="2"/>
  <c r="I10" i="2"/>
  <c r="I9" i="2"/>
  <c r="I8" i="2"/>
  <c r="I7" i="2"/>
  <c r="I6" i="2"/>
</calcChain>
</file>

<file path=xl/sharedStrings.xml><?xml version="1.0" encoding="utf-8"?>
<sst xmlns="http://schemas.openxmlformats.org/spreadsheetml/2006/main" count="793" uniqueCount="479">
  <si>
    <t>C1</t>
  </si>
  <si>
    <t>Fases del MODELO DE OPERACIÓN para llevar a cabo el VPPP en el PEL 2022-2023, según actividades y responsables</t>
  </si>
  <si>
    <t>C2</t>
  </si>
  <si>
    <t xml:space="preserve">Determinación de procedencia e improcedencia de las SIILNEPP remitidas a la DERFE por CENTRO PENITENCIARIO </t>
  </si>
  <si>
    <t>C3</t>
  </si>
  <si>
    <t xml:space="preserve">Desagregado de las PPP que integran la LNEPP declarada como válida y definitiva, por CENTRO PENITENCIARIO </t>
  </si>
  <si>
    <t>C4</t>
  </si>
  <si>
    <t>Estrategia de difusión previa a la jornada de VA de las PPP</t>
  </si>
  <si>
    <t>C5</t>
  </si>
  <si>
    <t xml:space="preserve">Comparativo de las actividades definidas en el MODELO DE OPERACIÓN y las actividades realizadas de acuerdo con los informes de la implementación del VPPP </t>
  </si>
  <si>
    <t>C6</t>
  </si>
  <si>
    <t xml:space="preserve">Entrega de documentación y material electoral para atender el VPPP </t>
  </si>
  <si>
    <t>C7</t>
  </si>
  <si>
    <t xml:space="preserve">Distribución de los SPES OC por JDE para atender el VPPP </t>
  </si>
  <si>
    <t>C8</t>
  </si>
  <si>
    <t xml:space="preserve">Integración de las MEC VPPP </t>
  </si>
  <si>
    <t>C9</t>
  </si>
  <si>
    <t>Relación de Personas Observadoras Electorales y RPP presentes por CENTRO PENITENCIARIO durante la jornada de VA de las PPP</t>
  </si>
  <si>
    <t>C10</t>
  </si>
  <si>
    <t>Distribución de la jornada de VA de las PPP por CENTRO PENITENCIARIO, según día de votación</t>
  </si>
  <si>
    <t>C11</t>
  </si>
  <si>
    <t>Resumen de la incorporación del PREP</t>
  </si>
  <si>
    <t>Fechas de la jornada del VPPP, por Entidad y CENTRO PENITENCIARIO</t>
  </si>
  <si>
    <t>G1</t>
  </si>
  <si>
    <t>G2</t>
  </si>
  <si>
    <t>G3</t>
  </si>
  <si>
    <t>G4</t>
  </si>
  <si>
    <t>G5</t>
  </si>
  <si>
    <t>G6</t>
  </si>
  <si>
    <t>G7</t>
  </si>
  <si>
    <t>G8</t>
  </si>
  <si>
    <t>G9</t>
  </si>
  <si>
    <t>G10</t>
  </si>
  <si>
    <t>G11</t>
  </si>
  <si>
    <t>G12</t>
  </si>
  <si>
    <t>G13</t>
  </si>
  <si>
    <t>G14</t>
  </si>
  <si>
    <t>G15</t>
  </si>
  <si>
    <t>Cuadro 1
Proceso Electoral Local 2022-2023
Fases del MODELO DE OPERACIÓN para llevar a cabo el VPPP en el PEL 2022-2023, según actividades y responsables</t>
  </si>
  <si>
    <t>Inicio</t>
  </si>
  <si>
    <t>Fases del MODELO DE OPERACIÓN del VPPP</t>
  </si>
  <si>
    <t>Fase</t>
  </si>
  <si>
    <t>Actividades por realizar</t>
  </si>
  <si>
    <t>Responsables de la implementación</t>
  </si>
  <si>
    <t>Fase I.
Actividades previas a la jornada del VPPP</t>
  </si>
  <si>
    <t xml:space="preserve">
•	Determinación de CENTROS PENITENCIARIOS para el VPPP;
•	Conformación de la LNEPP;
•	Estrategia de difusión del VPPP;
•	Diseño y producción de documentación y materiales electorales para el VPPP;
•	Integración y envío de los SPES (OC);
•	Integración de las MEC VPPP y capacitación electoral; y
•	Observación electoral (en su caso).</t>
  </si>
  <si>
    <t>•	CENTROS PENITENCIARIOS
•	CL de los OPL
•	DECEYEC
•	DEOE
•	DERFE
•	JLE
•	OPL 
•	SS.</t>
  </si>
  <si>
    <t>Fase II.
Actividades del VPPP</t>
  </si>
  <si>
    <t>•	Votación anticipada al interior de los CENTROS PENITENCIARIOS.</t>
  </si>
  <si>
    <t>•	Autoridades de los CENTROS PENITENCIARIOS.
•	Personal de las JLE y JDE designado por las vocalías ejecutivas.</t>
  </si>
  <si>
    <t>Fase III. 
Actividades posteriores al VPPP</t>
  </si>
  <si>
    <t>•	Escrutinio y cómputo de la votación en las MEC VPPP;
•	Incorporación de resultados al PREP, SRA y cómputos distritales.</t>
  </si>
  <si>
    <t>•	CL de los OPL
•	FMEC VPPP
•	RPP</t>
  </si>
  <si>
    <r>
      <rPr>
        <b/>
        <sz val="7"/>
        <color theme="1"/>
        <rFont val="Arial"/>
        <family val="2"/>
      </rPr>
      <t>Fuente:</t>
    </r>
    <r>
      <rPr>
        <sz val="7"/>
        <color theme="1"/>
        <rFont val="Arial"/>
        <family val="2"/>
      </rPr>
      <t xml:space="preserve"> Elaborado a partir de los datos establecidos en COTSPEL (marzo, 2023). Informe de avance en la implementación de la Prueba Piloto del Voto de las Personas en Prisión Preventiva en el Proceso Electoral Local 2022-2023 en los estados de Coahuila de Zaragoza y México. (p.6).</t>
    </r>
  </si>
  <si>
    <t xml:space="preserve">Cuadro 2
Proceso Electoral Local 2022-2023
Determinación de procedencia e improcedencia de las SIILNEPP remitidas a la DERFE por CENTRO PENITENCIARIO </t>
  </si>
  <si>
    <t>No</t>
  </si>
  <si>
    <t>Centro Penitenciario</t>
  </si>
  <si>
    <t>Entidad federativa</t>
  </si>
  <si>
    <t>Universo</t>
  </si>
  <si>
    <t>Procedente</t>
  </si>
  <si>
    <t>Improcedente</t>
  </si>
  <si>
    <t>Total</t>
  </si>
  <si>
    <t>Chalco</t>
  </si>
  <si>
    <t>México</t>
  </si>
  <si>
    <t>Cuautitlán</t>
  </si>
  <si>
    <t>Ecatepec</t>
  </si>
  <si>
    <t>El Oro</t>
  </si>
  <si>
    <t>Ixtlahuaca</t>
  </si>
  <si>
    <t>Jilotepec</t>
  </si>
  <si>
    <t>Lerma</t>
  </si>
  <si>
    <t>Neza Bordo</t>
  </si>
  <si>
    <t>Neza Norte</t>
  </si>
  <si>
    <t>Neza Sur</t>
  </si>
  <si>
    <t>Otumba Tepachico</t>
  </si>
  <si>
    <t>Santiaguito</t>
  </si>
  <si>
    <t>Sultepec</t>
  </si>
  <si>
    <t>Tenancingo Sur</t>
  </si>
  <si>
    <t>Tenango Del Valle</t>
  </si>
  <si>
    <t>Texcoco</t>
  </si>
  <si>
    <t>Tlalnepantla</t>
  </si>
  <si>
    <t>Valle De Bravo</t>
  </si>
  <si>
    <t>Zumpango</t>
  </si>
  <si>
    <t>Centro de Internamiento</t>
  </si>
  <si>
    <t>Femenil Saltillo</t>
  </si>
  <si>
    <t>Coahuila</t>
  </si>
  <si>
    <t>Fuente: Elaborado a partir de los datos establecidos en COTSPEL. (mayo, 2023). Informe de avance en la implementación de la Prueba Piloto del Voto de las Personas en Prisión Preventiva en el Proceso Electoral Local 2022-2023 en los estados de Coahuila de Zaragoza y México.(p.10</t>
  </si>
  <si>
    <t xml:space="preserve">Cuadro 3
Proceso Electoral Local 2022-2023
Desagregado de las PPP que integran la LNEPP declarada como válida y definitiva, por CENTRO PENITENCIARIO </t>
  </si>
  <si>
    <t xml:space="preserve">Entidad </t>
  </si>
  <si>
    <t>Registros en la LNEPP</t>
  </si>
  <si>
    <t>PPP incluidas a partir de un JDC</t>
  </si>
  <si>
    <t>Fuente: Elaborado a partir de los datos establecidos en COTSPEL. (mayo, 2023). Informe de avance en la implementación de la Prueba Piloto del Voto de las Personas en Prisión Preventiva en el Proceso Electoral Local 2022-2023 en los estados de Coahuila de Zaragoza y México. (p.12)</t>
  </si>
  <si>
    <t>Cabe destacar que, posterior a la aprobación de la LNEPP, el TEPJF al resolver diversos JDC determinó la procedencia de cuatro SIILNEPP, por lo que el total de PPP que pudieron ejercer su voto aumentó a 4,991.</t>
  </si>
  <si>
    <t>Cuadro 4
Proceso Electoral Local 2022-2023
Estrategia de difusión previa a la jornada de VA de las PPP</t>
  </si>
  <si>
    <t>Actividad</t>
  </si>
  <si>
    <t>Coahuila de Zaragoza</t>
  </si>
  <si>
    <t>Carteles</t>
  </si>
  <si>
    <t>82 carteles</t>
  </si>
  <si>
    <t>---</t>
  </si>
  <si>
    <t>5,060 infografías</t>
  </si>
  <si>
    <t>23,306 impresiones</t>
  </si>
  <si>
    <t>28,545 impresiones</t>
  </si>
  <si>
    <t>5,159 visualizaciones</t>
  </si>
  <si>
    <t>20,035 visualizaciones</t>
  </si>
  <si>
    <t>Fuente: Elaborado a partir de los datos establecidos en COTSPEL (julio, 2023). Informe final de la implementación de la Prueba Piloto del Voto de las Personas en Prisión Preventiva en el Proceso Electoral Local 2022-2023 en los estados de Coahuila de Zaragoza y México. (pp.44-48)</t>
  </si>
  <si>
    <r>
      <rPr>
        <b/>
        <sz val="10"/>
        <color theme="1"/>
        <rFont val="Arial"/>
        <family val="2"/>
      </rPr>
      <t>Cuadro 5
Proceso Electoral Local 2022-2023
Comparativo de las actividades definidas en el MODELO DE OPERACIÓN y las actividades realizadas de acuerdo con los informes de la implementación del VPPP</t>
    </r>
    <r>
      <rPr>
        <sz val="11"/>
        <color theme="1"/>
        <rFont val="Calibri"/>
        <family val="2"/>
        <scheme val="minor"/>
      </rPr>
      <t xml:space="preserve"> </t>
    </r>
  </si>
  <si>
    <t xml:space="preserve">Estrategia de difusión </t>
  </si>
  <si>
    <t xml:space="preserve">Actividades definidas en el MODELO DE OPERACIÓN </t>
  </si>
  <si>
    <t xml:space="preserve">Área responsable de la implementación </t>
  </si>
  <si>
    <t>Actividades realizadas por Entidad Federativa de acuerdo con la información proporcionada en los informes de implementación VPPP:</t>
  </si>
  <si>
    <t xml:space="preserve">México </t>
  </si>
  <si>
    <t>Diseñar e imprimir carteles informativos de promoción del VPPP y del ejercicio en general, invitando a las PPP a participar en el ejercicio, estos serán fijados en áreas de acceso común de las PPP en los CENTROS PENITENCIARIOS para su debida información.</t>
  </si>
  <si>
    <t>DECEYEC</t>
  </si>
  <si>
    <t>Elaboró y remitió "Cartel de difusión del VPPP" en formato electrónico al OPL para su impresión y entrega a la JLE</t>
  </si>
  <si>
    <t>Elaboró y remitió "Cartel de difusión del VPPP" en formato electrónico al OPL para su impresión y entrega a la JLE.</t>
  </si>
  <si>
    <t>Elaboró y remitió "Infografía  del VPPP" en formato electrónico al OPL para su impresión y entrega a la JLE.</t>
  </si>
  <si>
    <t>Difundir en las redes sociales del Instituto y los OPL, así como en la radio y televisión, la convocatoria para participar en el VPPP, enfatizando el reconocimiento del derecho a sufragar de las PPP por parte del Instituto.</t>
  </si>
  <si>
    <t>OPL e INE</t>
  </si>
  <si>
    <t>El INE realizó spots de radio sobre la implementación del VPPP que, alcanzaron en Coahuila de Zaragoza 2,556 transmisiones .</t>
  </si>
  <si>
    <t xml:space="preserve">El INE  realizó spots de radio sobre la implementación del VPPP que, alcanzaron  en el  Estado de México 1,426 transmisiones. </t>
  </si>
  <si>
    <r>
      <t>EL IEC elaboró y publicó a través de sus redes sociales (</t>
    </r>
    <r>
      <rPr>
        <i/>
        <sz val="8"/>
        <color theme="1"/>
        <rFont val="Arial"/>
        <family val="2"/>
      </rPr>
      <t>Twitter, Facebook e Instagram</t>
    </r>
    <r>
      <rPr>
        <sz val="8"/>
        <color theme="1"/>
        <rFont val="Arial"/>
        <family val="2"/>
      </rPr>
      <t>), tres infografías referentes al ejercicio del VPPP, que obtuvieron un alcance de 5,159 visualizaciones.</t>
    </r>
  </si>
  <si>
    <r>
      <t xml:space="preserve">El IEEM difundió en sus cuentas de </t>
    </r>
    <r>
      <rPr>
        <i/>
        <sz val="8"/>
        <color theme="1"/>
        <rFont val="Arial"/>
        <family val="2"/>
      </rPr>
      <t>Facebook, Instagram y Twitter</t>
    </r>
    <r>
      <rPr>
        <sz val="8"/>
        <color theme="1"/>
        <rFont val="Arial"/>
        <family val="2"/>
      </rPr>
      <t>, 2 banners relativos al ejercicio del VPPP, que obtuvieron un total de 20,035 visualizaciones, asimismo, difundió 4 entrevistas en las que Consejeras Electorales del IEEM abordaron temas relacionados con el VPPP, alcanzando 2,082 interacciones.</t>
    </r>
  </si>
  <si>
    <t xml:space="preserve">Proporcionar cartas personalizadas de invitación, explicando la modalidad del VPPP, los requisitos para participar, el plazo para solicitar su inscripción en la LNEPP y la manera en que se validará la información proporcionada para ese efecto, así como, la fecha de la jornada del VPPP y los cargos por los cuales se podrá sufragar. </t>
  </si>
  <si>
    <t>DEOE/ En los casos en que se detecten PPP que solo hablen alguna lengua indígena, se solicitará el apoyo de los OPL para la traducción de las invitaciones correspondientes.</t>
  </si>
  <si>
    <t>La DEOE generó 23 invitaciones personalizadas para el Centro Penitenciario en Coahuila de Zaragoza que fueron remitidas junto con el mismo número de SIILNEPP elaboradas por la DERFE a la JLE para su impresión y distribución a las JDE, a través del oficio  INE/DEOE/0291/2023.</t>
  </si>
  <si>
    <t>La DEOE generó 6,882 invitaciones personalizadas para los 20 Centros Penitenciarios en el Estado de México que fueron remitidas junto con el mismo número de SIILNEPP elaboradas por la DERFE a la JLE para su impresión y distribución a las JDE, a través del oficio  INE/DEOE/0292/2023.</t>
  </si>
  <si>
    <t>Diseñar materiales adicionales como: videos, folletos, infografías u otros publicitarios, con la intención de que las PPP conozcan previo a la emisión de su voto, las propuestas de los partidos políticos, estos materiales se ajustarán a los medios o formas de comunicación a las que tengan acceso las PPP en cada CENTRO PENITENCIARIO.</t>
  </si>
  <si>
    <t>DECEYEC 
DEOE 
OPL
OPL
INE
Autoridades de los CENTROS PENITENCIARIOS</t>
  </si>
  <si>
    <t xml:space="preserve">La JLE de Coahuila de Zaragoza entregó a la SSC, 12 cuadernillos con información de los perfiles y propuestas de las y los candidatos a los cargos de Gubernatura y Diputaciones Locales en la entidad, registrados en el portal “¡Candidatas y Candidatos, Conóceles!”. </t>
  </si>
  <si>
    <t>El IEEM remitió para su entrega a las PPP con SIILNEPP  5,060 infografías  tituladas “Voto de las personas en Prisión Preventiva”.</t>
  </si>
  <si>
    <r>
      <rPr>
        <b/>
        <sz val="7"/>
        <color theme="1"/>
        <rFont val="Arial"/>
        <family val="2"/>
      </rPr>
      <t>Fuente:</t>
    </r>
    <r>
      <rPr>
        <sz val="7"/>
        <color theme="1"/>
        <rFont val="Arial"/>
        <family val="2"/>
      </rPr>
      <t xml:space="preserve"> Elaborado a partir de los datos establecidos en COTSPEL (julio, 2023). Informe final de la implementación de la Prueba Piloto del Voto de las Personas en Prisión Preventiva en el Proceso Electoral Local 2022-2023 en los estados de Coahuila de Zaragoza y México. </t>
    </r>
  </si>
  <si>
    <t xml:space="preserve">Cuadro 6
Proceso Electoral Local 2022-2023
Entrega de documentación y material electoral para atender el VPPP </t>
  </si>
  <si>
    <t xml:space="preserve">Actividad </t>
  </si>
  <si>
    <t>Documentación y material electoral para atender el VPPP</t>
  </si>
  <si>
    <r>
      <t>E</t>
    </r>
    <r>
      <rPr>
        <sz val="9"/>
        <color theme="1"/>
        <rFont val="Arial"/>
        <family val="2"/>
      </rPr>
      <t>ntrega de los opl de la documentación y material electoral para atender el VPPP</t>
    </r>
  </si>
  <si>
    <t>Boletas Electorales de Gubernatura;</t>
  </si>
  <si>
    <t>-</t>
  </si>
  <si>
    <t>Boletas Electorales para Diputaciones Locales;</t>
  </si>
  <si>
    <t>Sobres Paquete Electoral de Seguridad de Oficinas Centrales;</t>
  </si>
  <si>
    <t>Sobres Paquete Electoral de Seguridad del Penal;</t>
  </si>
  <si>
    <t>Sobres Voto para la Elección de Gubernatura;</t>
  </si>
  <si>
    <t>Sobres Voto para la Elección de Diputaciones Locales;</t>
  </si>
  <si>
    <t>Instructivos para la emisión del voto anticipado de las ppp;</t>
  </si>
  <si>
    <t>Sobres de expediente de cómputo de entidad federativa de la elección de Gubernatura;</t>
  </si>
  <si>
    <t>Sobres de expediente de cómputo de entidad federativa de la elección de Diputaciones Locales;</t>
  </si>
  <si>
    <t>Sobres para votos válidos de la elección de Gubernatura;</t>
  </si>
  <si>
    <t>Sobres para votos válidos de la elección de Diputaciones Locales;</t>
  </si>
  <si>
    <t>Sobres para votos nulos de la elección de Gubernatura;</t>
  </si>
  <si>
    <t>Sobres para votos nulos de la elección de Diputaciones Locales;</t>
  </si>
  <si>
    <t>Sobres para la lnepp;</t>
  </si>
  <si>
    <t>Cuadernillos para hacer las operaciones de escrutinio y cómputo;</t>
  </si>
  <si>
    <t>Actas de Mesa de Escrutinio y Cómputo de la elección de Gubernatura;</t>
  </si>
  <si>
    <t>Actas de Mesa de Escrutinio y Cómputo de la elección de Diputaciones Locales de Mayoría Relativa;</t>
  </si>
  <si>
    <t>Actas de Mesa de Escrutinio y Cómputo de la elección de Diputaciones Locales de Representación Proporcional;</t>
  </si>
  <si>
    <t>Hojas de incidentes; y</t>
  </si>
  <si>
    <t>Constancias de clausura de la mesa de escrutinio y cómputo y recibo de copia legible;</t>
  </si>
  <si>
    <t>Guías de apoyo;</t>
  </si>
  <si>
    <t>Clasificadores de voto;</t>
  </si>
  <si>
    <t>Hojas de incidentes.</t>
  </si>
  <si>
    <t>Mamparas especiales;</t>
  </si>
  <si>
    <t>Bolsas para sobrantes spes;</t>
  </si>
  <si>
    <t>Sellos con la leyenda “Votó 2023”;</t>
  </si>
  <si>
    <t>Cojines para sellos;</t>
  </si>
  <si>
    <t>Tintas para sellos;</t>
  </si>
  <si>
    <t>Dados para marcadora de credencial;</t>
  </si>
  <si>
    <t>Urnas;</t>
  </si>
  <si>
    <t>Cajas paquete</t>
  </si>
  <si>
    <t>Fuente: Elaborado a partir de los datos establecidos en COTSPEL (mayo, 2023). Informe de avance en la implementación de la Prueba Piloto del Voto de las Personas en Prisión Preventiva en el Proceso Electoral Local 2022-2023 en los estados de Coahuila de Zaragoza y México. (pp.15-19)</t>
  </si>
  <si>
    <t xml:space="preserve">Cuadro 7
Proceso Electoral Local 2022-2023
Distribución de los SPES OC por JDE para atender el VPPP </t>
  </si>
  <si>
    <t>Entidad Federativa</t>
  </si>
  <si>
    <t>JDE</t>
  </si>
  <si>
    <t>Total de SPES OC</t>
  </si>
  <si>
    <t>Tenango del Valle</t>
  </si>
  <si>
    <t>Saltillo Femenil</t>
  </si>
  <si>
    <t xml:space="preserve">
Cuadro 8
Proceso Electoral Local 2022-2023
Integración de las MEC VPPP </t>
  </si>
  <si>
    <t>Integración de las MEC VPPP</t>
  </si>
  <si>
    <t>Escrutinio y cómputo de la votación en las MEC VPPP</t>
  </si>
  <si>
    <t>Atribuciones</t>
  </si>
  <si>
    <t>Son los órganos electorales facultados para contar los votos emitidos por las PPP, estarán integradas por la ciudadanía doblemente sorteada y capacitada para realizar esta función.</t>
  </si>
  <si>
    <t>Integración</t>
  </si>
  <si>
    <t xml:space="preserve">Se integrará una mec vppp por cada 750 ppp. </t>
  </si>
  <si>
    <r>
      <t xml:space="preserve">Conforme a lo señalado en el numeral 84 de los </t>
    </r>
    <r>
      <rPr>
        <i/>
        <sz val="9"/>
        <color rgb="FF000000"/>
        <rFont val="Arial"/>
        <family val="2"/>
      </rPr>
      <t>Lineamientos VPPP la integración de las MEC VPPP.</t>
    </r>
  </si>
  <si>
    <t>Conformación de las MEC:</t>
  </si>
  <si>
    <t>·         Una persona presidenta;</t>
  </si>
  <si>
    <t>·         Una persona secretaria;</t>
  </si>
  <si>
    <t>·         Dos personas escrutadoras;</t>
  </si>
  <si>
    <t xml:space="preserve">·         Dos suplentes generales. </t>
  </si>
  <si>
    <t>Personas insaculadas para integrar la MEC</t>
  </si>
  <si>
    <t xml:space="preserve">48 personas para la integración de las mec vppp. </t>
  </si>
  <si>
    <t>Del total de ciudadanas y ciudadanos insaculados,</t>
  </si>
  <si>
    <t xml:space="preserve">·         32 fueron propietarios; y </t>
  </si>
  <si>
    <t xml:space="preserve">·         16 fueron suplentes generales. </t>
  </si>
  <si>
    <t>Número de MEC por Entidad Federativa</t>
  </si>
  <si>
    <t>Coahuila de Zaragoza   1</t>
  </si>
  <si>
    <t>México                           7</t>
  </si>
  <si>
    <t>Fuente: CG. (25 de agosto de 2023) Acuerdo del Consejo General del Instituto Nacional Electoral por el que se aprueba la Estrategia De Capacitación Y Asistencia Electoral 2023-2024 Y sus respectivos anexos. Informe sobre la Segunda Etapa del Proceso de Integración de Mesas Directivas de Casilla y Capacitación Electoral.</t>
  </si>
  <si>
    <t>Cuadro 9
Proceso Electoral Local 2022-2023
Relación de Personas Observadoras Electorales y RPP presentes por CENTRO PENITENCIARIO durante la jornada de VA de las PPP</t>
  </si>
  <si>
    <t>Entidad</t>
  </si>
  <si>
    <t>Personas Observadoras</t>
  </si>
  <si>
    <t>RPP</t>
  </si>
  <si>
    <t>Electorales</t>
  </si>
  <si>
    <t>Fuente: Elaborado a partir de los datos establecidos en COTSPEL (julio, 2023). Informe final de la implementación de la Prueba Piloto del Voto de las Personas en Prisión Preventiva en el Proceso Electoral Local 2022-2023 en los estados de Coahuila de Zaragoza y México. (p.63)</t>
  </si>
  <si>
    <t>Jornada del VA de las PPP</t>
  </si>
  <si>
    <t>PPP que votaron</t>
  </si>
  <si>
    <t>Federativa</t>
  </si>
  <si>
    <t>Hombres</t>
  </si>
  <si>
    <t>Mujeres</t>
  </si>
  <si>
    <t>Lunes 15 de mayo</t>
  </si>
  <si>
    <t>Martes 16 de mayo</t>
  </si>
  <si>
    <t>Miércoles 17 de mayo</t>
  </si>
  <si>
    <t>Jueves 18 de mayo</t>
  </si>
  <si>
    <t>Viernes 19 de mayo</t>
  </si>
  <si>
    <t>Fuente: Elaborado a partir de los datos establecidos en COTSPEL (julio, 2023). Informe final de la implementación de la Prueba Piloto del Voto de las Personas en Prisión Preventiva en el Proceso Electoral Local 2022-2023 en los estados de Coahuila de Zaragoza y México. (p.59)</t>
  </si>
  <si>
    <t>Fuente: Elaborado a partir de los datos establecidos en COTSPEL (julio, 2023). Informe final de la implementación de la Prueba Piloto del Voto de las Personas en Prisión Preventiva en el Proceso Electoral Local 2022-2023 en los estados de Coahuila de Zaragoza y México. (pp.55-56)</t>
  </si>
  <si>
    <t>Jornada de VA de las PPP</t>
  </si>
  <si>
    <t>PPP en condiciones de ejercer su voto</t>
  </si>
  <si>
    <t xml:space="preserve">Causas por las que las PPP no votaron </t>
  </si>
  <si>
    <t>N°</t>
  </si>
  <si>
    <t>%</t>
  </si>
  <si>
    <t>PPP que ejercieron su voto</t>
  </si>
  <si>
    <t>SA</t>
  </si>
  <si>
    <t>Sentencia absolutoria</t>
  </si>
  <si>
    <t xml:space="preserve">PPP que no votaron </t>
  </si>
  <si>
    <t xml:space="preserve">TC </t>
  </si>
  <si>
    <t>Traslado de centro</t>
  </si>
  <si>
    <t>SC</t>
  </si>
  <si>
    <t>Sentencia condenatoria</t>
  </si>
  <si>
    <t xml:space="preserve">LC </t>
  </si>
  <si>
    <t xml:space="preserve">Libertad condicional </t>
  </si>
  <si>
    <t>NP</t>
  </si>
  <si>
    <t>No se presentó</t>
  </si>
  <si>
    <t>D, RAV; NCN</t>
  </si>
  <si>
    <t>Deceso; Revocación del auto de vinculación y No coincide su nombre con la lista nominal</t>
  </si>
  <si>
    <t>Incidente reportado</t>
  </si>
  <si>
    <t>Boletas Electorales fuera de los sobres</t>
  </si>
  <si>
    <t xml:space="preserve">Sobres vacíos, sin boleta electoral </t>
  </si>
  <si>
    <t>Error de captura</t>
  </si>
  <si>
    <t>Sobres abiertos</t>
  </si>
  <si>
    <t>Sobres cerrados con cinta adhesiva</t>
  </si>
  <si>
    <t>Incidentes reportados por Entidad</t>
  </si>
  <si>
    <r>
      <t xml:space="preserve">Total de incidentes reportados en el </t>
    </r>
    <r>
      <rPr>
        <sz val="10"/>
        <color rgb="FF000000"/>
        <rFont val="Arial"/>
        <family val="2"/>
      </rPr>
      <t>VPPP</t>
    </r>
  </si>
  <si>
    <t>Fuente: Elaborado a partir de los datos establecidos en COTSPEL (julio, 2023). Informe final de la implementación de la Prueba Piloto del Voto de las Personas en Prisión Preventiva en el Proceso Electoral Local 2022-2023 en los estados de Coahuila de Zaragoza y México. (pp.66-67</t>
  </si>
  <si>
    <t>Cargos por elegir</t>
  </si>
  <si>
    <t>Gubernatura y diputaciones</t>
  </si>
  <si>
    <t>Gubernatura</t>
  </si>
  <si>
    <t>Acuerdos aprobados por los cuales los opl incorporaron a sus prep los votos computados por las fmec vppp y registrados en las aec vppp.</t>
  </si>
  <si>
    <t>IEC/161/2023</t>
  </si>
  <si>
    <t>IEEM/CG/77/2023</t>
  </si>
  <si>
    <t>PREP</t>
  </si>
  <si>
    <t>Votos a partidos políticos</t>
  </si>
  <si>
    <t>Candidaturas no registradas</t>
  </si>
  <si>
    <t>Votos nulos</t>
  </si>
  <si>
    <t>Cómputo final publicado por el OPL</t>
  </si>
  <si>
    <t>Diferencia entre los resultados publicados en el prep del opl</t>
  </si>
  <si>
    <t>6[1]*</t>
  </si>
  <si>
    <t>Hubo coincidencia entre los resultados.</t>
  </si>
  <si>
    <t>Se aprecia una diferencia de votos entre los resultados.</t>
  </si>
  <si>
    <t>[1] Se detectó que, en una AEC, la votación para un partido era de “cero” y en el PREPse asentó “seis”, dato que aparece correcto en las tablas de resultados publicadas en la página de internet del IEEM.</t>
  </si>
  <si>
    <t>Jornada del VPPP</t>
  </si>
  <si>
    <t>15 de mayo</t>
  </si>
  <si>
    <t>16 de mayo</t>
  </si>
  <si>
    <t>17 de mayo</t>
  </si>
  <si>
    <t>18 de mayo</t>
  </si>
  <si>
    <t>Valle de Bravo</t>
  </si>
  <si>
    <t>19 de mayo</t>
  </si>
  <si>
    <t xml:space="preserve">
Fuente: Elaborado a partir de los datos establecidos en COTSPEL. (mayo, 2023). Informe de avance en la implementación de la Prueba Piloto del Voto de las Personas en Prisión Preventiva en el Proceso Electoral Local 2022-2023 en los estados de Coahuila de Zaragoza y México. (p.30)</t>
  </si>
  <si>
    <t>Gráfica 1
Proceso Electoral Local 2022-2023
Distribución relativa acerca de la percepción de las PPP a la afirmación:
“El proceso de inscripción al programa de Voto Anticipado le pareció”</t>
  </si>
  <si>
    <t>Muy sencillo</t>
  </si>
  <si>
    <t>Sencillo</t>
  </si>
  <si>
    <t>Ni sencillo, ni complicado</t>
  </si>
  <si>
    <t>Complicado</t>
  </si>
  <si>
    <t>Muy complicado</t>
  </si>
  <si>
    <t>Fuente: Elaborado por la Dirección de Planeación y Seguimiento de la DEOE, a partir de la información de la aplicación de la encuesta a personas electoras en la modalidad de VPPP del 15 al 19 de mayo de 2023.</t>
  </si>
  <si>
    <t>Gráfica 2
Proceso Electoral Local 2022-2023
Distribución relativa acerca de la percepción de las PPP a la afirmación: “Los posters informativos que se colocaron en las instalaciones le parecieron”</t>
  </si>
  <si>
    <t>Muy útiles</t>
  </si>
  <si>
    <t>Útiles</t>
  </si>
  <si>
    <t>Ni mucho ni poco</t>
  </si>
  <si>
    <t>Poco útiles</t>
  </si>
  <si>
    <t>Nada útiles</t>
  </si>
  <si>
    <t>Gráfica 3
Proceso Electoral Local 2022-2023
Distribución relativa acerca de la percepción de las PPP para la afirmación:
“La información contenida en el instructivo para emitir su voto le pareció"</t>
  </si>
  <si>
    <t>Muy sencilla de entender</t>
  </si>
  <si>
    <t>Sencilla de entender</t>
  </si>
  <si>
    <t>Complicada de entender</t>
  </si>
  <si>
    <t>Muy complicada de entender</t>
  </si>
  <si>
    <t>Ni sencillo ni complicado</t>
  </si>
  <si>
    <t>Gráfica 5
Proceso Electoral Local 2022-2023
Distribución relativa acerca de la percepción de las PPP para la afirmación:
“El procedimiento para emitir su voto le pareció”</t>
  </si>
  <si>
    <t>¿Tuvo dudas durante la emisión de su voto?</t>
  </si>
  <si>
    <t>Sí</t>
  </si>
  <si>
    <t>Bien informadas</t>
  </si>
  <si>
    <t>Algo informadas</t>
  </si>
  <si>
    <t>Ni bien, ni mal</t>
  </si>
  <si>
    <t>Poco informadas</t>
  </si>
  <si>
    <t>Mal informadas</t>
  </si>
  <si>
    <t>¿Considera que su voto se emitió de forma libre y secreta?</t>
  </si>
  <si>
    <t>PERCEPCIÓN DEL FMEC DEL VPPP</t>
  </si>
  <si>
    <t>P1</t>
  </si>
  <si>
    <t>P2</t>
  </si>
  <si>
    <t>P3</t>
  </si>
  <si>
    <t>P4</t>
  </si>
  <si>
    <t>P5</t>
  </si>
  <si>
    <t>P6</t>
  </si>
  <si>
    <t>Totalmente de acuerdo</t>
  </si>
  <si>
    <t>De acuerdo</t>
  </si>
  <si>
    <t>Regular</t>
  </si>
  <si>
    <t>En desacuerdo</t>
  </si>
  <si>
    <t>Personas que participaron como FMEC que fueron encuestadas:</t>
  </si>
  <si>
    <t>Personas funcionarias designadas</t>
  </si>
  <si>
    <t>Propietarias</t>
  </si>
  <si>
    <t>Suplentes</t>
  </si>
  <si>
    <t xml:space="preserve"> Encuestadas</t>
  </si>
  <si>
    <t>Fuente: Elaborado por la Dirección de Planeación y Seguimiento de la DEOE, a partir de la información obtenida de la aplicación de la encuesta a personas integrantes de la MEC en la modalidad de VPPP el 04 de junio de 2023</t>
  </si>
  <si>
    <t>PERCEPCIÓN DEL PERSONAL DESIGNADO</t>
  </si>
  <si>
    <t>P7</t>
  </si>
  <si>
    <t xml:space="preserve">Fuente: Elaborado por la Dirección de Planeación y Seguimiento de la DEOE, a partir de la información de la aplicación de las encuestas al PERSONAL DESIGNADO por las JDE en la modalidad de VPPP, realizadas del 22 y 23 de mayo de 2023.
</t>
  </si>
  <si>
    <t>Encuestas realizadas a PERSONAL DESIGNADO por las JDE para apoyar en las actividades de la VPPP, indicaron los siguientes resultados:</t>
  </si>
  <si>
    <t>Pregunta</t>
  </si>
  <si>
    <t xml:space="preserve">PERSONAL DESIGNADO para atender las actividades del VPPP </t>
  </si>
  <si>
    <t xml:space="preserve">Pregunta </t>
  </si>
  <si>
    <t>Conoce la modalidad de Voto Anticipado VPPP.</t>
  </si>
  <si>
    <t xml:space="preserve">Los protocolos de ingreso y retiro del CENTRO PENITENCIARIO cumplieron con lo indicado. </t>
  </si>
  <si>
    <t xml:space="preserve">Afirmaron que las indicaciones para la distribución de la invitación al VPPP fueron claras y suficientes. </t>
  </si>
  <si>
    <t>PERSONAL DESIGNADO en la entidad federativa de:</t>
  </si>
  <si>
    <t xml:space="preserve">Señalaron que las indicaciones para la recopilación de las SIILNEPP fueron claras y suficientes. </t>
  </si>
  <si>
    <t xml:space="preserve">Durante el tiempo de permanencia dentro del CENTRO PENITENCIARIO se percibió físicamente seguro. </t>
  </si>
  <si>
    <t xml:space="preserve">Señaló que la Dirección del CENTRO PENITENCIARIO proporcionó el espacio, mobiliario y equipamiento necesario. </t>
  </si>
  <si>
    <t xml:space="preserve"> No enfrentó algún tipo de problemática durante la entrega de invitaciones y recopilación las SIILNEPP.</t>
  </si>
  <si>
    <t>Consideró que la Dirección del CENTRO PENITENCIARIO asignó al personal de seguridad suficiente para vigilar el desarrollo de la VPPP.</t>
  </si>
  <si>
    <t>PERSONAL DESIGNADO encuestado:</t>
  </si>
  <si>
    <t>No enfrentó algún tipo de problemática durante la jornada de votación anticipada.</t>
  </si>
  <si>
    <t>Fuente: Elaborado por la Dirección de Planeación y Seguimiento de la DEOE, a partir de la información de la aplicación de las encuestas al PERSONAL DESIGNADO por las JDE en la modalidad de VPPP, realizadas del 22 y 23 de mayo de 2023.</t>
  </si>
  <si>
    <t xml:space="preserve">El procedimiento para la emisión de su voto. </t>
  </si>
  <si>
    <t xml:space="preserve">La forma correcta de votar. </t>
  </si>
  <si>
    <t xml:space="preserve">Ninguna persona electoral externó dudas o inquietudes. </t>
  </si>
  <si>
    <t>El uso de los materiales electorales</t>
  </si>
  <si>
    <t xml:space="preserve">Otro (respuesta abierta). </t>
  </si>
  <si>
    <t>El procedimiento de integración de la LNEPP</t>
  </si>
  <si>
    <t>Los requisitos para ejercer la Votación Anticipada</t>
  </si>
  <si>
    <t>Los cargos de elección y/o candidaturas.</t>
  </si>
  <si>
    <t>PERCEPCIÓN DEL PERSONAL DE LAS JDE</t>
  </si>
  <si>
    <t>P8</t>
  </si>
  <si>
    <t>P9</t>
  </si>
  <si>
    <t>P10</t>
  </si>
  <si>
    <t>P11</t>
  </si>
  <si>
    <t>P12</t>
  </si>
  <si>
    <t>P13</t>
  </si>
  <si>
    <t>Totalmente en desacuerdo</t>
  </si>
  <si>
    <t>Fuente: Elaborado por la Dirección de Planeación y Seguimiento de la DEOE, a partir de la información de la aplicación de las encuestas al personal de las JDE que participaron en la modalidad de VPPP, realizadas entre 08 y 09 de junio de 2023</t>
  </si>
  <si>
    <t>Fuente: Elaborado por la Dirección de Planeación y Seguimiento de la DEOE, a partir de la información de la aplicación de las encuestas al personal de las JDE que participaron en la modalidad de VPPP, realizadas entre 08 y 09 de junio de 2023.</t>
  </si>
  <si>
    <t>Recursos humanos</t>
  </si>
  <si>
    <t>Recursos materiales</t>
  </si>
  <si>
    <t>Recursos financieros</t>
  </si>
  <si>
    <t>Promedio</t>
  </si>
  <si>
    <t>Muy buena</t>
  </si>
  <si>
    <t>Buena</t>
  </si>
  <si>
    <t>Mala</t>
  </si>
  <si>
    <t>DERFE</t>
  </si>
  <si>
    <t>DECEyEC</t>
  </si>
  <si>
    <t>DEOE</t>
  </si>
  <si>
    <t>OPL</t>
  </si>
  <si>
    <t>Autoridades de los Centros Penitenciarios</t>
  </si>
  <si>
    <t>Muy mala</t>
  </si>
  <si>
    <t>G</t>
  </si>
  <si>
    <t>Fuente: Elaborado por la Dirección de Planeación y Seguimiento de la DEOE, a partir de la información de la aplicación de las encuestas al personal de las JLE que participaron en la modalidad de VPPP, realizadas entre 08 y 09 de junio de 2023.</t>
  </si>
  <si>
    <t>VA mediante el voto electrónico</t>
  </si>
  <si>
    <t>PPP</t>
  </si>
  <si>
    <t>Personal designado</t>
  </si>
  <si>
    <t>JLE</t>
  </si>
  <si>
    <t>SI</t>
  </si>
  <si>
    <t>NO</t>
  </si>
  <si>
    <t>Fuente: Elaborado por la Dirección de Planeación y Seguimiento de la DEOE, a partir de la información de la aplicación de las encuestas a quienes participaron en la modalidad de VPPP</t>
  </si>
  <si>
    <t>Tlalnepantla (Barrientos) [1]</t>
  </si>
  <si>
    <t>Santiaguito [2]</t>
  </si>
  <si>
    <t>[1] Este centro penitenciario recibió dos spes oc adicionales a las personas inscritas en la lnepp, dando un total de 4,994 spes oc entregados.</t>
  </si>
  <si>
    <t xml:space="preserve">[2] Este centro penitenciario recibió un spes oc adicional a las personas inscritas en la lnepp, dando un total de 4,994 spes oc entregados. </t>
  </si>
  <si>
    <t>[3] Esta jde recibió 56 spes oc que correspondían al centro penitenciario de Valle de Bravo y 6 al de Sultepec.</t>
  </si>
  <si>
    <t xml:space="preserve">
Fuente: Elaborado por la Dirección de Planeación y Seguimiento de la DEOE con base en los datos presentados en la COTSPEL (julio, 2023). Informe final de la implementación de la Prueba Piloto del Voto de las Personas en Prisión Preventiva en el Proceso Electoral Local 2022-2023 en los estados de Coahuila de Zaragoza y México. (p.43</t>
  </si>
  <si>
    <t>CENTRO PENITENCIARIO</t>
  </si>
  <si>
    <t>SPES recibidos</t>
  </si>
  <si>
    <t>Mesas de recepción de vppp</t>
  </si>
  <si>
    <t>Número de MEC</t>
  </si>
  <si>
    <t>TOTAL</t>
  </si>
  <si>
    <t xml:space="preserve">Personas participantes en la planeación de la jornada de VA de las PPP  </t>
  </si>
  <si>
    <t xml:space="preserve">Cuadro 13
Distribución relativa y absoluta de la emisión del voto de las PPP 
durante la jornada de VA de las PPP </t>
  </si>
  <si>
    <t>Personas participantes en la VA de las PPP durante la jornada electoral</t>
  </si>
  <si>
    <t xml:space="preserve">Distribución relativa y absoluta de la emisión del voto de las PPP 
durante la jornada de VA de las PPP </t>
  </si>
  <si>
    <t>Distribución relativa y absoluta, por Entidad, de incidentes reportados en las MEC VPPP 
según tipo de clasificación</t>
  </si>
  <si>
    <t>Resultados relevantes acerca de la percepción del PERSONAL DESIGNADO por las JDE para atender el VPPP</t>
  </si>
  <si>
    <t>Tipo de medio utilizado para la difusión del vppp</t>
  </si>
  <si>
    <t>12 cuadernillos</t>
  </si>
  <si>
    <t>Materiales impresos al interior de los centros penitenciarios</t>
  </si>
  <si>
    <r>
      <t>Redes sociales (</t>
    </r>
    <r>
      <rPr>
        <i/>
        <sz val="9"/>
        <color theme="1"/>
        <rFont val="Arial"/>
        <family val="2"/>
      </rPr>
      <t>Facebook, Instagram y Twitter</t>
    </r>
    <r>
      <rPr>
        <sz val="9"/>
        <color theme="1"/>
        <rFont val="Arial"/>
        <family val="2"/>
      </rPr>
      <t>)</t>
    </r>
  </si>
  <si>
    <t>Entrevistas a medios informativos por parte de las jle y opl</t>
  </si>
  <si>
    <t>Transmisiones al interior de los centros penitenciarios de los debates de las personas candidatas a la gubernatura</t>
  </si>
  <si>
    <t>Taller virtual impartido a las PPP</t>
  </si>
  <si>
    <t>Spots de radio sobre la implementación del VPPP</t>
  </si>
  <si>
    <t xml:space="preserve">Esquema 1
Proceso Electoral Local 2022-2023
Personas participantes en la planeación de la jornada de VA de las PPP  </t>
  </si>
  <si>
    <t>E1</t>
  </si>
  <si>
    <r>
      <rPr>
        <b/>
        <sz val="10"/>
        <color theme="1"/>
        <rFont val="Arial"/>
        <family val="2"/>
      </rPr>
      <t>Cuadro 10
Proceso Electoral Local 2022-2023
Distribución de la jornada de VA de las PPP por CENTRO PENITENCIARIO, según día de votació</t>
    </r>
    <r>
      <rPr>
        <sz val="11"/>
        <color theme="1"/>
        <rFont val="Calibri"/>
        <family val="2"/>
        <scheme val="minor"/>
      </rPr>
      <t>n</t>
    </r>
  </si>
  <si>
    <t>E2</t>
  </si>
  <si>
    <t>Esquema 2
Proceso Electoral Local 2022-2023
Personas participantes en la VA de las PPP durante la jornada electoral</t>
  </si>
  <si>
    <t>E3</t>
  </si>
  <si>
    <t>Esquema 4
Proceso Electoral Local 2022-2023
Distribución relativa y absoluta, por Entidad, de incidentes reportados en las MEC VPPP 
según tipo de clasificación</t>
  </si>
  <si>
    <t>E4</t>
  </si>
  <si>
    <t xml:space="preserve">Cuadro 11
Proceso Electoral Local 2022-2023
Resumen de la incorporación del PREP </t>
  </si>
  <si>
    <t>Esquema 5
Proceso Electoral Local 2022-2023
Cronología de la implementación del VPPP</t>
  </si>
  <si>
    <t>Fuente: Elaborado por la Dirección de Planeación y Seguimiento de la DEOE con base en los datos presentados en la COTSPEL (marzo, 2023). Informe de avance en la implementación de la Prueba Piloto del Voto de las Personas en Prisión Preventiva en el Proceso Electoral Local 2022-2023 en los estados de Coahuila de Zaragoza y México. (p.6).</t>
  </si>
  <si>
    <t>Cronología de la implementación del VPPP</t>
  </si>
  <si>
    <t>E5</t>
  </si>
  <si>
    <t>Fuente: Elaborado por la Dirección de Planeación y Seguimiento de la DEOE, a partir de la información de la “Propuesta de aspectos que evaluar de la Prueba Piloto del VPPP</t>
  </si>
  <si>
    <t>Esquema 6
Proceso Electoral Local 2022-2023
Distribución absoluta de las personas encuestadas que participaron en la implementación del VPPP y en las actividades de evaluación</t>
  </si>
  <si>
    <t>E6</t>
  </si>
  <si>
    <t>Distribución absoluta de las personas encuestadas que participaron en la implementación del VPPP y en las actividades de evaluación</t>
  </si>
  <si>
    <t>Fuente: Elaborado por la Dirección de Planeación y Seguimiento de la DEOE, a partir de la información de la “Propuesta de aspectos que evaluar de la Prueba Piloto del VPPP”</t>
  </si>
  <si>
    <t>Esquema 7
Proceso Electoral Local 2022-2023
Escala de reactivos en escala ordinal o Likert e Instrumento de recolección de información para personas electoras de la modalidad del VPPP</t>
  </si>
  <si>
    <t>E7</t>
  </si>
  <si>
    <t>Escala de reactivos en escala ordinal o Likert e Instrumento de recolección de información para personas electoras de la modalidad del VPPP</t>
  </si>
  <si>
    <t>Cuadro 12
Proceso Electoral Local 2022-2023
Fechas de la jornada del VPPP, por Entidad y CENTRO PENITENCIARIO</t>
  </si>
  <si>
    <t>C12</t>
  </si>
  <si>
    <t>Esquema 8
Proceso Electoral Local 2022-2023
Resultados relevantes acerca de la percepción de quienes integraron las MEC, encuesta aplicada el 04 de junio</t>
  </si>
  <si>
    <r>
      <rPr>
        <b/>
        <sz val="7"/>
        <color theme="1"/>
        <rFont val="Arial"/>
        <family val="2"/>
      </rPr>
      <t xml:space="preserve">Fuente: </t>
    </r>
    <r>
      <rPr>
        <sz val="7"/>
        <color theme="1"/>
        <rFont val="Arial"/>
        <family val="2"/>
      </rPr>
      <t>Elaborado por la Dirección de Planeación y Seguimiento de la DEOE, a partir de la información obtenida de la aplicación de la encuesta a personas integrantes de la MEC en la modalidad de VPPP el 04 de junio de 2023.</t>
    </r>
  </si>
  <si>
    <t>E8</t>
  </si>
  <si>
    <t>Resultados relevantes acerca de la percepción de quienes integraron las MEC, encuesta aplicada el 04 de junio</t>
  </si>
  <si>
    <t>Esquema 9
Proceso Electoral Local 2022-2023
Resultados relevantes acerca de la percepción del PERSONAL DESIGNADO por las JDE para atender el VPPP</t>
  </si>
  <si>
    <t>E9</t>
  </si>
  <si>
    <t>Esquema 10
Proceso Electoral Local 2022-2023
Porcentaje acerca de la percepción del personal de las JDE para la afirmación:
“En términos generales, califique la disponibilidad de recursos para implementar a la Prueba Piloto del VPPP en el ámbito distrital conforme a lo siguiente:”</t>
  </si>
  <si>
    <t>E10</t>
  </si>
  <si>
    <t>Porcentaje acerca de la percepción del personal de las JDE para la afirmación:
“En términos generales, califique la disponibilidad de recursos para implementar a la Prueba Piloto del VPPP en el ámbito distrital conforme a lo siguiente:”</t>
  </si>
  <si>
    <t xml:space="preserve">Distribución relativa, sobre la percepción de las PPP para la afirmación: “El proceso de inscripción al programa de Voto Anticipado le pareció” </t>
  </si>
  <si>
    <t>Distribución relativa acerca de la percepción de las PPP a la afirmación: “Los posters informativos que se colocaron en las instalaciones le parecieron”</t>
  </si>
  <si>
    <t>Distribución relativa acerca de la percepción de las PPP para la afirmación: “La información contenida en el instructivo para emitir su voto le pareció"</t>
  </si>
  <si>
    <t>Distribución relativa acerca de la percepción de las PPP para la afirmación: “El procedimiento para emitir su voto le pareció”</t>
  </si>
  <si>
    <t>Distribución relativa acerca de la percepción de las PPP para la afirmación:
“¿En caso de que haya tenido dudas durante la emisión de su voto, las personas encargadas de recibir su SOBRE le parecieron?”</t>
  </si>
  <si>
    <t>Distribución relativa acerca de la percepción de las PPP para la afirmación:
“¿Considera que su voto se emitió de forma libre y secreta?”</t>
  </si>
  <si>
    <t>Distribución relativa acerca de la percepción del FMEC
Principales resultados de la encuesta aplicada el 04 de junio</t>
  </si>
  <si>
    <t xml:space="preserve">Distribución relativa acerca de la percepción del PERSONAL DESIGNADO por las JDE </t>
  </si>
  <si>
    <t>Distribución relativa acerca de la percepción del PERSONAL DESIGNADO para el cuestionamiento:
“Durante la Prueba Piloto de VPPP ¿cuáles fueron las dudas e inquietudes más frecuentes que expresaron las personas electoras?”</t>
  </si>
  <si>
    <t>Distribución relativa acerca de la percepción del personal de las JDE que participaron en las actividades de la Prueba Piloto del VPPP</t>
  </si>
  <si>
    <t>Distribución relativa acerca de la percepción del personal de las JDE para la afirmación:
“El OPL colaboró en la implementación de estrategias de difusión para garantizar que las PPP tuvieran información acerca del ejercicio del VPPP”</t>
  </si>
  <si>
    <t>Distribución relativa acerca de la percepción del personal de las JDE para la afirmación:
“Los simulacros y prácticas de la recepción del VPPP dirigidos a la JDE se desarrollaron conforme a los procedimientos establecidos por la DEOE”</t>
  </si>
  <si>
    <t>Distribución relativa acerca de la percepción del personal de las JDE para la afirmación:
“La JLE envío de manera oportuna las invitaciones, las SIILNEPP y sus respectivos instructivos de llenado”</t>
  </si>
  <si>
    <t>Distribución relativa acerca de la percepción del personal de las JLE para la afirmación:
“En términos generales, califique la disponibilidad de recursos para implementar la Prueba Piloto del VPPP en el ámbito local, conforme a lo siguiente:”</t>
  </si>
  <si>
    <t>Esquema 11
Proceso Electoral Local 2022-2023
Distribución relativa acerca de la percepción del personal de las JLE para la afirmación:
“Califique la coordinación que existió durante la implementación del VPPP entre la JLE y las áreas”</t>
  </si>
  <si>
    <t>Esquema 12
Proceso Electoral Local 2022-2023
Distribución relativa acerca de la percepción del personal de las JLE para la afirmación:
“En términos generales, califique la disponibilidad de recursos para implementar la Prueba Piloto del VPPP en el ámbito local, conforme a lo siguiente:”</t>
  </si>
  <si>
    <t>Esquema 13
Proceso Electoral Local 2022-2023
Cronología de la implementación de las pruebas piloto del VPPP de 2021 a 2023</t>
  </si>
  <si>
    <t>Fuente: Elaborado por la Dirección de Planeación y Seguimiento de la DEOE.</t>
  </si>
  <si>
    <t>Cronología de la implementación de las pruebas piloto del VPPP de 2021 a 2023</t>
  </si>
  <si>
    <t>E11</t>
  </si>
  <si>
    <t>E12</t>
  </si>
  <si>
    <t>E13</t>
  </si>
  <si>
    <t>Cronología de la implementación de las pruebas piloto del VPPP de 2021 a 2023.</t>
  </si>
  <si>
    <t>Gráfica 6
Proceso Electoral Local 2022-2023
Distribución relativa acerca de la percepción de las PPP para la afirmación:
“El procedimiento para emitir su voto le pareció”</t>
  </si>
  <si>
    <t>Gráfica 4
Proceso Electoral Local 2022-2023
Distribución relativa acerca de la percepción de las PPP a la afirmación: “El resumen de las propuestas electorales que venía dentro del SOBRE le pareció”</t>
  </si>
  <si>
    <t>Muy útil</t>
  </si>
  <si>
    <t>Poco útil</t>
  </si>
  <si>
    <t>Nada útil</t>
  </si>
  <si>
    <t>Útil</t>
  </si>
  <si>
    <t>Gráfica 7
Proceso Electoral Local 2022-2023
Distribución relativa acerca de la percepción de las PPP para la afirmación:
“¿En caso de que haya tenido dudas durante la emisión de su voto, las personas encargadas de recibir su SOBRE le parecieron?”</t>
  </si>
  <si>
    <t>Gráfica 8
Proceso Electoral Local 2022-2023
Distribución relativa acerca de la percepción de las PPP para la afirmación:
“¿Considera que su voto se emitió de forma libre y secreta?”</t>
  </si>
  <si>
    <t>Gráfica 18
Proceso Electoral Local 2022-2023
Distribución relativa acerca de la percepción de las personas que participaron en la implementación del VPPP para el cuestionamiento:
“¿Estaría de acuerdo en que el ejercicio del Voto Anticipado se realice mediante el voto electrónico, tales como urna electrónica o internet?”</t>
  </si>
  <si>
    <t>Gráfica 17
Proceso Electoral Local 2022-2023
Distribución relativa acerca de la percepción del personal de las JDE para la afirmación:
“La JLE envío de manera oportuna las invitaciones, las SIILNEPP y sus respectivos instructivos de llenado”</t>
  </si>
  <si>
    <t>Gráfica 16
Proceso Electoral Local 2022-2023
Distribución relativa acerca de la percepción del personal de las JDE para la afirmación:
“Los simulacros y prácticas de la recepción del VPPP dirigidos a la JDE se desarrollaron conforme a los procedimientos establecidos por la DEOE”</t>
  </si>
  <si>
    <t>Gráfica 15
Proceso Electoral Local 2022-2023
Distribución relativa acerca de la percepción del personal de las JDE para la afirmación:
“El OPL colaboró en la implementación de estrategias de difusión para garantizar que las PPP tuvieran información acerca del ejercicio del VPPP”</t>
  </si>
  <si>
    <t>Gráfica 14
Proceso Electoral Local 2022-2023
Distribución relativa acerca de la percepción del personal de las JDE que participaron en las actividades de la Prueba Piloto del VPPP</t>
  </si>
  <si>
    <t>Gráfica 13
Proceso Electoral Local 2022-2023
Distribución relativa acerca de la percepción del PERSONAL DESIGNADO para el cuestionamiento:
“Durante la Prueba Piloto de VPPP ¿cuáles fueron las dudas e inquietudes más frecuentes que expresaron las personas electoras?”</t>
  </si>
  <si>
    <t xml:space="preserve">Gráfica 12
Proceso Electoral Local 2022-2023
Distribución relativa acerca de la percepción del PERSONAL DESIGNADO por las JDE </t>
  </si>
  <si>
    <t>Gráfica 9
Proceso Electoral Local 2022-2023
Distribución relativa acerca de la percepción del FMEC
Principales resultados de la encuesta aplicada el 04 de junio</t>
  </si>
  <si>
    <t>Gráfica 10
Proceso Electoral Local 2022-2023
Distribución relativa acerca de la percepción del FMEC VPPP para la afirmación:
“Durante el proceso de escrutinio y cómputo, ¿se enfrentó a alguna dificultad?”</t>
  </si>
  <si>
    <t>Gráfica 11
Proceso Electoral Local 2022-2023
Distribución relativa acerca de la percepción del FMEC VPPP para la afirmación:
“El material didáctico empleado para la capacitación fue acorde y suficiente para lograr el dominio de los temas.”</t>
  </si>
  <si>
    <t>Valle de Bravo [3]</t>
  </si>
  <si>
    <t>G16</t>
  </si>
  <si>
    <t>G17</t>
  </si>
  <si>
    <t>G18</t>
  </si>
  <si>
    <r>
      <t xml:space="preserve">Informe integral de la evaluación de la 
implementación de la Prueba Piloto del Voto de las Personas en Prisión Preventiva en el Proceso Electoral Local 2022-2023 en las entidades federativas de Coahuila de Zaragoza y México
</t>
    </r>
    <r>
      <rPr>
        <b/>
        <u/>
        <sz val="20"/>
        <color theme="0"/>
        <rFont val="Arial"/>
        <family val="2"/>
      </rPr>
      <t>Anexo estadístico</t>
    </r>
  </si>
  <si>
    <t>Proceso Electoral Local 2022-2023 
Informe integral de la evaluación de la implementación de la Prueba Piloto del vppp</t>
  </si>
  <si>
    <t>Distribución relativa acerca de la percepción de las PPP a la afirmación: “El resumen de las propuestas electorales que venía dentro del SOBRE le pareció”</t>
  </si>
  <si>
    <t>Distribución relativa acerca de la percepción de las PPP para la afirmación: “Tuvo dudas durante la emisión del voto”</t>
  </si>
  <si>
    <t>Distribución relativa acerca de la percepción del FMEC VPPP para la afirmación: “Durante el proceso de escrutinio y cómputo, ¿se enfrentó a alguna dificultad?”</t>
  </si>
  <si>
    <t>Durante el proceso de escrutinio y cómputo, ¿se enfrentó a alguna dificultad?</t>
  </si>
  <si>
    <t>Distribución relativa acerca de la percepción del FMEC VPPP para la afirmación: “El material didáctico empleado para la capacitación fue acorde y suficiente para lograr el dominio de los temas.”</t>
  </si>
  <si>
    <t>Distribución relativa acerca de la percepción de las personas que participaron en la implementación del VPPP para el cuestionamiento: “¿Estaría de acuerdo en que el ejercicio del Voto Anticipado se realice mediante el voto electrónico, tales como urna electrónica o internet?”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</si>
</sst>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_-* #,##0_-;\-* #,##0_-;_-* &quot;-&quot;??_-;_-@_-"/>
  </numFmts>
  <fonts count="63" x14ac:knownFonts="1">
    <font>
      <sz val="11"/>
      <color theme="1"/>
      <name val="Calibri"/>
      <family val="2"/>
      <scheme val="minor"/>
    </font>
    <font>
      <sz val="11"/>
      <color theme="0"/>
      <name val="Calibri"/>
      <family val="2"/>
      <scheme val="minor"/>
    </font>
    <font>
      <b/>
      <sz val="10"/>
      <color theme="1"/>
      <name val="Arial"/>
      <family val="2"/>
    </font>
    <font>
      <b/>
      <sz val="11"/>
      <color theme="0"/>
      <name val="Arial"/>
      <family val="2"/>
    </font>
    <font>
      <sz val="9"/>
      <color theme="1"/>
      <name val="Arial"/>
      <family val="2"/>
    </font>
    <font>
      <sz val="9"/>
      <color theme="1"/>
      <name val="Calibri"/>
      <family val="2"/>
      <scheme val="minor"/>
    </font>
    <font>
      <b/>
      <sz val="9"/>
      <color rgb="FFFFFFFF"/>
      <name val="Arial"/>
      <family val="2"/>
    </font>
    <font>
      <sz val="9"/>
      <color rgb="FF000000"/>
      <name val="Arial"/>
      <family val="2"/>
    </font>
    <font>
      <b/>
      <sz val="9"/>
      <color rgb="FF000000"/>
      <name val="Arial"/>
      <family val="2"/>
    </font>
    <font>
      <sz val="9"/>
      <color rgb="FFFFFFFF"/>
      <name val="Arial"/>
      <family val="2"/>
    </font>
    <font>
      <sz val="7"/>
      <color theme="1"/>
      <name val="Arial"/>
      <family val="2"/>
    </font>
    <font>
      <b/>
      <sz val="7"/>
      <color theme="1"/>
      <name val="Arial"/>
      <family val="2"/>
    </font>
    <font>
      <sz val="10"/>
      <color theme="1"/>
      <name val="Arial"/>
      <family val="2"/>
    </font>
    <font>
      <b/>
      <sz val="9"/>
      <color theme="0"/>
      <name val="Arial"/>
      <family val="2"/>
    </font>
    <font>
      <i/>
      <sz val="9"/>
      <color rgb="FF000000"/>
      <name val="Arial"/>
      <family val="2"/>
    </font>
    <font>
      <b/>
      <sz val="8"/>
      <color rgb="FFFFFFFF"/>
      <name val="Arial"/>
      <family val="2"/>
    </font>
    <font>
      <u/>
      <sz val="11"/>
      <color theme="10"/>
      <name val="Calibri"/>
      <family val="2"/>
      <scheme val="minor"/>
    </font>
    <font>
      <sz val="11"/>
      <color rgb="FF950054"/>
      <name val="Arial"/>
      <family val="2"/>
    </font>
    <font>
      <sz val="10"/>
      <color rgb="FF950054"/>
      <name val="Arial"/>
      <family val="2"/>
    </font>
    <font>
      <b/>
      <u/>
      <sz val="12"/>
      <color rgb="FF950054"/>
      <name val="Arial"/>
      <family val="2"/>
    </font>
    <font>
      <sz val="11"/>
      <color theme="1"/>
      <name val="Calibri"/>
      <family val="2"/>
      <scheme val="minor"/>
    </font>
    <font>
      <b/>
      <sz val="11"/>
      <color theme="0"/>
      <name val="Calibri"/>
      <family val="2"/>
      <scheme val="minor"/>
    </font>
    <font>
      <b/>
      <sz val="11"/>
      <color theme="1"/>
      <name val="Calibri"/>
      <family val="2"/>
      <scheme val="minor"/>
    </font>
    <font>
      <sz val="11"/>
      <color theme="1"/>
      <name val="Arial"/>
      <family val="2"/>
    </font>
    <font>
      <sz val="8"/>
      <color theme="1"/>
      <name val="Arial"/>
      <family val="2"/>
    </font>
    <font>
      <sz val="9"/>
      <name val="Arial"/>
      <family val="2"/>
    </font>
    <font>
      <b/>
      <sz val="9"/>
      <color theme="1"/>
      <name val="Arial"/>
      <family val="2"/>
    </font>
    <font>
      <sz val="12"/>
      <color theme="1" tint="0.14993743705557422"/>
      <name val="Calibri"/>
      <family val="2"/>
      <scheme val="minor"/>
    </font>
    <font>
      <sz val="10"/>
      <color theme="3"/>
      <name val="Calibri"/>
      <family val="2"/>
      <scheme val="minor"/>
    </font>
    <font>
      <sz val="14"/>
      <color theme="3"/>
      <name val="Arial"/>
      <family val="2"/>
    </font>
    <font>
      <sz val="10"/>
      <color theme="1" tint="0.14993743705557422"/>
      <name val="Arial"/>
      <family val="2"/>
    </font>
    <font>
      <sz val="10"/>
      <color theme="3"/>
      <name val="Arial"/>
      <family val="2"/>
    </font>
    <font>
      <sz val="28"/>
      <color theme="4"/>
      <name val="Calibri"/>
      <family val="2"/>
      <scheme val="minor"/>
    </font>
    <font>
      <b/>
      <sz val="28"/>
      <color rgb="FF950054"/>
      <name val="Arial"/>
      <family val="2"/>
    </font>
    <font>
      <b/>
      <sz val="26"/>
      <color rgb="FF950054"/>
      <name val="Arial"/>
      <family val="2"/>
    </font>
    <font>
      <sz val="14"/>
      <color theme="1" tint="0.14996795556505021"/>
      <name val="Calibri"/>
      <family val="2"/>
      <scheme val="minor"/>
    </font>
    <font>
      <b/>
      <sz val="10"/>
      <color theme="0"/>
      <name val="Arial"/>
      <family val="2"/>
    </font>
    <font>
      <sz val="8"/>
      <color rgb="FFFFFFFF"/>
      <name val="Arial"/>
      <family val="2"/>
    </font>
    <font>
      <b/>
      <sz val="14"/>
      <color theme="0"/>
      <name val="Arial"/>
      <family val="2"/>
    </font>
    <font>
      <b/>
      <sz val="12"/>
      <color theme="0" tint="-4.9989318521683403E-2"/>
      <name val="Arial"/>
      <family val="2"/>
    </font>
    <font>
      <b/>
      <sz val="8"/>
      <color theme="1"/>
      <name val="Arial"/>
      <family val="2"/>
    </font>
    <font>
      <sz val="10"/>
      <name val="Arial"/>
      <family val="2"/>
    </font>
    <font>
      <b/>
      <sz val="12"/>
      <name val="Arial"/>
      <family val="2"/>
    </font>
    <font>
      <sz val="11"/>
      <name val="Arial"/>
      <family val="2"/>
    </font>
    <font>
      <b/>
      <sz val="11"/>
      <name val="Arial"/>
      <family val="2"/>
    </font>
    <font>
      <b/>
      <sz val="8"/>
      <color theme="0"/>
      <name val="Arial"/>
      <family val="2"/>
    </font>
    <font>
      <sz val="8"/>
      <color theme="0"/>
      <name val="Arial"/>
      <family val="2"/>
    </font>
    <font>
      <b/>
      <sz val="7"/>
      <color theme="0"/>
      <name val="Arial"/>
      <family val="2"/>
    </font>
    <font>
      <sz val="10"/>
      <color rgb="FF000000"/>
      <name val="Arial"/>
      <family val="2"/>
    </font>
    <font>
      <i/>
      <sz val="8"/>
      <color theme="1"/>
      <name val="Arial"/>
      <family val="2"/>
    </font>
    <font>
      <b/>
      <sz val="8"/>
      <name val="Arial"/>
      <family val="2"/>
    </font>
    <font>
      <sz val="8"/>
      <name val="Arial"/>
      <family val="2"/>
    </font>
    <font>
      <u/>
      <sz val="7"/>
      <color theme="10"/>
      <name val="Arial"/>
      <family val="2"/>
    </font>
    <font>
      <i/>
      <sz val="9"/>
      <color theme="1"/>
      <name val="Arial"/>
      <family val="2"/>
    </font>
    <font>
      <b/>
      <sz val="10"/>
      <color theme="1"/>
      <name val="Arial"/>
    </font>
    <font>
      <b/>
      <sz val="12"/>
      <color theme="0" tint="-4.9989318521683403E-2"/>
      <name val="Arial"/>
    </font>
    <font>
      <sz val="7"/>
      <color theme="1"/>
      <name val="Arial"/>
    </font>
    <font>
      <sz val="11"/>
      <color rgb="FF950054"/>
      <name val="Arial"/>
    </font>
    <font>
      <sz val="8"/>
      <name val="Calibri"/>
      <family val="2"/>
      <scheme val="minor"/>
    </font>
    <font>
      <b/>
      <u/>
      <sz val="11"/>
      <color theme="10"/>
      <name val="Calibri"/>
      <family val="2"/>
      <scheme val="minor"/>
    </font>
    <font>
      <b/>
      <sz val="20"/>
      <color theme="0"/>
      <name val="Arial"/>
      <family val="2"/>
    </font>
    <font>
      <b/>
      <u/>
      <sz val="20"/>
      <color theme="0"/>
      <name val="Arial"/>
      <family val="2"/>
    </font>
    <font>
      <i/>
      <sz val="12"/>
      <color theme="1"/>
      <name val="Arial"/>
      <family val="2"/>
    </font>
  </fonts>
  <fills count="18">
    <fill>
      <patternFill patternType="none"/>
    </fill>
    <fill>
      <patternFill patternType="gray125"/>
    </fill>
    <fill>
      <patternFill patternType="solid">
        <fgColor rgb="FF950054"/>
        <bgColor indexed="64"/>
      </patternFill>
    </fill>
    <fill>
      <patternFill patternType="solid">
        <fgColor rgb="FFD5007F"/>
        <bgColor indexed="64"/>
      </patternFill>
    </fill>
    <fill>
      <patternFill patternType="solid">
        <fgColor theme="0" tint="-4.9989318521683403E-2"/>
        <bgColor indexed="64"/>
      </patternFill>
    </fill>
    <fill>
      <patternFill patternType="solid">
        <fgColor rgb="FFB2B2B2"/>
        <bgColor indexed="64"/>
      </patternFill>
    </fill>
    <fill>
      <patternFill patternType="solid">
        <fgColor theme="0" tint="-0.14999847407452621"/>
        <bgColor indexed="64"/>
      </patternFill>
    </fill>
    <fill>
      <patternFill patternType="solid">
        <fgColor rgb="FFD9D9D9"/>
        <bgColor indexed="64"/>
      </patternFill>
    </fill>
    <fill>
      <patternFill patternType="solid">
        <fgColor theme="0"/>
        <bgColor indexed="64"/>
      </patternFill>
    </fill>
    <fill>
      <patternFill patternType="solid">
        <fgColor rgb="FF940A59"/>
        <bgColor indexed="64"/>
      </patternFill>
    </fill>
    <fill>
      <patternFill patternType="solid">
        <fgColor rgb="FFCCCCCC"/>
        <bgColor indexed="64"/>
      </patternFill>
    </fill>
    <fill>
      <patternFill patternType="solid">
        <fgColor rgb="FFFFFFFF"/>
        <bgColor indexed="64"/>
      </patternFill>
    </fill>
    <fill>
      <patternFill patternType="solid">
        <fgColor rgb="FFF2F2F2"/>
        <bgColor indexed="64"/>
      </patternFill>
    </fill>
    <fill>
      <patternFill patternType="solid">
        <fgColor theme="0" tint="-0.499984740745262"/>
        <bgColor indexed="64"/>
      </patternFill>
    </fill>
    <fill>
      <patternFill patternType="solid">
        <fgColor theme="2"/>
        <bgColor indexed="64"/>
      </patternFill>
    </fill>
    <fill>
      <patternFill patternType="solid">
        <fgColor theme="0" tint="-0.249977111117893"/>
        <bgColor indexed="64"/>
      </patternFill>
    </fill>
    <fill>
      <patternFill patternType="solid">
        <fgColor rgb="FFFFCCFF"/>
        <bgColor indexed="64"/>
      </patternFill>
    </fill>
    <fill>
      <patternFill patternType="solid">
        <fgColor rgb="FFBFBFBF"/>
        <bgColor indexed="64"/>
      </patternFill>
    </fill>
  </fills>
  <borders count="36">
    <border>
      <left/>
      <right/>
      <top/>
      <bottom/>
      <diagonal/>
    </border>
    <border>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medium">
        <color indexed="64"/>
      </top>
      <bottom/>
      <diagonal/>
    </border>
    <border>
      <left/>
      <right/>
      <top/>
      <bottom style="medium">
        <color indexed="64"/>
      </bottom>
      <diagonal/>
    </border>
    <border>
      <left style="medium">
        <color rgb="FFFFFFFF"/>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right/>
      <top/>
      <bottom style="thin">
        <color indexed="64"/>
      </bottom>
      <diagonal/>
    </border>
    <border>
      <left/>
      <right/>
      <top style="thin">
        <color indexed="64"/>
      </top>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medium">
        <color rgb="FF000000"/>
      </top>
      <bottom/>
      <diagonal/>
    </border>
    <border>
      <left/>
      <right/>
      <top style="medium">
        <color indexed="64"/>
      </top>
      <bottom style="medium">
        <color indexed="64"/>
      </bottom>
      <diagonal/>
    </border>
    <border>
      <left/>
      <right/>
      <top/>
      <bottom style="thick">
        <color indexed="64"/>
      </bottom>
      <diagonal/>
    </border>
    <border>
      <left/>
      <right/>
      <top style="thick">
        <color indexed="64"/>
      </top>
      <bottom/>
      <diagonal/>
    </border>
    <border>
      <left style="thin">
        <color indexed="64"/>
      </left>
      <right style="thin">
        <color indexed="64"/>
      </right>
      <top style="thin">
        <color indexed="64"/>
      </top>
      <bottom style="thin">
        <color indexed="64"/>
      </bottom>
      <diagonal/>
    </border>
    <border>
      <left/>
      <right/>
      <top style="thin">
        <color theme="0" tint="-0.499984740745262"/>
      </top>
      <bottom style="thin">
        <color theme="0" tint="-0.499984740745262"/>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right style="medium">
        <color theme="0" tint="-0.3499862666707357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1" tint="4.9989318521683403E-2"/>
      </bottom>
      <diagonal/>
    </border>
    <border>
      <left/>
      <right/>
      <top style="thin">
        <color theme="1" tint="4.9989318521683403E-2"/>
      </top>
      <bottom/>
      <diagonal/>
    </border>
    <border>
      <left style="medium">
        <color rgb="FF000000"/>
      </left>
      <right/>
      <top style="medium">
        <color rgb="FF000000"/>
      </top>
      <bottom/>
      <diagonal/>
    </border>
    <border>
      <left/>
      <right style="medium">
        <color rgb="FF000000"/>
      </right>
      <top style="medium">
        <color rgb="FF000000"/>
      </top>
      <bottom/>
      <diagonal/>
    </border>
    <border>
      <left style="thin">
        <color theme="0" tint="-0.499984740745262"/>
      </left>
      <right style="thin">
        <color theme="0" tint="-0.499984740745262"/>
      </right>
      <top style="thin">
        <color theme="0" tint="-0.499984740745262"/>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bottom style="hair">
        <color auto="1"/>
      </bottom>
      <diagonal/>
    </border>
    <border>
      <left/>
      <right/>
      <top style="hair">
        <color auto="1"/>
      </top>
      <bottom style="hair">
        <color auto="1"/>
      </bottom>
      <diagonal/>
    </border>
  </borders>
  <cellStyleXfs count="9">
    <xf numFmtId="0" fontId="0" fillId="0" borderId="0"/>
    <xf numFmtId="0" fontId="16" fillId="0" borderId="0" applyNumberFormat="0" applyFill="0" applyBorder="0" applyAlignment="0" applyProtection="0"/>
    <xf numFmtId="43" fontId="20" fillId="0" borderId="0" applyFont="0" applyFill="0" applyBorder="0" applyAlignment="0" applyProtection="0"/>
    <xf numFmtId="0" fontId="27" fillId="14" borderId="0">
      <alignment horizontal="left" vertical="center"/>
    </xf>
    <xf numFmtId="0" fontId="28" fillId="0" borderId="0" applyNumberFormat="0" applyFill="0" applyBorder="0" applyAlignment="0" applyProtection="0"/>
    <xf numFmtId="0" fontId="32" fillId="0" borderId="0" applyNumberFormat="0" applyFill="0" applyBorder="0" applyProtection="0">
      <alignment vertical="center"/>
    </xf>
    <xf numFmtId="0" fontId="35" fillId="14" borderId="0" applyFont="0" applyFill="0" applyBorder="0" applyAlignment="0" applyProtection="0">
      <alignment horizontal="left" vertical="center"/>
    </xf>
    <xf numFmtId="9" fontId="20" fillId="0" borderId="0" applyFont="0" applyFill="0" applyBorder="0" applyAlignment="0" applyProtection="0"/>
    <xf numFmtId="9" fontId="20" fillId="0" borderId="0" applyFont="0" applyFill="0" applyBorder="0" applyAlignment="0" applyProtection="0"/>
  </cellStyleXfs>
  <cellXfs count="299">
    <xf numFmtId="0" fontId="0" fillId="0" borderId="0" xfId="0"/>
    <xf numFmtId="0" fontId="2" fillId="0" borderId="0" xfId="0" applyFont="1" applyAlignment="1">
      <alignment horizontal="center" wrapText="1"/>
    </xf>
    <xf numFmtId="0" fontId="2" fillId="0" borderId="0" xfId="0" applyFont="1" applyAlignment="1">
      <alignment horizontal="center"/>
    </xf>
    <xf numFmtId="0" fontId="4" fillId="4" borderId="4" xfId="0" applyFont="1" applyFill="1" applyBorder="1" applyAlignment="1">
      <alignment vertical="center" wrapText="1"/>
    </xf>
    <xf numFmtId="3" fontId="4" fillId="0" borderId="4" xfId="0" applyNumberFormat="1" applyFont="1" applyBorder="1"/>
    <xf numFmtId="0" fontId="4" fillId="0" borderId="4" xfId="0" applyFont="1" applyBorder="1"/>
    <xf numFmtId="0" fontId="4" fillId="4" borderId="4" xfId="0" applyFont="1" applyFill="1" applyBorder="1" applyAlignment="1">
      <alignment horizontal="center" vertical="center" wrapText="1"/>
    </xf>
    <xf numFmtId="3" fontId="4" fillId="0" borderId="4" xfId="0" applyNumberFormat="1" applyFont="1" applyBorder="1" applyAlignment="1">
      <alignment horizontal="left"/>
    </xf>
    <xf numFmtId="0" fontId="4" fillId="0" borderId="4" xfId="0" applyFont="1" applyBorder="1" applyAlignment="1">
      <alignment horizontal="left"/>
    </xf>
    <xf numFmtId="0" fontId="5" fillId="0" borderId="0" xfId="0" applyFont="1"/>
    <xf numFmtId="0" fontId="6" fillId="2" borderId="5" xfId="0" applyFont="1" applyFill="1" applyBorder="1" applyAlignment="1">
      <alignment horizontal="center" vertical="center" wrapText="1"/>
    </xf>
    <xf numFmtId="0" fontId="7" fillId="5" borderId="0" xfId="0" applyFont="1" applyFill="1" applyAlignment="1">
      <alignment horizontal="center" vertical="center"/>
    </xf>
    <xf numFmtId="0" fontId="7" fillId="5" borderId="0" xfId="0" applyFont="1" applyFill="1" applyAlignment="1">
      <alignment horizontal="justify" vertical="center" wrapText="1"/>
    </xf>
    <xf numFmtId="0" fontId="7" fillId="0" borderId="0" xfId="0" applyFont="1" applyAlignment="1">
      <alignment horizontal="center" vertical="center"/>
    </xf>
    <xf numFmtId="0" fontId="7" fillId="0" borderId="0" xfId="0" applyFont="1" applyAlignment="1">
      <alignment horizontal="justify" vertical="center" wrapText="1"/>
    </xf>
    <xf numFmtId="3" fontId="7" fillId="0" borderId="0" xfId="0" applyNumberFormat="1" applyFont="1" applyAlignment="1">
      <alignment horizontal="center" vertical="center"/>
    </xf>
    <xf numFmtId="0" fontId="2" fillId="0" borderId="0" xfId="0" applyFont="1"/>
    <xf numFmtId="0" fontId="7" fillId="0" borderId="0" xfId="0" applyFont="1" applyAlignment="1">
      <alignment vertical="center" wrapText="1"/>
    </xf>
    <xf numFmtId="0" fontId="6" fillId="3" borderId="7"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0" fillId="0" borderId="0" xfId="0" applyAlignment="1">
      <alignment horizontal="center"/>
    </xf>
    <xf numFmtId="0" fontId="4" fillId="0" borderId="0" xfId="0" applyFont="1" applyAlignment="1">
      <alignment horizontal="justify" vertical="center" wrapText="1"/>
    </xf>
    <xf numFmtId="0" fontId="4" fillId="6" borderId="0" xfId="0" applyFont="1" applyFill="1" applyAlignment="1">
      <alignment horizontal="justify" vertical="center" wrapText="1"/>
    </xf>
    <xf numFmtId="0" fontId="4" fillId="6" borderId="0" xfId="0" applyFont="1" applyFill="1" applyAlignment="1">
      <alignment horizontal="justify" vertical="center"/>
    </xf>
    <xf numFmtId="0" fontId="4" fillId="0" borderId="9" xfId="0" applyFont="1" applyBorder="1" applyAlignment="1">
      <alignment horizontal="justify" vertical="center" wrapText="1"/>
    </xf>
    <xf numFmtId="0" fontId="5" fillId="0" borderId="3" xfId="0" applyFont="1" applyBorder="1"/>
    <xf numFmtId="0" fontId="4" fillId="4" borderId="11" xfId="0" applyFont="1" applyFill="1" applyBorder="1" applyAlignment="1">
      <alignment vertical="center" wrapText="1"/>
    </xf>
    <xf numFmtId="3" fontId="4" fillId="0" borderId="11" xfId="0" applyNumberFormat="1" applyFont="1" applyBorder="1"/>
    <xf numFmtId="0" fontId="4" fillId="0" borderId="11" xfId="0" applyFont="1" applyBorder="1"/>
    <xf numFmtId="0" fontId="13" fillId="3" borderId="0" xfId="0" applyFont="1" applyFill="1" applyAlignment="1">
      <alignment horizontal="center" vertical="center" wrapText="1"/>
    </xf>
    <xf numFmtId="0" fontId="13" fillId="3" borderId="0" xfId="0" applyFont="1" applyFill="1" applyAlignment="1">
      <alignment horizontal="center" vertical="center"/>
    </xf>
    <xf numFmtId="0" fontId="4" fillId="4" borderId="11" xfId="0" applyFont="1" applyFill="1" applyBorder="1" applyAlignment="1">
      <alignment horizontal="center" vertical="center" wrapText="1"/>
    </xf>
    <xf numFmtId="3" fontId="4" fillId="0" borderId="11" xfId="0" applyNumberFormat="1" applyFont="1" applyBorder="1" applyAlignment="1">
      <alignment horizontal="left"/>
    </xf>
    <xf numFmtId="0" fontId="6" fillId="2" borderId="0" xfId="0" applyFont="1" applyFill="1" applyAlignment="1">
      <alignment horizontal="center" vertical="center" wrapText="1"/>
    </xf>
    <xf numFmtId="0" fontId="7" fillId="7" borderId="0" xfId="0" applyFont="1" applyFill="1" applyAlignment="1">
      <alignment horizontal="center" vertical="center"/>
    </xf>
    <xf numFmtId="0" fontId="7" fillId="7" borderId="0" xfId="0" applyFont="1" applyFill="1" applyAlignment="1">
      <alignment vertical="center" wrapText="1"/>
    </xf>
    <xf numFmtId="0" fontId="7" fillId="7" borderId="0" xfId="0" applyFont="1" applyFill="1" applyAlignment="1">
      <alignment horizontal="center" vertical="center" wrapText="1"/>
    </xf>
    <xf numFmtId="0" fontId="7" fillId="8" borderId="0" xfId="0" applyFont="1" applyFill="1" applyAlignment="1">
      <alignment horizontal="center" vertical="center"/>
    </xf>
    <xf numFmtId="0" fontId="7" fillId="8" borderId="0" xfId="0" applyFont="1" applyFill="1" applyAlignment="1">
      <alignment vertical="center" wrapText="1"/>
    </xf>
    <xf numFmtId="0" fontId="7" fillId="7" borderId="9" xfId="0" applyFont="1" applyFill="1" applyBorder="1" applyAlignment="1">
      <alignment horizontal="center" vertical="center"/>
    </xf>
    <xf numFmtId="0" fontId="7" fillId="7" borderId="9" xfId="0" applyFont="1" applyFill="1" applyBorder="1" applyAlignment="1">
      <alignment vertical="center"/>
    </xf>
    <xf numFmtId="0" fontId="7" fillId="7" borderId="0" xfId="0" applyFont="1" applyFill="1" applyAlignment="1">
      <alignment horizontal="justify" vertical="center" wrapText="1"/>
    </xf>
    <xf numFmtId="0" fontId="7" fillId="7" borderId="6" xfId="0" applyFont="1" applyFill="1" applyBorder="1" applyAlignment="1">
      <alignment horizontal="center" vertical="center"/>
    </xf>
    <xf numFmtId="0" fontId="7" fillId="7" borderId="6" xfId="0" applyFont="1" applyFill="1" applyBorder="1" applyAlignment="1">
      <alignment horizontal="justify" vertical="center" wrapText="1"/>
    </xf>
    <xf numFmtId="0" fontId="7" fillId="0" borderId="6" xfId="0" applyFont="1" applyBorder="1" applyAlignment="1">
      <alignment vertical="center" wrapText="1"/>
    </xf>
    <xf numFmtId="0" fontId="7" fillId="0" borderId="6" xfId="0" applyFont="1" applyBorder="1" applyAlignment="1">
      <alignment horizontal="center" vertical="center" wrapText="1"/>
    </xf>
    <xf numFmtId="0" fontId="6" fillId="9" borderId="0" xfId="0" applyFont="1" applyFill="1" applyAlignment="1">
      <alignment horizontal="center" vertical="center" wrapText="1"/>
    </xf>
    <xf numFmtId="0" fontId="6" fillId="9" borderId="0" xfId="0" applyFont="1" applyFill="1" applyAlignment="1">
      <alignment horizontal="center" vertical="center"/>
    </xf>
    <xf numFmtId="0" fontId="15" fillId="9" borderId="0" xfId="0" applyFont="1" applyFill="1" applyAlignment="1">
      <alignment vertical="center" wrapText="1"/>
    </xf>
    <xf numFmtId="0" fontId="15" fillId="9" borderId="0" xfId="0" applyFont="1" applyFill="1" applyAlignment="1">
      <alignment horizontal="center" vertical="center"/>
    </xf>
    <xf numFmtId="3" fontId="7" fillId="7" borderId="0" xfId="0" applyNumberFormat="1" applyFont="1" applyFill="1" applyAlignment="1">
      <alignment horizontal="center" vertical="center"/>
    </xf>
    <xf numFmtId="0" fontId="4" fillId="0" borderId="0" xfId="0" applyFont="1"/>
    <xf numFmtId="0" fontId="0" fillId="8" borderId="0" xfId="0" applyFill="1"/>
    <xf numFmtId="0" fontId="1" fillId="8" borderId="0" xfId="0" applyFont="1" applyFill="1"/>
    <xf numFmtId="0" fontId="8" fillId="12" borderId="0" xfId="0" applyFont="1" applyFill="1" applyAlignment="1">
      <alignment horizontal="justify" vertical="center" wrapText="1"/>
    </xf>
    <xf numFmtId="0" fontId="7" fillId="12" borderId="0" xfId="0" applyFont="1" applyFill="1" applyAlignment="1">
      <alignment horizontal="justify" vertical="center"/>
    </xf>
    <xf numFmtId="0" fontId="7" fillId="12" borderId="0" xfId="0" applyFont="1" applyFill="1" applyAlignment="1">
      <alignment horizontal="justify" vertical="center" wrapText="1"/>
    </xf>
    <xf numFmtId="0" fontId="7" fillId="0" borderId="15" xfId="0" applyFont="1" applyBorder="1" applyAlignment="1">
      <alignment horizontal="justify" vertical="center" wrapText="1"/>
    </xf>
    <xf numFmtId="0" fontId="7" fillId="11" borderId="6" xfId="0" applyFont="1" applyFill="1" applyBorder="1" applyAlignment="1">
      <alignment horizontal="center" vertical="center"/>
    </xf>
    <xf numFmtId="0" fontId="7" fillId="0" borderId="6" xfId="0" applyFont="1" applyBorder="1" applyAlignment="1">
      <alignment horizontal="justify" vertical="center"/>
    </xf>
    <xf numFmtId="0" fontId="23" fillId="0" borderId="0" xfId="0" applyFont="1"/>
    <xf numFmtId="0" fontId="0" fillId="4" borderId="0" xfId="0" applyFill="1"/>
    <xf numFmtId="0" fontId="4" fillId="8" borderId="4" xfId="0" applyFont="1" applyFill="1" applyBorder="1" applyAlignment="1">
      <alignment vertical="center" wrapText="1"/>
    </xf>
    <xf numFmtId="0" fontId="4" fillId="8" borderId="11" xfId="0" applyFont="1" applyFill="1" applyBorder="1" applyAlignment="1">
      <alignment vertical="center" wrapText="1"/>
    </xf>
    <xf numFmtId="0" fontId="4" fillId="13" borderId="11" xfId="0" applyFont="1" applyFill="1" applyBorder="1" applyAlignment="1">
      <alignment vertical="center" wrapText="1"/>
    </xf>
    <xf numFmtId="0" fontId="4" fillId="4" borderId="17" xfId="0" applyFont="1" applyFill="1" applyBorder="1" applyAlignment="1">
      <alignment horizontal="center" vertical="center" wrapText="1"/>
    </xf>
    <xf numFmtId="9" fontId="8" fillId="7" borderId="0" xfId="0" applyNumberFormat="1" applyFont="1" applyFill="1" applyAlignment="1">
      <alignment horizontal="center" vertical="center"/>
    </xf>
    <xf numFmtId="10" fontId="8" fillId="7" borderId="0" xfId="0" applyNumberFormat="1" applyFont="1" applyFill="1" applyAlignment="1">
      <alignment horizontal="center" vertical="center"/>
    </xf>
    <xf numFmtId="10" fontId="8" fillId="0" borderId="0" xfId="0" applyNumberFormat="1" applyFont="1" applyAlignment="1">
      <alignment horizontal="center" vertical="center"/>
    </xf>
    <xf numFmtId="0" fontId="8" fillId="7" borderId="0" xfId="0" applyFont="1" applyFill="1" applyAlignment="1">
      <alignment horizontal="center" vertical="center"/>
    </xf>
    <xf numFmtId="9" fontId="8" fillId="0" borderId="0" xfId="0" applyNumberFormat="1" applyFont="1" applyAlignment="1">
      <alignment horizontal="center" vertical="center"/>
    </xf>
    <xf numFmtId="0" fontId="7" fillId="7" borderId="6" xfId="0" applyFont="1" applyFill="1" applyBorder="1" applyAlignment="1">
      <alignment horizontal="justify" vertical="center"/>
    </xf>
    <xf numFmtId="0" fontId="16" fillId="7" borderId="0" xfId="1" applyFill="1" applyAlignment="1">
      <alignment horizontal="center" vertical="center"/>
    </xf>
    <xf numFmtId="0" fontId="7" fillId="11" borderId="6" xfId="0" applyFont="1" applyFill="1" applyBorder="1" applyAlignment="1">
      <alignment horizontal="center" vertical="center" wrapText="1"/>
    </xf>
    <xf numFmtId="0" fontId="7" fillId="5" borderId="6" xfId="0" applyFont="1" applyFill="1" applyBorder="1" applyAlignment="1">
      <alignment horizontal="center" vertical="center"/>
    </xf>
    <xf numFmtId="0" fontId="7" fillId="5" borderId="6" xfId="0" applyFont="1" applyFill="1" applyBorder="1" applyAlignment="1">
      <alignment horizontal="justify" vertical="center" wrapText="1"/>
    </xf>
    <xf numFmtId="0" fontId="4" fillId="4" borderId="12" xfId="0" applyFont="1" applyFill="1" applyBorder="1" applyAlignment="1">
      <alignment vertical="center" wrapText="1"/>
    </xf>
    <xf numFmtId="43" fontId="4" fillId="4" borderId="19" xfId="2" applyFont="1" applyFill="1" applyBorder="1" applyAlignment="1">
      <alignment horizontal="center" vertical="center" wrapText="1"/>
    </xf>
    <xf numFmtId="0" fontId="29" fillId="8" borderId="0" xfId="4" applyFont="1" applyFill="1" applyBorder="1" applyAlignment="1">
      <alignment horizontal="center"/>
    </xf>
    <xf numFmtId="0" fontId="30" fillId="8" borderId="0" xfId="3" applyFont="1" applyFill="1" applyAlignment="1">
      <alignment vertical="center"/>
    </xf>
    <xf numFmtId="0" fontId="31" fillId="8" borderId="0" xfId="4" applyFont="1" applyFill="1" applyBorder="1" applyAlignment="1">
      <alignment horizontal="center" vertical="center"/>
    </xf>
    <xf numFmtId="0" fontId="31" fillId="8" borderId="0" xfId="4" applyFont="1" applyFill="1" applyBorder="1" applyAlignment="1">
      <alignment horizontal="center"/>
    </xf>
    <xf numFmtId="3" fontId="33" fillId="8" borderId="0" xfId="5" applyNumberFormat="1" applyFont="1" applyFill="1" applyBorder="1" applyAlignment="1">
      <alignment horizontal="center"/>
    </xf>
    <xf numFmtId="1" fontId="18" fillId="8" borderId="0" xfId="5" applyNumberFormat="1" applyFont="1" applyFill="1" applyBorder="1" applyAlignment="1">
      <alignment horizontal="center"/>
    </xf>
    <xf numFmtId="3" fontId="34" fillId="8" borderId="0" xfId="5" applyNumberFormat="1" applyFont="1" applyFill="1" applyBorder="1" applyAlignment="1">
      <alignment horizontal="center" vertical="center"/>
    </xf>
    <xf numFmtId="0" fontId="29" fillId="8" borderId="0" xfId="4" applyFont="1" applyFill="1" applyBorder="1" applyAlignment="1">
      <alignment horizontal="center" vertical="center"/>
    </xf>
    <xf numFmtId="0" fontId="31" fillId="8" borderId="0" xfId="4" applyFont="1" applyFill="1" applyBorder="1" applyAlignment="1">
      <alignment horizontal="left" vertical="center"/>
    </xf>
    <xf numFmtId="3" fontId="18" fillId="8" borderId="0" xfId="5" applyNumberFormat="1" applyFont="1" applyFill="1" applyBorder="1" applyAlignment="1">
      <alignment horizontal="center"/>
    </xf>
    <xf numFmtId="3" fontId="34" fillId="8" borderId="0" xfId="5" applyNumberFormat="1" applyFont="1" applyFill="1" applyBorder="1" applyAlignment="1">
      <alignment horizontal="center"/>
    </xf>
    <xf numFmtId="0" fontId="30" fillId="8" borderId="0" xfId="3" applyFont="1" applyFill="1" applyAlignment="1">
      <alignment horizontal="center" vertical="center"/>
    </xf>
    <xf numFmtId="43" fontId="25" fillId="4" borderId="19" xfId="2" applyFont="1" applyFill="1" applyBorder="1" applyAlignment="1">
      <alignment horizontal="center" vertical="center" wrapText="1"/>
    </xf>
    <xf numFmtId="1" fontId="4" fillId="4" borderId="19" xfId="2" applyNumberFormat="1" applyFont="1" applyFill="1" applyBorder="1" applyAlignment="1">
      <alignment horizontal="center" vertical="center" wrapText="1"/>
    </xf>
    <xf numFmtId="0" fontId="39" fillId="15" borderId="0" xfId="1" applyFont="1" applyFill="1" applyAlignment="1">
      <alignment horizontal="center"/>
    </xf>
    <xf numFmtId="0" fontId="40" fillId="4" borderId="0" xfId="0" applyFont="1" applyFill="1" applyAlignment="1">
      <alignment vertical="top"/>
    </xf>
    <xf numFmtId="0" fontId="24" fillId="4" borderId="0" xfId="0" applyFont="1" applyFill="1" applyAlignment="1">
      <alignment horizontal="justify" vertical="center" wrapText="1"/>
    </xf>
    <xf numFmtId="3" fontId="34" fillId="4" borderId="0" xfId="5" applyNumberFormat="1" applyFont="1" applyFill="1" applyBorder="1" applyAlignment="1">
      <alignment horizontal="center" vertical="top"/>
    </xf>
    <xf numFmtId="0" fontId="41" fillId="4" borderId="0" xfId="4" applyFont="1" applyFill="1" applyBorder="1" applyAlignment="1">
      <alignment horizontal="center" vertical="center" wrapText="1"/>
    </xf>
    <xf numFmtId="0" fontId="42" fillId="4" borderId="0" xfId="4" applyFont="1" applyFill="1" applyBorder="1" applyAlignment="1">
      <alignment horizontal="center" vertical="center"/>
    </xf>
    <xf numFmtId="3" fontId="34" fillId="4" borderId="0" xfId="5" applyNumberFormat="1" applyFont="1" applyFill="1" applyBorder="1" applyAlignment="1">
      <alignment horizontal="center" vertical="center"/>
    </xf>
    <xf numFmtId="0" fontId="40" fillId="0" borderId="0" xfId="0" applyFont="1" applyAlignment="1">
      <alignment vertical="top"/>
    </xf>
    <xf numFmtId="0" fontId="43" fillId="8" borderId="0" xfId="0" applyFont="1" applyFill="1"/>
    <xf numFmtId="0" fontId="44" fillId="8" borderId="0" xfId="0" applyFont="1" applyFill="1" applyAlignment="1">
      <alignment horizontal="center" vertical="center" wrapText="1"/>
    </xf>
    <xf numFmtId="0" fontId="43" fillId="15" borderId="0" xfId="0" applyFont="1" applyFill="1"/>
    <xf numFmtId="0" fontId="6" fillId="2" borderId="21" xfId="0" applyFont="1" applyFill="1" applyBorder="1" applyAlignment="1">
      <alignment horizontal="center" vertical="center" wrapText="1"/>
    </xf>
    <xf numFmtId="0" fontId="47" fillId="2" borderId="21" xfId="3" applyFont="1" applyFill="1" applyBorder="1" applyAlignment="1">
      <alignment horizontal="center" vertical="center" wrapText="1"/>
    </xf>
    <xf numFmtId="0" fontId="37" fillId="2" borderId="21" xfId="0" applyFont="1" applyFill="1" applyBorder="1" applyAlignment="1">
      <alignment horizontal="center" vertical="center" wrapText="1"/>
    </xf>
    <xf numFmtId="43" fontId="4" fillId="4" borderId="21" xfId="2" applyFont="1" applyFill="1" applyBorder="1" applyAlignment="1">
      <alignment horizontal="center" vertical="center" wrapText="1"/>
    </xf>
    <xf numFmtId="0" fontId="13" fillId="2" borderId="21" xfId="3" applyFont="1" applyFill="1" applyBorder="1" applyAlignment="1">
      <alignment horizontal="center" vertical="center" wrapText="1"/>
    </xf>
    <xf numFmtId="43" fontId="26" fillId="4" borderId="21" xfId="2" applyFont="1" applyFill="1" applyBorder="1" applyAlignment="1">
      <alignment horizontal="center" vertical="center" wrapText="1"/>
    </xf>
    <xf numFmtId="0" fontId="46" fillId="2" borderId="21" xfId="3" applyFont="1" applyFill="1" applyBorder="1" applyAlignment="1">
      <alignment vertical="center" wrapText="1"/>
    </xf>
    <xf numFmtId="0" fontId="45" fillId="2" borderId="21" xfId="3" applyFont="1" applyFill="1" applyBorder="1" applyAlignment="1">
      <alignment horizontal="center" vertical="center" wrapText="1"/>
    </xf>
    <xf numFmtId="0" fontId="9" fillId="2" borderId="21" xfId="0" applyFont="1" applyFill="1" applyBorder="1" applyAlignment="1">
      <alignment horizontal="center" vertical="center" wrapText="1"/>
    </xf>
    <xf numFmtId="0" fontId="15" fillId="2" borderId="21" xfId="0" applyFont="1" applyFill="1" applyBorder="1" applyAlignment="1">
      <alignment horizontal="center" vertical="center" wrapText="1"/>
    </xf>
    <xf numFmtId="2" fontId="12" fillId="0" borderId="21" xfId="0" applyNumberFormat="1" applyFont="1" applyBorder="1"/>
    <xf numFmtId="0" fontId="40" fillId="4" borderId="0" xfId="0" applyFont="1" applyFill="1" applyAlignment="1">
      <alignment horizontal="left"/>
    </xf>
    <xf numFmtId="0" fontId="10" fillId="0" borderId="0" xfId="0" applyFont="1"/>
    <xf numFmtId="43" fontId="4" fillId="4" borderId="21" xfId="2" applyFont="1" applyFill="1" applyBorder="1" applyAlignment="1">
      <alignment wrapText="1"/>
    </xf>
    <xf numFmtId="164" fontId="4" fillId="4" borderId="21" xfId="2" applyNumberFormat="1" applyFont="1" applyFill="1" applyBorder="1" applyAlignment="1">
      <alignment wrapText="1"/>
    </xf>
    <xf numFmtId="164" fontId="4" fillId="4" borderId="21" xfId="2" applyNumberFormat="1" applyFont="1" applyFill="1" applyBorder="1" applyAlignment="1">
      <alignment horizontal="center" vertical="center" wrapText="1"/>
    </xf>
    <xf numFmtId="0" fontId="7" fillId="5" borderId="22" xfId="0" applyFont="1" applyFill="1" applyBorder="1" applyAlignment="1">
      <alignment horizontal="center" vertical="center"/>
    </xf>
    <xf numFmtId="0" fontId="7" fillId="5" borderId="22" xfId="0" applyFont="1" applyFill="1" applyBorder="1" applyAlignment="1">
      <alignment horizontal="justify" vertical="center"/>
    </xf>
    <xf numFmtId="0" fontId="6" fillId="2" borderId="1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25" xfId="0" applyFont="1" applyFill="1" applyBorder="1" applyAlignment="1">
      <alignment horizontal="center" vertical="center" wrapText="1"/>
    </xf>
    <xf numFmtId="3" fontId="26" fillId="0" borderId="0" xfId="0" applyNumberFormat="1" applyFont="1" applyAlignment="1">
      <alignment vertical="center"/>
    </xf>
    <xf numFmtId="0" fontId="7" fillId="5" borderId="0" xfId="0" applyFont="1" applyFill="1" applyAlignment="1">
      <alignment horizontal="right" vertical="center"/>
    </xf>
    <xf numFmtId="0" fontId="7" fillId="0" borderId="0" xfId="0" applyFont="1" applyAlignment="1">
      <alignment horizontal="right" vertical="center"/>
    </xf>
    <xf numFmtId="3" fontId="7" fillId="0" borderId="0" xfId="0" applyNumberFormat="1" applyFont="1" applyAlignment="1">
      <alignment horizontal="right" vertical="center"/>
    </xf>
    <xf numFmtId="3" fontId="7" fillId="5" borderId="0" xfId="0" applyNumberFormat="1" applyFont="1" applyFill="1" applyAlignment="1">
      <alignment horizontal="right" vertical="center"/>
    </xf>
    <xf numFmtId="0" fontId="7" fillId="5" borderId="22" xfId="0" applyFont="1" applyFill="1" applyBorder="1" applyAlignment="1">
      <alignment horizontal="right" vertical="center"/>
    </xf>
    <xf numFmtId="3" fontId="26" fillId="0" borderId="0" xfId="0" applyNumberFormat="1" applyFont="1" applyAlignment="1">
      <alignment horizontal="right" vertical="center" wrapText="1"/>
    </xf>
    <xf numFmtId="0" fontId="26" fillId="0" borderId="0" xfId="0" applyFont="1" applyAlignment="1">
      <alignment horizontal="right" vertical="center" wrapText="1"/>
    </xf>
    <xf numFmtId="0" fontId="7" fillId="7" borderId="0" xfId="0" applyFont="1" applyFill="1" applyAlignment="1">
      <alignment horizontal="right" vertical="center" wrapText="1"/>
    </xf>
    <xf numFmtId="0" fontId="7" fillId="8" borderId="0" xfId="0" applyFont="1" applyFill="1" applyAlignment="1">
      <alignment horizontal="right" vertical="center" wrapText="1"/>
    </xf>
    <xf numFmtId="0" fontId="7" fillId="0" borderId="0" xfId="0" applyFont="1" applyAlignment="1">
      <alignment horizontal="right" vertical="center" wrapText="1"/>
    </xf>
    <xf numFmtId="0" fontId="7" fillId="7" borderId="9" xfId="0" applyFont="1" applyFill="1" applyBorder="1" applyAlignment="1">
      <alignment horizontal="right" vertical="center" wrapText="1"/>
    </xf>
    <xf numFmtId="0" fontId="7" fillId="10" borderId="0" xfId="0" applyFont="1" applyFill="1" applyAlignment="1">
      <alignment horizontal="right" vertical="center"/>
    </xf>
    <xf numFmtId="0" fontId="7" fillId="0" borderId="6" xfId="0" applyFont="1" applyBorder="1" applyAlignment="1">
      <alignment horizontal="right" vertical="center"/>
    </xf>
    <xf numFmtId="0" fontId="7" fillId="0" borderId="6" xfId="0" applyFont="1" applyBorder="1" applyAlignment="1">
      <alignment horizontal="right" vertical="center" wrapText="1"/>
    </xf>
    <xf numFmtId="3" fontId="34" fillId="8" borderId="0" xfId="5" applyNumberFormat="1" applyFont="1" applyFill="1" applyBorder="1" applyAlignment="1">
      <alignment horizontal="center" vertical="top"/>
    </xf>
    <xf numFmtId="0" fontId="23" fillId="4" borderId="0" xfId="0" applyFont="1" applyFill="1"/>
    <xf numFmtId="0" fontId="24" fillId="4" borderId="0" xfId="0" applyFont="1" applyFill="1" applyAlignment="1">
      <alignment horizontal="justify" wrapText="1"/>
    </xf>
    <xf numFmtId="0" fontId="40" fillId="4" borderId="0" xfId="0" applyFont="1" applyFill="1"/>
    <xf numFmtId="2" fontId="4" fillId="4" borderId="21" xfId="2" applyNumberFormat="1" applyFont="1" applyFill="1" applyBorder="1" applyAlignment="1">
      <alignment horizontal="center" vertical="center" wrapText="1"/>
    </xf>
    <xf numFmtId="0" fontId="0" fillId="0" borderId="0" xfId="0" applyAlignment="1">
      <alignment horizontal="justify"/>
    </xf>
    <xf numFmtId="0" fontId="24" fillId="0" borderId="4" xfId="0" applyFont="1" applyBorder="1" applyAlignment="1">
      <alignment horizontal="justify" vertical="center" wrapText="1"/>
    </xf>
    <xf numFmtId="0" fontId="24" fillId="4" borderId="4" xfId="0" applyFont="1" applyFill="1" applyBorder="1" applyAlignment="1">
      <alignment horizontal="justify" vertical="center" wrapText="1"/>
    </xf>
    <xf numFmtId="0" fontId="24" fillId="4" borderId="4" xfId="0" applyFont="1" applyFill="1" applyBorder="1" applyAlignment="1">
      <alignment horizontal="justify" vertical="center"/>
    </xf>
    <xf numFmtId="0" fontId="24" fillId="0" borderId="4" xfId="0" applyFont="1" applyBorder="1" applyAlignment="1">
      <alignment horizontal="justify" vertical="center"/>
    </xf>
    <xf numFmtId="0" fontId="24" fillId="4" borderId="4" xfId="0" applyFont="1" applyFill="1" applyBorder="1" applyAlignment="1">
      <alignment horizontal="center" vertical="center" wrapText="1"/>
    </xf>
    <xf numFmtId="0" fontId="50" fillId="4" borderId="4" xfId="0" applyFont="1" applyFill="1" applyBorder="1" applyAlignment="1">
      <alignment horizontal="center"/>
    </xf>
    <xf numFmtId="0" fontId="7" fillId="0" borderId="0" xfId="0" applyFont="1" applyAlignment="1">
      <alignment horizontal="center" vertical="center" wrapText="1"/>
    </xf>
    <xf numFmtId="0" fontId="7" fillId="11" borderId="0" xfId="0" applyFont="1" applyFill="1" applyAlignment="1">
      <alignment horizontal="center" vertical="center"/>
    </xf>
    <xf numFmtId="0" fontId="6" fillId="0" borderId="0" xfId="0" applyFont="1" applyAlignment="1">
      <alignment horizontal="right" vertical="center" wrapText="1"/>
    </xf>
    <xf numFmtId="0" fontId="6" fillId="0" borderId="0" xfId="0" applyFont="1" applyAlignment="1">
      <alignment horizontal="center" vertical="center"/>
    </xf>
    <xf numFmtId="3" fontId="8" fillId="16" borderId="0" xfId="0" applyNumberFormat="1" applyFont="1" applyFill="1" applyAlignment="1">
      <alignment horizontal="right" vertical="center"/>
    </xf>
    <xf numFmtId="0" fontId="7" fillId="10" borderId="0" xfId="0" applyFont="1" applyFill="1" applyAlignment="1">
      <alignment horizontal="center" vertical="center"/>
    </xf>
    <xf numFmtId="0" fontId="7" fillId="0" borderId="6" xfId="0" applyFont="1" applyBorder="1" applyAlignment="1">
      <alignment horizontal="center" vertical="center"/>
    </xf>
    <xf numFmtId="0" fontId="51" fillId="10" borderId="0" xfId="0" applyFont="1" applyFill="1" applyAlignment="1">
      <alignment vertical="center" wrapText="1"/>
    </xf>
    <xf numFmtId="0" fontId="51" fillId="0" borderId="0" xfId="0" applyFont="1" applyAlignment="1">
      <alignment vertical="center" wrapText="1"/>
    </xf>
    <xf numFmtId="0" fontId="51" fillId="10" borderId="0" xfId="1" applyFont="1" applyFill="1" applyAlignment="1">
      <alignment vertical="center" wrapText="1"/>
    </xf>
    <xf numFmtId="0" fontId="9" fillId="0" borderId="0" xfId="0" applyFont="1" applyAlignment="1">
      <alignment horizontal="center" vertical="center"/>
    </xf>
    <xf numFmtId="0" fontId="9" fillId="0" borderId="0" xfId="0" applyFont="1" applyAlignment="1">
      <alignment horizontal="center" vertical="center" wrapText="1"/>
    </xf>
    <xf numFmtId="0" fontId="6" fillId="0" borderId="0" xfId="0" applyFont="1" applyAlignment="1">
      <alignment horizontal="center" vertical="center" wrapText="1"/>
    </xf>
    <xf numFmtId="0" fontId="9" fillId="3" borderId="0" xfId="0" applyFont="1" applyFill="1" applyAlignment="1">
      <alignment horizontal="center" vertical="center"/>
    </xf>
    <xf numFmtId="0" fontId="9" fillId="3" borderId="0" xfId="0" applyFont="1" applyFill="1" applyAlignment="1">
      <alignment horizontal="right" vertical="center" wrapText="1"/>
    </xf>
    <xf numFmtId="0" fontId="9" fillId="3" borderId="0" xfId="0" applyFont="1" applyFill="1" applyAlignment="1">
      <alignment horizontal="right" vertical="center"/>
    </xf>
    <xf numFmtId="0" fontId="6" fillId="3" borderId="0" xfId="0" applyFont="1" applyFill="1" applyAlignment="1">
      <alignment horizontal="right" vertical="center" wrapText="1"/>
    </xf>
    <xf numFmtId="0" fontId="9" fillId="0" borderId="0" xfId="0" applyFont="1" applyAlignment="1">
      <alignment horizontal="right" vertical="center" wrapText="1"/>
    </xf>
    <xf numFmtId="0" fontId="9" fillId="0" borderId="0" xfId="0" applyFont="1" applyAlignment="1">
      <alignment horizontal="right" vertical="center"/>
    </xf>
    <xf numFmtId="0" fontId="7" fillId="7" borderId="0" xfId="0" applyFont="1" applyFill="1" applyAlignment="1">
      <alignment horizontal="right" vertical="center"/>
    </xf>
    <xf numFmtId="0" fontId="7" fillId="11" borderId="9" xfId="0" applyFont="1" applyFill="1" applyBorder="1" applyAlignment="1">
      <alignment horizontal="center" vertical="center"/>
    </xf>
    <xf numFmtId="0" fontId="7" fillId="7" borderId="9" xfId="0" applyFont="1" applyFill="1" applyBorder="1" applyAlignment="1">
      <alignment horizontal="right" vertical="center"/>
    </xf>
    <xf numFmtId="0" fontId="9" fillId="9" borderId="30" xfId="0" applyFont="1" applyFill="1" applyBorder="1" applyAlignment="1">
      <alignment horizontal="center" vertical="center" wrapText="1"/>
    </xf>
    <xf numFmtId="0" fontId="4" fillId="0" borderId="32" xfId="0" applyFont="1" applyBorder="1" applyAlignment="1">
      <alignment horizontal="center" vertical="center" wrapText="1"/>
    </xf>
    <xf numFmtId="0" fontId="4" fillId="0" borderId="30" xfId="0" applyFont="1" applyBorder="1" applyAlignment="1">
      <alignment horizontal="center" vertical="center" wrapText="1"/>
    </xf>
    <xf numFmtId="0" fontId="7" fillId="17" borderId="30" xfId="0" applyFont="1" applyFill="1" applyBorder="1" applyAlignment="1">
      <alignment horizontal="center" vertical="center" wrapText="1"/>
    </xf>
    <xf numFmtId="0" fontId="7" fillId="17" borderId="30" xfId="0" applyFont="1" applyFill="1" applyBorder="1" applyAlignment="1">
      <alignment vertical="center" wrapText="1"/>
    </xf>
    <xf numFmtId="3" fontId="4" fillId="0" borderId="30" xfId="0" applyNumberFormat="1" applyFont="1" applyBorder="1" applyAlignment="1">
      <alignment horizontal="center" vertical="center" wrapText="1"/>
    </xf>
    <xf numFmtId="0" fontId="4" fillId="0" borderId="30" xfId="0" applyFont="1" applyBorder="1" applyAlignment="1">
      <alignment vertical="center" wrapText="1"/>
    </xf>
    <xf numFmtId="0" fontId="55" fillId="15" borderId="0" xfId="1" applyFont="1" applyFill="1" applyAlignment="1">
      <alignment horizontal="center"/>
    </xf>
    <xf numFmtId="43" fontId="0" fillId="0" borderId="0" xfId="0" applyNumberFormat="1"/>
    <xf numFmtId="2" fontId="0" fillId="0" borderId="0" xfId="0" applyNumberFormat="1"/>
    <xf numFmtId="0" fontId="19" fillId="4" borderId="34" xfId="1" applyFont="1" applyFill="1" applyBorder="1" applyAlignment="1">
      <alignment horizontal="center" vertical="center"/>
    </xf>
    <xf numFmtId="0" fontId="3" fillId="2" borderId="0" xfId="0" applyFont="1" applyFill="1" applyAlignment="1">
      <alignment horizontal="center"/>
    </xf>
    <xf numFmtId="0" fontId="0" fillId="0" borderId="10" xfId="0" applyBorder="1" applyAlignment="1">
      <alignment horizontal="center"/>
    </xf>
    <xf numFmtId="0" fontId="10" fillId="0" borderId="0" xfId="0" applyFont="1" applyAlignment="1">
      <alignment horizontal="justify" vertical="center" wrapText="1"/>
    </xf>
    <xf numFmtId="0" fontId="2" fillId="0" borderId="0" xfId="0" applyFont="1" applyAlignment="1">
      <alignment horizontal="center" wrapText="1"/>
    </xf>
    <xf numFmtId="0" fontId="2" fillId="0" borderId="0" xfId="0" applyFont="1" applyAlignment="1">
      <alignment horizontal="center"/>
    </xf>
    <xf numFmtId="0" fontId="26" fillId="0" borderId="0" xfId="0" applyFont="1" applyAlignment="1">
      <alignment vertical="center"/>
    </xf>
    <xf numFmtId="0" fontId="10" fillId="0" borderId="23" xfId="0" applyFont="1" applyBorder="1" applyAlignment="1">
      <alignment horizontal="justify" wrapText="1"/>
    </xf>
    <xf numFmtId="0" fontId="10" fillId="0" borderId="0" xfId="0" applyFont="1" applyAlignment="1">
      <alignment horizontal="center" wrapText="1"/>
    </xf>
    <xf numFmtId="0" fontId="0" fillId="0" borderId="0" xfId="0" applyAlignment="1">
      <alignment horizontal="center" wrapText="1"/>
    </xf>
    <xf numFmtId="0" fontId="0" fillId="0" borderId="6" xfId="0" applyBorder="1" applyAlignment="1">
      <alignment horizontal="center"/>
    </xf>
    <xf numFmtId="0" fontId="4" fillId="0" borderId="0" xfId="0" applyFont="1" applyAlignment="1">
      <alignment horizontal="justify" vertical="center" wrapText="1"/>
    </xf>
    <xf numFmtId="0" fontId="6" fillId="2" borderId="5" xfId="0" applyFont="1" applyFill="1" applyBorder="1" applyAlignment="1">
      <alignment horizontal="center" vertical="center" wrapText="1"/>
    </xf>
    <xf numFmtId="0" fontId="6" fillId="2" borderId="0" xfId="0" applyFont="1" applyFill="1" applyAlignment="1">
      <alignment horizontal="center" vertical="center" wrapText="1"/>
    </xf>
    <xf numFmtId="0" fontId="6" fillId="2" borderId="14" xfId="0" applyFont="1" applyFill="1" applyBorder="1" applyAlignment="1">
      <alignment horizontal="center" vertical="center" wrapText="1"/>
    </xf>
    <xf numFmtId="0" fontId="26" fillId="0" borderId="0" xfId="0" applyFont="1" applyAlignment="1">
      <alignment horizontal="right" vertical="center"/>
    </xf>
    <xf numFmtId="0" fontId="0" fillId="0" borderId="0" xfId="0" applyAlignment="1">
      <alignment horizontal="center"/>
    </xf>
    <xf numFmtId="0" fontId="10" fillId="0" borderId="5" xfId="0" applyFont="1" applyBorder="1" applyAlignment="1">
      <alignment horizontal="justify"/>
    </xf>
    <xf numFmtId="0" fontId="9" fillId="9" borderId="27" xfId="0" applyFont="1" applyFill="1" applyBorder="1" applyAlignment="1">
      <alignment horizontal="center" vertical="center" wrapText="1"/>
    </xf>
    <xf numFmtId="0" fontId="9" fillId="9" borderId="28" xfId="0" applyFont="1" applyFill="1" applyBorder="1" applyAlignment="1">
      <alignment horizontal="center" vertical="center" wrapText="1"/>
    </xf>
    <xf numFmtId="0" fontId="9" fillId="9" borderId="33" xfId="0" applyFont="1" applyFill="1" applyBorder="1" applyAlignment="1">
      <alignment horizontal="center" vertical="center" wrapText="1"/>
    </xf>
    <xf numFmtId="0" fontId="9" fillId="9" borderId="29" xfId="0" applyFont="1" applyFill="1" applyBorder="1" applyAlignment="1">
      <alignment horizontal="center" vertical="center" wrapText="1"/>
    </xf>
    <xf numFmtId="0" fontId="7" fillId="0" borderId="27" xfId="0" applyFont="1" applyBorder="1" applyAlignment="1">
      <alignment vertical="center" wrapText="1"/>
    </xf>
    <xf numFmtId="0" fontId="7" fillId="0" borderId="31" xfId="0" applyFont="1" applyBorder="1" applyAlignment="1">
      <alignment vertical="center" wrapText="1"/>
    </xf>
    <xf numFmtId="0" fontId="7" fillId="0" borderId="28" xfId="0" applyFont="1" applyBorder="1" applyAlignment="1">
      <alignment vertical="center" wrapText="1"/>
    </xf>
    <xf numFmtId="0" fontId="4" fillId="0" borderId="27" xfId="0" applyFont="1" applyBorder="1" applyAlignment="1">
      <alignment vertical="center" wrapText="1"/>
    </xf>
    <xf numFmtId="0" fontId="4" fillId="0" borderId="28" xfId="0" applyFont="1" applyBorder="1" applyAlignment="1">
      <alignment vertical="center" wrapText="1"/>
    </xf>
    <xf numFmtId="0" fontId="13" fillId="2" borderId="4" xfId="0" applyFont="1" applyFill="1" applyBorder="1" applyAlignment="1">
      <alignment horizontal="center" vertical="center"/>
    </xf>
    <xf numFmtId="0" fontId="46" fillId="3" borderId="4" xfId="0" applyFont="1" applyFill="1" applyBorder="1" applyAlignment="1">
      <alignment horizontal="center" vertical="center" wrapText="1"/>
    </xf>
    <xf numFmtId="0" fontId="10" fillId="0" borderId="0" xfId="0" applyFont="1" applyAlignment="1">
      <alignment horizontal="justify" wrapText="1"/>
    </xf>
    <xf numFmtId="0" fontId="24" fillId="0" borderId="26" xfId="0" applyFont="1" applyBorder="1" applyAlignment="1">
      <alignment horizontal="center" vertical="top" wrapText="1"/>
    </xf>
    <xf numFmtId="0" fontId="24" fillId="0" borderId="11" xfId="0" applyFont="1" applyBorder="1" applyAlignment="1">
      <alignment horizontal="center" vertical="top" wrapText="1"/>
    </xf>
    <xf numFmtId="0" fontId="24" fillId="0" borderId="4" xfId="0" applyFont="1" applyBorder="1" applyAlignment="1">
      <alignment horizontal="justify" vertical="justify" wrapText="1"/>
    </xf>
    <xf numFmtId="0" fontId="24" fillId="4" borderId="4" xfId="0" applyFont="1" applyFill="1" applyBorder="1" applyAlignment="1">
      <alignment horizontal="justify" vertical="center" wrapText="1"/>
    </xf>
    <xf numFmtId="0" fontId="24" fillId="4" borderId="4" xfId="0" applyFont="1" applyFill="1" applyBorder="1" applyAlignment="1">
      <alignment horizontal="center" vertical="center"/>
    </xf>
    <xf numFmtId="0" fontId="24" fillId="0" borderId="4" xfId="0" applyFont="1" applyBorder="1" applyAlignment="1">
      <alignment horizontal="center" vertical="center"/>
    </xf>
    <xf numFmtId="0" fontId="10" fillId="0" borderId="5" xfId="0" applyFont="1" applyBorder="1" applyAlignment="1">
      <alignment horizontal="center" vertical="center" wrapText="1"/>
    </xf>
    <xf numFmtId="0" fontId="6" fillId="9" borderId="0" xfId="0" applyFont="1" applyFill="1" applyAlignment="1">
      <alignment horizontal="center" vertical="center" wrapText="1"/>
    </xf>
    <xf numFmtId="0" fontId="12" fillId="0" borderId="0" xfId="0" applyFont="1" applyAlignment="1">
      <alignment horizontal="center" vertical="center" textRotation="90" wrapText="1"/>
    </xf>
    <xf numFmtId="0" fontId="12" fillId="0" borderId="6" xfId="0" applyFont="1" applyBorder="1" applyAlignment="1">
      <alignment horizontal="center" vertical="center" textRotation="90" wrapText="1"/>
    </xf>
    <xf numFmtId="0" fontId="52" fillId="0" borderId="0" xfId="1" applyFont="1" applyAlignment="1">
      <alignment horizontal="justify" vertical="center"/>
    </xf>
    <xf numFmtId="0" fontId="6" fillId="0" borderId="0" xfId="0" applyFont="1" applyAlignment="1">
      <alignment horizontal="right" vertical="center" wrapText="1"/>
    </xf>
    <xf numFmtId="0" fontId="8" fillId="16" borderId="0" xfId="0" applyFont="1" applyFill="1" applyAlignment="1">
      <alignment horizontal="left" vertical="center" wrapText="1"/>
    </xf>
    <xf numFmtId="0" fontId="7" fillId="10" borderId="0" xfId="0" applyFont="1" applyFill="1" applyAlignment="1">
      <alignment horizontal="center" vertical="center" wrapText="1"/>
    </xf>
    <xf numFmtId="0" fontId="10" fillId="0" borderId="16" xfId="0" applyFont="1" applyBorder="1" applyAlignment="1">
      <alignment horizontal="justify" vertical="center" wrapText="1"/>
    </xf>
    <xf numFmtId="0" fontId="7" fillId="0" borderId="0" xfId="0" applyFont="1" applyAlignment="1">
      <alignment horizontal="justify" vertical="center" wrapText="1"/>
    </xf>
    <xf numFmtId="0" fontId="7" fillId="0" borderId="15" xfId="0" applyFont="1" applyBorder="1" applyAlignment="1">
      <alignment horizontal="justify" vertical="center" wrapText="1"/>
    </xf>
    <xf numFmtId="0" fontId="8" fillId="0" borderId="0" xfId="0" applyFont="1" applyAlignment="1">
      <alignment horizontal="justify" vertical="center" wrapText="1"/>
    </xf>
    <xf numFmtId="0" fontId="8" fillId="12" borderId="0" xfId="0" applyFont="1" applyFill="1" applyAlignment="1">
      <alignment horizontal="justify" vertical="center" wrapText="1"/>
    </xf>
    <xf numFmtId="0" fontId="8" fillId="0" borderId="15" xfId="0" applyFont="1" applyBorder="1" applyAlignment="1">
      <alignment horizontal="justify" vertical="center" wrapText="1"/>
    </xf>
    <xf numFmtId="0" fontId="7" fillId="7" borderId="0" xfId="0" applyFont="1" applyFill="1" applyAlignment="1">
      <alignment horizontal="center" vertical="center"/>
    </xf>
    <xf numFmtId="0" fontId="7" fillId="0" borderId="0" xfId="0" applyFont="1" applyAlignment="1">
      <alignment horizontal="center" vertical="center" wrapText="1"/>
    </xf>
    <xf numFmtId="0" fontId="7" fillId="7" borderId="0" xfId="0" applyFont="1" applyFill="1" applyAlignment="1">
      <alignment horizontal="center" vertical="center" wrapText="1"/>
    </xf>
    <xf numFmtId="0" fontId="7" fillId="0" borderId="6" xfId="0" applyFont="1" applyBorder="1" applyAlignment="1">
      <alignment horizontal="center" vertical="center" wrapText="1"/>
    </xf>
    <xf numFmtId="0" fontId="7" fillId="0" borderId="0" xfId="0" applyFont="1" applyAlignment="1">
      <alignment horizontal="center" vertical="center"/>
    </xf>
    <xf numFmtId="0" fontId="7" fillId="7" borderId="0" xfId="0" applyFont="1" applyFill="1" applyAlignment="1">
      <alignment horizontal="justify" vertical="center" wrapText="1"/>
    </xf>
    <xf numFmtId="0" fontId="7" fillId="7" borderId="6" xfId="0" applyFont="1" applyFill="1" applyBorder="1" applyAlignment="1">
      <alignment horizontal="justify" vertical="center" wrapText="1"/>
    </xf>
    <xf numFmtId="0" fontId="25" fillId="0" borderId="0" xfId="1" applyFont="1" applyAlignment="1">
      <alignment horizontal="justify" vertical="center" wrapText="1"/>
    </xf>
    <xf numFmtId="0" fontId="8" fillId="0" borderId="0" xfId="0" applyFont="1" applyAlignment="1">
      <alignment horizontal="center" vertical="center"/>
    </xf>
    <xf numFmtId="0" fontId="8" fillId="7" borderId="0" xfId="0" applyFont="1" applyFill="1" applyAlignment="1">
      <alignment horizontal="center" vertical="center"/>
    </xf>
    <xf numFmtId="0" fontId="8" fillId="0" borderId="0" xfId="0" applyFont="1" applyAlignment="1">
      <alignment horizontal="center" vertical="center" wrapText="1"/>
    </xf>
    <xf numFmtId="0" fontId="10" fillId="0" borderId="5" xfId="0" applyFont="1" applyBorder="1" applyAlignment="1">
      <alignment horizontal="justify" wrapText="1"/>
    </xf>
    <xf numFmtId="0" fontId="7" fillId="11" borderId="0" xfId="0" applyFont="1" applyFill="1" applyAlignment="1">
      <alignment horizontal="center" vertical="center"/>
    </xf>
    <xf numFmtId="0" fontId="7" fillId="11" borderId="0" xfId="0" applyFont="1" applyFill="1" applyAlignment="1">
      <alignment horizontal="center" vertical="center" wrapText="1"/>
    </xf>
    <xf numFmtId="0" fontId="7" fillId="11" borderId="6"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3" fillId="2" borderId="0" xfId="0" applyFont="1" applyFill="1" applyAlignment="1">
      <alignment horizontal="center" vertical="center"/>
    </xf>
    <xf numFmtId="0" fontId="3" fillId="2" borderId="1" xfId="0" applyFont="1" applyFill="1" applyBorder="1" applyAlignment="1">
      <alignment horizontal="center" vertical="center"/>
    </xf>
    <xf numFmtId="0" fontId="13" fillId="3" borderId="0" xfId="0" applyFont="1" applyFill="1" applyAlignment="1">
      <alignment horizontal="center" vertical="center" wrapText="1"/>
    </xf>
    <xf numFmtId="0" fontId="6" fillId="3" borderId="0" xfId="0" applyFont="1" applyFill="1" applyAlignment="1">
      <alignment horizontal="center" vertical="center" wrapText="1"/>
    </xf>
    <xf numFmtId="0" fontId="5" fillId="3" borderId="0" xfId="0" applyFont="1" applyFill="1" applyAlignment="1">
      <alignment horizontal="center"/>
    </xf>
    <xf numFmtId="0" fontId="0" fillId="0" borderId="0" xfId="0" applyAlignment="1">
      <alignment horizontal="justify" wrapText="1"/>
    </xf>
    <xf numFmtId="0" fontId="4" fillId="4" borderId="18" xfId="0" applyFont="1" applyFill="1" applyBorder="1" applyAlignment="1">
      <alignment horizontal="center" vertical="center" wrapText="1"/>
    </xf>
    <xf numFmtId="0" fontId="10" fillId="0" borderId="0" xfId="0" applyFont="1" applyAlignment="1">
      <alignment horizontal="justify"/>
    </xf>
    <xf numFmtId="0" fontId="10" fillId="0" borderId="0" xfId="0" applyFont="1" applyAlignment="1">
      <alignment horizontal="left" wrapText="1"/>
    </xf>
    <xf numFmtId="0" fontId="10" fillId="0" borderId="0" xfId="0" applyFont="1" applyAlignment="1">
      <alignment horizontal="left" vertical="top" wrapText="1"/>
    </xf>
    <xf numFmtId="0" fontId="0" fillId="0" borderId="0" xfId="0" applyAlignment="1">
      <alignment horizontal="left" vertical="top" wrapText="1"/>
    </xf>
    <xf numFmtId="0" fontId="44" fillId="15" borderId="0" xfId="0" applyFont="1" applyFill="1" applyAlignment="1">
      <alignment horizontal="center" vertical="center" wrapText="1"/>
    </xf>
    <xf numFmtId="0" fontId="40" fillId="4" borderId="0" xfId="0" applyFont="1" applyFill="1" applyAlignment="1">
      <alignment horizontal="left"/>
    </xf>
    <xf numFmtId="0" fontId="30" fillId="4" borderId="0" xfId="3" applyFont="1" applyFill="1" applyAlignment="1">
      <alignment horizontal="center" wrapText="1"/>
    </xf>
    <xf numFmtId="0" fontId="24" fillId="4" borderId="0" xfId="0" applyFont="1" applyFill="1" applyAlignment="1">
      <alignment vertical="center" wrapText="1"/>
    </xf>
    <xf numFmtId="10" fontId="38" fillId="8" borderId="0" xfId="7" applyNumberFormat="1" applyFont="1" applyFill="1" applyBorder="1" applyAlignment="1">
      <alignment horizontal="right" vertical="center"/>
    </xf>
    <xf numFmtId="10" fontId="38" fillId="3" borderId="0" xfId="7" applyNumberFormat="1" applyFont="1" applyFill="1" applyBorder="1" applyAlignment="1">
      <alignment horizontal="right" vertical="center"/>
    </xf>
    <xf numFmtId="0" fontId="24" fillId="4" borderId="0" xfId="0" applyFont="1" applyFill="1" applyAlignment="1">
      <alignment horizontal="left" wrapText="1"/>
    </xf>
    <xf numFmtId="0" fontId="24" fillId="4" borderId="0" xfId="0" applyFont="1" applyFill="1" applyAlignment="1">
      <alignment horizontal="justify" vertical="center" wrapText="1"/>
    </xf>
    <xf numFmtId="10" fontId="38" fillId="13" borderId="0" xfId="7" applyNumberFormat="1" applyFont="1" applyFill="1" applyBorder="1" applyAlignment="1">
      <alignment horizontal="right" vertical="center"/>
    </xf>
    <xf numFmtId="0" fontId="22" fillId="0" borderId="0" xfId="0" applyFont="1" applyAlignment="1">
      <alignment horizontal="center"/>
    </xf>
    <xf numFmtId="0" fontId="54" fillId="0" borderId="0" xfId="0" applyFont="1" applyAlignment="1">
      <alignment horizontal="center" wrapText="1"/>
    </xf>
    <xf numFmtId="0" fontId="56" fillId="0" borderId="0" xfId="0" applyFont="1" applyAlignment="1">
      <alignment horizontal="left" wrapText="1"/>
    </xf>
    <xf numFmtId="0" fontId="10" fillId="0" borderId="0" xfId="0" applyFont="1" applyAlignment="1">
      <alignment horizontal="center"/>
    </xf>
    <xf numFmtId="0" fontId="21" fillId="3" borderId="19" xfId="0" applyFont="1" applyFill="1" applyBorder="1" applyAlignment="1">
      <alignment horizontal="center"/>
    </xf>
    <xf numFmtId="0" fontId="6" fillId="2" borderId="19" xfId="0" applyFont="1" applyFill="1" applyBorder="1" applyAlignment="1">
      <alignment horizontal="center" vertical="center" wrapText="1"/>
    </xf>
    <xf numFmtId="43" fontId="4" fillId="8" borderId="19" xfId="2" applyFont="1" applyFill="1" applyBorder="1" applyAlignment="1">
      <alignment horizontal="center" vertical="center" wrapText="1"/>
    </xf>
    <xf numFmtId="0" fontId="36" fillId="3" borderId="21" xfId="4" applyFont="1" applyFill="1" applyBorder="1" applyAlignment="1">
      <alignment horizontal="center" vertical="center"/>
    </xf>
    <xf numFmtId="0" fontId="0" fillId="0" borderId="20" xfId="0" applyBorder="1" applyAlignment="1">
      <alignment horizontal="center"/>
    </xf>
    <xf numFmtId="0" fontId="31" fillId="8" borderId="0" xfId="4" applyFont="1" applyFill="1" applyBorder="1" applyAlignment="1">
      <alignment horizontal="center" vertical="center" wrapText="1"/>
    </xf>
    <xf numFmtId="0" fontId="10" fillId="0" borderId="0" xfId="0" applyFont="1" applyAlignment="1">
      <alignment horizontal="justify" vertical="justify"/>
    </xf>
    <xf numFmtId="0" fontId="13" fillId="3" borderId="0" xfId="3" applyFont="1" applyFill="1" applyAlignment="1">
      <alignment horizontal="center" vertical="center" wrapText="1"/>
    </xf>
    <xf numFmtId="0" fontId="4" fillId="4" borderId="21" xfId="8" applyNumberFormat="1" applyFont="1" applyFill="1" applyBorder="1" applyAlignment="1">
      <alignment horizontal="center" vertical="center" wrapText="1"/>
    </xf>
    <xf numFmtId="0" fontId="51" fillId="0" borderId="0" xfId="0" applyFont="1" applyFill="1" applyAlignment="1">
      <alignment vertical="center" wrapText="1"/>
    </xf>
    <xf numFmtId="0" fontId="7" fillId="0" borderId="0" xfId="0" applyFont="1" applyFill="1" applyAlignment="1">
      <alignment horizontal="center" vertical="center"/>
    </xf>
    <xf numFmtId="0" fontId="7" fillId="0" borderId="0" xfId="0" applyFont="1" applyFill="1" applyAlignment="1">
      <alignment horizontal="right" vertical="center"/>
    </xf>
    <xf numFmtId="0" fontId="51" fillId="0" borderId="0" xfId="1" applyFont="1" applyFill="1" applyAlignment="1">
      <alignment vertical="center" wrapText="1"/>
    </xf>
    <xf numFmtId="0" fontId="59" fillId="4" borderId="34" xfId="1" applyFont="1" applyFill="1" applyBorder="1" applyAlignment="1">
      <alignment horizontal="center" vertical="center"/>
    </xf>
    <xf numFmtId="0" fontId="62" fillId="8" borderId="0" xfId="0" applyFont="1" applyFill="1" applyAlignment="1">
      <alignment horizontal="right" vertical="center" wrapText="1"/>
    </xf>
    <xf numFmtId="0" fontId="60" fillId="2" borderId="0" xfId="0" applyFont="1" applyFill="1" applyBorder="1" applyAlignment="1">
      <alignment horizontal="center" vertical="center" wrapText="1"/>
    </xf>
    <xf numFmtId="0" fontId="17" fillId="4" borderId="35" xfId="0" applyFont="1" applyFill="1" applyBorder="1" applyAlignment="1">
      <alignment horizontal="justify" vertical="center" wrapText="1"/>
    </xf>
    <xf numFmtId="0" fontId="17" fillId="4" borderId="35" xfId="0" applyFont="1" applyFill="1" applyBorder="1" applyAlignment="1">
      <alignment horizontal="left" vertical="center" wrapText="1"/>
    </xf>
    <xf numFmtId="0" fontId="17" fillId="4" borderId="34" xfId="1" applyFont="1" applyFill="1" applyBorder="1" applyAlignment="1">
      <alignment horizontal="justify" vertical="center" wrapText="1"/>
    </xf>
    <xf numFmtId="0" fontId="57" fillId="4" borderId="35" xfId="0" applyFont="1" applyFill="1" applyBorder="1" applyAlignment="1">
      <alignment horizontal="left" vertical="center" wrapText="1"/>
    </xf>
    <xf numFmtId="0" fontId="0" fillId="0" borderId="0" xfId="0" applyFill="1" applyBorder="1"/>
    <xf numFmtId="0" fontId="18" fillId="0" borderId="0" xfId="0" applyFont="1" applyFill="1" applyAlignment="1">
      <alignment horizontal="left"/>
    </xf>
    <xf numFmtId="0" fontId="0" fillId="0" borderId="0" xfId="0" applyFill="1"/>
    <xf numFmtId="0" fontId="1" fillId="0" borderId="0" xfId="0" applyFont="1" applyFill="1" applyBorder="1"/>
    <xf numFmtId="0" fontId="1" fillId="0" borderId="0" xfId="0" applyFont="1" applyFill="1"/>
  </cellXfs>
  <cellStyles count="9">
    <cellStyle name="Encabezado 1 2" xfId="5" xr:uid="{C26C882D-2915-43FA-867A-C716CCE694E8}"/>
    <cellStyle name="Gallons" xfId="6" xr:uid="{D19D7537-2471-4CE7-9D5F-F65EB7B80444}"/>
    <cellStyle name="Hipervínculo" xfId="1" builtinId="8"/>
    <cellStyle name="Millares" xfId="2" builtinId="3"/>
    <cellStyle name="Normal" xfId="0" builtinId="0"/>
    <cellStyle name="Normal 2" xfId="3" xr:uid="{3077DF32-2AF8-42BA-B12B-38192CBACBB3}"/>
    <cellStyle name="Porcentaje" xfId="8" builtinId="5"/>
    <cellStyle name="Porcentaje 2" xfId="7" xr:uid="{9341F88D-60E6-4F1B-97BC-5084E93E8DB2}"/>
    <cellStyle name="Título 3 2" xfId="4" xr:uid="{00920A81-1BC8-4946-8126-4FE0EC519EC4}"/>
  </cellStyles>
  <dxfs count="10">
    <dxf>
      <font>
        <strike val="0"/>
        <outline val="0"/>
        <shadow val="0"/>
        <u val="none"/>
        <vertAlign val="baseline"/>
        <sz val="9"/>
        <color theme="1"/>
        <name val="Arial"/>
        <family val="2"/>
        <scheme val="none"/>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theme="0" tint="-0.34998626667073579"/>
        </left>
        <right style="medium">
          <color theme="0" tint="-0.34998626667073579"/>
        </right>
        <top style="medium">
          <color theme="0" tint="-0.34998626667073579"/>
        </top>
        <bottom style="medium">
          <color theme="0" tint="-0.34998626667073579"/>
        </bottom>
      </border>
    </dxf>
    <dxf>
      <font>
        <b val="0"/>
        <i val="0"/>
        <strike val="0"/>
        <condense val="0"/>
        <extend val="0"/>
        <outline val="0"/>
        <shadow val="0"/>
        <u val="none"/>
        <vertAlign val="baseline"/>
        <sz val="9"/>
        <color theme="1"/>
        <name val="Arial"/>
        <family val="2"/>
        <scheme val="none"/>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theme="0" tint="-0.34998626667073579"/>
        </left>
        <right style="medium">
          <color theme="0" tint="-0.34998626667073579"/>
        </right>
        <top style="medium">
          <color theme="0" tint="-0.34998626667073579"/>
        </top>
        <bottom style="medium">
          <color theme="0" tint="-0.34998626667073579"/>
        </bottom>
      </border>
    </dxf>
    <dxf>
      <font>
        <b val="0"/>
        <i val="0"/>
        <strike val="0"/>
        <condense val="0"/>
        <extend val="0"/>
        <outline val="0"/>
        <shadow val="0"/>
        <u val="none"/>
        <vertAlign val="baseline"/>
        <sz val="9"/>
        <color theme="1"/>
        <name val="Arial"/>
        <family val="2"/>
        <scheme val="none"/>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theme="0" tint="-0.34998626667073579"/>
        </left>
        <right style="medium">
          <color theme="0" tint="-0.34998626667073579"/>
        </right>
        <top style="medium">
          <color theme="0" tint="-0.34998626667073579"/>
        </top>
        <bottom style="medium">
          <color theme="0" tint="-0.34998626667073579"/>
        </bottom>
      </border>
    </dxf>
    <dxf>
      <font>
        <strike val="0"/>
        <outline val="0"/>
        <shadow val="0"/>
        <u val="none"/>
        <vertAlign val="baseline"/>
        <sz val="9"/>
        <color theme="1"/>
        <name val="Arial"/>
        <family val="2"/>
        <scheme val="none"/>
      </font>
      <numFmt numFmtId="1" formatCode="0"/>
      <fill>
        <patternFill patternType="solid">
          <fgColor indexed="64"/>
          <bgColor theme="0" tint="-4.9989318521683403E-2"/>
        </patternFill>
      </fill>
      <alignment horizontal="center" vertical="center" textRotation="0" wrapText="1" indent="0" justifyLastLine="0" shrinkToFit="0" readingOrder="0"/>
      <border diagonalUp="0" diagonalDown="0" outline="0">
        <left style="medium">
          <color theme="0" tint="-0.34998626667073579"/>
        </left>
        <right style="medium">
          <color theme="0" tint="-0.34998626667073579"/>
        </right>
        <top style="medium">
          <color theme="0" tint="-0.34998626667073579"/>
        </top>
        <bottom style="medium">
          <color theme="0" tint="-0.34998626667073579"/>
        </bottom>
      </border>
    </dxf>
    <dxf>
      <font>
        <b/>
        <i/>
        <strike val="0"/>
        <condense/>
        <extend/>
        <outline val="0"/>
        <shadow val="0"/>
        <u val="none"/>
        <vertAlign val="baseline"/>
        <sz val="9"/>
        <color theme="1"/>
        <name val="Arial"/>
        <family val="2"/>
        <scheme val="none"/>
      </font>
      <numFmt numFmtId="164" formatCode="_-* #,##0_-;\-* #,##0_-;_-* &quot;-&quot;??_-;_-@_-"/>
      <fill>
        <patternFill patternType="solid">
          <fgColor indexed="64"/>
          <bgColor rgb="FF950054"/>
        </patternFill>
      </fill>
      <alignment horizontal="center" vertical="center" textRotation="0" wrapText="1" indent="0" justifyLastLine="0" shrinkToFit="0" readingOrder="0"/>
      <border diagonalUp="0" diagonalDown="0" outline="0">
        <left style="medium">
          <color theme="0" tint="-0.34998626667073579"/>
        </left>
        <right style="medium">
          <color theme="0" tint="-0.34998626667073579"/>
        </right>
        <top style="medium">
          <color theme="0" tint="-0.34998626667073579"/>
        </top>
        <bottom style="medium">
          <color theme="0" tint="-0.34998626667073579"/>
        </bottom>
      </border>
    </dxf>
    <dxf>
      <font>
        <strike val="0"/>
        <outline val="0"/>
        <shadow val="0"/>
        <u val="none"/>
        <vertAlign val="baseline"/>
        <sz val="9"/>
        <color theme="1"/>
        <name val="Arial"/>
        <family val="2"/>
        <scheme val="none"/>
      </font>
      <numFmt numFmtId="164" formatCode="_-* #,##0_-;\-* #,##0_-;_-* &quot;-&quot;??_-;_-@_-"/>
      <alignment horizontal="left" vertical="center" textRotation="0" indent="0" justifyLastLine="0" shrinkToFit="0" readingOrder="0"/>
    </dxf>
    <dxf>
      <border outline="0">
        <bottom style="medium">
          <color theme="0" tint="-0.34998626667073579"/>
        </bottom>
      </border>
    </dxf>
    <dxf>
      <font>
        <b val="0"/>
        <i val="0"/>
        <strike val="0"/>
        <condense val="0"/>
        <extend val="0"/>
        <outline val="0"/>
        <shadow val="0"/>
        <u val="none"/>
        <vertAlign val="baseline"/>
        <sz val="9"/>
        <color theme="1"/>
        <name val="Arial"/>
        <family val="2"/>
        <scheme val="none"/>
      </font>
      <numFmt numFmtId="164" formatCode="_-* #,##0_-;\-* #,##0_-;_-* &quot;-&quot;??_-;_-@_-"/>
      <fill>
        <patternFill patternType="solid">
          <fgColor indexed="64"/>
          <bgColor rgb="FF950054"/>
        </patternFill>
      </fill>
      <alignment horizontal="center" vertical="center" textRotation="0" wrapText="1" indent="0" justifyLastLine="0" shrinkToFit="0" readingOrder="0"/>
      <border diagonalUp="0" diagonalDown="0" outline="0">
        <left style="medium">
          <color theme="0" tint="-0.34998626667073579"/>
        </left>
        <right style="medium">
          <color theme="0" tint="-0.34998626667073579"/>
        </right>
        <top/>
        <bottom/>
      </border>
    </dxf>
    <dxf>
      <font>
        <color theme="4"/>
      </font>
    </dxf>
    <dxf>
      <border>
        <horizontal style="thin">
          <color theme="5"/>
        </horizontal>
      </border>
    </dxf>
  </dxfs>
  <tableStyles count="1" defaultTableStyle="TableStyleMedium2" defaultPivotStyle="PivotStyleLight16">
    <tableStyle name="Vehicle Log Book" pivot="0" count="2" xr9:uid="{7B833D49-C433-493D-87AB-DE7FAA52E9C9}">
      <tableStyleElement type="wholeTable" dxfId="9"/>
      <tableStyleElement type="headerRow" dxfId="8"/>
    </tableStyle>
  </tableStyles>
  <colors>
    <mruColors>
      <color rgb="FF950054"/>
      <color rgb="FFCCCCCC"/>
      <color rgb="FFD5007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373423649847091E-2"/>
          <c:y val="8.8826230630381031E-2"/>
          <c:w val="0.85250212025323469"/>
          <c:h val="0.78433439408694372"/>
        </c:manualLayout>
      </c:layout>
      <c:doughnutChart>
        <c:varyColors val="1"/>
        <c:ser>
          <c:idx val="0"/>
          <c:order val="0"/>
          <c:spPr>
            <a:solidFill>
              <a:srgbClr val="950054"/>
            </a:solidFill>
          </c:spPr>
          <c:dPt>
            <c:idx val="0"/>
            <c:bubble3D val="0"/>
            <c:spPr>
              <a:solidFill>
                <a:srgbClr val="950054"/>
              </a:solidFill>
              <a:ln w="19050">
                <a:solidFill>
                  <a:schemeClr val="lt1"/>
                </a:solidFill>
              </a:ln>
              <a:effectLst/>
            </c:spPr>
            <c:extLst>
              <c:ext xmlns:c16="http://schemas.microsoft.com/office/drawing/2014/chart" uri="{C3380CC4-5D6E-409C-BE32-E72D297353CC}">
                <c16:uniqueId val="{00000001-C31D-489E-8AF1-DB3C4C1737F6}"/>
              </c:ext>
            </c:extLst>
          </c:dPt>
          <c:dPt>
            <c:idx val="1"/>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3-C31D-489E-8AF1-DB3C4C1737F6}"/>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'E3'!$B$6:$B$7</c:f>
              <c:strCache>
                <c:ptCount val="2"/>
                <c:pt idx="0">
                  <c:v>PPP que ejercieron su voto</c:v>
                </c:pt>
                <c:pt idx="1">
                  <c:v>PPP que no votaron </c:v>
                </c:pt>
              </c:strCache>
            </c:strRef>
          </c:cat>
          <c:val>
            <c:numRef>
              <c:f>'E3'!$D$6:$D$7</c:f>
              <c:numCache>
                <c:formatCode>General</c:formatCode>
                <c:ptCount val="2"/>
                <c:pt idx="0">
                  <c:v>90.76</c:v>
                </c:pt>
                <c:pt idx="1">
                  <c:v>9.23</c:v>
                </c:pt>
              </c:numCache>
            </c:numRef>
          </c:val>
          <c:extLst>
            <c:ext xmlns:c16="http://schemas.microsoft.com/office/drawing/2014/chart" uri="{C3380CC4-5D6E-409C-BE32-E72D297353CC}">
              <c16:uniqueId val="{00000004-C31D-489E-8AF1-DB3C4C1737F6}"/>
            </c:ext>
          </c:extLst>
        </c:ser>
        <c:dLbls>
          <c:showLegendKey val="0"/>
          <c:showVal val="0"/>
          <c:showCatName val="0"/>
          <c:showSerName val="0"/>
          <c:showPercent val="0"/>
          <c:showBubbleSize val="0"/>
          <c:showLeaderLines val="1"/>
        </c:dLbls>
        <c:firstSliceAng val="0"/>
        <c:holeSize val="72"/>
      </c:doughnutChart>
      <c:spPr>
        <a:noFill/>
        <a:ln>
          <a:noFill/>
        </a:ln>
        <a:effectLst/>
      </c:spPr>
    </c:plotArea>
    <c:legend>
      <c:legendPos val="b"/>
      <c:layout>
        <c:manualLayout>
          <c:xMode val="edge"/>
          <c:yMode val="edge"/>
          <c:x val="0.12473333525244854"/>
          <c:y val="0.92835125477237257"/>
          <c:w val="0.75615781327156739"/>
          <c:h val="4.836241917016742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plotArea>
      <c:layout>
        <c:manualLayout>
          <c:layoutTarget val="inner"/>
          <c:xMode val="edge"/>
          <c:yMode val="edge"/>
          <c:x val="0.30179385648016271"/>
          <c:y val="0.12872964571566475"/>
          <c:w val="0.41318330764572608"/>
          <c:h val="0.76826650353540704"/>
        </c:manualLayout>
      </c:layout>
      <c:doughnutChart>
        <c:varyColors val="1"/>
        <c:ser>
          <c:idx val="0"/>
          <c:order val="0"/>
          <c:tx>
            <c:strRef>
              <c:f>'E12'!$D$3</c:f>
              <c:strCache>
                <c:ptCount val="1"/>
                <c:pt idx="0">
                  <c:v>Recursos materiales</c:v>
                </c:pt>
              </c:strCache>
            </c:strRef>
          </c:tx>
          <c:spPr>
            <a:solidFill>
              <a:srgbClr val="D5007F"/>
            </a:solidFill>
          </c:spPr>
          <c:dPt>
            <c:idx val="0"/>
            <c:bubble3D val="0"/>
            <c:spPr>
              <a:solidFill>
                <a:srgbClr val="D5007F"/>
              </a:solidFill>
              <a:ln w="19050">
                <a:solidFill>
                  <a:schemeClr val="lt1"/>
                </a:solidFill>
              </a:ln>
              <a:effectLst/>
            </c:spPr>
            <c:extLst>
              <c:ext xmlns:c16="http://schemas.microsoft.com/office/drawing/2014/chart" uri="{C3380CC4-5D6E-409C-BE32-E72D297353CC}">
                <c16:uniqueId val="{00000001-4095-4575-84FE-556C58B2DD15}"/>
              </c:ext>
            </c:extLst>
          </c:dPt>
          <c:dPt>
            <c:idx val="1"/>
            <c:bubble3D val="0"/>
            <c:spPr>
              <a:solidFill>
                <a:srgbClr val="D5007F"/>
              </a:solidFill>
              <a:ln w="19050">
                <a:solidFill>
                  <a:schemeClr val="lt1"/>
                </a:solidFill>
              </a:ln>
              <a:effectLst/>
            </c:spPr>
            <c:extLst>
              <c:ext xmlns:c16="http://schemas.microsoft.com/office/drawing/2014/chart" uri="{C3380CC4-5D6E-409C-BE32-E72D297353CC}">
                <c16:uniqueId val="{00000003-4095-4575-84FE-556C58B2DD15}"/>
              </c:ext>
            </c:extLst>
          </c:dPt>
          <c:dPt>
            <c:idx val="2"/>
            <c:bubble3D val="0"/>
            <c:spPr>
              <a:solidFill>
                <a:srgbClr val="D5007F"/>
              </a:solidFill>
              <a:ln w="19050">
                <a:solidFill>
                  <a:schemeClr val="lt1"/>
                </a:solidFill>
              </a:ln>
              <a:effectLst/>
            </c:spPr>
            <c:extLst>
              <c:ext xmlns:c16="http://schemas.microsoft.com/office/drawing/2014/chart" uri="{C3380CC4-5D6E-409C-BE32-E72D297353CC}">
                <c16:uniqueId val="{00000005-4095-4575-84FE-556C58B2DD15}"/>
              </c:ext>
            </c:extLst>
          </c:dPt>
          <c:dPt>
            <c:idx val="3"/>
            <c:bubble3D val="0"/>
            <c:spPr>
              <a:solidFill>
                <a:srgbClr val="D5007F"/>
              </a:solidFill>
              <a:ln w="19050">
                <a:solidFill>
                  <a:schemeClr val="lt1"/>
                </a:solidFill>
              </a:ln>
              <a:effectLst/>
            </c:spPr>
            <c:extLst>
              <c:ext xmlns:c16="http://schemas.microsoft.com/office/drawing/2014/chart" uri="{C3380CC4-5D6E-409C-BE32-E72D297353CC}">
                <c16:uniqueId val="{00000007-4095-4575-84FE-556C58B2DD15}"/>
              </c:ext>
            </c:extLst>
          </c:dPt>
          <c:dLbls>
            <c:delete val="1"/>
          </c:dLbls>
          <c:cat>
            <c:strRef>
              <c:f>'E12'!$B$4:$B$7</c:f>
              <c:strCache>
                <c:ptCount val="4"/>
                <c:pt idx="0">
                  <c:v>Muy buena</c:v>
                </c:pt>
                <c:pt idx="1">
                  <c:v>Buena</c:v>
                </c:pt>
                <c:pt idx="2">
                  <c:v>Regular</c:v>
                </c:pt>
                <c:pt idx="3">
                  <c:v>Mala</c:v>
                </c:pt>
              </c:strCache>
            </c:strRef>
          </c:cat>
          <c:val>
            <c:numRef>
              <c:f>'E12'!$D$4:$D$7</c:f>
              <c:numCache>
                <c:formatCode>_-* #,##0_-;\-* #,##0_-;_-* "-"??_-;_-@_-</c:formatCode>
                <c:ptCount val="4"/>
                <c:pt idx="0">
                  <c:v>0</c:v>
                </c:pt>
                <c:pt idx="1">
                  <c:v>100</c:v>
                </c:pt>
                <c:pt idx="2">
                  <c:v>0</c:v>
                </c:pt>
              </c:numCache>
            </c:numRef>
          </c:val>
          <c:extLst>
            <c:ext xmlns:c16="http://schemas.microsoft.com/office/drawing/2014/chart" uri="{C3380CC4-5D6E-409C-BE32-E72D297353CC}">
              <c16:uniqueId val="{00000008-4095-4575-84FE-556C58B2DD15}"/>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plotArea>
      <c:layout>
        <c:manualLayout>
          <c:layoutTarget val="inner"/>
          <c:xMode val="edge"/>
          <c:yMode val="edge"/>
          <c:x val="0.30179385648016271"/>
          <c:y val="0.12872964571566475"/>
          <c:w val="0.41318330764572608"/>
          <c:h val="0.76826650353540704"/>
        </c:manualLayout>
      </c:layout>
      <c:doughnutChart>
        <c:varyColors val="1"/>
        <c:ser>
          <c:idx val="0"/>
          <c:order val="0"/>
          <c:tx>
            <c:strRef>
              <c:f>'E12'!$E$3</c:f>
              <c:strCache>
                <c:ptCount val="1"/>
                <c:pt idx="0">
                  <c:v>Recursos financieros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A80-4974-BDF7-921D3A235EFD}"/>
              </c:ext>
            </c:extLst>
          </c:dPt>
          <c:dPt>
            <c:idx val="1"/>
            <c:bubble3D val="0"/>
            <c:spPr>
              <a:solidFill>
                <a:srgbClr val="D5007F"/>
              </a:solidFill>
              <a:ln w="19050">
                <a:solidFill>
                  <a:schemeClr val="lt1"/>
                </a:solidFill>
              </a:ln>
              <a:effectLst/>
            </c:spPr>
            <c:extLst>
              <c:ext xmlns:c16="http://schemas.microsoft.com/office/drawing/2014/chart" uri="{C3380CC4-5D6E-409C-BE32-E72D297353CC}">
                <c16:uniqueId val="{00000003-DA80-4974-BDF7-921D3A235EF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A80-4974-BDF7-921D3A235EFD}"/>
              </c:ext>
            </c:extLst>
          </c:dPt>
          <c:dPt>
            <c:idx val="3"/>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7-DA80-4974-BDF7-921D3A235EFD}"/>
              </c:ext>
            </c:extLst>
          </c:dPt>
          <c:dLbls>
            <c:delete val="1"/>
          </c:dLbls>
          <c:cat>
            <c:strRef>
              <c:f>'E12'!$B$4:$B$7</c:f>
              <c:strCache>
                <c:ptCount val="4"/>
                <c:pt idx="0">
                  <c:v>Muy buena</c:v>
                </c:pt>
                <c:pt idx="1">
                  <c:v>Buena</c:v>
                </c:pt>
                <c:pt idx="2">
                  <c:v>Regular</c:v>
                </c:pt>
                <c:pt idx="3">
                  <c:v>Mala</c:v>
                </c:pt>
              </c:strCache>
            </c:strRef>
          </c:cat>
          <c:val>
            <c:numRef>
              <c:f>'E12'!$E$4:$E$7</c:f>
              <c:numCache>
                <c:formatCode>_-* #,##0_-;\-* #,##0_-;_-* "-"??_-;_-@_-</c:formatCode>
                <c:ptCount val="4"/>
                <c:pt idx="0">
                  <c:v>0</c:v>
                </c:pt>
                <c:pt idx="1">
                  <c:v>50</c:v>
                </c:pt>
                <c:pt idx="2">
                  <c:v>0</c:v>
                </c:pt>
                <c:pt idx="3">
                  <c:v>50</c:v>
                </c:pt>
              </c:numCache>
            </c:numRef>
          </c:val>
          <c:extLst>
            <c:ext xmlns:c16="http://schemas.microsoft.com/office/drawing/2014/chart" uri="{C3380CC4-5D6E-409C-BE32-E72D297353CC}">
              <c16:uniqueId val="{00000008-DA80-4974-BDF7-921D3A235EFD}"/>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300567883560007"/>
          <c:y val="3.0760425780110821E-2"/>
          <c:w val="0.4339886423287998"/>
          <c:h val="0.8287977544473607"/>
        </c:manualLayout>
      </c:layout>
      <c:doughnutChart>
        <c:varyColors val="1"/>
        <c:ser>
          <c:idx val="0"/>
          <c:order val="0"/>
          <c:dPt>
            <c:idx val="0"/>
            <c:bubble3D val="0"/>
            <c:spPr>
              <a:solidFill>
                <a:srgbClr val="950054"/>
              </a:solidFill>
              <a:ln w="19050">
                <a:solidFill>
                  <a:schemeClr val="lt1"/>
                </a:solidFill>
              </a:ln>
              <a:effectLst/>
            </c:spPr>
            <c:extLst>
              <c:ext xmlns:c16="http://schemas.microsoft.com/office/drawing/2014/chart" uri="{C3380CC4-5D6E-409C-BE32-E72D297353CC}">
                <c16:uniqueId val="{00000001-3A70-4947-8DCE-39C0969DE782}"/>
              </c:ext>
            </c:extLst>
          </c:dPt>
          <c:dPt>
            <c:idx val="1"/>
            <c:bubble3D val="0"/>
            <c:spPr>
              <a:solidFill>
                <a:srgbClr val="D5007F"/>
              </a:solidFill>
              <a:ln w="19050">
                <a:solidFill>
                  <a:schemeClr val="lt1"/>
                </a:solidFill>
              </a:ln>
              <a:effectLst/>
            </c:spPr>
            <c:extLst>
              <c:ext xmlns:c16="http://schemas.microsoft.com/office/drawing/2014/chart" uri="{C3380CC4-5D6E-409C-BE32-E72D297353CC}">
                <c16:uniqueId val="{00000002-3A70-4947-8DCE-39C0969DE782}"/>
              </c:ext>
            </c:extLst>
          </c:dPt>
          <c:dPt>
            <c:idx val="2"/>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3-3A70-4947-8DCE-39C0969DE782}"/>
              </c:ext>
            </c:extLst>
          </c:dPt>
          <c:dPt>
            <c:idx val="3"/>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4-3A70-4947-8DCE-39C0969DE782}"/>
              </c:ext>
            </c:extLst>
          </c:dPt>
          <c:dPt>
            <c:idx val="4"/>
            <c:bubble3D val="0"/>
            <c:spPr>
              <a:solidFill>
                <a:schemeClr val="tx1"/>
              </a:solidFill>
              <a:ln w="19050">
                <a:solidFill>
                  <a:schemeClr val="lt1"/>
                </a:solidFill>
              </a:ln>
              <a:effectLst/>
            </c:spPr>
            <c:extLst>
              <c:ext xmlns:c16="http://schemas.microsoft.com/office/drawing/2014/chart" uri="{C3380CC4-5D6E-409C-BE32-E72D297353CC}">
                <c16:uniqueId val="{00000005-3A70-4947-8DCE-39C0969DE782}"/>
              </c:ext>
            </c:extLst>
          </c:dPt>
          <c:dLbls>
            <c:dLbl>
              <c:idx val="0"/>
              <c:spPr>
                <a:noFill/>
                <a:ln>
                  <a:noFill/>
                </a:ln>
                <a:effectLst/>
              </c:spPr>
              <c:txPr>
                <a:bodyPr rot="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extLst>
                <c:ext xmlns:c16="http://schemas.microsoft.com/office/drawing/2014/chart" uri="{C3380CC4-5D6E-409C-BE32-E72D297353CC}">
                  <c16:uniqueId val="{00000001-3A70-4947-8DCE-39C0969DE782}"/>
                </c:ext>
              </c:extLst>
            </c:dLbl>
            <c:dLbl>
              <c:idx val="1"/>
              <c:spPr>
                <a:noFill/>
                <a:ln>
                  <a:noFill/>
                </a:ln>
                <a:effectLst/>
              </c:spPr>
              <c:txPr>
                <a:bodyPr rot="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extLst>
                <c:ext xmlns:c16="http://schemas.microsoft.com/office/drawing/2014/chart" uri="{C3380CC4-5D6E-409C-BE32-E72D297353CC}">
                  <c16:uniqueId val="{00000002-3A70-4947-8DCE-39C0969DE782}"/>
                </c:ext>
              </c:extLst>
            </c:dLbl>
            <c:dLbl>
              <c:idx val="2"/>
              <c:spPr>
                <a:noFill/>
                <a:ln>
                  <a:noFill/>
                </a:ln>
                <a:effectLst/>
              </c:spPr>
              <c:txPr>
                <a:bodyPr rot="0" spcFirstLastPara="1" vertOverflow="ellipsis" vert="horz" wrap="square" anchor="ctr" anchorCtr="1"/>
                <a:lstStyle/>
                <a:p>
                  <a:pPr>
                    <a:defRPr sz="105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extLst>
                <c:ext xmlns:c16="http://schemas.microsoft.com/office/drawing/2014/chart" uri="{C3380CC4-5D6E-409C-BE32-E72D297353CC}">
                  <c16:uniqueId val="{00000003-3A70-4947-8DCE-39C0969DE782}"/>
                </c:ext>
              </c:extLst>
            </c:dLbl>
            <c:dLbl>
              <c:idx val="3"/>
              <c:layout>
                <c:manualLayout>
                  <c:x val="9.696969696969697E-2"/>
                  <c:y val="-1.85185185185185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70-4947-8DCE-39C0969DE782}"/>
                </c:ext>
              </c:extLst>
            </c:dLbl>
            <c:dLbl>
              <c:idx val="4"/>
              <c:layout>
                <c:manualLayout>
                  <c:x val="9.454545454545446E-2"/>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70-4947-8DCE-39C0969DE782}"/>
                </c:ext>
              </c:extLst>
            </c:dLbl>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'G1'!$B$3:$F$3</c:f>
              <c:strCache>
                <c:ptCount val="5"/>
                <c:pt idx="0">
                  <c:v>Muy sencillo</c:v>
                </c:pt>
                <c:pt idx="1">
                  <c:v>Sencillo</c:v>
                </c:pt>
                <c:pt idx="2">
                  <c:v>Ni sencillo, ni complicado</c:v>
                </c:pt>
                <c:pt idx="3">
                  <c:v>Complicado</c:v>
                </c:pt>
                <c:pt idx="4">
                  <c:v>Muy complicado</c:v>
                </c:pt>
              </c:strCache>
            </c:strRef>
          </c:cat>
          <c:val>
            <c:numRef>
              <c:f>'G1'!$B$4:$F$4</c:f>
              <c:numCache>
                <c:formatCode>0.00</c:formatCode>
                <c:ptCount val="5"/>
                <c:pt idx="0">
                  <c:v>43.76</c:v>
                </c:pt>
                <c:pt idx="1">
                  <c:v>41.93</c:v>
                </c:pt>
                <c:pt idx="2">
                  <c:v>12.36</c:v>
                </c:pt>
                <c:pt idx="3">
                  <c:v>1.17</c:v>
                </c:pt>
                <c:pt idx="4">
                  <c:v>0.78</c:v>
                </c:pt>
              </c:numCache>
            </c:numRef>
          </c:val>
          <c:extLst>
            <c:ext xmlns:c16="http://schemas.microsoft.com/office/drawing/2014/chart" uri="{C3380CC4-5D6E-409C-BE32-E72D297353CC}">
              <c16:uniqueId val="{00000000-3A70-4947-8DCE-39C0969DE782}"/>
            </c:ext>
          </c:extLst>
        </c:ser>
        <c:dLbls>
          <c:showLegendKey val="0"/>
          <c:showVal val="0"/>
          <c:showCatName val="0"/>
          <c:showSerName val="0"/>
          <c:showPercent val="0"/>
          <c:showBubbleSize val="0"/>
          <c:showLeaderLines val="1"/>
        </c:dLbls>
        <c:firstSliceAng val="94"/>
        <c:holeSize val="50"/>
      </c:doughnutChart>
      <c:spPr>
        <a:noFill/>
        <a:ln>
          <a:noFill/>
        </a:ln>
        <a:effectLst/>
      </c:spPr>
    </c:plotArea>
    <c:legend>
      <c:legendPos val="b"/>
      <c:layout>
        <c:manualLayout>
          <c:xMode val="edge"/>
          <c:yMode val="edge"/>
          <c:x val="1.6060510617990936E-2"/>
          <c:y val="0.89004520268299792"/>
          <c:w val="0.9751515151515151"/>
          <c:h val="9.6065908428113148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950054"/>
            </a:solidFill>
          </c:spPr>
          <c:dPt>
            <c:idx val="0"/>
            <c:bubble3D val="0"/>
            <c:spPr>
              <a:solidFill>
                <a:srgbClr val="950054"/>
              </a:solidFill>
              <a:ln>
                <a:noFill/>
              </a:ln>
              <a:effectLst/>
            </c:spPr>
            <c:extLst>
              <c:ext xmlns:c16="http://schemas.microsoft.com/office/drawing/2014/chart" uri="{C3380CC4-5D6E-409C-BE32-E72D297353CC}">
                <c16:uniqueId val="{00000001-2F43-450A-8078-676162AD515E}"/>
              </c:ext>
            </c:extLst>
          </c:dPt>
          <c:dPt>
            <c:idx val="1"/>
            <c:bubble3D val="0"/>
            <c:spPr>
              <a:solidFill>
                <a:srgbClr val="D5007F"/>
              </a:solidFill>
              <a:ln>
                <a:noFill/>
              </a:ln>
              <a:effectLst/>
            </c:spPr>
            <c:extLst>
              <c:ext xmlns:c16="http://schemas.microsoft.com/office/drawing/2014/chart" uri="{C3380CC4-5D6E-409C-BE32-E72D297353CC}">
                <c16:uniqueId val="{00000000-481A-4839-BD09-E6F3D2C69A68}"/>
              </c:ext>
            </c:extLst>
          </c:dPt>
          <c:dPt>
            <c:idx val="2"/>
            <c:bubble3D val="0"/>
            <c:spPr>
              <a:solidFill>
                <a:schemeClr val="bg1">
                  <a:lumMod val="50000"/>
                </a:schemeClr>
              </a:solidFill>
              <a:ln>
                <a:noFill/>
              </a:ln>
              <a:effectLst/>
            </c:spPr>
            <c:extLst>
              <c:ext xmlns:c16="http://schemas.microsoft.com/office/drawing/2014/chart" uri="{C3380CC4-5D6E-409C-BE32-E72D297353CC}">
                <c16:uniqueId val="{00000001-481A-4839-BD09-E6F3D2C69A68}"/>
              </c:ext>
            </c:extLst>
          </c:dPt>
          <c:dPt>
            <c:idx val="3"/>
            <c:bubble3D val="0"/>
            <c:spPr>
              <a:solidFill>
                <a:schemeClr val="bg1">
                  <a:lumMod val="75000"/>
                </a:schemeClr>
              </a:solidFill>
              <a:ln>
                <a:noFill/>
              </a:ln>
              <a:effectLst/>
            </c:spPr>
            <c:extLst>
              <c:ext xmlns:c16="http://schemas.microsoft.com/office/drawing/2014/chart" uri="{C3380CC4-5D6E-409C-BE32-E72D297353CC}">
                <c16:uniqueId val="{00000002-481A-4839-BD09-E6F3D2C69A68}"/>
              </c:ext>
            </c:extLst>
          </c:dPt>
          <c:dPt>
            <c:idx val="4"/>
            <c:bubble3D val="0"/>
            <c:spPr>
              <a:solidFill>
                <a:schemeClr val="tx1"/>
              </a:solidFill>
              <a:ln>
                <a:noFill/>
              </a:ln>
              <a:effectLst/>
            </c:spPr>
            <c:extLst>
              <c:ext xmlns:c16="http://schemas.microsoft.com/office/drawing/2014/chart" uri="{C3380CC4-5D6E-409C-BE32-E72D297353CC}">
                <c16:uniqueId val="{00000003-481A-4839-BD09-E6F3D2C69A68}"/>
              </c:ext>
            </c:extLst>
          </c:dPt>
          <c:dLbls>
            <c:dLbl>
              <c:idx val="3"/>
              <c:layout>
                <c:manualLayout>
                  <c:x val="0.10172908179881711"/>
                  <c:y val="-2.7777777777777821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1A-4839-BD09-E6F3D2C69A68}"/>
                </c:ext>
              </c:extLst>
            </c:dLbl>
            <c:dLbl>
              <c:idx val="4"/>
              <c:layout>
                <c:manualLayout>
                  <c:x val="0.10421027891586143"/>
                  <c:y val="1.3888888888888888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1A-4839-BD09-E6F3D2C69A6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'G2'!$B$3:$F$3</c:f>
              <c:strCache>
                <c:ptCount val="5"/>
                <c:pt idx="0">
                  <c:v>Muy útiles</c:v>
                </c:pt>
                <c:pt idx="1">
                  <c:v>Útiles</c:v>
                </c:pt>
                <c:pt idx="2">
                  <c:v>Ni mucho ni poco</c:v>
                </c:pt>
                <c:pt idx="3">
                  <c:v>Poco útiles</c:v>
                </c:pt>
                <c:pt idx="4">
                  <c:v>Nada útiles</c:v>
                </c:pt>
              </c:strCache>
            </c:strRef>
          </c:cat>
          <c:val>
            <c:numRef>
              <c:f>'G2'!$B$4:$F$4</c:f>
              <c:numCache>
                <c:formatCode>_(* #,##0.00_);_(* \(#,##0.00\);_(* "-"??_);_(@_)</c:formatCode>
                <c:ptCount val="5"/>
                <c:pt idx="0">
                  <c:v>34.840000000000003</c:v>
                </c:pt>
                <c:pt idx="1">
                  <c:v>51.89</c:v>
                </c:pt>
                <c:pt idx="2">
                  <c:v>8.7200000000000006</c:v>
                </c:pt>
                <c:pt idx="3">
                  <c:v>2.76</c:v>
                </c:pt>
                <c:pt idx="4">
                  <c:v>1.79</c:v>
                </c:pt>
              </c:numCache>
            </c:numRef>
          </c:val>
          <c:extLst>
            <c:ext xmlns:c16="http://schemas.microsoft.com/office/drawing/2014/chart" uri="{C3380CC4-5D6E-409C-BE32-E72D297353CC}">
              <c16:uniqueId val="{00000000-0C53-469D-96AE-EF1128D4C904}"/>
            </c:ext>
          </c:extLst>
        </c:ser>
        <c:dLbls>
          <c:showLegendKey val="0"/>
          <c:showVal val="0"/>
          <c:showCatName val="0"/>
          <c:showSerName val="0"/>
          <c:showPercent val="0"/>
          <c:showBubbleSize val="0"/>
          <c:showLeaderLines val="1"/>
        </c:dLbls>
        <c:firstSliceAng val="84"/>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870633427942434"/>
          <c:y val="2.7893015878969401E-2"/>
          <c:w val="0.45289018427872763"/>
          <c:h val="0.79454389823742633"/>
        </c:manualLayout>
      </c:layout>
      <c:doughnutChart>
        <c:varyColors val="1"/>
        <c:ser>
          <c:idx val="0"/>
          <c:order val="0"/>
          <c:spPr>
            <a:solidFill>
              <a:srgbClr val="950054"/>
            </a:solidFill>
          </c:spPr>
          <c:dPt>
            <c:idx val="0"/>
            <c:bubble3D val="0"/>
            <c:spPr>
              <a:solidFill>
                <a:srgbClr val="950054"/>
              </a:solidFill>
              <a:ln>
                <a:noFill/>
              </a:ln>
              <a:effectLst/>
            </c:spPr>
            <c:extLst>
              <c:ext xmlns:c16="http://schemas.microsoft.com/office/drawing/2014/chart" uri="{C3380CC4-5D6E-409C-BE32-E72D297353CC}">
                <c16:uniqueId val="{00000001-40BC-42F8-A1E7-81BA31196C67}"/>
              </c:ext>
            </c:extLst>
          </c:dPt>
          <c:dPt>
            <c:idx val="1"/>
            <c:bubble3D val="0"/>
            <c:spPr>
              <a:solidFill>
                <a:srgbClr val="D5007F"/>
              </a:solidFill>
              <a:ln>
                <a:noFill/>
              </a:ln>
              <a:effectLst/>
            </c:spPr>
            <c:extLst>
              <c:ext xmlns:c16="http://schemas.microsoft.com/office/drawing/2014/chart" uri="{C3380CC4-5D6E-409C-BE32-E72D297353CC}">
                <c16:uniqueId val="{00000000-B1A1-4011-92C3-BE3763B944FB}"/>
              </c:ext>
            </c:extLst>
          </c:dPt>
          <c:dPt>
            <c:idx val="2"/>
            <c:bubble3D val="0"/>
            <c:spPr>
              <a:solidFill>
                <a:schemeClr val="bg1">
                  <a:lumMod val="50000"/>
                </a:schemeClr>
              </a:solidFill>
              <a:ln>
                <a:noFill/>
              </a:ln>
              <a:effectLst/>
            </c:spPr>
            <c:extLst>
              <c:ext xmlns:c16="http://schemas.microsoft.com/office/drawing/2014/chart" uri="{C3380CC4-5D6E-409C-BE32-E72D297353CC}">
                <c16:uniqueId val="{00000001-B1A1-4011-92C3-BE3763B944FB}"/>
              </c:ext>
            </c:extLst>
          </c:dPt>
          <c:dPt>
            <c:idx val="3"/>
            <c:bubble3D val="0"/>
            <c:spPr>
              <a:solidFill>
                <a:schemeClr val="bg1">
                  <a:lumMod val="75000"/>
                </a:schemeClr>
              </a:solidFill>
              <a:ln>
                <a:noFill/>
              </a:ln>
              <a:effectLst/>
            </c:spPr>
            <c:extLst>
              <c:ext xmlns:c16="http://schemas.microsoft.com/office/drawing/2014/chart" uri="{C3380CC4-5D6E-409C-BE32-E72D297353CC}">
                <c16:uniqueId val="{00000003-B1A1-4011-92C3-BE3763B944FB}"/>
              </c:ext>
            </c:extLst>
          </c:dPt>
          <c:dPt>
            <c:idx val="4"/>
            <c:bubble3D val="0"/>
            <c:spPr>
              <a:solidFill>
                <a:schemeClr val="tx1"/>
              </a:solidFill>
              <a:ln>
                <a:noFill/>
              </a:ln>
              <a:effectLst/>
            </c:spPr>
            <c:extLst>
              <c:ext xmlns:c16="http://schemas.microsoft.com/office/drawing/2014/chart" uri="{C3380CC4-5D6E-409C-BE32-E72D297353CC}">
                <c16:uniqueId val="{00000002-B1A1-4011-92C3-BE3763B944FB}"/>
              </c:ext>
            </c:extLst>
          </c:dPt>
          <c:dLbls>
            <c:dLbl>
              <c:idx val="3"/>
              <c:layout>
                <c:manualLayout>
                  <c:x val="0.12848487301071304"/>
                  <c:y val="-2.9771393207434018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1A1-4011-92C3-BE3763B944FB}"/>
                </c:ext>
              </c:extLst>
            </c:dLbl>
            <c:dLbl>
              <c:idx val="4"/>
              <c:layout>
                <c:manualLayout>
                  <c:x val="0.12840089098386889"/>
                  <c:y val="8.506112344981125E-3"/>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A1-4011-92C3-BE3763B944FB}"/>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'G3'!$B$3:$F$3</c:f>
              <c:strCache>
                <c:ptCount val="5"/>
                <c:pt idx="0">
                  <c:v>Muy sencilla de entender</c:v>
                </c:pt>
                <c:pt idx="1">
                  <c:v>Sencilla de entender</c:v>
                </c:pt>
                <c:pt idx="2">
                  <c:v>Ni sencillo, ni complicado</c:v>
                </c:pt>
                <c:pt idx="3">
                  <c:v>Complicada de entender</c:v>
                </c:pt>
                <c:pt idx="4">
                  <c:v>Muy complicada de entender</c:v>
                </c:pt>
              </c:strCache>
            </c:strRef>
          </c:cat>
          <c:val>
            <c:numRef>
              <c:f>'G3'!$B$4:$F$4</c:f>
              <c:numCache>
                <c:formatCode>_(* #,##0.00_);_(* \(#,##0.00\);_(* "-"??_);_(@_)</c:formatCode>
                <c:ptCount val="5"/>
                <c:pt idx="0">
                  <c:v>43.38</c:v>
                </c:pt>
                <c:pt idx="1">
                  <c:v>46.61</c:v>
                </c:pt>
                <c:pt idx="2">
                  <c:v>8.65</c:v>
                </c:pt>
                <c:pt idx="3">
                  <c:v>0.69</c:v>
                </c:pt>
                <c:pt idx="4">
                  <c:v>0.67</c:v>
                </c:pt>
              </c:numCache>
            </c:numRef>
          </c:val>
          <c:extLst>
            <c:ext xmlns:c16="http://schemas.microsoft.com/office/drawing/2014/chart" uri="{C3380CC4-5D6E-409C-BE32-E72D297353CC}">
              <c16:uniqueId val="{00000000-C177-4D66-855D-507EAF341EE1}"/>
            </c:ext>
          </c:extLst>
        </c:ser>
        <c:dLbls>
          <c:showLegendKey val="0"/>
          <c:showVal val="0"/>
          <c:showCatName val="0"/>
          <c:showSerName val="0"/>
          <c:showPercent val="0"/>
          <c:showBubbleSize val="0"/>
          <c:showLeaderLines val="1"/>
        </c:dLbls>
        <c:firstSliceAng val="88"/>
        <c:holeSize val="50"/>
      </c:doughnutChart>
      <c:spPr>
        <a:noFill/>
        <a:ln>
          <a:noFill/>
        </a:ln>
        <a:effectLst/>
      </c:spPr>
    </c:plotArea>
    <c:legend>
      <c:legendPos val="b"/>
      <c:layout>
        <c:manualLayout>
          <c:xMode val="edge"/>
          <c:yMode val="edge"/>
          <c:x val="8.9941343181396925E-3"/>
          <c:y val="0.85458298616785577"/>
          <c:w val="0.98442814263809941"/>
          <c:h val="0.1198986767972008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950054"/>
            </a:solidFill>
          </c:spPr>
          <c:dPt>
            <c:idx val="0"/>
            <c:bubble3D val="0"/>
            <c:spPr>
              <a:solidFill>
                <a:srgbClr val="950054"/>
              </a:solidFill>
              <a:ln>
                <a:noFill/>
              </a:ln>
              <a:effectLst/>
            </c:spPr>
            <c:extLst>
              <c:ext xmlns:c16="http://schemas.microsoft.com/office/drawing/2014/chart" uri="{C3380CC4-5D6E-409C-BE32-E72D297353CC}">
                <c16:uniqueId val="{00000001-3A79-46FE-993B-0E33974E4914}"/>
              </c:ext>
            </c:extLst>
          </c:dPt>
          <c:dPt>
            <c:idx val="1"/>
            <c:bubble3D val="0"/>
            <c:spPr>
              <a:solidFill>
                <a:srgbClr val="D5007F"/>
              </a:solidFill>
              <a:ln>
                <a:noFill/>
              </a:ln>
              <a:effectLst/>
            </c:spPr>
            <c:extLst>
              <c:ext xmlns:c16="http://schemas.microsoft.com/office/drawing/2014/chart" uri="{C3380CC4-5D6E-409C-BE32-E72D297353CC}">
                <c16:uniqueId val="{00000003-3A79-46FE-993B-0E33974E4914}"/>
              </c:ext>
            </c:extLst>
          </c:dPt>
          <c:dPt>
            <c:idx val="2"/>
            <c:bubble3D val="0"/>
            <c:spPr>
              <a:solidFill>
                <a:schemeClr val="bg1">
                  <a:lumMod val="50000"/>
                </a:schemeClr>
              </a:solidFill>
              <a:ln>
                <a:noFill/>
              </a:ln>
              <a:effectLst/>
            </c:spPr>
            <c:extLst>
              <c:ext xmlns:c16="http://schemas.microsoft.com/office/drawing/2014/chart" uri="{C3380CC4-5D6E-409C-BE32-E72D297353CC}">
                <c16:uniqueId val="{00000005-3A79-46FE-993B-0E33974E4914}"/>
              </c:ext>
            </c:extLst>
          </c:dPt>
          <c:dPt>
            <c:idx val="3"/>
            <c:bubble3D val="0"/>
            <c:spPr>
              <a:solidFill>
                <a:schemeClr val="bg1">
                  <a:lumMod val="75000"/>
                </a:schemeClr>
              </a:solidFill>
              <a:ln>
                <a:noFill/>
              </a:ln>
              <a:effectLst/>
            </c:spPr>
            <c:extLst>
              <c:ext xmlns:c16="http://schemas.microsoft.com/office/drawing/2014/chart" uri="{C3380CC4-5D6E-409C-BE32-E72D297353CC}">
                <c16:uniqueId val="{00000007-3A79-46FE-993B-0E33974E4914}"/>
              </c:ext>
            </c:extLst>
          </c:dPt>
          <c:dPt>
            <c:idx val="4"/>
            <c:bubble3D val="0"/>
            <c:spPr>
              <a:solidFill>
                <a:schemeClr val="tx1"/>
              </a:solidFill>
              <a:ln>
                <a:noFill/>
              </a:ln>
              <a:effectLst/>
            </c:spPr>
            <c:extLst>
              <c:ext xmlns:c16="http://schemas.microsoft.com/office/drawing/2014/chart" uri="{C3380CC4-5D6E-409C-BE32-E72D297353CC}">
                <c16:uniqueId val="{00000009-3A79-46FE-993B-0E33974E4914}"/>
              </c:ext>
            </c:extLst>
          </c:dPt>
          <c:dLbls>
            <c:dLbl>
              <c:idx val="3"/>
              <c:layout>
                <c:manualLayout>
                  <c:x val="0.10172908179881711"/>
                  <c:y val="-2.7777777777777821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A79-46FE-993B-0E33974E4914}"/>
                </c:ext>
              </c:extLst>
            </c:dLbl>
            <c:dLbl>
              <c:idx val="4"/>
              <c:layout>
                <c:manualLayout>
                  <c:x val="0.10421027891586143"/>
                  <c:y val="1.3888888888888888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A79-46FE-993B-0E33974E491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'G4'!$B$3:$F$3</c:f>
              <c:strCache>
                <c:ptCount val="5"/>
                <c:pt idx="0">
                  <c:v>Muy útil</c:v>
                </c:pt>
                <c:pt idx="1">
                  <c:v>Útil</c:v>
                </c:pt>
                <c:pt idx="2">
                  <c:v>Ni mucho ni poco</c:v>
                </c:pt>
                <c:pt idx="3">
                  <c:v>Poco útil</c:v>
                </c:pt>
                <c:pt idx="4">
                  <c:v>Nada útil</c:v>
                </c:pt>
              </c:strCache>
            </c:strRef>
          </c:cat>
          <c:val>
            <c:numRef>
              <c:f>'G4'!$B$4:$F$4</c:f>
              <c:numCache>
                <c:formatCode>_(* #,##0.00_);_(* \(#,##0.00\);_(* "-"??_);_(@_)</c:formatCode>
                <c:ptCount val="5"/>
                <c:pt idx="0">
                  <c:v>36.4</c:v>
                </c:pt>
                <c:pt idx="1">
                  <c:v>50.81</c:v>
                </c:pt>
                <c:pt idx="2">
                  <c:v>8.33</c:v>
                </c:pt>
                <c:pt idx="3">
                  <c:v>3.18</c:v>
                </c:pt>
                <c:pt idx="4">
                  <c:v>1.28</c:v>
                </c:pt>
              </c:numCache>
            </c:numRef>
          </c:val>
          <c:extLst>
            <c:ext xmlns:c16="http://schemas.microsoft.com/office/drawing/2014/chart" uri="{C3380CC4-5D6E-409C-BE32-E72D297353CC}">
              <c16:uniqueId val="{0000000A-3A79-46FE-993B-0E33974E4914}"/>
            </c:ext>
          </c:extLst>
        </c:ser>
        <c:dLbls>
          <c:showLegendKey val="0"/>
          <c:showVal val="0"/>
          <c:showCatName val="0"/>
          <c:showSerName val="0"/>
          <c:showPercent val="0"/>
          <c:showBubbleSize val="0"/>
          <c:showLeaderLines val="1"/>
        </c:dLbls>
        <c:firstSliceAng val="84"/>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280354074885911"/>
          <c:y val="6.1156589509007923E-2"/>
          <c:w val="0.41439291850228188"/>
          <c:h val="0.7852223186974312"/>
        </c:manualLayout>
      </c:layout>
      <c:doughnutChart>
        <c:varyColors val="1"/>
        <c:ser>
          <c:idx val="0"/>
          <c:order val="0"/>
          <c:spPr>
            <a:solidFill>
              <a:srgbClr val="950054"/>
            </a:solidFill>
          </c:spPr>
          <c:dPt>
            <c:idx val="0"/>
            <c:bubble3D val="0"/>
            <c:spPr>
              <a:solidFill>
                <a:srgbClr val="950054"/>
              </a:solidFill>
              <a:ln>
                <a:noFill/>
              </a:ln>
              <a:effectLst/>
            </c:spPr>
            <c:extLst>
              <c:ext xmlns:c16="http://schemas.microsoft.com/office/drawing/2014/chart" uri="{C3380CC4-5D6E-409C-BE32-E72D297353CC}">
                <c16:uniqueId val="{00000001-701D-497E-83B8-D0CD0ED0CEF4}"/>
              </c:ext>
            </c:extLst>
          </c:dPt>
          <c:dPt>
            <c:idx val="1"/>
            <c:bubble3D val="0"/>
            <c:spPr>
              <a:solidFill>
                <a:srgbClr val="D5007F"/>
              </a:solidFill>
              <a:ln>
                <a:noFill/>
              </a:ln>
              <a:effectLst/>
            </c:spPr>
            <c:extLst>
              <c:ext xmlns:c16="http://schemas.microsoft.com/office/drawing/2014/chart" uri="{C3380CC4-5D6E-409C-BE32-E72D297353CC}">
                <c16:uniqueId val="{00000000-B56D-4D66-83F9-644D384FB83F}"/>
              </c:ext>
            </c:extLst>
          </c:dPt>
          <c:dPt>
            <c:idx val="2"/>
            <c:bubble3D val="0"/>
            <c:spPr>
              <a:solidFill>
                <a:schemeClr val="bg1">
                  <a:lumMod val="50000"/>
                </a:schemeClr>
              </a:solidFill>
              <a:ln>
                <a:noFill/>
              </a:ln>
              <a:effectLst/>
            </c:spPr>
            <c:extLst>
              <c:ext xmlns:c16="http://schemas.microsoft.com/office/drawing/2014/chart" uri="{C3380CC4-5D6E-409C-BE32-E72D297353CC}">
                <c16:uniqueId val="{00000001-B56D-4D66-83F9-644D384FB83F}"/>
              </c:ext>
            </c:extLst>
          </c:dPt>
          <c:dPt>
            <c:idx val="3"/>
            <c:bubble3D val="0"/>
            <c:spPr>
              <a:solidFill>
                <a:schemeClr val="bg1">
                  <a:lumMod val="75000"/>
                </a:schemeClr>
              </a:solidFill>
              <a:ln>
                <a:noFill/>
              </a:ln>
              <a:effectLst/>
            </c:spPr>
            <c:extLst>
              <c:ext xmlns:c16="http://schemas.microsoft.com/office/drawing/2014/chart" uri="{C3380CC4-5D6E-409C-BE32-E72D297353CC}">
                <c16:uniqueId val="{00000003-B56D-4D66-83F9-644D384FB83F}"/>
              </c:ext>
            </c:extLst>
          </c:dPt>
          <c:dPt>
            <c:idx val="4"/>
            <c:bubble3D val="0"/>
            <c:spPr>
              <a:solidFill>
                <a:schemeClr val="tx1"/>
              </a:solidFill>
              <a:ln>
                <a:noFill/>
              </a:ln>
              <a:effectLst/>
            </c:spPr>
            <c:extLst>
              <c:ext xmlns:c16="http://schemas.microsoft.com/office/drawing/2014/chart" uri="{C3380CC4-5D6E-409C-BE32-E72D297353CC}">
                <c16:uniqueId val="{00000002-B56D-4D66-83F9-644D384FB83F}"/>
              </c:ext>
            </c:extLst>
          </c:dPt>
          <c:dLbls>
            <c:dLbl>
              <c:idx val="3"/>
              <c:layout>
                <c:manualLayout>
                  <c:x val="0.1406060874456859"/>
                  <c:y val="3.40244493799245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56D-4D66-83F9-644D384FB83F}"/>
                </c:ext>
              </c:extLst>
            </c:dLbl>
            <c:dLbl>
              <c:idx val="4"/>
              <c:layout>
                <c:manualLayout>
                  <c:x val="0.15030305899366433"/>
                  <c:y val="9.3567235794792383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56D-4D66-83F9-644D384FB83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'G5'!$B$3:$F$3</c:f>
              <c:strCache>
                <c:ptCount val="5"/>
                <c:pt idx="0">
                  <c:v>Muy sencillo</c:v>
                </c:pt>
                <c:pt idx="1">
                  <c:v>Sencillo</c:v>
                </c:pt>
                <c:pt idx="2">
                  <c:v>Ni sencillo ni complicado</c:v>
                </c:pt>
                <c:pt idx="3">
                  <c:v>Complicado</c:v>
                </c:pt>
                <c:pt idx="4">
                  <c:v>Muy complicado</c:v>
                </c:pt>
              </c:strCache>
            </c:strRef>
          </c:cat>
          <c:val>
            <c:numRef>
              <c:f>'G5'!$B$4:$F$4</c:f>
              <c:numCache>
                <c:formatCode>_(* #,##0.00_);_(* \(#,##0.00\);_(* "-"??_);_(@_)</c:formatCode>
                <c:ptCount val="5"/>
                <c:pt idx="0">
                  <c:v>42.14</c:v>
                </c:pt>
                <c:pt idx="1">
                  <c:v>47.39</c:v>
                </c:pt>
                <c:pt idx="2">
                  <c:v>8.5399999999999991</c:v>
                </c:pt>
                <c:pt idx="3">
                  <c:v>1.03</c:v>
                </c:pt>
                <c:pt idx="4">
                  <c:v>0.9</c:v>
                </c:pt>
              </c:numCache>
            </c:numRef>
          </c:val>
          <c:extLst>
            <c:ext xmlns:c16="http://schemas.microsoft.com/office/drawing/2014/chart" uri="{C3380CC4-5D6E-409C-BE32-E72D297353CC}">
              <c16:uniqueId val="{00000000-37F8-4170-A299-AE60A7A1DDC9}"/>
            </c:ext>
          </c:extLst>
        </c:ser>
        <c:dLbls>
          <c:showLegendKey val="0"/>
          <c:showVal val="0"/>
          <c:showCatName val="0"/>
          <c:showSerName val="0"/>
          <c:showPercent val="0"/>
          <c:showBubbleSize val="0"/>
          <c:showLeaderLines val="1"/>
        </c:dLbls>
        <c:firstSliceAng val="12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1-B9C5-4CE8-86FE-7E3B9F7C60F8}"/>
              </c:ext>
            </c:extLst>
          </c:dPt>
          <c:dPt>
            <c:idx val="1"/>
            <c:bubble3D val="0"/>
            <c:spPr>
              <a:solidFill>
                <a:srgbClr val="950054"/>
              </a:solidFill>
              <a:ln w="19050">
                <a:solidFill>
                  <a:schemeClr val="lt1"/>
                </a:solidFill>
              </a:ln>
              <a:effectLst/>
            </c:spPr>
            <c:extLst>
              <c:ext xmlns:c16="http://schemas.microsoft.com/office/drawing/2014/chart" uri="{C3380CC4-5D6E-409C-BE32-E72D297353CC}">
                <c16:uniqueId val="{00000003-6F86-4348-B597-D750B8C7C865}"/>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'G6'!$B$4:$E$4</c15:sqref>
                  </c15:fullRef>
                </c:ext>
              </c:extLst>
              <c:f>('G6'!$B$4,'G6'!$E$4)</c:f>
              <c:strCache>
                <c:ptCount val="2"/>
                <c:pt idx="0">
                  <c:v>No</c:v>
                </c:pt>
                <c:pt idx="1">
                  <c:v>Sí</c:v>
                </c:pt>
              </c:strCache>
            </c:strRef>
          </c:cat>
          <c:val>
            <c:numRef>
              <c:extLst>
                <c:ext xmlns:c15="http://schemas.microsoft.com/office/drawing/2012/chart" uri="{02D57815-91ED-43cb-92C2-25804820EDAC}">
                  <c15:fullRef>
                    <c15:sqref>'G6'!$B$5:$E$5</c15:sqref>
                  </c15:fullRef>
                </c:ext>
              </c:extLst>
              <c:f>('G6'!$B$5,'G6'!$E$5)</c:f>
              <c:numCache>
                <c:formatCode>_(* #,##0.00_);_(* \(#,##0.00\);_(* "-"??_);_(@_)</c:formatCode>
                <c:ptCount val="2"/>
                <c:pt idx="0">
                  <c:v>42.3965241253144</c:v>
                </c:pt>
                <c:pt idx="1">
                  <c:v>57.6034758746856</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4-B9C5-4CE8-86FE-7E3B9F7C60F8}"/>
            </c:ext>
          </c:extLst>
        </c:ser>
        <c:dLbls>
          <c:showLegendKey val="0"/>
          <c:showVal val="1"/>
          <c:showCatName val="0"/>
          <c:showSerName val="0"/>
          <c:showPercent val="0"/>
          <c:showBubbleSize val="0"/>
          <c:showLeaderLines val="1"/>
        </c:dLbls>
        <c:firstSliceAng val="0"/>
        <c:holeSize val="61"/>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950054"/>
            </a:solidFill>
          </c:spPr>
          <c:dPt>
            <c:idx val="0"/>
            <c:bubble3D val="0"/>
            <c:spPr>
              <a:solidFill>
                <a:srgbClr val="950054"/>
              </a:solidFill>
              <a:ln>
                <a:noFill/>
              </a:ln>
              <a:effectLst/>
            </c:spPr>
            <c:extLst>
              <c:ext xmlns:c16="http://schemas.microsoft.com/office/drawing/2014/chart" uri="{C3380CC4-5D6E-409C-BE32-E72D297353CC}">
                <c16:uniqueId val="{00000001-78CD-417C-8226-7B082C121E68}"/>
              </c:ext>
            </c:extLst>
          </c:dPt>
          <c:dPt>
            <c:idx val="1"/>
            <c:bubble3D val="0"/>
            <c:spPr>
              <a:solidFill>
                <a:srgbClr val="D5007F"/>
              </a:solidFill>
              <a:ln>
                <a:noFill/>
              </a:ln>
              <a:effectLst/>
            </c:spPr>
            <c:extLst>
              <c:ext xmlns:c16="http://schemas.microsoft.com/office/drawing/2014/chart" uri="{C3380CC4-5D6E-409C-BE32-E72D297353CC}">
                <c16:uniqueId val="{00000000-9B9E-430A-B7E8-C8D8B29E0DE9}"/>
              </c:ext>
            </c:extLst>
          </c:dPt>
          <c:dPt>
            <c:idx val="2"/>
            <c:bubble3D val="0"/>
            <c:spPr>
              <a:solidFill>
                <a:schemeClr val="bg1">
                  <a:lumMod val="50000"/>
                </a:schemeClr>
              </a:solidFill>
              <a:ln>
                <a:noFill/>
              </a:ln>
              <a:effectLst/>
            </c:spPr>
            <c:extLst>
              <c:ext xmlns:c16="http://schemas.microsoft.com/office/drawing/2014/chart" uri="{C3380CC4-5D6E-409C-BE32-E72D297353CC}">
                <c16:uniqueId val="{00000001-9B9E-430A-B7E8-C8D8B29E0DE9}"/>
              </c:ext>
            </c:extLst>
          </c:dPt>
          <c:dPt>
            <c:idx val="3"/>
            <c:bubble3D val="0"/>
            <c:spPr>
              <a:solidFill>
                <a:schemeClr val="tx1"/>
              </a:solidFill>
              <a:ln>
                <a:noFill/>
              </a:ln>
              <a:effectLst/>
            </c:spPr>
            <c:extLst>
              <c:ext xmlns:c16="http://schemas.microsoft.com/office/drawing/2014/chart" uri="{C3380CC4-5D6E-409C-BE32-E72D297353CC}">
                <c16:uniqueId val="{00000003-9B9E-430A-B7E8-C8D8B29E0DE9}"/>
              </c:ext>
            </c:extLst>
          </c:dPt>
          <c:dPt>
            <c:idx val="4"/>
            <c:bubble3D val="0"/>
            <c:spPr>
              <a:solidFill>
                <a:schemeClr val="bg1">
                  <a:lumMod val="75000"/>
                </a:schemeClr>
              </a:solidFill>
              <a:ln>
                <a:noFill/>
              </a:ln>
              <a:effectLst/>
            </c:spPr>
            <c:extLst>
              <c:ext xmlns:c16="http://schemas.microsoft.com/office/drawing/2014/chart" uri="{C3380CC4-5D6E-409C-BE32-E72D297353CC}">
                <c16:uniqueId val="{00000002-9B9E-430A-B7E8-C8D8B29E0DE9}"/>
              </c:ext>
            </c:extLst>
          </c:dPt>
          <c:dLbls>
            <c:dLbl>
              <c:idx val="3"/>
              <c:layout>
                <c:manualLayout>
                  <c:x val="9.6727138264779702E-2"/>
                  <c:y val="2.9771393207433942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9E-430A-B7E8-C8D8B29E0DE9}"/>
                </c:ext>
              </c:extLst>
            </c:dLbl>
            <c:dLbl>
              <c:idx val="4"/>
              <c:layout>
                <c:manualLayout>
                  <c:x val="9.1890781351540801E-2"/>
                  <c:y val="0.11908557282973577"/>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9E-430A-B7E8-C8D8B29E0DE9}"/>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'G7'!$B$3:$F$3</c:f>
              <c:strCache>
                <c:ptCount val="5"/>
                <c:pt idx="0">
                  <c:v>Bien informadas</c:v>
                </c:pt>
                <c:pt idx="1">
                  <c:v>Algo informadas</c:v>
                </c:pt>
                <c:pt idx="2">
                  <c:v>Ni bien, ni mal</c:v>
                </c:pt>
                <c:pt idx="3">
                  <c:v>Poco informadas</c:v>
                </c:pt>
                <c:pt idx="4">
                  <c:v>Mal informadas</c:v>
                </c:pt>
              </c:strCache>
            </c:strRef>
          </c:cat>
          <c:val>
            <c:numRef>
              <c:f>'G7'!$B$4:$F$4</c:f>
              <c:numCache>
                <c:formatCode>_(* #,##0.00_);_(* \(#,##0.00\);_(* "-"??_);_(@_)</c:formatCode>
                <c:ptCount val="5"/>
                <c:pt idx="0">
                  <c:v>78.89</c:v>
                </c:pt>
                <c:pt idx="1">
                  <c:v>11.39</c:v>
                </c:pt>
                <c:pt idx="2">
                  <c:v>7.62</c:v>
                </c:pt>
                <c:pt idx="3">
                  <c:v>0.91</c:v>
                </c:pt>
                <c:pt idx="4">
                  <c:v>1.19</c:v>
                </c:pt>
              </c:numCache>
            </c:numRef>
          </c:val>
          <c:extLst>
            <c:ext xmlns:c16="http://schemas.microsoft.com/office/drawing/2014/chart" uri="{C3380CC4-5D6E-409C-BE32-E72D297353CC}">
              <c16:uniqueId val="{00000000-8E80-4242-B9DF-08B09A25B992}"/>
            </c:ext>
          </c:extLst>
        </c:ser>
        <c:dLbls>
          <c:showLegendKey val="0"/>
          <c:showVal val="0"/>
          <c:showCatName val="0"/>
          <c:showSerName val="0"/>
          <c:showPercent val="0"/>
          <c:showBubbleSize val="0"/>
          <c:showLeaderLines val="1"/>
        </c:dLbls>
        <c:firstSliceAng val="11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67753633269338"/>
          <c:y val="3.3111183018520514E-2"/>
          <c:w val="0.42051065171623864"/>
          <c:h val="0.82331659488636633"/>
        </c:manualLayout>
      </c:layout>
      <c:doughnutChart>
        <c:varyColors val="1"/>
        <c:ser>
          <c:idx val="0"/>
          <c:order val="0"/>
          <c:dPt>
            <c:idx val="0"/>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1-C366-4A2A-8180-C8A0A09C0C5C}"/>
              </c:ext>
            </c:extLst>
          </c:dPt>
          <c:dPt>
            <c:idx val="1"/>
            <c:bubble3D val="0"/>
            <c:spPr>
              <a:solidFill>
                <a:srgbClr val="950054"/>
              </a:solidFill>
              <a:ln w="19050">
                <a:solidFill>
                  <a:schemeClr val="lt1"/>
                </a:solidFill>
              </a:ln>
              <a:effectLst/>
            </c:spPr>
            <c:extLst>
              <c:ext xmlns:c16="http://schemas.microsoft.com/office/drawing/2014/chart" uri="{C3380CC4-5D6E-409C-BE32-E72D297353CC}">
                <c16:uniqueId val="{00000003-C366-4A2A-8180-C8A0A09C0C5C}"/>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'G8'!$B$4:$E$4</c15:sqref>
                  </c15:fullRef>
                </c:ext>
              </c:extLst>
              <c:f>('G8'!$B$4,'G8'!$E$4)</c:f>
              <c:strCache>
                <c:ptCount val="2"/>
                <c:pt idx="0">
                  <c:v>No</c:v>
                </c:pt>
                <c:pt idx="1">
                  <c:v>Sí</c:v>
                </c:pt>
              </c:strCache>
            </c:strRef>
          </c:cat>
          <c:val>
            <c:numRef>
              <c:extLst>
                <c:ext xmlns:c15="http://schemas.microsoft.com/office/drawing/2012/chart" uri="{02D57815-91ED-43cb-92C2-25804820EDAC}">
                  <c15:fullRef>
                    <c15:sqref>'G8'!$B$5:$E$5</c15:sqref>
                  </c15:fullRef>
                </c:ext>
              </c:extLst>
              <c:f>('G8'!$B$5,'G8'!$E$5)</c:f>
              <c:numCache>
                <c:formatCode>_(* #,##0.00_);_(* \(#,##0.00\);_(* "-"??_);_(@_)</c:formatCode>
                <c:ptCount val="2"/>
                <c:pt idx="0">
                  <c:v>3.85</c:v>
                </c:pt>
                <c:pt idx="1">
                  <c:v>96.15</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4-C366-4A2A-8180-C8A0A09C0C5C}"/>
            </c:ext>
          </c:extLst>
        </c:ser>
        <c:dLbls>
          <c:showLegendKey val="0"/>
          <c:showVal val="1"/>
          <c:showCatName val="0"/>
          <c:showSerName val="0"/>
          <c:showPercent val="0"/>
          <c:showBubbleSize val="0"/>
          <c:showLeaderLines val="1"/>
        </c:dLbls>
        <c:firstSliceAng val="9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9294562256838"/>
          <c:y val="2.0956584034154135E-2"/>
          <c:w val="0.67398626857707455"/>
          <c:h val="0.90673754336937318"/>
        </c:manualLayout>
      </c:layout>
      <c:doughnutChart>
        <c:varyColors val="1"/>
        <c:ser>
          <c:idx val="0"/>
          <c:order val="0"/>
          <c:spPr>
            <a:solidFill>
              <a:srgbClr val="950054"/>
            </a:solidFill>
          </c:spPr>
          <c:dPt>
            <c:idx val="0"/>
            <c:bubble3D val="0"/>
            <c:spPr>
              <a:solidFill>
                <a:srgbClr val="950054"/>
              </a:solidFill>
              <a:ln w="19050">
                <a:solidFill>
                  <a:schemeClr val="lt1"/>
                </a:solidFill>
              </a:ln>
              <a:effectLst/>
            </c:spPr>
            <c:extLst>
              <c:ext xmlns:c16="http://schemas.microsoft.com/office/drawing/2014/chart" uri="{C3380CC4-5D6E-409C-BE32-E72D297353CC}">
                <c16:uniqueId val="{00000001-CD71-4D2E-A1BC-68CD79150539}"/>
              </c:ext>
            </c:extLst>
          </c:dPt>
          <c:dPt>
            <c:idx val="1"/>
            <c:bubble3D val="0"/>
            <c:spPr>
              <a:solidFill>
                <a:srgbClr val="D5007F"/>
              </a:solidFill>
              <a:ln w="19050">
                <a:solidFill>
                  <a:schemeClr val="lt1"/>
                </a:solidFill>
              </a:ln>
              <a:effectLst/>
            </c:spPr>
            <c:extLst>
              <c:ext xmlns:c16="http://schemas.microsoft.com/office/drawing/2014/chart" uri="{C3380CC4-5D6E-409C-BE32-E72D297353CC}">
                <c16:uniqueId val="{00000003-CD71-4D2E-A1BC-68CD79150539}"/>
              </c:ext>
            </c:extLst>
          </c:dPt>
          <c:dPt>
            <c:idx val="2"/>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5-CD71-4D2E-A1BC-68CD79150539}"/>
              </c:ext>
            </c:extLst>
          </c:dPt>
          <c:dPt>
            <c:idx val="3"/>
            <c:bubble3D val="0"/>
            <c:spPr>
              <a:solidFill>
                <a:schemeClr val="bg1">
                  <a:lumMod val="65000"/>
                </a:schemeClr>
              </a:solidFill>
              <a:ln w="19050">
                <a:solidFill>
                  <a:schemeClr val="lt1"/>
                </a:solidFill>
              </a:ln>
              <a:effectLst/>
            </c:spPr>
            <c:extLst>
              <c:ext xmlns:c16="http://schemas.microsoft.com/office/drawing/2014/chart" uri="{C3380CC4-5D6E-409C-BE32-E72D297353CC}">
                <c16:uniqueId val="{00000007-CD71-4D2E-A1BC-68CD79150539}"/>
              </c:ext>
            </c:extLst>
          </c:dPt>
          <c:dPt>
            <c:idx val="4"/>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9-CD71-4D2E-A1BC-68CD79150539}"/>
              </c:ext>
            </c:extLst>
          </c:dPt>
          <c:dPt>
            <c:idx val="5"/>
            <c:bubble3D val="0"/>
            <c:spPr>
              <a:solidFill>
                <a:schemeClr val="tx1"/>
              </a:solidFill>
              <a:ln w="19050">
                <a:solidFill>
                  <a:schemeClr val="lt1"/>
                </a:solidFill>
              </a:ln>
              <a:effectLst/>
            </c:spPr>
            <c:extLst>
              <c:ext xmlns:c16="http://schemas.microsoft.com/office/drawing/2014/chart" uri="{C3380CC4-5D6E-409C-BE32-E72D297353CC}">
                <c16:uniqueId val="{0000000B-CD71-4D2E-A1BC-68CD79150539}"/>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0"/>
            <c:showCatName val="0"/>
            <c:showSerName val="0"/>
            <c:showPercent val="1"/>
            <c:showBubbleSize val="0"/>
            <c:showLeaderLines val="0"/>
            <c:extLst>
              <c:ext xmlns:c15="http://schemas.microsoft.com/office/drawing/2012/chart" uri="{CE6537A1-D6FC-4f65-9D91-7224C49458BB}"/>
            </c:extLst>
          </c:dLbls>
          <c:cat>
            <c:strRef>
              <c:f>'E3'!$F$6:$F$11</c:f>
              <c:strCache>
                <c:ptCount val="6"/>
                <c:pt idx="0">
                  <c:v>SA</c:v>
                </c:pt>
                <c:pt idx="1">
                  <c:v>TC </c:v>
                </c:pt>
                <c:pt idx="2">
                  <c:v>SC</c:v>
                </c:pt>
                <c:pt idx="3">
                  <c:v>LC </c:v>
                </c:pt>
                <c:pt idx="4">
                  <c:v>NP</c:v>
                </c:pt>
                <c:pt idx="5">
                  <c:v>D, RAV; NCN</c:v>
                </c:pt>
              </c:strCache>
            </c:strRef>
          </c:cat>
          <c:val>
            <c:numRef>
              <c:f>'E3'!$I$6:$I$11</c:f>
              <c:numCache>
                <c:formatCode>General</c:formatCode>
                <c:ptCount val="6"/>
                <c:pt idx="0">
                  <c:v>66.160520607375275</c:v>
                </c:pt>
                <c:pt idx="1">
                  <c:v>12.364425162689805</c:v>
                </c:pt>
                <c:pt idx="2">
                  <c:v>12.147505422993492</c:v>
                </c:pt>
                <c:pt idx="3">
                  <c:v>4.7722342733188716</c:v>
                </c:pt>
                <c:pt idx="4">
                  <c:v>3.9045553145336225</c:v>
                </c:pt>
                <c:pt idx="5">
                  <c:v>0.65075921908893708</c:v>
                </c:pt>
              </c:numCache>
            </c:numRef>
          </c:val>
          <c:extLst>
            <c:ext xmlns:c16="http://schemas.microsoft.com/office/drawing/2014/chart" uri="{C3380CC4-5D6E-409C-BE32-E72D297353CC}">
              <c16:uniqueId val="{0000000C-CD71-4D2E-A1BC-68CD79150539}"/>
            </c:ext>
          </c:extLst>
        </c:ser>
        <c:dLbls>
          <c:showLegendKey val="0"/>
          <c:showVal val="1"/>
          <c:showCatName val="0"/>
          <c:showSerName val="0"/>
          <c:showPercent val="0"/>
          <c:showBubbleSize val="0"/>
          <c:showLeaderLines val="0"/>
        </c:dLbls>
        <c:firstSliceAng val="0"/>
        <c:holeSize val="75"/>
      </c:doughnutChart>
      <c:spPr>
        <a:noFill/>
        <a:ln>
          <a:noFill/>
        </a:ln>
        <a:effectLst/>
      </c:spPr>
    </c:plotArea>
    <c:legend>
      <c:legendPos val="b"/>
      <c:layout>
        <c:manualLayout>
          <c:xMode val="edge"/>
          <c:yMode val="edge"/>
          <c:x val="0.10208595369401226"/>
          <c:y val="0.92853575332422522"/>
          <c:w val="0.81900838955198063"/>
          <c:h val="5.934054393588062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641156316930126E-2"/>
          <c:y val="3.4388428749120292E-2"/>
          <c:w val="0.9282789751197712"/>
          <c:h val="0.85971047256888944"/>
        </c:manualLayout>
      </c:layout>
      <c:barChart>
        <c:barDir val="bar"/>
        <c:grouping val="percentStacked"/>
        <c:varyColors val="0"/>
        <c:ser>
          <c:idx val="0"/>
          <c:order val="0"/>
          <c:tx>
            <c:strRef>
              <c:f>'G9'!$B$5</c:f>
              <c:strCache>
                <c:ptCount val="1"/>
                <c:pt idx="0">
                  <c:v>Totalmente de acuerdo</c:v>
                </c:pt>
              </c:strCache>
            </c:strRef>
          </c:tx>
          <c:spPr>
            <a:solidFill>
              <a:srgbClr val="95005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'G9'!$C$4:$H$4</c:f>
              <c:strCache>
                <c:ptCount val="6"/>
                <c:pt idx="0">
                  <c:v>P1</c:v>
                </c:pt>
                <c:pt idx="1">
                  <c:v>P2</c:v>
                </c:pt>
                <c:pt idx="2">
                  <c:v>P3</c:v>
                </c:pt>
                <c:pt idx="3">
                  <c:v>P4</c:v>
                </c:pt>
                <c:pt idx="4">
                  <c:v>P5</c:v>
                </c:pt>
                <c:pt idx="5">
                  <c:v>P6</c:v>
                </c:pt>
              </c:strCache>
            </c:strRef>
          </c:cat>
          <c:val>
            <c:numRef>
              <c:f>'G9'!$C$5:$H$5</c:f>
              <c:numCache>
                <c:formatCode>_(* #,##0.00_);_(* \(#,##0.00\);_(* "-"??_);_(@_)</c:formatCode>
                <c:ptCount val="6"/>
                <c:pt idx="0">
                  <c:v>72.41</c:v>
                </c:pt>
                <c:pt idx="1">
                  <c:v>82.758620689655203</c:v>
                </c:pt>
                <c:pt idx="2">
                  <c:v>62.068965517241381</c:v>
                </c:pt>
                <c:pt idx="3">
                  <c:v>65.517241379310349</c:v>
                </c:pt>
                <c:pt idx="4">
                  <c:v>79.310344827586206</c:v>
                </c:pt>
                <c:pt idx="5">
                  <c:v>89.65517241379311</c:v>
                </c:pt>
              </c:numCache>
            </c:numRef>
          </c:val>
          <c:extLst>
            <c:ext xmlns:c16="http://schemas.microsoft.com/office/drawing/2014/chart" uri="{C3380CC4-5D6E-409C-BE32-E72D297353CC}">
              <c16:uniqueId val="{00000000-B193-4651-A116-120B3C5D79D4}"/>
            </c:ext>
          </c:extLst>
        </c:ser>
        <c:ser>
          <c:idx val="1"/>
          <c:order val="1"/>
          <c:tx>
            <c:strRef>
              <c:f>'G9'!$B$6</c:f>
              <c:strCache>
                <c:ptCount val="1"/>
                <c:pt idx="0">
                  <c:v>De acuerdo</c:v>
                </c:pt>
              </c:strCache>
            </c:strRef>
          </c:tx>
          <c:spPr>
            <a:solidFill>
              <a:srgbClr val="D5007F"/>
            </a:solidFill>
            <a:ln>
              <a:noFill/>
            </a:ln>
            <a:effectLst/>
          </c:spPr>
          <c:invertIfNegative val="0"/>
          <c:dLbls>
            <c:dLbl>
              <c:idx val="4"/>
              <c:layout>
                <c:manualLayout>
                  <c:x val="2.3711909028997877E-2"/>
                  <c:y val="-3.541389501815761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7F-4D8D-A5B0-EDFA03AD038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'G9'!$C$4:$H$4</c:f>
              <c:strCache>
                <c:ptCount val="6"/>
                <c:pt idx="0">
                  <c:v>P1</c:v>
                </c:pt>
                <c:pt idx="1">
                  <c:v>P2</c:v>
                </c:pt>
                <c:pt idx="2">
                  <c:v>P3</c:v>
                </c:pt>
                <c:pt idx="3">
                  <c:v>P4</c:v>
                </c:pt>
                <c:pt idx="4">
                  <c:v>P5</c:v>
                </c:pt>
                <c:pt idx="5">
                  <c:v>P6</c:v>
                </c:pt>
              </c:strCache>
            </c:strRef>
          </c:cat>
          <c:val>
            <c:numRef>
              <c:f>'G9'!$C$6:$H$6</c:f>
              <c:numCache>
                <c:formatCode>_(* #,##0.00_);_(* \(#,##0.00\);_(* "-"??_);_(@_)</c:formatCode>
                <c:ptCount val="6"/>
                <c:pt idx="0">
                  <c:v>20.69</c:v>
                </c:pt>
                <c:pt idx="1">
                  <c:v>17.241379310344801</c:v>
                </c:pt>
                <c:pt idx="2">
                  <c:v>31.03448275862069</c:v>
                </c:pt>
                <c:pt idx="3">
                  <c:v>24.137931034482758</c:v>
                </c:pt>
                <c:pt idx="4">
                  <c:v>17.241379310344829</c:v>
                </c:pt>
                <c:pt idx="5">
                  <c:v>10.344827586206897</c:v>
                </c:pt>
              </c:numCache>
            </c:numRef>
          </c:val>
          <c:extLst>
            <c:ext xmlns:c16="http://schemas.microsoft.com/office/drawing/2014/chart" uri="{C3380CC4-5D6E-409C-BE32-E72D297353CC}">
              <c16:uniqueId val="{00000001-B193-4651-A116-120B3C5D79D4}"/>
            </c:ext>
          </c:extLst>
        </c:ser>
        <c:ser>
          <c:idx val="2"/>
          <c:order val="2"/>
          <c:tx>
            <c:strRef>
              <c:f>'G9'!$B$7</c:f>
              <c:strCache>
                <c:ptCount val="1"/>
                <c:pt idx="0">
                  <c:v>Regular</c:v>
                </c:pt>
              </c:strCache>
            </c:strRef>
          </c:tx>
          <c:spPr>
            <a:solidFill>
              <a:schemeClr val="bg1">
                <a:lumMod val="50000"/>
              </a:schemeClr>
            </a:solidFill>
            <a:ln>
              <a:noFill/>
            </a:ln>
            <a:effectLst/>
          </c:spPr>
          <c:invertIfNegative val="0"/>
          <c:dLbls>
            <c:dLbl>
              <c:idx val="0"/>
              <c:layout>
                <c:manualLayout>
                  <c:x val="1.3021873882673872E-3"/>
                  <c:y val="-3.541389501815858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17F-4D8D-A5B0-EDFA03AD0388}"/>
                </c:ext>
              </c:extLst>
            </c:dLbl>
            <c:dLbl>
              <c:idx val="4"/>
              <c:layout>
                <c:manualLayout>
                  <c:x val="-4.1197771319962946E-4"/>
                  <c:y val="-7.082388415743051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7F-4D8D-A5B0-EDFA03AD0388}"/>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'G9'!$C$4:$H$4</c:f>
              <c:strCache>
                <c:ptCount val="6"/>
                <c:pt idx="0">
                  <c:v>P1</c:v>
                </c:pt>
                <c:pt idx="1">
                  <c:v>P2</c:v>
                </c:pt>
                <c:pt idx="2">
                  <c:v>P3</c:v>
                </c:pt>
                <c:pt idx="3">
                  <c:v>P4</c:v>
                </c:pt>
                <c:pt idx="4">
                  <c:v>P5</c:v>
                </c:pt>
                <c:pt idx="5">
                  <c:v>P6</c:v>
                </c:pt>
              </c:strCache>
            </c:strRef>
          </c:cat>
          <c:val>
            <c:numRef>
              <c:f>'G9'!$C$7:$H$7</c:f>
              <c:numCache>
                <c:formatCode>_(* #,##0.00_);_(* \(#,##0.00\);_(* "-"??_);_(@_)</c:formatCode>
                <c:ptCount val="6"/>
                <c:pt idx="0">
                  <c:v>3.45</c:v>
                </c:pt>
                <c:pt idx="2">
                  <c:v>6.8965517241379306</c:v>
                </c:pt>
                <c:pt idx="3">
                  <c:v>6.8965517241379306</c:v>
                </c:pt>
                <c:pt idx="4">
                  <c:v>3.4482758620689653</c:v>
                </c:pt>
              </c:numCache>
            </c:numRef>
          </c:val>
          <c:extLst>
            <c:ext xmlns:c16="http://schemas.microsoft.com/office/drawing/2014/chart" uri="{C3380CC4-5D6E-409C-BE32-E72D297353CC}">
              <c16:uniqueId val="{00000002-B193-4651-A116-120B3C5D79D4}"/>
            </c:ext>
          </c:extLst>
        </c:ser>
        <c:ser>
          <c:idx val="3"/>
          <c:order val="3"/>
          <c:tx>
            <c:strRef>
              <c:f>'G9'!$B$8</c:f>
              <c:strCache>
                <c:ptCount val="1"/>
                <c:pt idx="0">
                  <c:v>En desacuerdo</c:v>
                </c:pt>
              </c:strCache>
            </c:strRef>
          </c:tx>
          <c:spPr>
            <a:solidFill>
              <a:schemeClr val="tx1"/>
            </a:solidFill>
            <a:ln>
              <a:noFill/>
            </a:ln>
            <a:effectLst/>
          </c:spPr>
          <c:invertIfNegative val="0"/>
          <c:dLbls>
            <c:dLbl>
              <c:idx val="0"/>
              <c:layout>
                <c:manualLayout>
                  <c:x val="3.6158525674879035E-4"/>
                  <c:y val="6.25281708597400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7F-4D8D-A5B0-EDFA03AD0388}"/>
                </c:ext>
              </c:extLst>
            </c:dLbl>
            <c:dLbl>
              <c:idx val="3"/>
              <c:layout>
                <c:manualLayout>
                  <c:x val="-1.5551887329289739E-3"/>
                  <c:y val="7.9915371434417933E-4"/>
                </c:manualLayout>
              </c:layout>
              <c:tx>
                <c:rich>
                  <a:bodyPr/>
                  <a:lstStyle/>
                  <a:p>
                    <a:fld id="{765A19E0-9C5E-4E24-96DB-F87684BA743E}" type="VALUE">
                      <a:rPr lang="en-US">
                        <a:solidFill>
                          <a:schemeClr val="bg1"/>
                        </a:solidFill>
                        <a:latin typeface="Arial" panose="020B0604020202020204" pitchFamily="34" charset="0"/>
                        <a:cs typeface="Arial" panose="020B0604020202020204" pitchFamily="34" charset="0"/>
                      </a:rPr>
                      <a:pPr/>
                      <a:t>[VALOR]</a:t>
                    </a:fld>
                    <a:endParaRPr lang="es-MX"/>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C17F-4D8D-A5B0-EDFA03AD0388}"/>
                </c:ext>
              </c:extLst>
            </c:dLbl>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'G9'!$C$4:$H$4</c:f>
              <c:strCache>
                <c:ptCount val="6"/>
                <c:pt idx="0">
                  <c:v>P1</c:v>
                </c:pt>
                <c:pt idx="1">
                  <c:v>P2</c:v>
                </c:pt>
                <c:pt idx="2">
                  <c:v>P3</c:v>
                </c:pt>
                <c:pt idx="3">
                  <c:v>P4</c:v>
                </c:pt>
                <c:pt idx="4">
                  <c:v>P5</c:v>
                </c:pt>
                <c:pt idx="5">
                  <c:v>P6</c:v>
                </c:pt>
              </c:strCache>
            </c:strRef>
          </c:cat>
          <c:val>
            <c:numRef>
              <c:f>'G9'!$C$8:$H$8</c:f>
              <c:numCache>
                <c:formatCode>_(* #,##0.00_);_(* \(#,##0.00\);_(* "-"??_);_(@_)</c:formatCode>
                <c:ptCount val="6"/>
                <c:pt idx="0">
                  <c:v>3.45</c:v>
                </c:pt>
                <c:pt idx="3">
                  <c:v>3.45</c:v>
                </c:pt>
              </c:numCache>
            </c:numRef>
          </c:val>
          <c:extLst>
            <c:ext xmlns:c16="http://schemas.microsoft.com/office/drawing/2014/chart" uri="{C3380CC4-5D6E-409C-BE32-E72D297353CC}">
              <c16:uniqueId val="{00000003-B193-4651-A116-120B3C5D79D4}"/>
            </c:ext>
          </c:extLst>
        </c:ser>
        <c:dLbls>
          <c:dLblPos val="inEnd"/>
          <c:showLegendKey val="0"/>
          <c:showVal val="1"/>
          <c:showCatName val="0"/>
          <c:showSerName val="0"/>
          <c:showPercent val="0"/>
          <c:showBubbleSize val="0"/>
        </c:dLbls>
        <c:gapWidth val="30"/>
        <c:overlap val="100"/>
        <c:axId val="472192912"/>
        <c:axId val="696809184"/>
      </c:barChart>
      <c:catAx>
        <c:axId val="4721929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696809184"/>
        <c:crosses val="autoZero"/>
        <c:auto val="1"/>
        <c:lblAlgn val="ctr"/>
        <c:lblOffset val="100"/>
        <c:noMultiLvlLbl val="0"/>
      </c:catAx>
      <c:valAx>
        <c:axId val="696809184"/>
        <c:scaling>
          <c:orientation val="minMax"/>
          <c:min val="0"/>
        </c:scaling>
        <c:delete val="1"/>
        <c:axPos val="t"/>
        <c:numFmt formatCode="0%" sourceLinked="1"/>
        <c:majorTickMark val="none"/>
        <c:minorTickMark val="none"/>
        <c:tickLblPos val="nextTo"/>
        <c:crossAx val="472192912"/>
        <c:crosses val="autoZero"/>
        <c:crossBetween val="between"/>
        <c:majorUnit val="0.2"/>
      </c:valAx>
      <c:spPr>
        <a:noFill/>
        <a:ln>
          <a:noFill/>
        </a:ln>
        <a:effectLst/>
      </c:spPr>
    </c:plotArea>
    <c:legend>
      <c:legendPos val="b"/>
      <c:layout>
        <c:manualLayout>
          <c:xMode val="edge"/>
          <c:yMode val="edge"/>
          <c:x val="3.1772576315662951E-2"/>
          <c:y val="0.92617764446289808"/>
          <c:w val="0.94656335555542115"/>
          <c:h val="5.2574018526207536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267753633269338"/>
          <c:y val="3.3111183018520514E-2"/>
          <c:w val="0.42051065171623864"/>
          <c:h val="0.82331659488636633"/>
        </c:manualLayout>
      </c:layout>
      <c:doughnutChart>
        <c:varyColors val="1"/>
        <c:ser>
          <c:idx val="0"/>
          <c:order val="0"/>
          <c:dPt>
            <c:idx val="0"/>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1-6E64-47B7-A542-DB032A384DFA}"/>
              </c:ext>
            </c:extLst>
          </c:dPt>
          <c:dPt>
            <c:idx val="1"/>
            <c:bubble3D val="0"/>
            <c:spPr>
              <a:solidFill>
                <a:srgbClr val="950054"/>
              </a:solidFill>
              <a:ln w="19050">
                <a:solidFill>
                  <a:schemeClr val="lt1"/>
                </a:solidFill>
              </a:ln>
              <a:effectLst/>
            </c:spPr>
            <c:extLst>
              <c:ext xmlns:c16="http://schemas.microsoft.com/office/drawing/2014/chart" uri="{C3380CC4-5D6E-409C-BE32-E72D297353CC}">
                <c16:uniqueId val="{00000003-6E64-47B7-A542-DB032A384DFA}"/>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'G10'!$B$4:$E$4</c15:sqref>
                  </c15:fullRef>
                </c:ext>
              </c:extLst>
              <c:f>('G10'!$B$4,'G10'!$E$4)</c:f>
              <c:strCache>
                <c:ptCount val="2"/>
                <c:pt idx="0">
                  <c:v>No</c:v>
                </c:pt>
                <c:pt idx="1">
                  <c:v>Sí</c:v>
                </c:pt>
              </c:strCache>
            </c:strRef>
          </c:cat>
          <c:val>
            <c:numRef>
              <c:extLst>
                <c:ext xmlns:c15="http://schemas.microsoft.com/office/drawing/2012/chart" uri="{02D57815-91ED-43cb-92C2-25804820EDAC}">
                  <c15:fullRef>
                    <c15:sqref>'G10'!$B$5:$E$5</c15:sqref>
                  </c15:fullRef>
                </c:ext>
              </c:extLst>
              <c:f>('G10'!$B$5,'G10'!$E$5)</c:f>
              <c:numCache>
                <c:formatCode>_(* #,##0.00_);_(* \(#,##0.00\);_(* "-"??_);_(@_)</c:formatCode>
                <c:ptCount val="2"/>
                <c:pt idx="0">
                  <c:v>75.86</c:v>
                </c:pt>
                <c:pt idx="1">
                  <c:v>24.14</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4-6E64-47B7-A542-DB032A384DFA}"/>
            </c:ext>
          </c:extLst>
        </c:ser>
        <c:dLbls>
          <c:showLegendKey val="0"/>
          <c:showVal val="1"/>
          <c:showCatName val="0"/>
          <c:showSerName val="0"/>
          <c:showPercent val="0"/>
          <c:showBubbleSize val="0"/>
          <c:showLeaderLines val="1"/>
        </c:dLbls>
        <c:firstSliceAng val="9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352178192700851"/>
          <c:y val="4.7667357503059601E-2"/>
          <c:w val="0.41763315862522032"/>
          <c:h val="0.80206918524328208"/>
        </c:manualLayout>
      </c:layout>
      <c:doughnutChart>
        <c:varyColors val="1"/>
        <c:ser>
          <c:idx val="0"/>
          <c:order val="0"/>
          <c:spPr>
            <a:solidFill>
              <a:srgbClr val="950054"/>
            </a:solidFill>
          </c:spPr>
          <c:dPt>
            <c:idx val="0"/>
            <c:bubble3D val="0"/>
            <c:spPr>
              <a:solidFill>
                <a:srgbClr val="950054"/>
              </a:solidFill>
              <a:ln>
                <a:noFill/>
              </a:ln>
              <a:effectLst/>
            </c:spPr>
            <c:extLst>
              <c:ext xmlns:c16="http://schemas.microsoft.com/office/drawing/2014/chart" uri="{C3380CC4-5D6E-409C-BE32-E72D297353CC}">
                <c16:uniqueId val="{00000001-8AC7-4A39-AF8F-C6EED63B15BA}"/>
              </c:ext>
            </c:extLst>
          </c:dPt>
          <c:dPt>
            <c:idx val="1"/>
            <c:bubble3D val="0"/>
            <c:spPr>
              <a:solidFill>
                <a:srgbClr val="D5007F"/>
              </a:solidFill>
              <a:ln>
                <a:noFill/>
              </a:ln>
              <a:effectLst/>
            </c:spPr>
            <c:extLst>
              <c:ext xmlns:c16="http://schemas.microsoft.com/office/drawing/2014/chart" uri="{C3380CC4-5D6E-409C-BE32-E72D297353CC}">
                <c16:uniqueId val="{00000003-8AC7-4A39-AF8F-C6EED63B15BA}"/>
              </c:ext>
            </c:extLst>
          </c:dPt>
          <c:dPt>
            <c:idx val="2"/>
            <c:bubble3D val="0"/>
            <c:spPr>
              <a:solidFill>
                <a:schemeClr val="bg1">
                  <a:lumMod val="50000"/>
                </a:schemeClr>
              </a:solidFill>
              <a:ln>
                <a:noFill/>
              </a:ln>
              <a:effectLst/>
            </c:spPr>
            <c:extLst>
              <c:ext xmlns:c16="http://schemas.microsoft.com/office/drawing/2014/chart" uri="{C3380CC4-5D6E-409C-BE32-E72D297353CC}">
                <c16:uniqueId val="{00000005-8AC7-4A39-AF8F-C6EED63B15BA}"/>
              </c:ext>
            </c:extLst>
          </c:dPt>
          <c:dLbls>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5-8AC7-4A39-AF8F-C6EED63B15BA}"/>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extLst>
          </c:dLbls>
          <c:cat>
            <c:strRef>
              <c:f>'G11'!$B$3:$D$3</c:f>
              <c:strCache>
                <c:ptCount val="3"/>
                <c:pt idx="0">
                  <c:v>Totalmente de acuerdo</c:v>
                </c:pt>
                <c:pt idx="1">
                  <c:v>De acuerdo</c:v>
                </c:pt>
                <c:pt idx="2">
                  <c:v>Regular</c:v>
                </c:pt>
              </c:strCache>
            </c:strRef>
          </c:cat>
          <c:val>
            <c:numRef>
              <c:f>'G11'!$B$4:$D$4</c:f>
              <c:numCache>
                <c:formatCode>General</c:formatCode>
                <c:ptCount val="3"/>
                <c:pt idx="0">
                  <c:v>62.07</c:v>
                </c:pt>
                <c:pt idx="1">
                  <c:v>31.03</c:v>
                </c:pt>
                <c:pt idx="2">
                  <c:v>6.9</c:v>
                </c:pt>
              </c:numCache>
            </c:numRef>
          </c:val>
          <c:extLst>
            <c:ext xmlns:c16="http://schemas.microsoft.com/office/drawing/2014/chart" uri="{C3380CC4-5D6E-409C-BE32-E72D297353CC}">
              <c16:uniqueId val="{0000000A-8AC7-4A39-AF8F-C6EED63B15BA}"/>
            </c:ext>
          </c:extLst>
        </c:ser>
        <c:dLbls>
          <c:showLegendKey val="0"/>
          <c:showVal val="0"/>
          <c:showCatName val="0"/>
          <c:showSerName val="0"/>
          <c:showPercent val="0"/>
          <c:showBubbleSize val="0"/>
          <c:showLeaderLines val="0"/>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'G12'!$B$5</c:f>
              <c:strCache>
                <c:ptCount val="1"/>
                <c:pt idx="0">
                  <c:v>Totalmente de acuerdo</c:v>
                </c:pt>
              </c:strCache>
            </c:strRef>
          </c:tx>
          <c:spPr>
            <a:solidFill>
              <a:srgbClr val="950054"/>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'G12'!$C$4:$H$4</c:f>
              <c:strCache>
                <c:ptCount val="6"/>
                <c:pt idx="0">
                  <c:v>P2</c:v>
                </c:pt>
                <c:pt idx="1">
                  <c:v>P3</c:v>
                </c:pt>
                <c:pt idx="2">
                  <c:v>P4</c:v>
                </c:pt>
                <c:pt idx="3">
                  <c:v>P5</c:v>
                </c:pt>
                <c:pt idx="4">
                  <c:v>P6</c:v>
                </c:pt>
                <c:pt idx="5">
                  <c:v>P7</c:v>
                </c:pt>
              </c:strCache>
            </c:strRef>
          </c:cat>
          <c:val>
            <c:numRef>
              <c:f>'G12'!$C$5:$H$5</c:f>
              <c:numCache>
                <c:formatCode>_(* #,##0.00_);_(* \(#,##0.00\);_(* "-"??_);_(@_)</c:formatCode>
                <c:ptCount val="6"/>
                <c:pt idx="0">
                  <c:v>71.111111111111114</c:v>
                </c:pt>
                <c:pt idx="1">
                  <c:v>74.074074074074076</c:v>
                </c:pt>
                <c:pt idx="2">
                  <c:v>82.962962962962962</c:v>
                </c:pt>
                <c:pt idx="3">
                  <c:v>85.18518518518519</c:v>
                </c:pt>
                <c:pt idx="4">
                  <c:v>87.407407407407405</c:v>
                </c:pt>
                <c:pt idx="5">
                  <c:v>86.567164179104466</c:v>
                </c:pt>
              </c:numCache>
            </c:numRef>
          </c:val>
          <c:extLst>
            <c:ext xmlns:c16="http://schemas.microsoft.com/office/drawing/2014/chart" uri="{C3380CC4-5D6E-409C-BE32-E72D297353CC}">
              <c16:uniqueId val="{00000000-99F4-4170-AC4B-353288564AEA}"/>
            </c:ext>
          </c:extLst>
        </c:ser>
        <c:ser>
          <c:idx val="1"/>
          <c:order val="1"/>
          <c:tx>
            <c:strRef>
              <c:f>'G12'!$B$6</c:f>
              <c:strCache>
                <c:ptCount val="1"/>
                <c:pt idx="0">
                  <c:v>De acuerdo</c:v>
                </c:pt>
              </c:strCache>
            </c:strRef>
          </c:tx>
          <c:spPr>
            <a:solidFill>
              <a:srgbClr val="D5007F"/>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'G12'!$C$4:$H$4</c:f>
              <c:strCache>
                <c:ptCount val="6"/>
                <c:pt idx="0">
                  <c:v>P2</c:v>
                </c:pt>
                <c:pt idx="1">
                  <c:v>P3</c:v>
                </c:pt>
                <c:pt idx="2">
                  <c:v>P4</c:v>
                </c:pt>
                <c:pt idx="3">
                  <c:v>P5</c:v>
                </c:pt>
                <c:pt idx="4">
                  <c:v>P6</c:v>
                </c:pt>
                <c:pt idx="5">
                  <c:v>P7</c:v>
                </c:pt>
              </c:strCache>
            </c:strRef>
          </c:cat>
          <c:val>
            <c:numRef>
              <c:f>'G12'!$C$6:$H$6</c:f>
              <c:numCache>
                <c:formatCode>_(* #,##0.00_);_(* \(#,##0.00\);_(* "-"??_);_(@_)</c:formatCode>
                <c:ptCount val="6"/>
                <c:pt idx="0">
                  <c:v>25.925925925925924</c:v>
                </c:pt>
                <c:pt idx="1">
                  <c:v>22.962962962962962</c:v>
                </c:pt>
                <c:pt idx="2">
                  <c:v>14.074074074074074</c:v>
                </c:pt>
                <c:pt idx="3">
                  <c:v>12.592592592592592</c:v>
                </c:pt>
                <c:pt idx="4">
                  <c:v>10.37037037037037</c:v>
                </c:pt>
                <c:pt idx="5">
                  <c:v>12.686567164179104</c:v>
                </c:pt>
              </c:numCache>
            </c:numRef>
          </c:val>
          <c:extLst>
            <c:ext xmlns:c16="http://schemas.microsoft.com/office/drawing/2014/chart" uri="{C3380CC4-5D6E-409C-BE32-E72D297353CC}">
              <c16:uniqueId val="{00000001-99F4-4170-AC4B-353288564AEA}"/>
            </c:ext>
          </c:extLst>
        </c:ser>
        <c:ser>
          <c:idx val="2"/>
          <c:order val="2"/>
          <c:tx>
            <c:strRef>
              <c:f>'G12'!$B$7</c:f>
              <c:strCache>
                <c:ptCount val="1"/>
                <c:pt idx="0">
                  <c:v>Regular</c:v>
                </c:pt>
              </c:strCache>
            </c:strRef>
          </c:tx>
          <c:spPr>
            <a:solidFill>
              <a:schemeClr val="bg1">
                <a:lumMod val="50000"/>
              </a:schemeClr>
            </a:solidFill>
            <a:ln>
              <a:noFill/>
            </a:ln>
            <a:effectLst/>
          </c:spPr>
          <c:invertIfNegative val="0"/>
          <c:dLbls>
            <c:spPr>
              <a:noFill/>
              <a:ln>
                <a:noFill/>
              </a:ln>
              <a:effectLst/>
            </c:spPr>
            <c:txPr>
              <a:bodyPr rot="-5400000" spcFirstLastPara="1" vertOverflow="ellipsis" wrap="square" anchor="ctr" anchorCtr="1"/>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'G12'!$C$4:$H$4</c:f>
              <c:strCache>
                <c:ptCount val="6"/>
                <c:pt idx="0">
                  <c:v>P2</c:v>
                </c:pt>
                <c:pt idx="1">
                  <c:v>P3</c:v>
                </c:pt>
                <c:pt idx="2">
                  <c:v>P4</c:v>
                </c:pt>
                <c:pt idx="3">
                  <c:v>P5</c:v>
                </c:pt>
                <c:pt idx="4">
                  <c:v>P6</c:v>
                </c:pt>
                <c:pt idx="5">
                  <c:v>P7</c:v>
                </c:pt>
              </c:strCache>
            </c:strRef>
          </c:cat>
          <c:val>
            <c:numRef>
              <c:f>'G12'!$C$7:$H$7</c:f>
              <c:numCache>
                <c:formatCode>_(* #,##0.00_);_(* \(#,##0.00\);_(* "-"??_);_(@_)</c:formatCode>
                <c:ptCount val="6"/>
                <c:pt idx="0">
                  <c:v>2.2222222222222223</c:v>
                </c:pt>
                <c:pt idx="1">
                  <c:v>2.2222222222222223</c:v>
                </c:pt>
                <c:pt idx="2">
                  <c:v>2.9629629629629632</c:v>
                </c:pt>
                <c:pt idx="3">
                  <c:v>2.2222222222222223</c:v>
                </c:pt>
                <c:pt idx="4">
                  <c:v>2.2222222222222223</c:v>
                </c:pt>
                <c:pt idx="5">
                  <c:v>0.74626865671641784</c:v>
                </c:pt>
              </c:numCache>
            </c:numRef>
          </c:val>
          <c:extLst>
            <c:ext xmlns:c16="http://schemas.microsoft.com/office/drawing/2014/chart" uri="{C3380CC4-5D6E-409C-BE32-E72D297353CC}">
              <c16:uniqueId val="{00000002-99F4-4170-AC4B-353288564AEA}"/>
            </c:ext>
          </c:extLst>
        </c:ser>
        <c:ser>
          <c:idx val="3"/>
          <c:order val="3"/>
          <c:tx>
            <c:strRef>
              <c:f>'G12'!$B$8</c:f>
              <c:strCache>
                <c:ptCount val="1"/>
                <c:pt idx="0">
                  <c:v>En desacuerdo</c:v>
                </c:pt>
              </c:strCache>
            </c:strRef>
          </c:tx>
          <c:spPr>
            <a:solidFill>
              <a:schemeClr val="tx1"/>
            </a:solidFill>
            <a:ln>
              <a:noFill/>
            </a:ln>
            <a:effectLst/>
          </c:spPr>
          <c:invertIfNegative val="0"/>
          <c:dLbls>
            <c:dLbl>
              <c:idx val="0"/>
              <c:layout>
                <c:manualLayout>
                  <c:x val="1.321605386322408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9F4-4170-AC4B-353288564AEA}"/>
                </c:ext>
              </c:extLst>
            </c:dLbl>
            <c:dLbl>
              <c:idx val="1"/>
              <c:layout>
                <c:manualLayout>
                  <c:x val="1.321605386322408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F4-4170-AC4B-353288564AEA}"/>
                </c:ext>
              </c:extLst>
            </c:dLbl>
            <c:spPr>
              <a:noFill/>
              <a:ln>
                <a:noFill/>
              </a:ln>
              <a:effectLst/>
            </c:spPr>
            <c:txPr>
              <a:bodyPr rot="-5400000" spcFirstLastPara="1" vertOverflow="ellipsis" wrap="square" anchor="ctr" anchorCtr="1"/>
              <a:lstStyle/>
              <a:p>
                <a:pPr>
                  <a:defRPr sz="8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'G12'!$C$4:$H$4</c:f>
              <c:strCache>
                <c:ptCount val="6"/>
                <c:pt idx="0">
                  <c:v>P2</c:v>
                </c:pt>
                <c:pt idx="1">
                  <c:v>P3</c:v>
                </c:pt>
                <c:pt idx="2">
                  <c:v>P4</c:v>
                </c:pt>
                <c:pt idx="3">
                  <c:v>P5</c:v>
                </c:pt>
                <c:pt idx="4">
                  <c:v>P6</c:v>
                </c:pt>
                <c:pt idx="5">
                  <c:v>P7</c:v>
                </c:pt>
              </c:strCache>
            </c:strRef>
          </c:cat>
          <c:val>
            <c:numRef>
              <c:f>'G12'!$C$8:$H$8</c:f>
              <c:numCache>
                <c:formatCode>_(* #,##0.00_);_(* \(#,##0.00\);_(* "-"??_);_(@_)</c:formatCode>
                <c:ptCount val="6"/>
                <c:pt idx="0">
                  <c:v>0.74074074074074081</c:v>
                </c:pt>
                <c:pt idx="1">
                  <c:v>0.74074074074074081</c:v>
                </c:pt>
              </c:numCache>
            </c:numRef>
          </c:val>
          <c:extLst>
            <c:ext xmlns:c16="http://schemas.microsoft.com/office/drawing/2014/chart" uri="{C3380CC4-5D6E-409C-BE32-E72D297353CC}">
              <c16:uniqueId val="{00000003-99F4-4170-AC4B-353288564AEA}"/>
            </c:ext>
          </c:extLst>
        </c:ser>
        <c:dLbls>
          <c:dLblPos val="ctr"/>
          <c:showLegendKey val="0"/>
          <c:showVal val="1"/>
          <c:showCatName val="0"/>
          <c:showSerName val="0"/>
          <c:showPercent val="0"/>
          <c:showBubbleSize val="0"/>
        </c:dLbls>
        <c:gapWidth val="50"/>
        <c:overlap val="100"/>
        <c:axId val="937578223"/>
        <c:axId val="937579887"/>
      </c:barChart>
      <c:catAx>
        <c:axId val="937578223"/>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937579887"/>
        <c:crosses val="autoZero"/>
        <c:auto val="1"/>
        <c:lblAlgn val="ctr"/>
        <c:lblOffset val="100"/>
        <c:noMultiLvlLbl val="0"/>
      </c:catAx>
      <c:valAx>
        <c:axId val="937579887"/>
        <c:scaling>
          <c:orientation val="minMax"/>
          <c:max val="100"/>
          <c:min val="30"/>
        </c:scaling>
        <c:delete val="1"/>
        <c:axPos val="t"/>
        <c:numFmt formatCode="_(* #,##0.00_);_(* \(#,##0.00\);_(* &quot;-&quot;??_);_(@_)" sourceLinked="1"/>
        <c:majorTickMark val="out"/>
        <c:minorTickMark val="none"/>
        <c:tickLblPos val="nextTo"/>
        <c:crossAx val="937578223"/>
        <c:crosses val="autoZero"/>
        <c:crossBetween val="between"/>
      </c:valAx>
      <c:spPr>
        <a:noFill/>
        <a:ln>
          <a:noFill/>
        </a:ln>
        <a:effectLst/>
      </c:spPr>
    </c:plotArea>
    <c:legend>
      <c:legendPos val="b"/>
      <c:layout>
        <c:manualLayout>
          <c:xMode val="edge"/>
          <c:yMode val="edge"/>
          <c:x val="3.1588214026513017E-2"/>
          <c:y val="0.9173193168527255"/>
          <c:w val="0.93907992371043725"/>
          <c:h val="5.888264789057901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MX"/>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'G14'!$B$5</c:f>
              <c:strCache>
                <c:ptCount val="1"/>
                <c:pt idx="0">
                  <c:v>Totalmente de acuerdo</c:v>
                </c:pt>
              </c:strCache>
            </c:strRef>
          </c:tx>
          <c:spPr>
            <a:solidFill>
              <a:srgbClr val="95005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'G14'!$C$3:$O$4</c:f>
              <c:strCache>
                <c:ptCount val="13"/>
                <c:pt idx="0">
                  <c:v>P1</c:v>
                </c:pt>
                <c:pt idx="1">
                  <c:v>P2</c:v>
                </c:pt>
                <c:pt idx="2">
                  <c:v>P3</c:v>
                </c:pt>
                <c:pt idx="3">
                  <c:v>P4</c:v>
                </c:pt>
                <c:pt idx="4">
                  <c:v>P5</c:v>
                </c:pt>
                <c:pt idx="5">
                  <c:v>P6</c:v>
                </c:pt>
                <c:pt idx="6">
                  <c:v>P7</c:v>
                </c:pt>
                <c:pt idx="7">
                  <c:v>P8</c:v>
                </c:pt>
                <c:pt idx="8">
                  <c:v>P9</c:v>
                </c:pt>
                <c:pt idx="9">
                  <c:v>P10</c:v>
                </c:pt>
                <c:pt idx="10">
                  <c:v>P11</c:v>
                </c:pt>
                <c:pt idx="11">
                  <c:v>P12</c:v>
                </c:pt>
                <c:pt idx="12">
                  <c:v>P13</c:v>
                </c:pt>
              </c:strCache>
            </c:strRef>
          </c:cat>
          <c:val>
            <c:numRef>
              <c:f>'G14'!$C$5:$O$5</c:f>
              <c:numCache>
                <c:formatCode>_(* #,##0.00_);_(* \(#,##0.00\);_(* "-"??_);_(@_)</c:formatCode>
                <c:ptCount val="13"/>
                <c:pt idx="0">
                  <c:v>90.384615384615387</c:v>
                </c:pt>
                <c:pt idx="1">
                  <c:v>90.566037735849065</c:v>
                </c:pt>
                <c:pt idx="2">
                  <c:v>92.452830188679243</c:v>
                </c:pt>
                <c:pt idx="3">
                  <c:v>86.79245283018868</c:v>
                </c:pt>
                <c:pt idx="4">
                  <c:v>90.566037735849065</c:v>
                </c:pt>
                <c:pt idx="5">
                  <c:v>92.452830188679243</c:v>
                </c:pt>
                <c:pt idx="6">
                  <c:v>90.566037735849065</c:v>
                </c:pt>
                <c:pt idx="7">
                  <c:v>90.566037735849065</c:v>
                </c:pt>
                <c:pt idx="8">
                  <c:v>40.384615384615387</c:v>
                </c:pt>
                <c:pt idx="9">
                  <c:v>51.923076923076927</c:v>
                </c:pt>
                <c:pt idx="10">
                  <c:v>88.888888888888886</c:v>
                </c:pt>
                <c:pt idx="11">
                  <c:v>94.444444444444443</c:v>
                </c:pt>
                <c:pt idx="12">
                  <c:v>92.592592592592595</c:v>
                </c:pt>
              </c:numCache>
            </c:numRef>
          </c:val>
          <c:extLst>
            <c:ext xmlns:c16="http://schemas.microsoft.com/office/drawing/2014/chart" uri="{C3380CC4-5D6E-409C-BE32-E72D297353CC}">
              <c16:uniqueId val="{00000000-D5F0-481F-9066-7814DF8C380E}"/>
            </c:ext>
          </c:extLst>
        </c:ser>
        <c:ser>
          <c:idx val="1"/>
          <c:order val="1"/>
          <c:tx>
            <c:strRef>
              <c:f>'G14'!$B$6</c:f>
              <c:strCache>
                <c:ptCount val="1"/>
                <c:pt idx="0">
                  <c:v>De acuerdo</c:v>
                </c:pt>
              </c:strCache>
            </c:strRef>
          </c:tx>
          <c:spPr>
            <a:solidFill>
              <a:srgbClr val="D5007F"/>
            </a:solidFill>
            <a:ln>
              <a:noFill/>
            </a:ln>
            <a:effectLst/>
          </c:spPr>
          <c:invertIfNegative val="0"/>
          <c:dLbls>
            <c:dLbl>
              <c:idx val="12"/>
              <c:layout>
                <c:manualLayout>
                  <c:x val="6.4197148976710963E-3"/>
                  <c:y val="2.4251237006263881E-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AD-46B1-846C-3C4DBD906CF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'G14'!$C$3:$O$4</c:f>
              <c:strCache>
                <c:ptCount val="13"/>
                <c:pt idx="0">
                  <c:v>P1</c:v>
                </c:pt>
                <c:pt idx="1">
                  <c:v>P2</c:v>
                </c:pt>
                <c:pt idx="2">
                  <c:v>P3</c:v>
                </c:pt>
                <c:pt idx="3">
                  <c:v>P4</c:v>
                </c:pt>
                <c:pt idx="4">
                  <c:v>P5</c:v>
                </c:pt>
                <c:pt idx="5">
                  <c:v>P6</c:v>
                </c:pt>
                <c:pt idx="6">
                  <c:v>P7</c:v>
                </c:pt>
                <c:pt idx="7">
                  <c:v>P8</c:v>
                </c:pt>
                <c:pt idx="8">
                  <c:v>P9</c:v>
                </c:pt>
                <c:pt idx="9">
                  <c:v>P10</c:v>
                </c:pt>
                <c:pt idx="10">
                  <c:v>P11</c:v>
                </c:pt>
                <c:pt idx="11">
                  <c:v>P12</c:v>
                </c:pt>
                <c:pt idx="12">
                  <c:v>P13</c:v>
                </c:pt>
              </c:strCache>
            </c:strRef>
          </c:cat>
          <c:val>
            <c:numRef>
              <c:f>'G14'!$C$6:$O$6</c:f>
              <c:numCache>
                <c:formatCode>_(* #,##0.00_);_(* \(#,##0.00\);_(* "-"??_);_(@_)</c:formatCode>
                <c:ptCount val="13"/>
                <c:pt idx="0">
                  <c:v>7.6923076923076925</c:v>
                </c:pt>
                <c:pt idx="1">
                  <c:v>9.433962264150944</c:v>
                </c:pt>
                <c:pt idx="2">
                  <c:v>7.5471698113207548</c:v>
                </c:pt>
                <c:pt idx="3">
                  <c:v>11.320754716981133</c:v>
                </c:pt>
                <c:pt idx="4">
                  <c:v>5.6603773584905666</c:v>
                </c:pt>
                <c:pt idx="5">
                  <c:v>7.5471698113207548</c:v>
                </c:pt>
                <c:pt idx="6">
                  <c:v>7.5471698113207548</c:v>
                </c:pt>
                <c:pt idx="7">
                  <c:v>9.433962264150944</c:v>
                </c:pt>
                <c:pt idx="8">
                  <c:v>23.076923076923077</c:v>
                </c:pt>
                <c:pt idx="9">
                  <c:v>15.384615384615385</c:v>
                </c:pt>
                <c:pt idx="10">
                  <c:v>11.111111111111111</c:v>
                </c:pt>
                <c:pt idx="11">
                  <c:v>5.5555555555555554</c:v>
                </c:pt>
                <c:pt idx="12">
                  <c:v>7.4074074074074066</c:v>
                </c:pt>
              </c:numCache>
            </c:numRef>
          </c:val>
          <c:extLst>
            <c:ext xmlns:c16="http://schemas.microsoft.com/office/drawing/2014/chart" uri="{C3380CC4-5D6E-409C-BE32-E72D297353CC}">
              <c16:uniqueId val="{00000001-D5F0-481F-9066-7814DF8C380E}"/>
            </c:ext>
          </c:extLst>
        </c:ser>
        <c:ser>
          <c:idx val="2"/>
          <c:order val="2"/>
          <c:tx>
            <c:strRef>
              <c:f>'G14'!$B$7</c:f>
              <c:strCache>
                <c:ptCount val="1"/>
                <c:pt idx="0">
                  <c:v>Regular</c:v>
                </c:pt>
              </c:strCache>
            </c:strRef>
          </c:tx>
          <c:spPr>
            <a:solidFill>
              <a:schemeClr val="bg1">
                <a:lumMod val="50000"/>
              </a:schemeClr>
            </a:solidFill>
            <a:ln>
              <a:noFill/>
            </a:ln>
            <a:effectLst/>
          </c:spPr>
          <c:invertIfNegative val="0"/>
          <c:dLbls>
            <c:dLbl>
              <c:idx val="0"/>
              <c:layout>
                <c:manualLayout>
                  <c:x val="7.072728413694394E-4"/>
                  <c:y val="-5.9173018267729293E-5"/>
                </c:manualLayout>
              </c:layout>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es-MX"/>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AD-46B1-846C-3C4DBD906CF0}"/>
                </c:ext>
              </c:extLst>
            </c:dLbl>
            <c:dLbl>
              <c:idx val="1"/>
              <c:delete val="1"/>
              <c:extLst>
                <c:ext xmlns:c15="http://schemas.microsoft.com/office/drawing/2012/chart" uri="{CE6537A1-D6FC-4f65-9D91-7224C49458BB}"/>
                <c:ext xmlns:c16="http://schemas.microsoft.com/office/drawing/2014/chart" uri="{C3380CC4-5D6E-409C-BE32-E72D297353CC}">
                  <c16:uniqueId val="{00000009-A437-4FBD-A825-25ACD1CA99DA}"/>
                </c:ext>
              </c:extLst>
            </c:dLbl>
            <c:dLbl>
              <c:idx val="2"/>
              <c:delete val="1"/>
              <c:extLst>
                <c:ext xmlns:c15="http://schemas.microsoft.com/office/drawing/2012/chart" uri="{CE6537A1-D6FC-4f65-9D91-7224C49458BB}"/>
                <c:ext xmlns:c16="http://schemas.microsoft.com/office/drawing/2014/chart" uri="{C3380CC4-5D6E-409C-BE32-E72D297353CC}">
                  <c16:uniqueId val="{00000006-A437-4FBD-A825-25ACD1CA99DA}"/>
                </c:ext>
              </c:extLst>
            </c:dLbl>
            <c:dLbl>
              <c:idx val="3"/>
              <c:delete val="1"/>
              <c:extLst>
                <c:ext xmlns:c15="http://schemas.microsoft.com/office/drawing/2012/chart" uri="{CE6537A1-D6FC-4f65-9D91-7224C49458BB}"/>
                <c:ext xmlns:c16="http://schemas.microsoft.com/office/drawing/2014/chart" uri="{C3380CC4-5D6E-409C-BE32-E72D297353CC}">
                  <c16:uniqueId val="{00000013-A437-4FBD-A825-25ACD1CA99DA}"/>
                </c:ext>
              </c:extLst>
            </c:dLbl>
            <c:dLbl>
              <c:idx val="4"/>
              <c:layout>
                <c:manualLayout>
                  <c:x val="9.272259476206169E-4"/>
                  <c:y val="2.4032975862016282E-4"/>
                </c:manualLayout>
              </c:layout>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es-MX"/>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AD-46B1-846C-3C4DBD906CF0}"/>
                </c:ext>
              </c:extLst>
            </c:dLbl>
            <c:dLbl>
              <c:idx val="6"/>
              <c:layout>
                <c:manualLayout>
                  <c:x val="0"/>
                  <c:y val="-3.0799070983613197E-3"/>
                </c:manualLayout>
              </c:layout>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es-MX"/>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AD-46B1-846C-3C4DBD906CF0}"/>
                </c:ext>
              </c:extLst>
            </c:dLbl>
            <c:dLbl>
              <c:idx val="7"/>
              <c:delete val="1"/>
              <c:extLst>
                <c:ext xmlns:c15="http://schemas.microsoft.com/office/drawing/2012/chart" uri="{CE6537A1-D6FC-4f65-9D91-7224C49458BB}"/>
                <c:ext xmlns:c16="http://schemas.microsoft.com/office/drawing/2014/chart" uri="{C3380CC4-5D6E-409C-BE32-E72D297353CC}">
                  <c16:uniqueId val="{00000003-A437-4FBD-A825-25ACD1CA99DA}"/>
                </c:ext>
              </c:extLst>
            </c:dLbl>
            <c:dLbl>
              <c:idx val="8"/>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dLblPos val="inEnd"/>
              <c:showLegendKey val="0"/>
              <c:showVal val="1"/>
              <c:showCatName val="0"/>
              <c:showSerName val="0"/>
              <c:showPercent val="0"/>
              <c:showBubbleSize val="0"/>
              <c:extLst>
                <c:ext xmlns:c16="http://schemas.microsoft.com/office/drawing/2014/chart" uri="{C3380CC4-5D6E-409C-BE32-E72D297353CC}">
                  <c16:uniqueId val="{00000003-9746-4D9F-93F0-60A011A8D77B}"/>
                </c:ext>
              </c:extLst>
            </c:dLbl>
            <c:dLbl>
              <c:idx val="9"/>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MX"/>
                </a:p>
              </c:txPr>
              <c:dLblPos val="inEnd"/>
              <c:showLegendKey val="0"/>
              <c:showVal val="1"/>
              <c:showCatName val="0"/>
              <c:showSerName val="0"/>
              <c:showPercent val="0"/>
              <c:showBubbleSize val="0"/>
              <c:extLst>
                <c:ext xmlns:c16="http://schemas.microsoft.com/office/drawing/2014/chart" uri="{C3380CC4-5D6E-409C-BE32-E72D297353CC}">
                  <c16:uniqueId val="{00000004-9746-4D9F-93F0-60A011A8D77B}"/>
                </c:ext>
              </c:extLst>
            </c:dLbl>
            <c:dLbl>
              <c:idx val="10"/>
              <c:delete val="1"/>
              <c:extLst>
                <c:ext xmlns:c15="http://schemas.microsoft.com/office/drawing/2012/chart" uri="{CE6537A1-D6FC-4f65-9D91-7224C49458BB}"/>
                <c:ext xmlns:c16="http://schemas.microsoft.com/office/drawing/2014/chart" uri="{C3380CC4-5D6E-409C-BE32-E72D297353CC}">
                  <c16:uniqueId val="{0000000C-A437-4FBD-A825-25ACD1CA99DA}"/>
                </c:ext>
              </c:extLst>
            </c:dLbl>
            <c:dLbl>
              <c:idx val="11"/>
              <c:delete val="1"/>
              <c:extLst>
                <c:ext xmlns:c15="http://schemas.microsoft.com/office/drawing/2012/chart" uri="{CE6537A1-D6FC-4f65-9D91-7224C49458BB}"/>
                <c:ext xmlns:c16="http://schemas.microsoft.com/office/drawing/2014/chart" uri="{C3380CC4-5D6E-409C-BE32-E72D297353CC}">
                  <c16:uniqueId val="{0000000F-A437-4FBD-A825-25ACD1CA99DA}"/>
                </c:ext>
              </c:extLst>
            </c:dLbl>
            <c:dLbl>
              <c:idx val="12"/>
              <c:delete val="1"/>
              <c:extLst>
                <c:ext xmlns:c15="http://schemas.microsoft.com/office/drawing/2012/chart" uri="{CE6537A1-D6FC-4f65-9D91-7224C49458BB}"/>
                <c:ext xmlns:c16="http://schemas.microsoft.com/office/drawing/2014/chart" uri="{C3380CC4-5D6E-409C-BE32-E72D297353CC}">
                  <c16:uniqueId val="{00000011-A437-4FBD-A825-25ACD1CA99DA}"/>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'G14'!$C$3:$O$4</c:f>
              <c:strCache>
                <c:ptCount val="13"/>
                <c:pt idx="0">
                  <c:v>P1</c:v>
                </c:pt>
                <c:pt idx="1">
                  <c:v>P2</c:v>
                </c:pt>
                <c:pt idx="2">
                  <c:v>P3</c:v>
                </c:pt>
                <c:pt idx="3">
                  <c:v>P4</c:v>
                </c:pt>
                <c:pt idx="4">
                  <c:v>P5</c:v>
                </c:pt>
                <c:pt idx="5">
                  <c:v>P6</c:v>
                </c:pt>
                <c:pt idx="6">
                  <c:v>P7</c:v>
                </c:pt>
                <c:pt idx="7">
                  <c:v>P8</c:v>
                </c:pt>
                <c:pt idx="8">
                  <c:v>P9</c:v>
                </c:pt>
                <c:pt idx="9">
                  <c:v>P10</c:v>
                </c:pt>
                <c:pt idx="10">
                  <c:v>P11</c:v>
                </c:pt>
                <c:pt idx="11">
                  <c:v>P12</c:v>
                </c:pt>
                <c:pt idx="12">
                  <c:v>P13</c:v>
                </c:pt>
              </c:strCache>
            </c:strRef>
          </c:cat>
          <c:val>
            <c:numRef>
              <c:f>'G14'!$C$7:$O$7</c:f>
              <c:numCache>
                <c:formatCode>_(* #,##0.00_);_(* \(#,##0.00\);_(* "-"??_);_(@_)</c:formatCode>
                <c:ptCount val="13"/>
                <c:pt idx="0">
                  <c:v>1.9230769230769231</c:v>
                </c:pt>
                <c:pt idx="1">
                  <c:v>0</c:v>
                </c:pt>
                <c:pt idx="2">
                  <c:v>0</c:v>
                </c:pt>
                <c:pt idx="3">
                  <c:v>0</c:v>
                </c:pt>
                <c:pt idx="4">
                  <c:v>1.8867924528301887</c:v>
                </c:pt>
                <c:pt idx="5">
                  <c:v>0</c:v>
                </c:pt>
                <c:pt idx="6">
                  <c:v>1.8867924528301887</c:v>
                </c:pt>
                <c:pt idx="7">
                  <c:v>0</c:v>
                </c:pt>
                <c:pt idx="8">
                  <c:v>11.538461538461538</c:v>
                </c:pt>
                <c:pt idx="9">
                  <c:v>5.7692307692307692</c:v>
                </c:pt>
                <c:pt idx="10">
                  <c:v>0</c:v>
                </c:pt>
                <c:pt idx="11">
                  <c:v>0</c:v>
                </c:pt>
                <c:pt idx="12">
                  <c:v>0</c:v>
                </c:pt>
              </c:numCache>
            </c:numRef>
          </c:val>
          <c:extLst>
            <c:ext xmlns:c16="http://schemas.microsoft.com/office/drawing/2014/chart" uri="{C3380CC4-5D6E-409C-BE32-E72D297353CC}">
              <c16:uniqueId val="{00000002-D5F0-481F-9066-7814DF8C380E}"/>
            </c:ext>
          </c:extLst>
        </c:ser>
        <c:ser>
          <c:idx val="3"/>
          <c:order val="3"/>
          <c:tx>
            <c:strRef>
              <c:f>'G14'!$B$8</c:f>
              <c:strCache>
                <c:ptCount val="1"/>
                <c:pt idx="0">
                  <c:v>En desacuerdo</c:v>
                </c:pt>
              </c:strCache>
            </c:strRef>
          </c:tx>
          <c:spPr>
            <a:solidFill>
              <a:schemeClr val="bg1">
                <a:lumMod val="7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01AD-46B1-846C-3C4DBD906CF0}"/>
                </c:ext>
              </c:extLst>
            </c:dLbl>
            <c:dLbl>
              <c:idx val="1"/>
              <c:delete val="1"/>
              <c:extLst>
                <c:ext xmlns:c15="http://schemas.microsoft.com/office/drawing/2012/chart" uri="{CE6537A1-D6FC-4f65-9D91-7224C49458BB}"/>
                <c:ext xmlns:c16="http://schemas.microsoft.com/office/drawing/2014/chart" uri="{C3380CC4-5D6E-409C-BE32-E72D297353CC}">
                  <c16:uniqueId val="{00000008-A437-4FBD-A825-25ACD1CA99DA}"/>
                </c:ext>
              </c:extLst>
            </c:dLbl>
            <c:dLbl>
              <c:idx val="2"/>
              <c:delete val="1"/>
              <c:extLst>
                <c:ext xmlns:c15="http://schemas.microsoft.com/office/drawing/2012/chart" uri="{CE6537A1-D6FC-4f65-9D91-7224C49458BB}"/>
                <c:ext xmlns:c16="http://schemas.microsoft.com/office/drawing/2014/chart" uri="{C3380CC4-5D6E-409C-BE32-E72D297353CC}">
                  <c16:uniqueId val="{00000005-A437-4FBD-A825-25ACD1CA99DA}"/>
                </c:ext>
              </c:extLst>
            </c:dLbl>
            <c:dLbl>
              <c:idx val="3"/>
              <c:delete val="1"/>
              <c:extLst>
                <c:ext xmlns:c15="http://schemas.microsoft.com/office/drawing/2012/chart" uri="{CE6537A1-D6FC-4f65-9D91-7224C49458BB}"/>
                <c:ext xmlns:c16="http://schemas.microsoft.com/office/drawing/2014/chart" uri="{C3380CC4-5D6E-409C-BE32-E72D297353CC}">
                  <c16:uniqueId val="{00000012-A437-4FBD-A825-25ACD1CA99DA}"/>
                </c:ext>
              </c:extLst>
            </c:dLbl>
            <c:dLbl>
              <c:idx val="4"/>
              <c:layout>
                <c:manualLayout>
                  <c:x val="4.1848138543822567E-4"/>
                  <c:y val="2.6007026553406922E-3"/>
                </c:manualLayout>
              </c:layout>
              <c:spPr>
                <a:noFill/>
                <a:ln>
                  <a:noFill/>
                </a:ln>
                <a:effectLst/>
              </c:spPr>
              <c:txPr>
                <a:bodyPr rot="-5400000" spcFirstLastPara="1" vertOverflow="ellipsis" wrap="square" lIns="38100" tIns="19050" rIns="38100" bIns="19050" anchor="ctr" anchorCtr="1">
                  <a:spAutoFit/>
                </a:bodyPr>
                <a:lstStyle/>
                <a:p>
                  <a:pPr>
                    <a:defRPr sz="700" b="1" i="0" u="none" strike="noStrike" kern="1200" baseline="0">
                      <a:solidFill>
                        <a:schemeClr val="tx1"/>
                      </a:solidFill>
                      <a:latin typeface="+mn-lt"/>
                      <a:ea typeface="+mn-ea"/>
                      <a:cs typeface="+mn-cs"/>
                    </a:defRPr>
                  </a:pPr>
                  <a:endParaRPr lang="es-MX"/>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AD-46B1-846C-3C4DBD906CF0}"/>
                </c:ext>
              </c:extLst>
            </c:dLbl>
            <c:dLbl>
              <c:idx val="5"/>
              <c:delete val="1"/>
              <c:extLst>
                <c:ext xmlns:c15="http://schemas.microsoft.com/office/drawing/2012/chart" uri="{CE6537A1-D6FC-4f65-9D91-7224C49458BB}"/>
                <c:ext xmlns:c16="http://schemas.microsoft.com/office/drawing/2014/chart" uri="{C3380CC4-5D6E-409C-BE32-E72D297353CC}">
                  <c16:uniqueId val="{00000016-A437-4FBD-A825-25ACD1CA99DA}"/>
                </c:ext>
              </c:extLst>
            </c:dLbl>
            <c:dLbl>
              <c:idx val="6"/>
              <c:delete val="1"/>
              <c:extLst>
                <c:ext xmlns:c15="http://schemas.microsoft.com/office/drawing/2012/chart" uri="{CE6537A1-D6FC-4f65-9D91-7224C49458BB}"/>
                <c:ext xmlns:c16="http://schemas.microsoft.com/office/drawing/2014/chart" uri="{C3380CC4-5D6E-409C-BE32-E72D297353CC}">
                  <c16:uniqueId val="{00000008-01AD-46B1-846C-3C4DBD906CF0}"/>
                </c:ext>
              </c:extLst>
            </c:dLbl>
            <c:dLbl>
              <c:idx val="7"/>
              <c:delete val="1"/>
              <c:extLst>
                <c:ext xmlns:c15="http://schemas.microsoft.com/office/drawing/2012/chart" uri="{CE6537A1-D6FC-4f65-9D91-7224C49458BB}"/>
                <c:ext xmlns:c16="http://schemas.microsoft.com/office/drawing/2014/chart" uri="{C3380CC4-5D6E-409C-BE32-E72D297353CC}">
                  <c16:uniqueId val="{00000002-A437-4FBD-A825-25ACD1CA99DA}"/>
                </c:ext>
              </c:extLst>
            </c:dLbl>
            <c:dLbl>
              <c:idx val="8"/>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MX"/>
                </a:p>
              </c:txPr>
              <c:dLblPos val="inEnd"/>
              <c:showLegendKey val="0"/>
              <c:showVal val="1"/>
              <c:showCatName val="0"/>
              <c:showSerName val="0"/>
              <c:showPercent val="0"/>
              <c:showBubbleSize val="0"/>
              <c:extLst>
                <c:ext xmlns:c16="http://schemas.microsoft.com/office/drawing/2014/chart" uri="{C3380CC4-5D6E-409C-BE32-E72D297353CC}">
                  <c16:uniqueId val="{00000001-9746-4D9F-93F0-60A011A8D77B}"/>
                </c:ext>
              </c:extLst>
            </c:dLbl>
            <c:dLbl>
              <c:idx val="9"/>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MX"/>
                </a:p>
              </c:txPr>
              <c:dLblPos val="inEnd"/>
              <c:showLegendKey val="0"/>
              <c:showVal val="1"/>
              <c:showCatName val="0"/>
              <c:showSerName val="0"/>
              <c:showPercent val="0"/>
              <c:showBubbleSize val="0"/>
              <c:extLst>
                <c:ext xmlns:c16="http://schemas.microsoft.com/office/drawing/2014/chart" uri="{C3380CC4-5D6E-409C-BE32-E72D297353CC}">
                  <c16:uniqueId val="{00000002-9746-4D9F-93F0-60A011A8D77B}"/>
                </c:ext>
              </c:extLst>
            </c:dLbl>
            <c:dLbl>
              <c:idx val="10"/>
              <c:delete val="1"/>
              <c:extLst>
                <c:ext xmlns:c15="http://schemas.microsoft.com/office/drawing/2012/chart" uri="{CE6537A1-D6FC-4f65-9D91-7224C49458BB}"/>
                <c:ext xmlns:c16="http://schemas.microsoft.com/office/drawing/2014/chart" uri="{C3380CC4-5D6E-409C-BE32-E72D297353CC}">
                  <c16:uniqueId val="{0000000B-A437-4FBD-A825-25ACD1CA99DA}"/>
                </c:ext>
              </c:extLst>
            </c:dLbl>
            <c:dLbl>
              <c:idx val="11"/>
              <c:delete val="1"/>
              <c:extLst>
                <c:ext xmlns:c15="http://schemas.microsoft.com/office/drawing/2012/chart" uri="{CE6537A1-D6FC-4f65-9D91-7224C49458BB}"/>
                <c:ext xmlns:c16="http://schemas.microsoft.com/office/drawing/2014/chart" uri="{C3380CC4-5D6E-409C-BE32-E72D297353CC}">
                  <c16:uniqueId val="{0000000E-A437-4FBD-A825-25ACD1CA99DA}"/>
                </c:ext>
              </c:extLst>
            </c:dLbl>
            <c:dLbl>
              <c:idx val="12"/>
              <c:delete val="1"/>
              <c:extLst>
                <c:ext xmlns:c15="http://schemas.microsoft.com/office/drawing/2012/chart" uri="{CE6537A1-D6FC-4f65-9D91-7224C49458BB}"/>
                <c:ext xmlns:c16="http://schemas.microsoft.com/office/drawing/2014/chart" uri="{C3380CC4-5D6E-409C-BE32-E72D297353CC}">
                  <c16:uniqueId val="{00000010-A437-4FBD-A825-25ACD1CA99DA}"/>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mn-lt"/>
                    <a:ea typeface="+mn-ea"/>
                    <a:cs typeface="+mn-cs"/>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'G14'!$C$3:$O$4</c:f>
              <c:strCache>
                <c:ptCount val="13"/>
                <c:pt idx="0">
                  <c:v>P1</c:v>
                </c:pt>
                <c:pt idx="1">
                  <c:v>P2</c:v>
                </c:pt>
                <c:pt idx="2">
                  <c:v>P3</c:v>
                </c:pt>
                <c:pt idx="3">
                  <c:v>P4</c:v>
                </c:pt>
                <c:pt idx="4">
                  <c:v>P5</c:v>
                </c:pt>
                <c:pt idx="5">
                  <c:v>P6</c:v>
                </c:pt>
                <c:pt idx="6">
                  <c:v>P7</c:v>
                </c:pt>
                <c:pt idx="7">
                  <c:v>P8</c:v>
                </c:pt>
                <c:pt idx="8">
                  <c:v>P9</c:v>
                </c:pt>
                <c:pt idx="9">
                  <c:v>P10</c:v>
                </c:pt>
                <c:pt idx="10">
                  <c:v>P11</c:v>
                </c:pt>
                <c:pt idx="11">
                  <c:v>P12</c:v>
                </c:pt>
                <c:pt idx="12">
                  <c:v>P13</c:v>
                </c:pt>
              </c:strCache>
            </c:strRef>
          </c:cat>
          <c:val>
            <c:numRef>
              <c:f>'G14'!$C$8:$O$8</c:f>
              <c:numCache>
                <c:formatCode>_(* #,##0.00_);_(* \(#,##0.00\);_(* "-"??_);_(@_)</c:formatCode>
                <c:ptCount val="13"/>
                <c:pt idx="0">
                  <c:v>0</c:v>
                </c:pt>
                <c:pt idx="1">
                  <c:v>0</c:v>
                </c:pt>
                <c:pt idx="2">
                  <c:v>0</c:v>
                </c:pt>
                <c:pt idx="3">
                  <c:v>0</c:v>
                </c:pt>
                <c:pt idx="4">
                  <c:v>1.8867924528301887</c:v>
                </c:pt>
                <c:pt idx="5">
                  <c:v>0</c:v>
                </c:pt>
                <c:pt idx="6">
                  <c:v>0</c:v>
                </c:pt>
                <c:pt idx="7">
                  <c:v>0</c:v>
                </c:pt>
                <c:pt idx="8">
                  <c:v>15.384615384615385</c:v>
                </c:pt>
                <c:pt idx="9">
                  <c:v>11.538461538461538</c:v>
                </c:pt>
                <c:pt idx="10">
                  <c:v>0</c:v>
                </c:pt>
                <c:pt idx="11">
                  <c:v>0</c:v>
                </c:pt>
                <c:pt idx="12">
                  <c:v>0</c:v>
                </c:pt>
              </c:numCache>
            </c:numRef>
          </c:val>
          <c:extLst>
            <c:ext xmlns:c16="http://schemas.microsoft.com/office/drawing/2014/chart" uri="{C3380CC4-5D6E-409C-BE32-E72D297353CC}">
              <c16:uniqueId val="{00000003-D5F0-481F-9066-7814DF8C380E}"/>
            </c:ext>
          </c:extLst>
        </c:ser>
        <c:ser>
          <c:idx val="4"/>
          <c:order val="4"/>
          <c:tx>
            <c:strRef>
              <c:f>'G14'!$B$9</c:f>
              <c:strCache>
                <c:ptCount val="1"/>
                <c:pt idx="0">
                  <c:v>Totalmente en desacuerdo</c:v>
                </c:pt>
              </c:strCache>
            </c:strRef>
          </c:tx>
          <c:spPr>
            <a:solidFill>
              <a:schemeClr val="tx1">
                <a:lumMod val="95000"/>
                <a:lumOff val="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01AD-46B1-846C-3C4DBD906CF0}"/>
                </c:ext>
              </c:extLst>
            </c:dLbl>
            <c:dLbl>
              <c:idx val="1"/>
              <c:delete val="1"/>
              <c:extLst>
                <c:ext xmlns:c15="http://schemas.microsoft.com/office/drawing/2012/chart" uri="{CE6537A1-D6FC-4f65-9D91-7224C49458BB}"/>
                <c:ext xmlns:c16="http://schemas.microsoft.com/office/drawing/2014/chart" uri="{C3380CC4-5D6E-409C-BE32-E72D297353CC}">
                  <c16:uniqueId val="{00000007-A437-4FBD-A825-25ACD1CA99DA}"/>
                </c:ext>
              </c:extLst>
            </c:dLbl>
            <c:dLbl>
              <c:idx val="2"/>
              <c:delete val="1"/>
              <c:extLst>
                <c:ext xmlns:c15="http://schemas.microsoft.com/office/drawing/2012/chart" uri="{CE6537A1-D6FC-4f65-9D91-7224C49458BB}"/>
                <c:ext xmlns:c16="http://schemas.microsoft.com/office/drawing/2014/chart" uri="{C3380CC4-5D6E-409C-BE32-E72D297353CC}">
                  <c16:uniqueId val="{00000004-A437-4FBD-A825-25ACD1CA99DA}"/>
                </c:ext>
              </c:extLst>
            </c:dLbl>
            <c:dLbl>
              <c:idx val="3"/>
              <c:delete val="1"/>
              <c:extLst>
                <c:ext xmlns:c15="http://schemas.microsoft.com/office/drawing/2012/chart" uri="{CE6537A1-D6FC-4f65-9D91-7224C49458BB}"/>
                <c:ext xmlns:c16="http://schemas.microsoft.com/office/drawing/2014/chart" uri="{C3380CC4-5D6E-409C-BE32-E72D297353CC}">
                  <c16:uniqueId val="{00000018-A437-4FBD-A825-25ACD1CA99DA}"/>
                </c:ext>
              </c:extLst>
            </c:dLbl>
            <c:dLbl>
              <c:idx val="4"/>
              <c:delete val="1"/>
              <c:extLst>
                <c:ext xmlns:c15="http://schemas.microsoft.com/office/drawing/2012/chart" uri="{CE6537A1-D6FC-4f65-9D91-7224C49458BB}"/>
                <c:ext xmlns:c16="http://schemas.microsoft.com/office/drawing/2014/chart" uri="{C3380CC4-5D6E-409C-BE32-E72D297353CC}">
                  <c16:uniqueId val="{00000017-A437-4FBD-A825-25ACD1CA99DA}"/>
                </c:ext>
              </c:extLst>
            </c:dLbl>
            <c:dLbl>
              <c:idx val="5"/>
              <c:delete val="1"/>
              <c:extLst>
                <c:ext xmlns:c15="http://schemas.microsoft.com/office/drawing/2012/chart" uri="{CE6537A1-D6FC-4f65-9D91-7224C49458BB}"/>
                <c:ext xmlns:c16="http://schemas.microsoft.com/office/drawing/2014/chart" uri="{C3380CC4-5D6E-409C-BE32-E72D297353CC}">
                  <c16:uniqueId val="{00000015-A437-4FBD-A825-25ACD1CA99DA}"/>
                </c:ext>
              </c:extLst>
            </c:dLbl>
            <c:dLbl>
              <c:idx val="6"/>
              <c:delete val="1"/>
              <c:extLst>
                <c:ext xmlns:c15="http://schemas.microsoft.com/office/drawing/2012/chart" uri="{CE6537A1-D6FC-4f65-9D91-7224C49458BB}"/>
                <c:ext xmlns:c16="http://schemas.microsoft.com/office/drawing/2014/chart" uri="{C3380CC4-5D6E-409C-BE32-E72D297353CC}">
                  <c16:uniqueId val="{00000007-01AD-46B1-846C-3C4DBD906CF0}"/>
                </c:ext>
              </c:extLst>
            </c:dLbl>
            <c:dLbl>
              <c:idx val="7"/>
              <c:delete val="1"/>
              <c:extLst>
                <c:ext xmlns:c15="http://schemas.microsoft.com/office/drawing/2012/chart" uri="{CE6537A1-D6FC-4f65-9D91-7224C49458BB}"/>
                <c:ext xmlns:c16="http://schemas.microsoft.com/office/drawing/2014/chart" uri="{C3380CC4-5D6E-409C-BE32-E72D297353CC}">
                  <c16:uniqueId val="{00000001-A437-4FBD-A825-25ACD1CA99DA}"/>
                </c:ext>
              </c:extLst>
            </c:dLbl>
            <c:dLbl>
              <c:idx val="8"/>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0C-01AD-46B1-846C-3C4DBD906CF0}"/>
                </c:ext>
              </c:extLst>
            </c:dLbl>
            <c:dLbl>
              <c:idx val="9"/>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0B-01AD-46B1-846C-3C4DBD906CF0}"/>
                </c:ext>
              </c:extLst>
            </c:dLbl>
            <c:dLbl>
              <c:idx val="10"/>
              <c:delete val="1"/>
              <c:extLst>
                <c:ext xmlns:c15="http://schemas.microsoft.com/office/drawing/2012/chart" uri="{CE6537A1-D6FC-4f65-9D91-7224C49458BB}"/>
                <c:ext xmlns:c16="http://schemas.microsoft.com/office/drawing/2014/chart" uri="{C3380CC4-5D6E-409C-BE32-E72D297353CC}">
                  <c16:uniqueId val="{0000000A-A437-4FBD-A825-25ACD1CA99DA}"/>
                </c:ext>
              </c:extLst>
            </c:dLbl>
            <c:dLbl>
              <c:idx val="11"/>
              <c:delete val="1"/>
              <c:extLst>
                <c:ext xmlns:c15="http://schemas.microsoft.com/office/drawing/2012/chart" uri="{CE6537A1-D6FC-4f65-9D91-7224C49458BB}"/>
                <c:ext xmlns:c16="http://schemas.microsoft.com/office/drawing/2014/chart" uri="{C3380CC4-5D6E-409C-BE32-E72D297353CC}">
                  <c16:uniqueId val="{0000000D-A437-4FBD-A825-25ACD1CA99DA}"/>
                </c:ext>
              </c:extLst>
            </c:dLbl>
            <c:dLbl>
              <c:idx val="12"/>
              <c:delete val="1"/>
              <c:extLst>
                <c:ext xmlns:c15="http://schemas.microsoft.com/office/drawing/2012/chart" uri="{CE6537A1-D6FC-4f65-9D91-7224C49458BB}"/>
                <c:ext xmlns:c16="http://schemas.microsoft.com/office/drawing/2014/chart" uri="{C3380CC4-5D6E-409C-BE32-E72D297353CC}">
                  <c16:uniqueId val="{00000014-A437-4FBD-A825-25ACD1CA99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'G14'!$C$3:$O$4</c:f>
              <c:strCache>
                <c:ptCount val="13"/>
                <c:pt idx="0">
                  <c:v>P1</c:v>
                </c:pt>
                <c:pt idx="1">
                  <c:v>P2</c:v>
                </c:pt>
                <c:pt idx="2">
                  <c:v>P3</c:v>
                </c:pt>
                <c:pt idx="3">
                  <c:v>P4</c:v>
                </c:pt>
                <c:pt idx="4">
                  <c:v>P5</c:v>
                </c:pt>
                <c:pt idx="5">
                  <c:v>P6</c:v>
                </c:pt>
                <c:pt idx="6">
                  <c:v>P7</c:v>
                </c:pt>
                <c:pt idx="7">
                  <c:v>P8</c:v>
                </c:pt>
                <c:pt idx="8">
                  <c:v>P9</c:v>
                </c:pt>
                <c:pt idx="9">
                  <c:v>P10</c:v>
                </c:pt>
                <c:pt idx="10">
                  <c:v>P11</c:v>
                </c:pt>
                <c:pt idx="11">
                  <c:v>P12</c:v>
                </c:pt>
                <c:pt idx="12">
                  <c:v>P13</c:v>
                </c:pt>
              </c:strCache>
            </c:strRef>
          </c:cat>
          <c:val>
            <c:numRef>
              <c:f>'G14'!$C$9:$O$9</c:f>
              <c:numCache>
                <c:formatCode>_(* #,##0.00_);_(* \(#,##0.00\);_(* "-"??_);_(@_)</c:formatCode>
                <c:ptCount val="13"/>
                <c:pt idx="0">
                  <c:v>0</c:v>
                </c:pt>
                <c:pt idx="1">
                  <c:v>0</c:v>
                </c:pt>
                <c:pt idx="2">
                  <c:v>0</c:v>
                </c:pt>
                <c:pt idx="3">
                  <c:v>0</c:v>
                </c:pt>
                <c:pt idx="4">
                  <c:v>0</c:v>
                </c:pt>
                <c:pt idx="5">
                  <c:v>0</c:v>
                </c:pt>
                <c:pt idx="6">
                  <c:v>0</c:v>
                </c:pt>
                <c:pt idx="7">
                  <c:v>0</c:v>
                </c:pt>
                <c:pt idx="8">
                  <c:v>9.6153846153846168</c:v>
                </c:pt>
                <c:pt idx="9">
                  <c:v>15.384615384615385</c:v>
                </c:pt>
                <c:pt idx="10">
                  <c:v>0</c:v>
                </c:pt>
                <c:pt idx="11">
                  <c:v>0</c:v>
                </c:pt>
                <c:pt idx="12">
                  <c:v>0</c:v>
                </c:pt>
              </c:numCache>
            </c:numRef>
          </c:val>
          <c:extLst>
            <c:ext xmlns:c16="http://schemas.microsoft.com/office/drawing/2014/chart" uri="{C3380CC4-5D6E-409C-BE32-E72D297353CC}">
              <c16:uniqueId val="{00000004-D5F0-481F-9066-7814DF8C380E}"/>
            </c:ext>
          </c:extLst>
        </c:ser>
        <c:dLbls>
          <c:dLblPos val="inEnd"/>
          <c:showLegendKey val="0"/>
          <c:showVal val="1"/>
          <c:showCatName val="0"/>
          <c:showSerName val="0"/>
          <c:showPercent val="0"/>
          <c:showBubbleSize val="0"/>
        </c:dLbls>
        <c:gapWidth val="30"/>
        <c:overlap val="100"/>
        <c:axId val="905593616"/>
        <c:axId val="491437216"/>
      </c:barChart>
      <c:catAx>
        <c:axId val="90559361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91437216"/>
        <c:crosses val="autoZero"/>
        <c:auto val="1"/>
        <c:lblAlgn val="ctr"/>
        <c:lblOffset val="100"/>
        <c:noMultiLvlLbl val="0"/>
      </c:catAx>
      <c:valAx>
        <c:axId val="491437216"/>
        <c:scaling>
          <c:orientation val="minMax"/>
          <c:max val="1.1000000000000001"/>
          <c:min val="0"/>
        </c:scaling>
        <c:delete val="1"/>
        <c:axPos val="t"/>
        <c:numFmt formatCode="0%" sourceLinked="1"/>
        <c:majorTickMark val="none"/>
        <c:minorTickMark val="none"/>
        <c:tickLblPos val="nextTo"/>
        <c:crossAx val="905593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950054"/>
            </a:solidFill>
          </c:spPr>
          <c:dPt>
            <c:idx val="0"/>
            <c:bubble3D val="0"/>
            <c:spPr>
              <a:solidFill>
                <a:srgbClr val="950054"/>
              </a:solidFill>
              <a:ln>
                <a:noFill/>
              </a:ln>
              <a:effectLst/>
            </c:spPr>
            <c:extLst>
              <c:ext xmlns:c16="http://schemas.microsoft.com/office/drawing/2014/chart" uri="{C3380CC4-5D6E-409C-BE32-E72D297353CC}">
                <c16:uniqueId val="{00000001-8D0A-4EFD-A2A9-775DB51C8724}"/>
              </c:ext>
            </c:extLst>
          </c:dPt>
          <c:dPt>
            <c:idx val="1"/>
            <c:bubble3D val="0"/>
            <c:spPr>
              <a:solidFill>
                <a:srgbClr val="D5007F"/>
              </a:solidFill>
              <a:ln>
                <a:noFill/>
              </a:ln>
              <a:effectLst/>
            </c:spPr>
            <c:extLst>
              <c:ext xmlns:c16="http://schemas.microsoft.com/office/drawing/2014/chart" uri="{C3380CC4-5D6E-409C-BE32-E72D297353CC}">
                <c16:uniqueId val="{00000007-5F16-47FB-9B35-D7A7954E5B9B}"/>
              </c:ext>
            </c:extLst>
          </c:dPt>
          <c:dPt>
            <c:idx val="2"/>
            <c:bubble3D val="0"/>
            <c:spPr>
              <a:solidFill>
                <a:schemeClr val="bg1">
                  <a:lumMod val="50000"/>
                </a:schemeClr>
              </a:solidFill>
              <a:ln>
                <a:noFill/>
              </a:ln>
              <a:effectLst/>
            </c:spPr>
            <c:extLst>
              <c:ext xmlns:c16="http://schemas.microsoft.com/office/drawing/2014/chart" uri="{C3380CC4-5D6E-409C-BE32-E72D297353CC}">
                <c16:uniqueId val="{00000008-5F16-47FB-9B35-D7A7954E5B9B}"/>
              </c:ext>
            </c:extLst>
          </c:dPt>
          <c:dPt>
            <c:idx val="3"/>
            <c:bubble3D val="0"/>
            <c:spPr>
              <a:solidFill>
                <a:schemeClr val="bg1">
                  <a:lumMod val="75000"/>
                </a:schemeClr>
              </a:solidFill>
              <a:ln>
                <a:noFill/>
              </a:ln>
              <a:effectLst/>
            </c:spPr>
            <c:extLst>
              <c:ext xmlns:c16="http://schemas.microsoft.com/office/drawing/2014/chart" uri="{C3380CC4-5D6E-409C-BE32-E72D297353CC}">
                <c16:uniqueId val="{00000009-5F16-47FB-9B35-D7A7954E5B9B}"/>
              </c:ext>
            </c:extLst>
          </c:dPt>
          <c:dPt>
            <c:idx val="4"/>
            <c:bubble3D val="0"/>
            <c:spPr>
              <a:solidFill>
                <a:schemeClr val="tx1"/>
              </a:solidFill>
              <a:ln>
                <a:noFill/>
              </a:ln>
              <a:effectLst/>
            </c:spPr>
            <c:extLst>
              <c:ext xmlns:c16="http://schemas.microsoft.com/office/drawing/2014/chart" uri="{C3380CC4-5D6E-409C-BE32-E72D297353CC}">
                <c16:uniqueId val="{0000000A-5F16-47FB-9B35-D7A7954E5B9B}"/>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extLst>
          </c:dLbls>
          <c:cat>
            <c:strRef>
              <c:f>'G15'!$B$3:$F$3</c:f>
              <c:strCache>
                <c:ptCount val="5"/>
                <c:pt idx="0">
                  <c:v>Totalmente de acuerdo</c:v>
                </c:pt>
                <c:pt idx="1">
                  <c:v>De acuerdo</c:v>
                </c:pt>
                <c:pt idx="2">
                  <c:v>Regular</c:v>
                </c:pt>
                <c:pt idx="3">
                  <c:v>En desacuerdo</c:v>
                </c:pt>
                <c:pt idx="4">
                  <c:v>Totalmente en desacuerdo</c:v>
                </c:pt>
              </c:strCache>
            </c:strRef>
          </c:cat>
          <c:val>
            <c:numRef>
              <c:f>'G15'!$B$4:$F$4</c:f>
              <c:numCache>
                <c:formatCode>_(* #,##0.00_);_(* \(#,##0.00\);_(* "-"??_);_(@_)</c:formatCode>
                <c:ptCount val="5"/>
                <c:pt idx="0" formatCode="0.00">
                  <c:v>40.384615384615401</c:v>
                </c:pt>
                <c:pt idx="1">
                  <c:v>23.076923076923102</c:v>
                </c:pt>
                <c:pt idx="2">
                  <c:v>11.538461538461499</c:v>
                </c:pt>
                <c:pt idx="3">
                  <c:v>15.384615384615399</c:v>
                </c:pt>
                <c:pt idx="4">
                  <c:v>9.6153846153846203</c:v>
                </c:pt>
              </c:numCache>
            </c:numRef>
          </c:val>
          <c:extLst>
            <c:ext xmlns:c16="http://schemas.microsoft.com/office/drawing/2014/chart" uri="{C3380CC4-5D6E-409C-BE32-E72D297353CC}">
              <c16:uniqueId val="{00000000-5F16-47FB-9B35-D7A7954E5B9B}"/>
            </c:ext>
          </c:extLst>
        </c:ser>
        <c:dLbls>
          <c:showLegendKey val="0"/>
          <c:showVal val="0"/>
          <c:showCatName val="0"/>
          <c:showSerName val="0"/>
          <c:showPercent val="0"/>
          <c:showBubbleSize val="0"/>
          <c:showLeaderLines val="0"/>
        </c:dLbls>
        <c:firstSliceAng val="0"/>
        <c:holeSize val="6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solidFill>
              <a:srgbClr val="950054"/>
            </a:solidFill>
          </c:spPr>
          <c:dPt>
            <c:idx val="0"/>
            <c:bubble3D val="0"/>
            <c:spPr>
              <a:solidFill>
                <a:srgbClr val="950054"/>
              </a:solidFill>
              <a:ln>
                <a:noFill/>
              </a:ln>
              <a:effectLst/>
            </c:spPr>
            <c:extLst>
              <c:ext xmlns:c16="http://schemas.microsoft.com/office/drawing/2014/chart" uri="{C3380CC4-5D6E-409C-BE32-E72D297353CC}">
                <c16:uniqueId val="{00000001-EBB7-4325-87B7-84DF00FC835E}"/>
              </c:ext>
            </c:extLst>
          </c:dPt>
          <c:dPt>
            <c:idx val="1"/>
            <c:bubble3D val="0"/>
            <c:spPr>
              <a:solidFill>
                <a:srgbClr val="D5007F"/>
              </a:solidFill>
              <a:ln>
                <a:noFill/>
              </a:ln>
              <a:effectLst/>
            </c:spPr>
            <c:extLst>
              <c:ext xmlns:c16="http://schemas.microsoft.com/office/drawing/2014/chart" uri="{C3380CC4-5D6E-409C-BE32-E72D297353CC}">
                <c16:uniqueId val="{00000003-EBB7-4325-87B7-84DF00FC835E}"/>
              </c:ext>
            </c:extLst>
          </c:dPt>
          <c:dPt>
            <c:idx val="2"/>
            <c:bubble3D val="0"/>
            <c:spPr>
              <a:solidFill>
                <a:schemeClr val="tx1"/>
              </a:solidFill>
              <a:ln>
                <a:noFill/>
              </a:ln>
              <a:effectLst/>
            </c:spPr>
            <c:extLst>
              <c:ext xmlns:c16="http://schemas.microsoft.com/office/drawing/2014/chart" uri="{C3380CC4-5D6E-409C-BE32-E72D297353CC}">
                <c16:uniqueId val="{00000005-EBB7-4325-87B7-84DF00FC835E}"/>
              </c:ext>
            </c:extLst>
          </c:dPt>
          <c:dPt>
            <c:idx val="3"/>
            <c:bubble3D val="0"/>
            <c:spPr>
              <a:solidFill>
                <a:schemeClr val="bg1">
                  <a:lumMod val="75000"/>
                </a:schemeClr>
              </a:solidFill>
              <a:ln>
                <a:noFill/>
              </a:ln>
              <a:effectLst/>
            </c:spPr>
            <c:extLst>
              <c:ext xmlns:c16="http://schemas.microsoft.com/office/drawing/2014/chart" uri="{C3380CC4-5D6E-409C-BE32-E72D297353CC}">
                <c16:uniqueId val="{00000007-EBB7-4325-87B7-84DF00FC835E}"/>
              </c:ext>
            </c:extLst>
          </c:dPt>
          <c:dPt>
            <c:idx val="4"/>
            <c:bubble3D val="0"/>
            <c:spPr>
              <a:solidFill>
                <a:schemeClr val="bg1">
                  <a:lumMod val="50000"/>
                </a:schemeClr>
              </a:solidFill>
              <a:ln>
                <a:noFill/>
              </a:ln>
              <a:effectLst/>
            </c:spPr>
            <c:extLst>
              <c:ext xmlns:c16="http://schemas.microsoft.com/office/drawing/2014/chart" uri="{C3380CC4-5D6E-409C-BE32-E72D297353CC}">
                <c16:uniqueId val="{00000009-EBB7-4325-87B7-84DF00FC835E}"/>
              </c:ext>
            </c:extLst>
          </c:dPt>
          <c:dLbls>
            <c:dLbl>
              <c:idx val="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7-EBB7-4325-87B7-84DF00FC835E}"/>
                </c:ext>
              </c:extLst>
            </c:dLbl>
            <c:dLbl>
              <c:idx val="4"/>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extLst>
                <c:ext xmlns:c16="http://schemas.microsoft.com/office/drawing/2014/chart" uri="{C3380CC4-5D6E-409C-BE32-E72D297353CC}">
                  <c16:uniqueId val="{00000009-EBB7-4325-87B7-84DF00FC835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'G16'!$B$3:$F$3</c:f>
              <c:strCache>
                <c:ptCount val="5"/>
                <c:pt idx="0">
                  <c:v>Totalmente de acuerdo</c:v>
                </c:pt>
                <c:pt idx="1">
                  <c:v>De acuerdo</c:v>
                </c:pt>
                <c:pt idx="2">
                  <c:v>Regular</c:v>
                </c:pt>
                <c:pt idx="3">
                  <c:v>En desacuerdo</c:v>
                </c:pt>
                <c:pt idx="4">
                  <c:v>Totalmente en desacuerdo</c:v>
                </c:pt>
              </c:strCache>
            </c:strRef>
          </c:cat>
          <c:val>
            <c:numRef>
              <c:f>'G16'!$B$4:$F$4</c:f>
              <c:numCache>
                <c:formatCode>0.00</c:formatCode>
                <c:ptCount val="5"/>
                <c:pt idx="0">
                  <c:v>51.94</c:v>
                </c:pt>
                <c:pt idx="1">
                  <c:v>15.38</c:v>
                </c:pt>
                <c:pt idx="2">
                  <c:v>5.76</c:v>
                </c:pt>
                <c:pt idx="3">
                  <c:v>11.54</c:v>
                </c:pt>
                <c:pt idx="4">
                  <c:v>15.38</c:v>
                </c:pt>
              </c:numCache>
            </c:numRef>
          </c:val>
          <c:extLst>
            <c:ext xmlns:c16="http://schemas.microsoft.com/office/drawing/2014/chart" uri="{C3380CC4-5D6E-409C-BE32-E72D297353CC}">
              <c16:uniqueId val="{0000000A-EBB7-4325-87B7-84DF00FC835E}"/>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546111830412043"/>
          <c:y val="7.2752529515503941E-2"/>
          <c:w val="0.49493305860678372"/>
          <c:h val="0.79806229115259231"/>
        </c:manualLayout>
      </c:layout>
      <c:doughnutChart>
        <c:varyColors val="1"/>
        <c:ser>
          <c:idx val="0"/>
          <c:order val="0"/>
          <c:spPr>
            <a:solidFill>
              <a:srgbClr val="950054"/>
            </a:solidFill>
          </c:spPr>
          <c:dPt>
            <c:idx val="0"/>
            <c:bubble3D val="0"/>
            <c:spPr>
              <a:solidFill>
                <a:srgbClr val="950054"/>
              </a:solidFill>
              <a:ln>
                <a:noFill/>
              </a:ln>
              <a:effectLst/>
            </c:spPr>
            <c:extLst>
              <c:ext xmlns:c16="http://schemas.microsoft.com/office/drawing/2014/chart" uri="{C3380CC4-5D6E-409C-BE32-E72D297353CC}">
                <c16:uniqueId val="{00000001-4A33-463B-BCA8-9053FB1E95BE}"/>
              </c:ext>
            </c:extLst>
          </c:dPt>
          <c:dPt>
            <c:idx val="1"/>
            <c:bubble3D val="0"/>
            <c:spPr>
              <a:solidFill>
                <a:srgbClr val="D5007F"/>
              </a:solidFill>
              <a:ln>
                <a:noFill/>
              </a:ln>
              <a:effectLst/>
            </c:spPr>
            <c:extLst>
              <c:ext xmlns:c16="http://schemas.microsoft.com/office/drawing/2014/chart" uri="{C3380CC4-5D6E-409C-BE32-E72D297353CC}">
                <c16:uniqueId val="{00000000-D39D-462E-92C6-0894869F5F18}"/>
              </c:ext>
            </c:extLst>
          </c:dPt>
          <c:dPt>
            <c:idx val="2"/>
            <c:bubble3D val="0"/>
            <c:spPr>
              <a:solidFill>
                <a:schemeClr val="tx1"/>
              </a:solidFill>
              <a:ln>
                <a:noFill/>
              </a:ln>
              <a:effectLst/>
            </c:spPr>
            <c:extLst>
              <c:ext xmlns:c16="http://schemas.microsoft.com/office/drawing/2014/chart" uri="{C3380CC4-5D6E-409C-BE32-E72D297353CC}">
                <c16:uniqueId val="{00000001-D39D-462E-92C6-0894869F5F18}"/>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'G17'!$C$3:$E$3</c:f>
              <c:strCache>
                <c:ptCount val="3"/>
                <c:pt idx="0">
                  <c:v>Totalmente de acuerdo</c:v>
                </c:pt>
                <c:pt idx="1">
                  <c:v>De acuerdo</c:v>
                </c:pt>
                <c:pt idx="2">
                  <c:v>Regular</c:v>
                </c:pt>
              </c:strCache>
            </c:strRef>
          </c:cat>
          <c:val>
            <c:numRef>
              <c:f>'G17'!$C$4:$E$4</c:f>
              <c:numCache>
                <c:formatCode>_(* #,##0.00_);_(* \(#,##0.00\);_(* "-"??_);_(@_)</c:formatCode>
                <c:ptCount val="3"/>
                <c:pt idx="0">
                  <c:v>90.39</c:v>
                </c:pt>
                <c:pt idx="1">
                  <c:v>7.69</c:v>
                </c:pt>
                <c:pt idx="2">
                  <c:v>1.92</c:v>
                </c:pt>
              </c:numCache>
            </c:numRef>
          </c:val>
          <c:extLst>
            <c:ext xmlns:c16="http://schemas.microsoft.com/office/drawing/2014/chart" uri="{C3380CC4-5D6E-409C-BE32-E72D297353CC}">
              <c16:uniqueId val="{00000000-921E-4B43-B2A9-0E38ABA67510}"/>
            </c:ext>
          </c:extLst>
        </c:ser>
        <c:dLbls>
          <c:showLegendKey val="0"/>
          <c:showVal val="0"/>
          <c:showCatName val="0"/>
          <c:showSerName val="0"/>
          <c:showPercent val="0"/>
          <c:showBubbleSize val="0"/>
          <c:showLeaderLines val="1"/>
        </c:dLbls>
        <c:firstSliceAng val="10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463601922226939E-2"/>
          <c:y val="3.0791545793617944E-3"/>
          <c:w val="0.8400019293848956"/>
          <c:h val="0.79224482356372117"/>
        </c:manualLayout>
      </c:layout>
      <c:barChart>
        <c:barDir val="bar"/>
        <c:grouping val="percentStacked"/>
        <c:varyColors val="0"/>
        <c:ser>
          <c:idx val="0"/>
          <c:order val="0"/>
          <c:tx>
            <c:strRef>
              <c:f>'G18'!$B$5</c:f>
              <c:strCache>
                <c:ptCount val="1"/>
                <c:pt idx="0">
                  <c:v> SI </c:v>
                </c:pt>
              </c:strCache>
            </c:strRef>
          </c:tx>
          <c:spPr>
            <a:solidFill>
              <a:srgbClr val="95005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MX"/>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'G18'!$C$3:$F$4</c:f>
              <c:strCache>
                <c:ptCount val="4"/>
                <c:pt idx="0">
                  <c:v>PPP</c:v>
                </c:pt>
                <c:pt idx="1">
                  <c:v>Personal designado</c:v>
                </c:pt>
                <c:pt idx="2">
                  <c:v>JDE</c:v>
                </c:pt>
                <c:pt idx="3">
                  <c:v>JLE</c:v>
                </c:pt>
              </c:strCache>
            </c:strRef>
          </c:cat>
          <c:val>
            <c:numRef>
              <c:f>'G18'!$C$5:$F$5</c:f>
              <c:numCache>
                <c:formatCode>_(* #,##0.00_);_(* \(#,##0.00\);_(* "-"??_);_(@_)</c:formatCode>
                <c:ptCount val="4"/>
                <c:pt idx="0">
                  <c:v>89.491264131551901</c:v>
                </c:pt>
                <c:pt idx="1">
                  <c:v>98.473282442748101</c:v>
                </c:pt>
                <c:pt idx="2">
                  <c:v>96.296296296296305</c:v>
                </c:pt>
                <c:pt idx="3">
                  <c:v>100</c:v>
                </c:pt>
              </c:numCache>
            </c:numRef>
          </c:val>
          <c:extLst>
            <c:ext xmlns:c16="http://schemas.microsoft.com/office/drawing/2014/chart" uri="{C3380CC4-5D6E-409C-BE32-E72D297353CC}">
              <c16:uniqueId val="{00000000-1C0E-493B-982E-0E6A09A7834C}"/>
            </c:ext>
          </c:extLst>
        </c:ser>
        <c:ser>
          <c:idx val="1"/>
          <c:order val="1"/>
          <c:tx>
            <c:strRef>
              <c:f>'G18'!$B$6</c:f>
              <c:strCache>
                <c:ptCount val="1"/>
                <c:pt idx="0">
                  <c:v> NO </c:v>
                </c:pt>
              </c:strCache>
            </c:strRef>
          </c:tx>
          <c:spPr>
            <a:solidFill>
              <a:schemeClr val="bg1">
                <a:lumMod val="50000"/>
              </a:schemeClr>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MX"/>
                </a:p>
              </c:txPr>
              <c:dLblPos val="ctr"/>
              <c:showLegendKey val="0"/>
              <c:showVal val="1"/>
              <c:showCatName val="0"/>
              <c:showSerName val="0"/>
              <c:showPercent val="0"/>
              <c:showBubbleSize val="0"/>
              <c:extLst>
                <c:ext xmlns:c16="http://schemas.microsoft.com/office/drawing/2014/chart" uri="{C3380CC4-5D6E-409C-BE32-E72D297353CC}">
                  <c16:uniqueId val="{00000002-8097-4A64-B988-4FE55937C5A9}"/>
                </c:ext>
              </c:extLst>
            </c:dLbl>
            <c:dLbl>
              <c:idx val="1"/>
              <c:layout>
                <c:manualLayout>
                  <c:x val="2.9170462112565444E-2"/>
                  <c:y val="0"/>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MX"/>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97-4A64-B988-4FE55937C5A9}"/>
                </c:ext>
              </c:extLst>
            </c:dLbl>
            <c:dLbl>
              <c:idx val="2"/>
              <c:layout>
                <c:manualLayout>
                  <c:x val="4.375569316884817E-2"/>
                  <c:y val="4.6296296296296294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MX"/>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97-4A64-B988-4FE55937C5A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'G18'!$C$3:$F$4</c:f>
              <c:strCache>
                <c:ptCount val="4"/>
                <c:pt idx="0">
                  <c:v>PPP</c:v>
                </c:pt>
                <c:pt idx="1">
                  <c:v>Personal designado</c:v>
                </c:pt>
                <c:pt idx="2">
                  <c:v>JDE</c:v>
                </c:pt>
                <c:pt idx="3">
                  <c:v>JLE</c:v>
                </c:pt>
              </c:strCache>
            </c:strRef>
          </c:cat>
          <c:val>
            <c:numRef>
              <c:f>'G18'!$C$6:$F$6</c:f>
              <c:numCache>
                <c:formatCode>_(* #,##0.00_);_(* \(#,##0.00\);_(* "-"??_);_(@_)</c:formatCode>
                <c:ptCount val="4"/>
                <c:pt idx="0">
                  <c:v>10.508735868448101</c:v>
                </c:pt>
                <c:pt idx="1">
                  <c:v>1.5267175572519101</c:v>
                </c:pt>
                <c:pt idx="2">
                  <c:v>3.7037037037037002</c:v>
                </c:pt>
              </c:numCache>
            </c:numRef>
          </c:val>
          <c:extLst>
            <c:ext xmlns:c16="http://schemas.microsoft.com/office/drawing/2014/chart" uri="{C3380CC4-5D6E-409C-BE32-E72D297353CC}">
              <c16:uniqueId val="{00000001-1C0E-493B-982E-0E6A09A7834C}"/>
            </c:ext>
          </c:extLst>
        </c:ser>
        <c:dLbls>
          <c:dLblPos val="ctr"/>
          <c:showLegendKey val="0"/>
          <c:showVal val="1"/>
          <c:showCatName val="0"/>
          <c:showSerName val="0"/>
          <c:showPercent val="0"/>
          <c:showBubbleSize val="0"/>
        </c:dLbls>
        <c:gapWidth val="30"/>
        <c:overlap val="100"/>
        <c:axId val="472176112"/>
        <c:axId val="746142128"/>
      </c:barChart>
      <c:catAx>
        <c:axId val="47217611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0"/>
          <a:lstStyle/>
          <a:p>
            <a:pPr>
              <a:defRPr sz="900" b="0" i="0" u="none" strike="noStrike" kern="1200" baseline="0">
                <a:solidFill>
                  <a:schemeClr val="tx1">
                    <a:lumMod val="65000"/>
                    <a:lumOff val="35000"/>
                  </a:schemeClr>
                </a:solidFill>
                <a:latin typeface="+mn-lt"/>
                <a:ea typeface="+mn-ea"/>
                <a:cs typeface="+mn-cs"/>
              </a:defRPr>
            </a:pPr>
            <a:endParaRPr lang="es-MX"/>
          </a:p>
        </c:txPr>
        <c:crossAx val="746142128"/>
        <c:crosses val="autoZero"/>
        <c:auto val="1"/>
        <c:lblAlgn val="ctr"/>
        <c:lblOffset val="100"/>
        <c:noMultiLvlLbl val="0"/>
      </c:catAx>
      <c:valAx>
        <c:axId val="746142128"/>
        <c:scaling>
          <c:orientation val="minMax"/>
          <c:min val="0"/>
        </c:scaling>
        <c:delete val="1"/>
        <c:axPos val="b"/>
        <c:numFmt formatCode="0%" sourceLinked="1"/>
        <c:majorTickMark val="out"/>
        <c:minorTickMark val="none"/>
        <c:tickLblPos val="nextTo"/>
        <c:crossAx val="472176112"/>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'E4'!$B$9</c:f>
              <c:strCache>
                <c:ptCount val="1"/>
                <c:pt idx="0">
                  <c:v>Incidentes reportados por Entidad</c:v>
                </c:pt>
              </c:strCache>
            </c:strRef>
          </c:tx>
          <c:dPt>
            <c:idx val="0"/>
            <c:bubble3D val="0"/>
            <c:spPr>
              <a:solidFill>
                <a:srgbClr val="D5007F"/>
              </a:solidFill>
              <a:ln w="19050">
                <a:solidFill>
                  <a:schemeClr val="lt1"/>
                </a:solidFill>
              </a:ln>
              <a:effectLst/>
            </c:spPr>
            <c:extLst>
              <c:ext xmlns:c16="http://schemas.microsoft.com/office/drawing/2014/chart" uri="{C3380CC4-5D6E-409C-BE32-E72D297353CC}">
                <c16:uniqueId val="{00000001-F470-4293-9A6B-FCB653C5A4D9}"/>
              </c:ext>
            </c:extLst>
          </c:dPt>
          <c:dPt>
            <c:idx val="1"/>
            <c:bubble3D val="0"/>
            <c:spPr>
              <a:solidFill>
                <a:srgbClr val="950054"/>
              </a:solidFill>
              <a:ln w="19050">
                <a:solidFill>
                  <a:schemeClr val="lt1"/>
                </a:solidFill>
              </a:ln>
              <a:effectLst/>
            </c:spPr>
            <c:extLst>
              <c:ext xmlns:c16="http://schemas.microsoft.com/office/drawing/2014/chart" uri="{C3380CC4-5D6E-409C-BE32-E72D297353CC}">
                <c16:uniqueId val="{00000002-F470-4293-9A6B-FCB653C5A4D9}"/>
              </c:ext>
            </c:extLst>
          </c:dPt>
          <c:cat>
            <c:strRef>
              <c:f>'E4'!$C$3:$D$3</c:f>
              <c:strCache>
                <c:ptCount val="2"/>
                <c:pt idx="0">
                  <c:v>Coahuila de Zaragoza</c:v>
                </c:pt>
                <c:pt idx="1">
                  <c:v>México</c:v>
                </c:pt>
              </c:strCache>
            </c:strRef>
          </c:cat>
          <c:val>
            <c:numRef>
              <c:f>'E4'!$C$9:$D$9</c:f>
              <c:numCache>
                <c:formatCode>General</c:formatCode>
                <c:ptCount val="2"/>
                <c:pt idx="0">
                  <c:v>2</c:v>
                </c:pt>
                <c:pt idx="1">
                  <c:v>11</c:v>
                </c:pt>
              </c:numCache>
            </c:numRef>
          </c:val>
          <c:extLst>
            <c:ext xmlns:c16="http://schemas.microsoft.com/office/drawing/2014/chart" uri="{C3380CC4-5D6E-409C-BE32-E72D297353CC}">
              <c16:uniqueId val="{00000000-F470-4293-9A6B-FCB653C5A4D9}"/>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D5007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'E4'!$B$4:$B$8</c:f>
              <c:strCache>
                <c:ptCount val="5"/>
                <c:pt idx="0">
                  <c:v>Boletas Electorales fuera de los sobres</c:v>
                </c:pt>
                <c:pt idx="1">
                  <c:v>Sobres vacíos, sin boleta electoral </c:v>
                </c:pt>
                <c:pt idx="2">
                  <c:v>Error de captura</c:v>
                </c:pt>
                <c:pt idx="3">
                  <c:v>Sobres abiertos</c:v>
                </c:pt>
                <c:pt idx="4">
                  <c:v>Sobres cerrados con cinta adhesiva</c:v>
                </c:pt>
              </c:strCache>
            </c:strRef>
          </c:cat>
          <c:val>
            <c:numRef>
              <c:f>'E4'!$C$4:$C$8</c:f>
              <c:numCache>
                <c:formatCode>General</c:formatCode>
                <c:ptCount val="5"/>
                <c:pt idx="4">
                  <c:v>2</c:v>
                </c:pt>
              </c:numCache>
            </c:numRef>
          </c:val>
          <c:extLst>
            <c:ext xmlns:c16="http://schemas.microsoft.com/office/drawing/2014/chart" uri="{C3380CC4-5D6E-409C-BE32-E72D297353CC}">
              <c16:uniqueId val="{00000000-8A09-418A-8A5D-A2A177974DED}"/>
            </c:ext>
          </c:extLst>
        </c:ser>
        <c:ser>
          <c:idx val="1"/>
          <c:order val="1"/>
          <c:spPr>
            <a:solidFill>
              <a:srgbClr val="95005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'E4'!$B$4:$B$8</c:f>
              <c:strCache>
                <c:ptCount val="5"/>
                <c:pt idx="0">
                  <c:v>Boletas Electorales fuera de los sobres</c:v>
                </c:pt>
                <c:pt idx="1">
                  <c:v>Sobres vacíos, sin boleta electoral </c:v>
                </c:pt>
                <c:pt idx="2">
                  <c:v>Error de captura</c:v>
                </c:pt>
                <c:pt idx="3">
                  <c:v>Sobres abiertos</c:v>
                </c:pt>
                <c:pt idx="4">
                  <c:v>Sobres cerrados con cinta adhesiva</c:v>
                </c:pt>
              </c:strCache>
            </c:strRef>
          </c:cat>
          <c:val>
            <c:numRef>
              <c:f>'E4'!$D$4:$D$8</c:f>
              <c:numCache>
                <c:formatCode>General</c:formatCode>
                <c:ptCount val="5"/>
                <c:pt idx="0">
                  <c:v>2</c:v>
                </c:pt>
                <c:pt idx="1">
                  <c:v>6</c:v>
                </c:pt>
                <c:pt idx="2">
                  <c:v>2</c:v>
                </c:pt>
                <c:pt idx="3">
                  <c:v>1</c:v>
                </c:pt>
              </c:numCache>
            </c:numRef>
          </c:val>
          <c:extLst>
            <c:ext xmlns:c16="http://schemas.microsoft.com/office/drawing/2014/chart" uri="{C3380CC4-5D6E-409C-BE32-E72D297353CC}">
              <c16:uniqueId val="{00000001-8A09-418A-8A5D-A2A177974DED}"/>
            </c:ext>
          </c:extLst>
        </c:ser>
        <c:dLbls>
          <c:dLblPos val="outEnd"/>
          <c:showLegendKey val="0"/>
          <c:showVal val="1"/>
          <c:showCatName val="0"/>
          <c:showSerName val="0"/>
          <c:showPercent val="0"/>
          <c:showBubbleSize val="0"/>
        </c:dLbls>
        <c:gapWidth val="30"/>
        <c:axId val="472184752"/>
        <c:axId val="474090608"/>
      </c:barChart>
      <c:catAx>
        <c:axId val="47218475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74090608"/>
        <c:crosses val="autoZero"/>
        <c:auto val="1"/>
        <c:lblAlgn val="ctr"/>
        <c:lblOffset val="100"/>
        <c:noMultiLvlLbl val="0"/>
      </c:catAx>
      <c:valAx>
        <c:axId val="474090608"/>
        <c:scaling>
          <c:orientation val="minMax"/>
        </c:scaling>
        <c:delete val="1"/>
        <c:axPos val="b"/>
        <c:numFmt formatCode="General" sourceLinked="1"/>
        <c:majorTickMark val="none"/>
        <c:minorTickMark val="none"/>
        <c:tickLblPos val="nextTo"/>
        <c:crossAx val="472184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6617999928710463"/>
          <c:y val="2.811950272024822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plotArea>
      <c:layout>
        <c:manualLayout>
          <c:layoutTarget val="inner"/>
          <c:xMode val="edge"/>
          <c:yMode val="edge"/>
          <c:x val="0.31268514297795247"/>
          <c:y val="0.12227297099521267"/>
          <c:w val="0.41055718806914931"/>
          <c:h val="0.80332695785727914"/>
        </c:manualLayout>
      </c:layout>
      <c:doughnutChart>
        <c:varyColors val="1"/>
        <c:ser>
          <c:idx val="0"/>
          <c:order val="0"/>
          <c:tx>
            <c:strRef>
              <c:f>'E10'!$C$3</c:f>
              <c:strCache>
                <c:ptCount val="1"/>
                <c:pt idx="0">
                  <c:v>Recursos humanos</c:v>
                </c:pt>
              </c:strCache>
            </c:strRef>
          </c:tx>
          <c:spPr>
            <a:solidFill>
              <a:srgbClr val="950054"/>
            </a:solidFill>
          </c:spPr>
          <c:dPt>
            <c:idx val="0"/>
            <c:bubble3D val="0"/>
            <c:spPr>
              <a:solidFill>
                <a:srgbClr val="950054"/>
              </a:solidFill>
              <a:ln w="19050">
                <a:solidFill>
                  <a:schemeClr val="lt1"/>
                </a:solidFill>
              </a:ln>
              <a:effectLst/>
            </c:spPr>
            <c:extLst>
              <c:ext xmlns:c16="http://schemas.microsoft.com/office/drawing/2014/chart" uri="{C3380CC4-5D6E-409C-BE32-E72D297353CC}">
                <c16:uniqueId val="{00000001-C8DF-4220-B78E-15AC26C6197C}"/>
              </c:ext>
            </c:extLst>
          </c:dPt>
          <c:dPt>
            <c:idx val="1"/>
            <c:bubble3D val="0"/>
            <c:spPr>
              <a:solidFill>
                <a:srgbClr val="D5007F"/>
              </a:solidFill>
              <a:ln w="19050">
                <a:solidFill>
                  <a:schemeClr val="lt1"/>
                </a:solidFill>
              </a:ln>
              <a:effectLst/>
            </c:spPr>
            <c:extLst>
              <c:ext xmlns:c16="http://schemas.microsoft.com/office/drawing/2014/chart" uri="{C3380CC4-5D6E-409C-BE32-E72D297353CC}">
                <c16:uniqueId val="{00000001-B1B6-44BF-9BFD-0C34F91C7595}"/>
              </c:ext>
            </c:extLst>
          </c:dPt>
          <c:dPt>
            <c:idx val="2"/>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2-B1B6-44BF-9BFD-0C34F91C7595}"/>
              </c:ext>
            </c:extLst>
          </c:dPt>
          <c:dPt>
            <c:idx val="3"/>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B1B6-44BF-9BFD-0C34F91C759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'E10'!$B$4:$B$7</c:f>
              <c:strCache>
                <c:ptCount val="4"/>
                <c:pt idx="0">
                  <c:v>Muy buena</c:v>
                </c:pt>
                <c:pt idx="1">
                  <c:v>Buena</c:v>
                </c:pt>
                <c:pt idx="2">
                  <c:v>Regular</c:v>
                </c:pt>
                <c:pt idx="3">
                  <c:v>Mala</c:v>
                </c:pt>
              </c:strCache>
            </c:strRef>
          </c:cat>
          <c:val>
            <c:numRef>
              <c:f>'E10'!$C$4:$C$7</c:f>
              <c:numCache>
                <c:formatCode>_(* #,##0.00_);_(* \(#,##0.00\);_(* "-"??_);_(@_)</c:formatCode>
                <c:ptCount val="4"/>
                <c:pt idx="0">
                  <c:v>90.740740740740748</c:v>
                </c:pt>
                <c:pt idx="1">
                  <c:v>5.5555555555555554</c:v>
                </c:pt>
                <c:pt idx="2">
                  <c:v>1.8518518518518516</c:v>
                </c:pt>
                <c:pt idx="3">
                  <c:v>1.8518518518518516</c:v>
                </c:pt>
              </c:numCache>
            </c:numRef>
          </c:val>
          <c:extLst>
            <c:ext xmlns:c16="http://schemas.microsoft.com/office/drawing/2014/chart" uri="{C3380CC4-5D6E-409C-BE32-E72D297353CC}">
              <c16:uniqueId val="{00000000-B1B6-44BF-9BFD-0C34F91C7595}"/>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b"/>
      <c:layout>
        <c:manualLayout>
          <c:xMode val="edge"/>
          <c:yMode val="edge"/>
          <c:x val="0.10657068857204231"/>
          <c:y val="0.92091334506578382"/>
          <c:w val="0.82278609688096971"/>
          <c:h val="6.502690357409211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6617999928710463"/>
          <c:y val="2.811950272024822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plotArea>
      <c:layout>
        <c:manualLayout>
          <c:layoutTarget val="inner"/>
          <c:xMode val="edge"/>
          <c:yMode val="edge"/>
          <c:x val="0.31268514297795247"/>
          <c:y val="0.12227297099521267"/>
          <c:w val="0.41055718806914931"/>
          <c:h val="0.80332695785727914"/>
        </c:manualLayout>
      </c:layout>
      <c:doughnutChart>
        <c:varyColors val="1"/>
        <c:ser>
          <c:idx val="0"/>
          <c:order val="0"/>
          <c:tx>
            <c:strRef>
              <c:f>'E10'!$D$3</c:f>
              <c:strCache>
                <c:ptCount val="1"/>
                <c:pt idx="0">
                  <c:v>Recursos materiales</c:v>
                </c:pt>
              </c:strCache>
            </c:strRef>
          </c:tx>
          <c:dPt>
            <c:idx val="0"/>
            <c:bubble3D val="0"/>
            <c:spPr>
              <a:solidFill>
                <a:srgbClr val="950054"/>
              </a:solidFill>
              <a:ln w="19050">
                <a:solidFill>
                  <a:schemeClr val="lt1"/>
                </a:solidFill>
              </a:ln>
              <a:effectLst/>
            </c:spPr>
            <c:extLst>
              <c:ext xmlns:c16="http://schemas.microsoft.com/office/drawing/2014/chart" uri="{C3380CC4-5D6E-409C-BE32-E72D297353CC}">
                <c16:uniqueId val="{00000001-EAAF-4E9B-9C55-7E9040133332}"/>
              </c:ext>
            </c:extLst>
          </c:dPt>
          <c:dPt>
            <c:idx val="1"/>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3-EAAF-4E9B-9C55-7E904013333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AAF-4E9B-9C55-7E9040133332}"/>
              </c:ext>
            </c:extLst>
          </c:dPt>
          <c:dPt>
            <c:idx val="3"/>
            <c:bubble3D val="0"/>
            <c:spPr>
              <a:solidFill>
                <a:schemeClr val="bg1">
                  <a:lumMod val="95000"/>
                </a:schemeClr>
              </a:solidFill>
              <a:ln w="19050">
                <a:solidFill>
                  <a:schemeClr val="lt1"/>
                </a:solidFill>
              </a:ln>
              <a:effectLst/>
            </c:spPr>
            <c:extLst>
              <c:ext xmlns:c16="http://schemas.microsoft.com/office/drawing/2014/chart" uri="{C3380CC4-5D6E-409C-BE32-E72D297353CC}">
                <c16:uniqueId val="{00000007-EAAF-4E9B-9C55-7E9040133332}"/>
              </c:ext>
            </c:extLst>
          </c:dPt>
          <c:dLbls>
            <c:dLbl>
              <c:idx val="3"/>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MX"/>
                </a:p>
              </c:txPr>
              <c:showLegendKey val="0"/>
              <c:showVal val="1"/>
              <c:showCatName val="0"/>
              <c:showSerName val="0"/>
              <c:showPercent val="0"/>
              <c:showBubbleSize val="0"/>
              <c:extLst>
                <c:ext xmlns:c16="http://schemas.microsoft.com/office/drawing/2014/chart" uri="{C3380CC4-5D6E-409C-BE32-E72D297353CC}">
                  <c16:uniqueId val="{00000007-EAAF-4E9B-9C55-7E90401333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'E10'!$B$4:$B$7</c:f>
              <c:strCache>
                <c:ptCount val="4"/>
                <c:pt idx="0">
                  <c:v>Muy buena</c:v>
                </c:pt>
                <c:pt idx="1">
                  <c:v>Buena</c:v>
                </c:pt>
                <c:pt idx="2">
                  <c:v>Regular</c:v>
                </c:pt>
                <c:pt idx="3">
                  <c:v>Mala</c:v>
                </c:pt>
              </c:strCache>
            </c:strRef>
          </c:cat>
          <c:val>
            <c:numRef>
              <c:f>'E10'!$D$4:$D$7</c:f>
              <c:numCache>
                <c:formatCode>_(* #,##0.00_);_(* \(#,##0.00\);_(* "-"??_);_(@_)</c:formatCode>
                <c:ptCount val="4"/>
                <c:pt idx="0">
                  <c:v>81.481481481481481</c:v>
                </c:pt>
                <c:pt idx="1">
                  <c:v>9.2592592592592595</c:v>
                </c:pt>
                <c:pt idx="2">
                  <c:v>7.4074074074074066</c:v>
                </c:pt>
                <c:pt idx="3">
                  <c:v>1.8518518518518516</c:v>
                </c:pt>
              </c:numCache>
            </c:numRef>
          </c:val>
          <c:extLst>
            <c:ext xmlns:c16="http://schemas.microsoft.com/office/drawing/2014/chart" uri="{C3380CC4-5D6E-409C-BE32-E72D297353CC}">
              <c16:uniqueId val="{00000008-EAAF-4E9B-9C55-7E9040133332}"/>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b"/>
      <c:layout>
        <c:manualLayout>
          <c:xMode val="edge"/>
          <c:yMode val="edge"/>
          <c:x val="0.10657068857204231"/>
          <c:y val="0.92091334506578382"/>
          <c:w val="0.82278609688096971"/>
          <c:h val="6.502690357409211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plotArea>
      <c:layout>
        <c:manualLayout>
          <c:layoutTarget val="inner"/>
          <c:xMode val="edge"/>
          <c:yMode val="edge"/>
          <c:x val="0.30179385648016271"/>
          <c:y val="0.12872964571566475"/>
          <c:w val="0.41318330764572608"/>
          <c:h val="0.76826650353540704"/>
        </c:manualLayout>
      </c:layout>
      <c:doughnutChart>
        <c:varyColors val="1"/>
        <c:ser>
          <c:idx val="0"/>
          <c:order val="0"/>
          <c:tx>
            <c:strRef>
              <c:f>'E10'!$E$3</c:f>
              <c:strCache>
                <c:ptCount val="1"/>
                <c:pt idx="0">
                  <c:v>Recursos financieros</c:v>
                </c:pt>
              </c:strCache>
            </c:strRef>
          </c:tx>
          <c:dPt>
            <c:idx val="0"/>
            <c:bubble3D val="0"/>
            <c:spPr>
              <a:solidFill>
                <a:srgbClr val="950054"/>
              </a:solidFill>
              <a:ln w="19050">
                <a:solidFill>
                  <a:schemeClr val="lt1"/>
                </a:solidFill>
              </a:ln>
              <a:effectLst/>
            </c:spPr>
            <c:extLst>
              <c:ext xmlns:c16="http://schemas.microsoft.com/office/drawing/2014/chart" uri="{C3380CC4-5D6E-409C-BE32-E72D297353CC}">
                <c16:uniqueId val="{00000001-1F94-41BF-9DD0-2BE9EAE32E36}"/>
              </c:ext>
            </c:extLst>
          </c:dPt>
          <c:dPt>
            <c:idx val="1"/>
            <c:bubble3D val="0"/>
            <c:spPr>
              <a:solidFill>
                <a:srgbClr val="D5007F"/>
              </a:solidFill>
              <a:ln w="19050">
                <a:solidFill>
                  <a:schemeClr val="lt1"/>
                </a:solidFill>
              </a:ln>
              <a:effectLst/>
            </c:spPr>
            <c:extLst>
              <c:ext xmlns:c16="http://schemas.microsoft.com/office/drawing/2014/chart" uri="{C3380CC4-5D6E-409C-BE32-E72D297353CC}">
                <c16:uniqueId val="{00000003-1F94-41BF-9DD0-2BE9EAE32E36}"/>
              </c:ext>
            </c:extLst>
          </c:dPt>
          <c:dPt>
            <c:idx val="2"/>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5-1F94-41BF-9DD0-2BE9EAE32E36}"/>
              </c:ext>
            </c:extLst>
          </c:dPt>
          <c:dPt>
            <c:idx val="3"/>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7-1F94-41BF-9DD0-2BE9EAE32E36}"/>
              </c:ext>
            </c:extLst>
          </c:dPt>
          <c:dLbls>
            <c:dLbl>
              <c:idx val="3"/>
              <c:tx>
                <c:rich>
                  <a:bodyPr/>
                  <a:lstStyle/>
                  <a:p>
                    <a:fld id="{F1F43485-3641-47D9-BEEA-E7777230E788}" type="VALUE">
                      <a:rPr lang="en-US">
                        <a:solidFill>
                          <a:schemeClr val="tx1"/>
                        </a:solidFill>
                      </a:rPr>
                      <a:pPr/>
                      <a:t>[VALOR]</a:t>
                    </a:fld>
                    <a:endParaRPr lang="es-MX"/>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1F94-41BF-9DD0-2BE9EAE32E3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'E10'!$B$4:$B$7</c:f>
              <c:strCache>
                <c:ptCount val="4"/>
                <c:pt idx="0">
                  <c:v>Muy buena</c:v>
                </c:pt>
                <c:pt idx="1">
                  <c:v>Buena</c:v>
                </c:pt>
                <c:pt idx="2">
                  <c:v>Regular</c:v>
                </c:pt>
                <c:pt idx="3">
                  <c:v>Mala</c:v>
                </c:pt>
              </c:strCache>
            </c:strRef>
          </c:cat>
          <c:val>
            <c:numRef>
              <c:f>'E10'!$E$4:$E$7</c:f>
              <c:numCache>
                <c:formatCode>_(* #,##0.00_);_(* \(#,##0.00\);_(* "-"??_);_(@_)</c:formatCode>
                <c:ptCount val="4"/>
                <c:pt idx="0">
                  <c:v>68.518518518518519</c:v>
                </c:pt>
                <c:pt idx="1">
                  <c:v>18.518518518518519</c:v>
                </c:pt>
                <c:pt idx="2">
                  <c:v>9.2592592592592595</c:v>
                </c:pt>
                <c:pt idx="3">
                  <c:v>3.7037037037037033</c:v>
                </c:pt>
              </c:numCache>
            </c:numRef>
          </c:val>
          <c:extLst>
            <c:ext xmlns:c16="http://schemas.microsoft.com/office/drawing/2014/chart" uri="{C3380CC4-5D6E-409C-BE32-E72D297353CC}">
              <c16:uniqueId val="{00000008-1F94-41BF-9DD0-2BE9EAE32E36}"/>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'E11'!$B$4</c:f>
              <c:strCache>
                <c:ptCount val="1"/>
                <c:pt idx="0">
                  <c:v>Muy buena</c:v>
                </c:pt>
              </c:strCache>
            </c:strRef>
          </c:tx>
          <c:spPr>
            <a:solidFill>
              <a:srgbClr val="950054"/>
            </a:solidFill>
            <a:ln>
              <a:noFill/>
            </a:ln>
            <a:effectLst/>
          </c:spPr>
          <c:invertIfNegative val="0"/>
          <c:cat>
            <c:strRef>
              <c:f>'E11'!$C$3:$G$3</c:f>
              <c:strCache>
                <c:ptCount val="5"/>
                <c:pt idx="0">
                  <c:v>DERFE</c:v>
                </c:pt>
                <c:pt idx="1">
                  <c:v>DECEyEC</c:v>
                </c:pt>
                <c:pt idx="2">
                  <c:v>DEOE</c:v>
                </c:pt>
                <c:pt idx="3">
                  <c:v>OPL</c:v>
                </c:pt>
                <c:pt idx="4">
                  <c:v>Autoridades de los Centros Penitenciarios</c:v>
                </c:pt>
              </c:strCache>
            </c:strRef>
          </c:cat>
          <c:val>
            <c:numRef>
              <c:f>'E11'!$C$4:$G$4</c:f>
              <c:numCache>
                <c:formatCode>_(* #,##0.00_);_(* \(#,##0.00\);_(* "-"??_);_(@_)</c:formatCode>
                <c:ptCount val="5"/>
                <c:pt idx="0" formatCode="_-* #,##0_-;\-* #,##0_-;_-* &quot;-&quot;??_-;_-@_-">
                  <c:v>50</c:v>
                </c:pt>
                <c:pt idx="4" formatCode="_-* #,##0_-;\-* #,##0_-;_-* &quot;-&quot;??_-;_-@_-">
                  <c:v>50</c:v>
                </c:pt>
              </c:numCache>
            </c:numRef>
          </c:val>
          <c:extLst>
            <c:ext xmlns:c16="http://schemas.microsoft.com/office/drawing/2014/chart" uri="{C3380CC4-5D6E-409C-BE32-E72D297353CC}">
              <c16:uniqueId val="{00000000-0194-4570-85BB-EB8CE3D0ECF0}"/>
            </c:ext>
          </c:extLst>
        </c:ser>
        <c:ser>
          <c:idx val="1"/>
          <c:order val="1"/>
          <c:tx>
            <c:strRef>
              <c:f>'E11'!$B$5</c:f>
              <c:strCache>
                <c:ptCount val="1"/>
                <c:pt idx="0">
                  <c:v>Buena</c:v>
                </c:pt>
              </c:strCache>
            </c:strRef>
          </c:tx>
          <c:spPr>
            <a:solidFill>
              <a:srgbClr val="D5007F"/>
            </a:solidFill>
            <a:ln>
              <a:noFill/>
            </a:ln>
            <a:effectLst/>
          </c:spPr>
          <c:invertIfNegative val="0"/>
          <c:cat>
            <c:strRef>
              <c:f>'E11'!$C$3:$G$3</c:f>
              <c:strCache>
                <c:ptCount val="5"/>
                <c:pt idx="0">
                  <c:v>DERFE</c:v>
                </c:pt>
                <c:pt idx="1">
                  <c:v>DECEyEC</c:v>
                </c:pt>
                <c:pt idx="2">
                  <c:v>DEOE</c:v>
                </c:pt>
                <c:pt idx="3">
                  <c:v>OPL</c:v>
                </c:pt>
                <c:pt idx="4">
                  <c:v>Autoridades de los Centros Penitenciarios</c:v>
                </c:pt>
              </c:strCache>
            </c:strRef>
          </c:cat>
          <c:val>
            <c:numRef>
              <c:f>'E11'!$C$5:$G$5</c:f>
              <c:numCache>
                <c:formatCode>_-* #,##0_-;\-* #,##0_-;_-* "-"??_-;_-@_-</c:formatCode>
                <c:ptCount val="5"/>
                <c:pt idx="0">
                  <c:v>50</c:v>
                </c:pt>
                <c:pt idx="1">
                  <c:v>50</c:v>
                </c:pt>
                <c:pt idx="2">
                  <c:v>50</c:v>
                </c:pt>
                <c:pt idx="3">
                  <c:v>50</c:v>
                </c:pt>
                <c:pt idx="4">
                  <c:v>50</c:v>
                </c:pt>
              </c:numCache>
            </c:numRef>
          </c:val>
          <c:extLst>
            <c:ext xmlns:c16="http://schemas.microsoft.com/office/drawing/2014/chart" uri="{C3380CC4-5D6E-409C-BE32-E72D297353CC}">
              <c16:uniqueId val="{00000001-0194-4570-85BB-EB8CE3D0ECF0}"/>
            </c:ext>
          </c:extLst>
        </c:ser>
        <c:ser>
          <c:idx val="2"/>
          <c:order val="2"/>
          <c:tx>
            <c:strRef>
              <c:f>'E11'!$B$6</c:f>
              <c:strCache>
                <c:ptCount val="1"/>
                <c:pt idx="0">
                  <c:v>Regular</c:v>
                </c:pt>
              </c:strCache>
            </c:strRef>
          </c:tx>
          <c:spPr>
            <a:solidFill>
              <a:schemeClr val="bg1">
                <a:lumMod val="50000"/>
              </a:schemeClr>
            </a:solidFill>
            <a:ln>
              <a:noFill/>
            </a:ln>
            <a:effectLst/>
          </c:spPr>
          <c:invertIfNegative val="0"/>
          <c:cat>
            <c:strRef>
              <c:f>'E11'!$C$3:$G$3</c:f>
              <c:strCache>
                <c:ptCount val="5"/>
                <c:pt idx="0">
                  <c:v>DERFE</c:v>
                </c:pt>
                <c:pt idx="1">
                  <c:v>DECEyEC</c:v>
                </c:pt>
                <c:pt idx="2">
                  <c:v>DEOE</c:v>
                </c:pt>
                <c:pt idx="3">
                  <c:v>OPL</c:v>
                </c:pt>
                <c:pt idx="4">
                  <c:v>Autoridades de los Centros Penitenciarios</c:v>
                </c:pt>
              </c:strCache>
            </c:strRef>
          </c:cat>
          <c:val>
            <c:numRef>
              <c:f>'E11'!$C$6:$G$6</c:f>
              <c:numCache>
                <c:formatCode>_-* #,##0_-;\-* #,##0_-;_-* "-"??_-;_-@_-</c:formatCode>
                <c:ptCount val="5"/>
                <c:pt idx="3">
                  <c:v>50</c:v>
                </c:pt>
              </c:numCache>
            </c:numRef>
          </c:val>
          <c:extLst>
            <c:ext xmlns:c16="http://schemas.microsoft.com/office/drawing/2014/chart" uri="{C3380CC4-5D6E-409C-BE32-E72D297353CC}">
              <c16:uniqueId val="{00000002-0194-4570-85BB-EB8CE3D0ECF0}"/>
            </c:ext>
          </c:extLst>
        </c:ser>
        <c:ser>
          <c:idx val="3"/>
          <c:order val="3"/>
          <c:tx>
            <c:strRef>
              <c:f>'E11'!$B$7</c:f>
              <c:strCache>
                <c:ptCount val="1"/>
                <c:pt idx="0">
                  <c:v>Muy mala</c:v>
                </c:pt>
              </c:strCache>
            </c:strRef>
          </c:tx>
          <c:spPr>
            <a:solidFill>
              <a:schemeClr val="bg1">
                <a:lumMod val="85000"/>
              </a:schemeClr>
            </a:solidFill>
            <a:ln>
              <a:noFill/>
            </a:ln>
            <a:effectLst/>
          </c:spPr>
          <c:invertIfNegative val="0"/>
          <c:cat>
            <c:strRef>
              <c:f>'E11'!$C$3:$G$3</c:f>
              <c:strCache>
                <c:ptCount val="5"/>
                <c:pt idx="0">
                  <c:v>DERFE</c:v>
                </c:pt>
                <c:pt idx="1">
                  <c:v>DECEyEC</c:v>
                </c:pt>
                <c:pt idx="2">
                  <c:v>DEOE</c:v>
                </c:pt>
                <c:pt idx="3">
                  <c:v>OPL</c:v>
                </c:pt>
                <c:pt idx="4">
                  <c:v>Autoridades de los Centros Penitenciarios</c:v>
                </c:pt>
              </c:strCache>
            </c:strRef>
          </c:cat>
          <c:val>
            <c:numRef>
              <c:f>'E11'!$C$7:$G$7</c:f>
              <c:numCache>
                <c:formatCode>_-* #,##0_-;\-* #,##0_-;_-* "-"??_-;_-@_-</c:formatCode>
                <c:ptCount val="5"/>
                <c:pt idx="1">
                  <c:v>50</c:v>
                </c:pt>
                <c:pt idx="2">
                  <c:v>50</c:v>
                </c:pt>
              </c:numCache>
            </c:numRef>
          </c:val>
          <c:extLst>
            <c:ext xmlns:c16="http://schemas.microsoft.com/office/drawing/2014/chart" uri="{C3380CC4-5D6E-409C-BE32-E72D297353CC}">
              <c16:uniqueId val="{00000003-0194-4570-85BB-EB8CE3D0ECF0}"/>
            </c:ext>
          </c:extLst>
        </c:ser>
        <c:dLbls>
          <c:showLegendKey val="0"/>
          <c:showVal val="0"/>
          <c:showCatName val="0"/>
          <c:showSerName val="0"/>
          <c:showPercent val="0"/>
          <c:showBubbleSize val="0"/>
        </c:dLbls>
        <c:gapWidth val="30"/>
        <c:overlap val="100"/>
        <c:axId val="1378048639"/>
        <c:axId val="1040620447"/>
      </c:barChart>
      <c:catAx>
        <c:axId val="13780486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6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crossAx val="1040620447"/>
        <c:crosses val="autoZero"/>
        <c:auto val="1"/>
        <c:lblAlgn val="ctr"/>
        <c:lblOffset val="100"/>
        <c:noMultiLvlLbl val="0"/>
      </c:catAx>
      <c:valAx>
        <c:axId val="1040620447"/>
        <c:scaling>
          <c:orientation val="minMax"/>
          <c:max val="100"/>
        </c:scaling>
        <c:delete val="1"/>
        <c:axPos val="b"/>
        <c:numFmt formatCode="_-* #,##0_-;\-* #,##0_-;_-* &quot;-&quot;??_-;_-@_-" sourceLinked="1"/>
        <c:majorTickMark val="none"/>
        <c:minorTickMark val="none"/>
        <c:tickLblPos val="nextTo"/>
        <c:crossAx val="1378048639"/>
        <c:crosses val="autoZero"/>
        <c:crossBetween val="between"/>
      </c:valAx>
      <c:spPr>
        <a:noFill/>
        <a:ln>
          <a:noFill/>
        </a:ln>
        <a:effectLst/>
      </c:spPr>
    </c:plotArea>
    <c:legend>
      <c:legendPos val="b"/>
      <c:layout>
        <c:manualLayout>
          <c:xMode val="edge"/>
          <c:yMode val="edge"/>
          <c:x val="6.3488182441868685E-2"/>
          <c:y val="0.91222425998495349"/>
          <c:w val="0.91361469440485199"/>
          <c:h val="6.475271396760461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1073123663579991"/>
          <c:y val="2.4703948500808978E-2"/>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plotArea>
      <c:layout>
        <c:manualLayout>
          <c:layoutTarget val="inner"/>
          <c:xMode val="edge"/>
          <c:yMode val="edge"/>
          <c:x val="0.23900872586934183"/>
          <c:y val="0.12912164352889122"/>
          <c:w val="0.52107174531164901"/>
          <c:h val="0.67431784345015688"/>
        </c:manualLayout>
      </c:layout>
      <c:doughnutChart>
        <c:varyColors val="1"/>
        <c:ser>
          <c:idx val="0"/>
          <c:order val="0"/>
          <c:tx>
            <c:strRef>
              <c:f>'E12'!$C$3</c:f>
              <c:strCache>
                <c:ptCount val="1"/>
                <c:pt idx="0">
                  <c:v>Recursos humanos</c:v>
                </c:pt>
              </c:strCache>
            </c:strRef>
          </c:tx>
          <c:spPr>
            <a:solidFill>
              <a:srgbClr val="950054"/>
            </a:solidFill>
          </c:spPr>
          <c:dPt>
            <c:idx val="0"/>
            <c:bubble3D val="0"/>
            <c:spPr>
              <a:solidFill>
                <a:srgbClr val="950054"/>
              </a:solidFill>
              <a:ln w="19050">
                <a:solidFill>
                  <a:schemeClr val="lt1"/>
                </a:solidFill>
              </a:ln>
              <a:effectLst/>
            </c:spPr>
            <c:extLst>
              <c:ext xmlns:c16="http://schemas.microsoft.com/office/drawing/2014/chart" uri="{C3380CC4-5D6E-409C-BE32-E72D297353CC}">
                <c16:uniqueId val="{00000001-F7B5-4153-92D5-C7A752B7F6CF}"/>
              </c:ext>
            </c:extLst>
          </c:dPt>
          <c:dPt>
            <c:idx val="1"/>
            <c:bubble3D val="0"/>
            <c:spPr>
              <a:solidFill>
                <a:srgbClr val="D5007F"/>
              </a:solidFill>
              <a:ln w="19050">
                <a:solidFill>
                  <a:schemeClr val="lt1"/>
                </a:solidFill>
              </a:ln>
              <a:effectLst/>
            </c:spPr>
            <c:extLst>
              <c:ext xmlns:c16="http://schemas.microsoft.com/office/drawing/2014/chart" uri="{C3380CC4-5D6E-409C-BE32-E72D297353CC}">
                <c16:uniqueId val="{00000003-F7B5-4153-92D5-C7A752B7F6CF}"/>
              </c:ext>
            </c:extLst>
          </c:dPt>
          <c:dPt>
            <c:idx val="2"/>
            <c:bubble3D val="0"/>
            <c:spPr>
              <a:solidFill>
                <a:schemeClr val="bg1">
                  <a:lumMod val="50000"/>
                </a:schemeClr>
              </a:solidFill>
              <a:ln w="19050">
                <a:solidFill>
                  <a:schemeClr val="lt1"/>
                </a:solidFill>
              </a:ln>
              <a:effectLst/>
            </c:spPr>
            <c:extLst>
              <c:ext xmlns:c16="http://schemas.microsoft.com/office/drawing/2014/chart" uri="{C3380CC4-5D6E-409C-BE32-E72D297353CC}">
                <c16:uniqueId val="{00000005-F7B5-4153-92D5-C7A752B7F6CF}"/>
              </c:ext>
            </c:extLst>
          </c:dPt>
          <c:dPt>
            <c:idx val="3"/>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7-F7B5-4153-92D5-C7A752B7F6CF}"/>
              </c:ext>
            </c:extLst>
          </c:dPt>
          <c:dLbls>
            <c:delete val="1"/>
          </c:dLbls>
          <c:cat>
            <c:strRef>
              <c:f>'E12'!$B$4:$B$7</c:f>
              <c:strCache>
                <c:ptCount val="4"/>
                <c:pt idx="0">
                  <c:v>Muy buena</c:v>
                </c:pt>
                <c:pt idx="1">
                  <c:v>Buena</c:v>
                </c:pt>
                <c:pt idx="2">
                  <c:v>Regular</c:v>
                </c:pt>
                <c:pt idx="3">
                  <c:v>Mala</c:v>
                </c:pt>
              </c:strCache>
            </c:strRef>
          </c:cat>
          <c:val>
            <c:numRef>
              <c:f>'E12'!$C$4:$C$7</c:f>
              <c:numCache>
                <c:formatCode>_-* #,##0_-;\-* #,##0_-;_-* "-"??_-;_-@_-</c:formatCode>
                <c:ptCount val="4"/>
                <c:pt idx="0">
                  <c:v>50</c:v>
                </c:pt>
                <c:pt idx="1">
                  <c:v>50</c:v>
                </c:pt>
                <c:pt idx="2">
                  <c:v>0</c:v>
                </c:pt>
              </c:numCache>
            </c:numRef>
          </c:val>
          <c:extLst>
            <c:ext xmlns:c16="http://schemas.microsoft.com/office/drawing/2014/chart" uri="{C3380CC4-5D6E-409C-BE32-E72D297353CC}">
              <c16:uniqueId val="{00000008-F7B5-4153-92D5-C7A752B7F6CF}"/>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b"/>
      <c:layout>
        <c:manualLayout>
          <c:xMode val="edge"/>
          <c:yMode val="edge"/>
          <c:x val="0.10657068857204231"/>
          <c:y val="0.92091334506578382"/>
          <c:w val="0.82278609688096971"/>
          <c:h val="6.502690357409211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_xlchart.v2.0</cx:f>
      </cx:strDim>
      <cx:numDim type="val">
        <cx:f>_xlchart.v2.1</cx:f>
      </cx:numDim>
    </cx:data>
  </cx:chartData>
  <cx:chart>
    <cx:plotArea>
      <cx:plotAreaRegion>
        <cx:series layoutId="funnel" uniqueId="{4620CD2C-611C-4CCE-9957-6100C9FFF874}">
          <cx:spPr>
            <a:solidFill>
              <a:srgbClr val="950054"/>
            </a:solidFill>
          </cx:spPr>
          <cx:dataPt idx="1">
            <cx:spPr>
              <a:solidFill>
                <a:srgbClr val="D5007F"/>
              </a:solidFill>
            </cx:spPr>
          </cx:dataPt>
          <cx:dataPt idx="2">
            <cx:spPr>
              <a:solidFill>
                <a:srgbClr val="FF00FF"/>
              </a:solidFill>
            </cx:spPr>
          </cx:dataPt>
          <cx:dataPt idx="3">
            <cx:spPr>
              <a:solidFill>
                <a:sysClr val="window" lastClr="FFFFFF">
                  <a:lumMod val="50000"/>
                </a:sysClr>
              </a:solidFill>
            </cx:spPr>
          </cx:dataPt>
          <cx:dataPt idx="4">
            <cx:spPr>
              <a:solidFill>
                <a:sysClr val="window" lastClr="FFFFFF">
                  <a:lumMod val="65000"/>
                </a:sysClr>
              </a:solidFill>
            </cx:spPr>
          </cx:dataPt>
          <cx:dataPt idx="5">
            <cx:spPr>
              <a:solidFill>
                <a:sysClr val="window" lastClr="FFFFFF">
                  <a:lumMod val="75000"/>
                </a:sysClr>
              </a:solidFill>
            </cx:spPr>
          </cx:dataPt>
          <cx:dataPt idx="6">
            <cx:spPr>
              <a:solidFill>
                <a:sysClr val="window" lastClr="FFFFFF">
                  <a:lumMod val="95000"/>
                </a:sysClr>
              </a:solidFill>
            </cx:spPr>
          </cx:dataPt>
          <cx:dataLabels pos="ctr">
            <cx:txPr>
              <a:bodyPr spcFirstLastPara="1" vertOverflow="ellipsis" horzOverflow="overflow" wrap="square" lIns="0" tIns="0" rIns="0" bIns="0" anchor="ctr" anchorCtr="1"/>
              <a:lstStyle/>
              <a:p>
                <a:pPr algn="ctr" rtl="0">
                  <a:defRPr sz="1200" b="1">
                    <a:solidFill>
                      <a:schemeClr val="bg1"/>
                    </a:solidFill>
                  </a:defRPr>
                </a:pPr>
                <a:endParaRPr lang="es-ES" sz="1200" b="1" i="0" u="none" strike="noStrike" baseline="0">
                  <a:solidFill>
                    <a:schemeClr val="bg1"/>
                  </a:solidFill>
                  <a:latin typeface="Calibri" panose="020F0502020204030204"/>
                </a:endParaRPr>
              </a:p>
            </cx:txPr>
            <cx:visibility seriesName="0" categoryName="1" value="1"/>
            <cx:separator>
</cx:separator>
            <cx:dataLabel idx="1">
              <cx:txPr>
                <a:bodyPr spcFirstLastPara="1" vertOverflow="ellipsis" horzOverflow="overflow" wrap="square" lIns="0" tIns="0" rIns="0" bIns="0" anchor="ctr" anchorCtr="1"/>
                <a:lstStyle/>
                <a:p>
                  <a:pPr algn="ctr" rtl="0">
                    <a:defRPr sz="1100"/>
                  </a:pPr>
                  <a:r>
                    <a:rPr lang="es-ES" sz="1100" b="1" i="0" u="none" strike="noStrike" baseline="0">
                      <a:solidFill>
                        <a:schemeClr val="bg1"/>
                      </a:solidFill>
                      <a:latin typeface="Calibri" panose="020F0502020204030204"/>
                    </a:rPr>
                    <a:t>La forma correcta de votar. 
 18.46 </a:t>
                  </a:r>
                </a:p>
              </cx:txPr>
              <cx:visibility seriesName="0" categoryName="1" value="1"/>
              <cx:separator>
</cx:separator>
            </cx:dataLabel>
            <cx:dataLabel idx="2">
              <cx:txPr>
                <a:bodyPr spcFirstLastPara="1" vertOverflow="ellipsis" horzOverflow="overflow" wrap="square" lIns="0" tIns="0" rIns="0" bIns="0" anchor="ctr" anchorCtr="1"/>
                <a:lstStyle/>
                <a:p>
                  <a:pPr algn="ctr" rtl="0">
                    <a:defRPr sz="1000"/>
                  </a:pPr>
                  <a:r>
                    <a:rPr lang="es-ES" sz="1000" b="1" i="0" u="none" strike="noStrike" baseline="0">
                      <a:solidFill>
                        <a:schemeClr val="bg1"/>
                      </a:solidFill>
                      <a:latin typeface="Calibri" panose="020F0502020204030204"/>
                    </a:rPr>
                    <a:t>Ninguna persona electoral externó dudas o inquietudes. 
 17.70 </a:t>
                  </a:r>
                </a:p>
              </cx:txPr>
              <cx:visibility seriesName="0" categoryName="1" value="1"/>
              <cx:separator>
</cx:separator>
            </cx:dataLabel>
            <cx:dataLabel idx="3">
              <cx:txPr>
                <a:bodyPr spcFirstLastPara="1" vertOverflow="ellipsis" horzOverflow="overflow" wrap="square" lIns="0" tIns="0" rIns="0" bIns="0" anchor="ctr" anchorCtr="1"/>
                <a:lstStyle/>
                <a:p>
                  <a:pPr algn="ctr" rtl="0">
                    <a:defRPr sz="900"/>
                  </a:pPr>
                  <a:r>
                    <a:rPr lang="es-ES" sz="900" b="1" i="0" u="none" strike="noStrike" baseline="0">
                      <a:solidFill>
                        <a:schemeClr val="bg1"/>
                      </a:solidFill>
                      <a:latin typeface="Calibri" panose="020F0502020204030204"/>
                    </a:rPr>
                    <a:t>El uso de los materiales electorales
 14.60 </a:t>
                  </a:r>
                </a:p>
              </cx:txPr>
              <cx:visibility seriesName="0" categoryName="1" value="1"/>
              <cx:separator>
</cx:separator>
            </cx:dataLabel>
            <cx:dataLabel idx="4">
              <cx:txPr>
                <a:bodyPr spcFirstLastPara="1" vertOverflow="ellipsis" horzOverflow="overflow" wrap="square" lIns="0" tIns="0" rIns="0" bIns="0" anchor="ctr" anchorCtr="1"/>
                <a:lstStyle/>
                <a:p>
                  <a:pPr algn="ctr" rtl="0">
                    <a:defRPr sz="800"/>
                  </a:pPr>
                  <a:r>
                    <a:rPr lang="es-ES" sz="800" b="1" i="0" u="none" strike="noStrike" baseline="0">
                      <a:solidFill>
                        <a:schemeClr val="bg1"/>
                      </a:solidFill>
                      <a:latin typeface="Calibri" panose="020F0502020204030204"/>
                    </a:rPr>
                    <a:t>Otro (respuesta abierta). 
 7.70 </a:t>
                  </a:r>
                </a:p>
              </cx:txPr>
              <cx:visibility seriesName="0" categoryName="1" value="1"/>
              <cx:separator>
</cx:separator>
            </cx:dataLabel>
          </cx:dataLabels>
          <cx:dataId val="0"/>
        </cx:series>
      </cx:plotAreaRegion>
      <cx:axis id="0" hidden="1">
        <cx:catScaling gapWidth="0.0599999987"/>
        <cx:tickLabels/>
        <cx:txPr>
          <a:bodyPr vertOverflow="overflow" horzOverflow="overflow" wrap="square" lIns="0" tIns="0" rIns="0" bIns="0"/>
          <a:lstStyle/>
          <a:p>
            <a:pPr algn="ctr" rtl="0">
              <a:defRPr sz="900" b="1" i="0">
                <a:solidFill>
                  <a:srgbClr val="595959"/>
                </a:solidFill>
                <a:latin typeface="Calibri" panose="020F0502020204030204" pitchFamily="34" charset="0"/>
                <a:ea typeface="Calibri" panose="020F0502020204030204" pitchFamily="34" charset="0"/>
                <a:cs typeface="Calibri" panose="020F0502020204030204" pitchFamily="34" charset="0"/>
              </a:defRPr>
            </a:pPr>
            <a:endParaRPr lang="es-MX" b="1"/>
          </a:p>
        </cx:txPr>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sv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sv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sv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sv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8.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5.png"/><Relationship Id="rId4" Type="http://schemas.openxmlformats.org/officeDocument/2006/relationships/image" Target="../media/image4.sv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4.svg"/></Relationships>
</file>

<file path=xl/drawings/_rels/drawing1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1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5.png"/><Relationship Id="rId4" Type="http://schemas.openxmlformats.org/officeDocument/2006/relationships/image" Target="../media/image4.svg"/></Relationships>
</file>

<file path=xl/drawings/_rels/drawing23.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image" Target="../media/image5.png"/><Relationship Id="rId2" Type="http://schemas.openxmlformats.org/officeDocument/2006/relationships/image" Target="../media/image4.svg"/><Relationship Id="rId1" Type="http://schemas.openxmlformats.org/officeDocument/2006/relationships/image" Target="../media/image3.png"/><Relationship Id="rId6" Type="http://schemas.openxmlformats.org/officeDocument/2006/relationships/image" Target="../media/image17.png"/><Relationship Id="rId5" Type="http://schemas.openxmlformats.org/officeDocument/2006/relationships/chart" Target="../charts/chart7.xml"/><Relationship Id="rId4"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3" Type="http://schemas.openxmlformats.org/officeDocument/2006/relationships/chart" Target="../charts/chart9.xml"/><Relationship Id="rId7" Type="http://schemas.openxmlformats.org/officeDocument/2006/relationships/image" Target="../media/image5.png"/><Relationship Id="rId2" Type="http://schemas.openxmlformats.org/officeDocument/2006/relationships/image" Target="../media/image4.svg"/><Relationship Id="rId1" Type="http://schemas.openxmlformats.org/officeDocument/2006/relationships/image" Target="../media/image3.png"/><Relationship Id="rId6" Type="http://schemas.openxmlformats.org/officeDocument/2006/relationships/image" Target="../media/image18.png"/><Relationship Id="rId5" Type="http://schemas.openxmlformats.org/officeDocument/2006/relationships/chart" Target="../charts/chart11.xml"/><Relationship Id="rId4" Type="http://schemas.openxmlformats.org/officeDocument/2006/relationships/chart" Target="../charts/chart10.xml"/></Relationships>
</file>

<file path=xl/drawings/_rels/drawing2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5.png"/></Relationships>
</file>

<file path=xl/drawings/_rels/drawing27.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5.png"/></Relationships>
</file>

<file path=xl/drawings/_rels/drawing28.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chart" Target="../charts/chart13.xml"/><Relationship Id="rId4" Type="http://schemas.openxmlformats.org/officeDocument/2006/relationships/image" Target="../media/image5.png"/></Relationships>
</file>

<file path=xl/drawings/_rels/drawing29.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chart" Target="../charts/chart14.xml"/><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sv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chart" Target="../charts/chart15.xml"/><Relationship Id="rId4" Type="http://schemas.openxmlformats.org/officeDocument/2006/relationships/image" Target="../media/image5.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chart" Target="../charts/chart16.xml"/><Relationship Id="rId4" Type="http://schemas.openxmlformats.org/officeDocument/2006/relationships/image" Target="../media/image5.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chart" Target="../charts/chart17.xml"/><Relationship Id="rId4" Type="http://schemas.openxmlformats.org/officeDocument/2006/relationships/image" Target="../media/image5.png"/></Relationships>
</file>

<file path=xl/drawings/_rels/drawing3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chart" Target="../charts/chart18.xml"/><Relationship Id="rId4" Type="http://schemas.openxmlformats.org/officeDocument/2006/relationships/image" Target="../media/image5.png"/></Relationships>
</file>

<file path=xl/drawings/_rels/drawing34.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chart" Target="../charts/chart19.xml"/><Relationship Id="rId4" Type="http://schemas.openxmlformats.org/officeDocument/2006/relationships/image" Target="../media/image5.png"/></Relationships>
</file>

<file path=xl/drawings/_rels/drawing35.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chart" Target="../charts/chart20.xml"/><Relationship Id="rId4" Type="http://schemas.openxmlformats.org/officeDocument/2006/relationships/image" Target="../media/image5.png"/></Relationships>
</file>

<file path=xl/drawings/_rels/drawing36.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chart" Target="../charts/chart21.xml"/><Relationship Id="rId4" Type="http://schemas.openxmlformats.org/officeDocument/2006/relationships/image" Target="../media/image5.png"/></Relationships>
</file>

<file path=xl/drawings/_rels/drawing37.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chart" Target="../charts/chart22.xml"/><Relationship Id="rId4" Type="http://schemas.openxmlformats.org/officeDocument/2006/relationships/image" Target="../media/image5.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5.png"/></Relationships>
</file>

<file path=xl/drawings/_rels/drawing39.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image" Target="../media/image4.svg"/><Relationship Id="rId1" Type="http://schemas.openxmlformats.org/officeDocument/2006/relationships/image" Target="../media/image3.png"/><Relationship Id="rId5" Type="http://schemas.openxmlformats.org/officeDocument/2006/relationships/image" Target="../media/image5.png"/><Relationship Id="rId4"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svg"/><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chart" Target="../charts/chart25.xml"/><Relationship Id="rId4" Type="http://schemas.openxmlformats.org/officeDocument/2006/relationships/image" Target="../media/image5.png"/></Relationships>
</file>

<file path=xl/drawings/_rels/drawing4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chart" Target="../charts/chart26.xml"/><Relationship Id="rId4" Type="http://schemas.openxmlformats.org/officeDocument/2006/relationships/image" Target="../media/image5.png"/></Relationships>
</file>

<file path=xl/drawings/_rels/drawing43.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4.svg"/><Relationship Id="rId1" Type="http://schemas.openxmlformats.org/officeDocument/2006/relationships/image" Target="../media/image3.png"/><Relationship Id="rId4" Type="http://schemas.openxmlformats.org/officeDocument/2006/relationships/image" Target="../media/image5.png"/></Relationships>
</file>

<file path=xl/drawings/_rels/drawing44.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3.png"/><Relationship Id="rId1" Type="http://schemas.openxmlformats.org/officeDocument/2006/relationships/chart" Target="../charts/chart28.xml"/><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sv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sv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sv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sv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sv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78937</xdr:colOff>
      <xdr:row>0</xdr:row>
      <xdr:rowOff>215438</xdr:rowOff>
    </xdr:from>
    <xdr:to>
      <xdr:col>2</xdr:col>
      <xdr:colOff>1314831</xdr:colOff>
      <xdr:row>0</xdr:row>
      <xdr:rowOff>815264</xdr:rowOff>
    </xdr:to>
    <xdr:pic>
      <xdr:nvPicPr>
        <xdr:cNvPr id="3" name="Imagen 2">
          <a:extLst>
            <a:ext uri="{FF2B5EF4-FFF2-40B4-BE49-F238E27FC236}">
              <a16:creationId xmlns:a16="http://schemas.microsoft.com/office/drawing/2014/main" id="{038E609E-D8FE-AB3E-C1B6-A1BD330D64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15008" y="215438"/>
          <a:ext cx="1916252" cy="5998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104775</xdr:colOff>
      <xdr:row>0</xdr:row>
      <xdr:rowOff>314325</xdr:rowOff>
    </xdr:from>
    <xdr:to>
      <xdr:col>7</xdr:col>
      <xdr:colOff>723900</xdr:colOff>
      <xdr:row>0</xdr:row>
      <xdr:rowOff>933450</xdr:rowOff>
    </xdr:to>
    <xdr:pic>
      <xdr:nvPicPr>
        <xdr:cNvPr id="5" name="Gráfico 4" descr="Introducir contorno">
          <a:extLst>
            <a:ext uri="{FF2B5EF4-FFF2-40B4-BE49-F238E27FC236}">
              <a16:creationId xmlns:a16="http://schemas.microsoft.com/office/drawing/2014/main" id="{71657791-EF9D-495E-8FB3-EE22A90E89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696075" y="314325"/>
          <a:ext cx="619125" cy="619125"/>
        </a:xfrm>
        <a:prstGeom prst="rect">
          <a:avLst/>
        </a:prstGeom>
      </xdr:spPr>
    </xdr:pic>
    <xdr:clientData/>
  </xdr:twoCellAnchor>
  <xdr:twoCellAnchor>
    <xdr:from>
      <xdr:col>0</xdr:col>
      <xdr:colOff>30480</xdr:colOff>
      <xdr:row>0</xdr:row>
      <xdr:rowOff>38100</xdr:rowOff>
    </xdr:from>
    <xdr:to>
      <xdr:col>5</xdr:col>
      <xdr:colOff>929640</xdr:colOff>
      <xdr:row>0</xdr:row>
      <xdr:rowOff>590877</xdr:rowOff>
    </xdr:to>
    <xdr:grpSp>
      <xdr:nvGrpSpPr>
        <xdr:cNvPr id="6" name="Grupo 5">
          <a:extLst>
            <a:ext uri="{FF2B5EF4-FFF2-40B4-BE49-F238E27FC236}">
              <a16:creationId xmlns:a16="http://schemas.microsoft.com/office/drawing/2014/main" id="{B4755E20-328F-4014-89AE-181E731785CA}"/>
            </a:ext>
          </a:extLst>
        </xdr:cNvPr>
        <xdr:cNvGrpSpPr/>
      </xdr:nvGrpSpPr>
      <xdr:grpSpPr>
        <a:xfrm>
          <a:off x="28575" y="38100"/>
          <a:ext cx="5362575" cy="548967"/>
          <a:chOff x="1613647" y="416816"/>
          <a:chExt cx="6261736" cy="564819"/>
        </a:xfrm>
      </xdr:grpSpPr>
      <xdr:pic>
        <xdr:nvPicPr>
          <xdr:cNvPr id="7" name="Imagen 6">
            <a:extLst>
              <a:ext uri="{FF2B5EF4-FFF2-40B4-BE49-F238E27FC236}">
                <a16:creationId xmlns:a16="http://schemas.microsoft.com/office/drawing/2014/main" id="{27E3DFA9-2748-2BC7-BF81-1AD567561CA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8" name="Cuadro de texto 991952188">
            <a:extLst>
              <a:ext uri="{FF2B5EF4-FFF2-40B4-BE49-F238E27FC236}">
                <a16:creationId xmlns:a16="http://schemas.microsoft.com/office/drawing/2014/main" id="{11AF379F-C492-A23E-DF14-78197A3DAA3C}"/>
              </a:ext>
            </a:extLst>
          </xdr:cNvPr>
          <xdr:cNvSpPr txBox="1">
            <a:spLocks noChangeArrowheads="1"/>
          </xdr:cNvSpPr>
        </xdr:nvSpPr>
        <xdr:spPr bwMode="auto">
          <a:xfrm>
            <a:off x="3757224" y="443752"/>
            <a:ext cx="4118159"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104775</xdr:colOff>
      <xdr:row>0</xdr:row>
      <xdr:rowOff>314325</xdr:rowOff>
    </xdr:from>
    <xdr:to>
      <xdr:col>8</xdr:col>
      <xdr:colOff>723900</xdr:colOff>
      <xdr:row>0</xdr:row>
      <xdr:rowOff>933450</xdr:rowOff>
    </xdr:to>
    <xdr:pic>
      <xdr:nvPicPr>
        <xdr:cNvPr id="5" name="Gráfico 4" descr="Introducir contorno">
          <a:extLst>
            <a:ext uri="{FF2B5EF4-FFF2-40B4-BE49-F238E27FC236}">
              <a16:creationId xmlns:a16="http://schemas.microsoft.com/office/drawing/2014/main" id="{06C31483-BF48-4F05-A3EB-20B44264F4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696075" y="314325"/>
          <a:ext cx="619125" cy="619125"/>
        </a:xfrm>
        <a:prstGeom prst="rect">
          <a:avLst/>
        </a:prstGeom>
      </xdr:spPr>
    </xdr:pic>
    <xdr:clientData/>
  </xdr:twoCellAnchor>
  <xdr:twoCellAnchor>
    <xdr:from>
      <xdr:col>0</xdr:col>
      <xdr:colOff>76200</xdr:colOff>
      <xdr:row>0</xdr:row>
      <xdr:rowOff>180975</xdr:rowOff>
    </xdr:from>
    <xdr:to>
      <xdr:col>7</xdr:col>
      <xdr:colOff>47624</xdr:colOff>
      <xdr:row>0</xdr:row>
      <xdr:rowOff>733752</xdr:rowOff>
    </xdr:to>
    <xdr:grpSp>
      <xdr:nvGrpSpPr>
        <xdr:cNvPr id="6" name="Grupo 5">
          <a:extLst>
            <a:ext uri="{FF2B5EF4-FFF2-40B4-BE49-F238E27FC236}">
              <a16:creationId xmlns:a16="http://schemas.microsoft.com/office/drawing/2014/main" id="{EEDC71DC-985D-461F-B47B-4562C0346759}"/>
            </a:ext>
          </a:extLst>
        </xdr:cNvPr>
        <xdr:cNvGrpSpPr/>
      </xdr:nvGrpSpPr>
      <xdr:grpSpPr>
        <a:xfrm>
          <a:off x="76200" y="179070"/>
          <a:ext cx="5688329" cy="556587"/>
          <a:chOff x="1613647" y="416816"/>
          <a:chExt cx="6637528" cy="564819"/>
        </a:xfrm>
      </xdr:grpSpPr>
      <xdr:pic>
        <xdr:nvPicPr>
          <xdr:cNvPr id="7" name="Imagen 6">
            <a:extLst>
              <a:ext uri="{FF2B5EF4-FFF2-40B4-BE49-F238E27FC236}">
                <a16:creationId xmlns:a16="http://schemas.microsoft.com/office/drawing/2014/main" id="{FA0189EE-B518-EC41-5D1E-87C4AFD1DB9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8" name="Cuadro de texto 991952188">
            <a:extLst>
              <a:ext uri="{FF2B5EF4-FFF2-40B4-BE49-F238E27FC236}">
                <a16:creationId xmlns:a16="http://schemas.microsoft.com/office/drawing/2014/main" id="{1582B152-EEB3-82F8-37BB-E61C8E57A49D}"/>
              </a:ext>
            </a:extLst>
          </xdr:cNvPr>
          <xdr:cNvSpPr txBox="1">
            <a:spLocks noChangeArrowheads="1"/>
          </xdr:cNvSpPr>
        </xdr:nvSpPr>
        <xdr:spPr bwMode="auto">
          <a:xfrm>
            <a:off x="4237528" y="443752"/>
            <a:ext cx="4013647"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104775</xdr:colOff>
      <xdr:row>0</xdr:row>
      <xdr:rowOff>314325</xdr:rowOff>
    </xdr:from>
    <xdr:to>
      <xdr:col>5</xdr:col>
      <xdr:colOff>723900</xdr:colOff>
      <xdr:row>0</xdr:row>
      <xdr:rowOff>933450</xdr:rowOff>
    </xdr:to>
    <xdr:pic>
      <xdr:nvPicPr>
        <xdr:cNvPr id="8" name="Gráfico 7" descr="Introducir contorno">
          <a:extLst>
            <a:ext uri="{FF2B5EF4-FFF2-40B4-BE49-F238E27FC236}">
              <a16:creationId xmlns:a16="http://schemas.microsoft.com/office/drawing/2014/main" id="{E846BCC2-7D80-40BC-8B26-1B16F74E351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696075" y="314325"/>
          <a:ext cx="619125" cy="619125"/>
        </a:xfrm>
        <a:prstGeom prst="rect">
          <a:avLst/>
        </a:prstGeom>
      </xdr:spPr>
    </xdr:pic>
    <xdr:clientData/>
  </xdr:twoCellAnchor>
  <xdr:twoCellAnchor>
    <xdr:from>
      <xdr:col>0</xdr:col>
      <xdr:colOff>165653</xdr:colOff>
      <xdr:row>0</xdr:row>
      <xdr:rowOff>143565</xdr:rowOff>
    </xdr:from>
    <xdr:to>
      <xdr:col>4</xdr:col>
      <xdr:colOff>0</xdr:colOff>
      <xdr:row>0</xdr:row>
      <xdr:rowOff>696342</xdr:rowOff>
    </xdr:to>
    <xdr:grpSp>
      <xdr:nvGrpSpPr>
        <xdr:cNvPr id="2" name="Grupo 1">
          <a:extLst>
            <a:ext uri="{FF2B5EF4-FFF2-40B4-BE49-F238E27FC236}">
              <a16:creationId xmlns:a16="http://schemas.microsoft.com/office/drawing/2014/main" id="{6A7D20DB-44B0-4793-8AE4-0E977CEFF5D0}"/>
            </a:ext>
          </a:extLst>
        </xdr:cNvPr>
        <xdr:cNvGrpSpPr/>
      </xdr:nvGrpSpPr>
      <xdr:grpSpPr>
        <a:xfrm>
          <a:off x="169463" y="141660"/>
          <a:ext cx="5697385" cy="556587"/>
          <a:chOff x="1613647" y="416816"/>
          <a:chExt cx="6625765" cy="564819"/>
        </a:xfrm>
      </xdr:grpSpPr>
      <xdr:pic>
        <xdr:nvPicPr>
          <xdr:cNvPr id="3" name="Imagen 2">
            <a:extLst>
              <a:ext uri="{FF2B5EF4-FFF2-40B4-BE49-F238E27FC236}">
                <a16:creationId xmlns:a16="http://schemas.microsoft.com/office/drawing/2014/main" id="{5145CD99-8728-0346-BC88-3F99A5FBD9B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4" name="Cuadro de texto 991952188">
            <a:extLst>
              <a:ext uri="{FF2B5EF4-FFF2-40B4-BE49-F238E27FC236}">
                <a16:creationId xmlns:a16="http://schemas.microsoft.com/office/drawing/2014/main" id="{162040D7-9385-72FD-984F-02BAC8712366}"/>
              </a:ext>
            </a:extLst>
          </xdr:cNvPr>
          <xdr:cNvSpPr txBox="1">
            <a:spLocks noChangeArrowheads="1"/>
          </xdr:cNvSpPr>
        </xdr:nvSpPr>
        <xdr:spPr bwMode="auto">
          <a:xfrm>
            <a:off x="4049969" y="443752"/>
            <a:ext cx="4189443"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104775</xdr:colOff>
      <xdr:row>0</xdr:row>
      <xdr:rowOff>314325</xdr:rowOff>
    </xdr:from>
    <xdr:to>
      <xdr:col>6</xdr:col>
      <xdr:colOff>723900</xdr:colOff>
      <xdr:row>0</xdr:row>
      <xdr:rowOff>933450</xdr:rowOff>
    </xdr:to>
    <xdr:pic>
      <xdr:nvPicPr>
        <xdr:cNvPr id="5" name="Gráfico 4" descr="Introducir contorno">
          <a:extLst>
            <a:ext uri="{FF2B5EF4-FFF2-40B4-BE49-F238E27FC236}">
              <a16:creationId xmlns:a16="http://schemas.microsoft.com/office/drawing/2014/main" id="{783D6DBD-5CDD-4997-80EB-437B9A0B62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696075" y="314325"/>
          <a:ext cx="619125" cy="619125"/>
        </a:xfrm>
        <a:prstGeom prst="rect">
          <a:avLst/>
        </a:prstGeom>
      </xdr:spPr>
    </xdr:pic>
    <xdr:clientData/>
  </xdr:twoCellAnchor>
  <xdr:twoCellAnchor>
    <xdr:from>
      <xdr:col>1</xdr:col>
      <xdr:colOff>0</xdr:colOff>
      <xdr:row>0</xdr:row>
      <xdr:rowOff>114300</xdr:rowOff>
    </xdr:from>
    <xdr:to>
      <xdr:col>5</xdr:col>
      <xdr:colOff>53340</xdr:colOff>
      <xdr:row>0</xdr:row>
      <xdr:rowOff>667077</xdr:rowOff>
    </xdr:to>
    <xdr:grpSp>
      <xdr:nvGrpSpPr>
        <xdr:cNvPr id="6" name="Grupo 5">
          <a:extLst>
            <a:ext uri="{FF2B5EF4-FFF2-40B4-BE49-F238E27FC236}">
              <a16:creationId xmlns:a16="http://schemas.microsoft.com/office/drawing/2014/main" id="{44AB6032-26D7-48FA-A2E4-5FF26AE45061}"/>
            </a:ext>
          </a:extLst>
        </xdr:cNvPr>
        <xdr:cNvGrpSpPr/>
      </xdr:nvGrpSpPr>
      <xdr:grpSpPr>
        <a:xfrm>
          <a:off x="219075" y="114300"/>
          <a:ext cx="4714875" cy="548967"/>
          <a:chOff x="1613647" y="416816"/>
          <a:chExt cx="5514597" cy="564819"/>
        </a:xfrm>
      </xdr:grpSpPr>
      <xdr:pic>
        <xdr:nvPicPr>
          <xdr:cNvPr id="7" name="Imagen 6">
            <a:extLst>
              <a:ext uri="{FF2B5EF4-FFF2-40B4-BE49-F238E27FC236}">
                <a16:creationId xmlns:a16="http://schemas.microsoft.com/office/drawing/2014/main" id="{1D3853D7-1F9E-A2F8-F774-99A0F45D5C0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8" name="Cuadro de texto 991952188">
            <a:extLst>
              <a:ext uri="{FF2B5EF4-FFF2-40B4-BE49-F238E27FC236}">
                <a16:creationId xmlns:a16="http://schemas.microsoft.com/office/drawing/2014/main" id="{6E371EF4-7150-841D-5615-F32B5FA4DB8D}"/>
              </a:ext>
            </a:extLst>
          </xdr:cNvPr>
          <xdr:cNvSpPr txBox="1">
            <a:spLocks noChangeArrowheads="1"/>
          </xdr:cNvSpPr>
        </xdr:nvSpPr>
        <xdr:spPr bwMode="auto">
          <a:xfrm>
            <a:off x="3348077" y="443752"/>
            <a:ext cx="3780167"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104775</xdr:colOff>
      <xdr:row>0</xdr:row>
      <xdr:rowOff>314325</xdr:rowOff>
    </xdr:from>
    <xdr:to>
      <xdr:col>10</xdr:col>
      <xdr:colOff>723900</xdr:colOff>
      <xdr:row>0</xdr:row>
      <xdr:rowOff>929640</xdr:rowOff>
    </xdr:to>
    <xdr:pic>
      <xdr:nvPicPr>
        <xdr:cNvPr id="7" name="Gráfico 6" descr="Introducir contorno">
          <a:extLst>
            <a:ext uri="{FF2B5EF4-FFF2-40B4-BE49-F238E27FC236}">
              <a16:creationId xmlns:a16="http://schemas.microsoft.com/office/drawing/2014/main" id="{6E44724E-1857-4932-8318-38ECB127D6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696075" y="314325"/>
          <a:ext cx="619125" cy="619125"/>
        </a:xfrm>
        <a:prstGeom prst="rect">
          <a:avLst/>
        </a:prstGeom>
      </xdr:spPr>
    </xdr:pic>
    <xdr:clientData/>
  </xdr:twoCellAnchor>
  <xdr:twoCellAnchor editAs="oneCell">
    <xdr:from>
      <xdr:col>1</xdr:col>
      <xdr:colOff>370568</xdr:colOff>
      <xdr:row>1</xdr:row>
      <xdr:rowOff>59418</xdr:rowOff>
    </xdr:from>
    <xdr:to>
      <xdr:col>8</xdr:col>
      <xdr:colOff>623298</xdr:colOff>
      <xdr:row>15</xdr:row>
      <xdr:rowOff>68399</xdr:rowOff>
    </xdr:to>
    <xdr:pic>
      <xdr:nvPicPr>
        <xdr:cNvPr id="2" name="Imagen 1">
          <a:extLst>
            <a:ext uri="{FF2B5EF4-FFF2-40B4-BE49-F238E27FC236}">
              <a16:creationId xmlns:a16="http://schemas.microsoft.com/office/drawing/2014/main" id="{DEFD49A9-1E0A-EB2C-2C04-D9E41F7FD77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4782" y="1710418"/>
          <a:ext cx="5840730" cy="2449195"/>
        </a:xfrm>
        <a:prstGeom prst="rect">
          <a:avLst/>
        </a:prstGeom>
        <a:noFill/>
      </xdr:spPr>
    </xdr:pic>
    <xdr:clientData/>
  </xdr:twoCellAnchor>
  <xdr:twoCellAnchor>
    <xdr:from>
      <xdr:col>1</xdr:col>
      <xdr:colOff>283029</xdr:colOff>
      <xdr:row>0</xdr:row>
      <xdr:rowOff>217714</xdr:rowOff>
    </xdr:from>
    <xdr:to>
      <xdr:col>8</xdr:col>
      <xdr:colOff>762000</xdr:colOff>
      <xdr:row>0</xdr:row>
      <xdr:rowOff>770491</xdr:rowOff>
    </xdr:to>
    <xdr:grpSp>
      <xdr:nvGrpSpPr>
        <xdr:cNvPr id="3" name="Grupo 2">
          <a:extLst>
            <a:ext uri="{FF2B5EF4-FFF2-40B4-BE49-F238E27FC236}">
              <a16:creationId xmlns:a16="http://schemas.microsoft.com/office/drawing/2014/main" id="{BC9323B8-50BF-4877-BF93-6E3C54761C4E}"/>
            </a:ext>
          </a:extLst>
        </xdr:cNvPr>
        <xdr:cNvGrpSpPr/>
      </xdr:nvGrpSpPr>
      <xdr:grpSpPr>
        <a:xfrm>
          <a:off x="439239" y="215809"/>
          <a:ext cx="5942511" cy="556587"/>
          <a:chOff x="1613647" y="416816"/>
          <a:chExt cx="6963131" cy="564819"/>
        </a:xfrm>
      </xdr:grpSpPr>
      <xdr:pic>
        <xdr:nvPicPr>
          <xdr:cNvPr id="8" name="Imagen 7">
            <a:extLst>
              <a:ext uri="{FF2B5EF4-FFF2-40B4-BE49-F238E27FC236}">
                <a16:creationId xmlns:a16="http://schemas.microsoft.com/office/drawing/2014/main" id="{6F1B9E05-60FC-1CDF-AAC8-1CD53730376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9" name="Cuadro de texto 991952188">
            <a:extLst>
              <a:ext uri="{FF2B5EF4-FFF2-40B4-BE49-F238E27FC236}">
                <a16:creationId xmlns:a16="http://schemas.microsoft.com/office/drawing/2014/main" id="{E191557A-CF3B-A0EC-D41D-005C2095A28C}"/>
              </a:ext>
            </a:extLst>
          </xdr:cNvPr>
          <xdr:cNvSpPr txBox="1">
            <a:spLocks noChangeArrowheads="1"/>
          </xdr:cNvSpPr>
        </xdr:nvSpPr>
        <xdr:spPr bwMode="auto">
          <a:xfrm>
            <a:off x="4612367" y="443752"/>
            <a:ext cx="3964411"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104775</xdr:colOff>
      <xdr:row>0</xdr:row>
      <xdr:rowOff>314325</xdr:rowOff>
    </xdr:from>
    <xdr:to>
      <xdr:col>10</xdr:col>
      <xdr:colOff>723900</xdr:colOff>
      <xdr:row>0</xdr:row>
      <xdr:rowOff>929640</xdr:rowOff>
    </xdr:to>
    <xdr:pic>
      <xdr:nvPicPr>
        <xdr:cNvPr id="5" name="Gráfico 4" descr="Introducir contorno">
          <a:extLst>
            <a:ext uri="{FF2B5EF4-FFF2-40B4-BE49-F238E27FC236}">
              <a16:creationId xmlns:a16="http://schemas.microsoft.com/office/drawing/2014/main" id="{34758405-9E4E-41F6-9F08-AA41A04EBF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886575" y="314325"/>
          <a:ext cx="619125" cy="615315"/>
        </a:xfrm>
        <a:prstGeom prst="rect">
          <a:avLst/>
        </a:prstGeom>
      </xdr:spPr>
    </xdr:pic>
    <xdr:clientData/>
  </xdr:twoCellAnchor>
  <xdr:twoCellAnchor>
    <xdr:from>
      <xdr:col>1</xdr:col>
      <xdr:colOff>413656</xdr:colOff>
      <xdr:row>0</xdr:row>
      <xdr:rowOff>195942</xdr:rowOff>
    </xdr:from>
    <xdr:to>
      <xdr:col>9</xdr:col>
      <xdr:colOff>108858</xdr:colOff>
      <xdr:row>0</xdr:row>
      <xdr:rowOff>748719</xdr:rowOff>
    </xdr:to>
    <xdr:grpSp>
      <xdr:nvGrpSpPr>
        <xdr:cNvPr id="6" name="Grupo 5">
          <a:extLst>
            <a:ext uri="{FF2B5EF4-FFF2-40B4-BE49-F238E27FC236}">
              <a16:creationId xmlns:a16="http://schemas.microsoft.com/office/drawing/2014/main" id="{3B4FCAF8-BB17-4BBA-91B8-CED0122B1D61}"/>
            </a:ext>
          </a:extLst>
        </xdr:cNvPr>
        <xdr:cNvGrpSpPr/>
      </xdr:nvGrpSpPr>
      <xdr:grpSpPr>
        <a:xfrm>
          <a:off x="561430" y="197847"/>
          <a:ext cx="5900059" cy="547062"/>
          <a:chOff x="1613647" y="416816"/>
          <a:chExt cx="6963133" cy="564819"/>
        </a:xfrm>
      </xdr:grpSpPr>
      <xdr:pic>
        <xdr:nvPicPr>
          <xdr:cNvPr id="8" name="Imagen 7">
            <a:extLst>
              <a:ext uri="{FF2B5EF4-FFF2-40B4-BE49-F238E27FC236}">
                <a16:creationId xmlns:a16="http://schemas.microsoft.com/office/drawing/2014/main" id="{91BEE8A8-5EA8-C2C6-7A62-8DB81ED5F6F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9" name="Cuadro de texto 991952188">
            <a:extLst>
              <a:ext uri="{FF2B5EF4-FFF2-40B4-BE49-F238E27FC236}">
                <a16:creationId xmlns:a16="http://schemas.microsoft.com/office/drawing/2014/main" id="{13843A08-0191-EF70-F594-683B4E2D355A}"/>
              </a:ext>
            </a:extLst>
          </xdr:cNvPr>
          <xdr:cNvSpPr txBox="1">
            <a:spLocks noChangeArrowheads="1"/>
          </xdr:cNvSpPr>
        </xdr:nvSpPr>
        <xdr:spPr bwMode="auto">
          <a:xfrm>
            <a:off x="4434479" y="443752"/>
            <a:ext cx="4142301"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twoCellAnchor editAs="oneCell">
    <xdr:from>
      <xdr:col>1</xdr:col>
      <xdr:colOff>388890</xdr:colOff>
      <xdr:row>1</xdr:row>
      <xdr:rowOff>40548</xdr:rowOff>
    </xdr:from>
    <xdr:to>
      <xdr:col>8</xdr:col>
      <xdr:colOff>736690</xdr:colOff>
      <xdr:row>16</xdr:row>
      <xdr:rowOff>24988</xdr:rowOff>
    </xdr:to>
    <xdr:pic>
      <xdr:nvPicPr>
        <xdr:cNvPr id="2" name="Imagen 1">
          <a:extLst>
            <a:ext uri="{FF2B5EF4-FFF2-40B4-BE49-F238E27FC236}">
              <a16:creationId xmlns:a16="http://schemas.microsoft.com/office/drawing/2014/main" id="{675AB37A-2C8D-72AB-99A7-84B92009E10D}"/>
            </a:ext>
          </a:extLst>
        </xdr:cNvPr>
        <xdr:cNvPicPr>
          <a:picLocks noChangeAspect="1"/>
        </xdr:cNvPicPr>
      </xdr:nvPicPr>
      <xdr:blipFill>
        <a:blip xmlns:r="http://schemas.openxmlformats.org/officeDocument/2006/relationships" r:embed="rId4"/>
        <a:stretch>
          <a:fillRect/>
        </a:stretch>
      </xdr:blipFill>
      <xdr:spPr>
        <a:xfrm>
          <a:off x="538569" y="1687012"/>
          <a:ext cx="5777050" cy="254258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750795</xdr:colOff>
      <xdr:row>8</xdr:row>
      <xdr:rowOff>167805</xdr:rowOff>
    </xdr:from>
    <xdr:to>
      <xdr:col>4</xdr:col>
      <xdr:colOff>0</xdr:colOff>
      <xdr:row>34</xdr:row>
      <xdr:rowOff>11206</xdr:rowOff>
    </xdr:to>
    <xdr:graphicFrame macro="">
      <xdr:nvGraphicFramePr>
        <xdr:cNvPr id="2" name="Gráfico 1">
          <a:extLst>
            <a:ext uri="{FF2B5EF4-FFF2-40B4-BE49-F238E27FC236}">
              <a16:creationId xmlns:a16="http://schemas.microsoft.com/office/drawing/2014/main" id="{BF80E7B2-7C94-4303-BE49-7D4F648039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11206</xdr:colOff>
      <xdr:row>12</xdr:row>
      <xdr:rowOff>179388</xdr:rowOff>
    </xdr:from>
    <xdr:to>
      <xdr:col>8</xdr:col>
      <xdr:colOff>403412</xdr:colOff>
      <xdr:row>34</xdr:row>
      <xdr:rowOff>44822</xdr:rowOff>
    </xdr:to>
    <xdr:graphicFrame macro="">
      <xdr:nvGraphicFramePr>
        <xdr:cNvPr id="8" name="Gráfico 2">
          <a:extLst>
            <a:ext uri="{FF2B5EF4-FFF2-40B4-BE49-F238E27FC236}">
              <a16:creationId xmlns:a16="http://schemas.microsoft.com/office/drawing/2014/main" id="{9620098A-55A8-4DB7-A4E2-6396C823DF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104775</xdr:colOff>
      <xdr:row>0</xdr:row>
      <xdr:rowOff>314325</xdr:rowOff>
    </xdr:from>
    <xdr:to>
      <xdr:col>10</xdr:col>
      <xdr:colOff>723900</xdr:colOff>
      <xdr:row>0</xdr:row>
      <xdr:rowOff>929640</xdr:rowOff>
    </xdr:to>
    <xdr:pic>
      <xdr:nvPicPr>
        <xdr:cNvPr id="7" name="Gráfico 6" descr="Introducir contorno">
          <a:extLst>
            <a:ext uri="{FF2B5EF4-FFF2-40B4-BE49-F238E27FC236}">
              <a16:creationId xmlns:a16="http://schemas.microsoft.com/office/drawing/2014/main" id="{EF9371EC-72CD-4D9D-A398-E2F32D8F0C8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696075" y="314325"/>
          <a:ext cx="619125" cy="619125"/>
        </a:xfrm>
        <a:prstGeom prst="rect">
          <a:avLst/>
        </a:prstGeom>
      </xdr:spPr>
    </xdr:pic>
    <xdr:clientData/>
  </xdr:twoCellAnchor>
  <xdr:twoCellAnchor>
    <xdr:from>
      <xdr:col>1</xdr:col>
      <xdr:colOff>35859</xdr:colOff>
      <xdr:row>0</xdr:row>
      <xdr:rowOff>116541</xdr:rowOff>
    </xdr:from>
    <xdr:to>
      <xdr:col>9</xdr:col>
      <xdr:colOff>39685</xdr:colOff>
      <xdr:row>0</xdr:row>
      <xdr:rowOff>696212</xdr:rowOff>
    </xdr:to>
    <xdr:grpSp>
      <xdr:nvGrpSpPr>
        <xdr:cNvPr id="3" name="Grupo 2">
          <a:extLst>
            <a:ext uri="{FF2B5EF4-FFF2-40B4-BE49-F238E27FC236}">
              <a16:creationId xmlns:a16="http://schemas.microsoft.com/office/drawing/2014/main" id="{AE4D19E7-B3D0-4653-B263-B52D5712C582}"/>
            </a:ext>
          </a:extLst>
        </xdr:cNvPr>
        <xdr:cNvGrpSpPr/>
      </xdr:nvGrpSpPr>
      <xdr:grpSpPr>
        <a:xfrm>
          <a:off x="192741" y="116541"/>
          <a:ext cx="10862326" cy="581576"/>
          <a:chOff x="1613647" y="416816"/>
          <a:chExt cx="12668973" cy="592299"/>
        </a:xfrm>
      </xdr:grpSpPr>
      <xdr:pic>
        <xdr:nvPicPr>
          <xdr:cNvPr id="9" name="Imagen 8">
            <a:extLst>
              <a:ext uri="{FF2B5EF4-FFF2-40B4-BE49-F238E27FC236}">
                <a16:creationId xmlns:a16="http://schemas.microsoft.com/office/drawing/2014/main" id="{4375A62D-DCCC-F783-A23A-D7516278F52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10" name="Cuadro de texto 991952188">
            <a:extLst>
              <a:ext uri="{FF2B5EF4-FFF2-40B4-BE49-F238E27FC236}">
                <a16:creationId xmlns:a16="http://schemas.microsoft.com/office/drawing/2014/main" id="{B265A3B7-1778-C702-6112-98D70BDDF81E}"/>
              </a:ext>
            </a:extLst>
          </xdr:cNvPr>
          <xdr:cNvSpPr txBox="1">
            <a:spLocks noChangeArrowheads="1"/>
          </xdr:cNvSpPr>
        </xdr:nvSpPr>
        <xdr:spPr bwMode="auto">
          <a:xfrm>
            <a:off x="7733554" y="471232"/>
            <a:ext cx="6549066"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761999</xdr:colOff>
      <xdr:row>10</xdr:row>
      <xdr:rowOff>61912</xdr:rowOff>
    </xdr:from>
    <xdr:to>
      <xdr:col>3</xdr:col>
      <xdr:colOff>1200149</xdr:colOff>
      <xdr:row>24</xdr:row>
      <xdr:rowOff>138112</xdr:rowOff>
    </xdr:to>
    <xdr:graphicFrame macro="">
      <xdr:nvGraphicFramePr>
        <xdr:cNvPr id="5" name="Gráfico 4">
          <a:extLst>
            <a:ext uri="{FF2B5EF4-FFF2-40B4-BE49-F238E27FC236}">
              <a16:creationId xmlns:a16="http://schemas.microsoft.com/office/drawing/2014/main" id="{3EB57422-A1AC-21C3-5A46-728ED5E914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6227</xdr:colOff>
      <xdr:row>24</xdr:row>
      <xdr:rowOff>178410</xdr:rowOff>
    </xdr:from>
    <xdr:to>
      <xdr:col>3</xdr:col>
      <xdr:colOff>1179634</xdr:colOff>
      <xdr:row>40</xdr:row>
      <xdr:rowOff>183173</xdr:rowOff>
    </xdr:to>
    <xdr:graphicFrame macro="">
      <xdr:nvGraphicFramePr>
        <xdr:cNvPr id="6" name="Gráfico 5">
          <a:extLst>
            <a:ext uri="{FF2B5EF4-FFF2-40B4-BE49-F238E27FC236}">
              <a16:creationId xmlns:a16="http://schemas.microsoft.com/office/drawing/2014/main" id="{24720CAB-D9ED-AF22-672C-7DB52236F5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104775</xdr:colOff>
      <xdr:row>0</xdr:row>
      <xdr:rowOff>314325</xdr:rowOff>
    </xdr:from>
    <xdr:to>
      <xdr:col>5</xdr:col>
      <xdr:colOff>723900</xdr:colOff>
      <xdr:row>0</xdr:row>
      <xdr:rowOff>929640</xdr:rowOff>
    </xdr:to>
    <xdr:pic>
      <xdr:nvPicPr>
        <xdr:cNvPr id="26" name="Gráfico 25" descr="Introducir contorno">
          <a:extLst>
            <a:ext uri="{FF2B5EF4-FFF2-40B4-BE49-F238E27FC236}">
              <a16:creationId xmlns:a16="http://schemas.microsoft.com/office/drawing/2014/main" id="{765A8BCD-7846-4AE6-AD8A-F41BF998908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696075" y="314325"/>
          <a:ext cx="619125" cy="619125"/>
        </a:xfrm>
        <a:prstGeom prst="rect">
          <a:avLst/>
        </a:prstGeom>
      </xdr:spPr>
    </xdr:pic>
    <xdr:clientData/>
  </xdr:twoCellAnchor>
  <xdr:twoCellAnchor editAs="oneCell">
    <xdr:from>
      <xdr:col>0</xdr:col>
      <xdr:colOff>95250</xdr:colOff>
      <xdr:row>41</xdr:row>
      <xdr:rowOff>361950</xdr:rowOff>
    </xdr:from>
    <xdr:to>
      <xdr:col>4</xdr:col>
      <xdr:colOff>77381</xdr:colOff>
      <xdr:row>41</xdr:row>
      <xdr:rowOff>2432050</xdr:rowOff>
    </xdr:to>
    <xdr:pic>
      <xdr:nvPicPr>
        <xdr:cNvPr id="3" name="Imagen 2" descr="Interfaz de usuario gráfica, Aplicación&#10;&#10;Descripción generada automáticamente">
          <a:extLst>
            <a:ext uri="{FF2B5EF4-FFF2-40B4-BE49-F238E27FC236}">
              <a16:creationId xmlns:a16="http://schemas.microsoft.com/office/drawing/2014/main" id="{143156D4-7F79-46C2-BE5B-C3A8A342E591}"/>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4780"/>
        <a:stretch/>
      </xdr:blipFill>
      <xdr:spPr bwMode="auto">
        <a:xfrm>
          <a:off x="95250" y="9277350"/>
          <a:ext cx="5220881" cy="2070100"/>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114300</xdr:colOff>
      <xdr:row>0</xdr:row>
      <xdr:rowOff>106680</xdr:rowOff>
    </xdr:from>
    <xdr:to>
      <xdr:col>4</xdr:col>
      <xdr:colOff>0</xdr:colOff>
      <xdr:row>0</xdr:row>
      <xdr:rowOff>659457</xdr:rowOff>
    </xdr:to>
    <xdr:grpSp>
      <xdr:nvGrpSpPr>
        <xdr:cNvPr id="2" name="Grupo 1">
          <a:extLst>
            <a:ext uri="{FF2B5EF4-FFF2-40B4-BE49-F238E27FC236}">
              <a16:creationId xmlns:a16="http://schemas.microsoft.com/office/drawing/2014/main" id="{7D04A22F-D0EB-4548-8D61-A89489B16CA8}"/>
            </a:ext>
          </a:extLst>
        </xdr:cNvPr>
        <xdr:cNvGrpSpPr/>
      </xdr:nvGrpSpPr>
      <xdr:grpSpPr>
        <a:xfrm>
          <a:off x="114300" y="104775"/>
          <a:ext cx="5029200" cy="558492"/>
          <a:chOff x="1613647" y="416816"/>
          <a:chExt cx="5870377" cy="564819"/>
        </a:xfrm>
      </xdr:grpSpPr>
      <xdr:pic>
        <xdr:nvPicPr>
          <xdr:cNvPr id="4" name="Imagen 3">
            <a:extLst>
              <a:ext uri="{FF2B5EF4-FFF2-40B4-BE49-F238E27FC236}">
                <a16:creationId xmlns:a16="http://schemas.microsoft.com/office/drawing/2014/main" id="{C937814C-32FE-DFBE-D8FF-9F54D164FF4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7" name="Cuadro de texto 991952188">
            <a:extLst>
              <a:ext uri="{FF2B5EF4-FFF2-40B4-BE49-F238E27FC236}">
                <a16:creationId xmlns:a16="http://schemas.microsoft.com/office/drawing/2014/main" id="{1D1AEAAD-B7B0-40C3-E041-56F05B103D68}"/>
              </a:ext>
            </a:extLst>
          </xdr:cNvPr>
          <xdr:cNvSpPr txBox="1">
            <a:spLocks noChangeArrowheads="1"/>
          </xdr:cNvSpPr>
        </xdr:nvSpPr>
        <xdr:spPr bwMode="auto">
          <a:xfrm>
            <a:off x="3534861" y="443752"/>
            <a:ext cx="3949163"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104775</xdr:colOff>
      <xdr:row>0</xdr:row>
      <xdr:rowOff>314325</xdr:rowOff>
    </xdr:from>
    <xdr:to>
      <xdr:col>5</xdr:col>
      <xdr:colOff>723900</xdr:colOff>
      <xdr:row>0</xdr:row>
      <xdr:rowOff>933450</xdr:rowOff>
    </xdr:to>
    <xdr:pic>
      <xdr:nvPicPr>
        <xdr:cNvPr id="5" name="Gráfico 4" descr="Introducir contorno">
          <a:extLst>
            <a:ext uri="{FF2B5EF4-FFF2-40B4-BE49-F238E27FC236}">
              <a16:creationId xmlns:a16="http://schemas.microsoft.com/office/drawing/2014/main" id="{524C7F0E-AFB7-4AE1-B9BB-FB1180D858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365875" y="314325"/>
          <a:ext cx="619125" cy="619125"/>
        </a:xfrm>
        <a:prstGeom prst="rect">
          <a:avLst/>
        </a:prstGeom>
      </xdr:spPr>
    </xdr:pic>
    <xdr:clientData/>
  </xdr:twoCellAnchor>
  <xdr:twoCellAnchor editAs="oneCell">
    <xdr:from>
      <xdr:col>1</xdr:col>
      <xdr:colOff>55218</xdr:colOff>
      <xdr:row>2</xdr:row>
      <xdr:rowOff>147247</xdr:rowOff>
    </xdr:from>
    <xdr:to>
      <xdr:col>5</xdr:col>
      <xdr:colOff>184058</xdr:colOff>
      <xdr:row>18</xdr:row>
      <xdr:rowOff>9203</xdr:rowOff>
    </xdr:to>
    <xdr:pic>
      <xdr:nvPicPr>
        <xdr:cNvPr id="6" name="Imagen 5" descr="Escala de tiempo&#10;&#10;Descripción generada automáticamente">
          <a:extLst>
            <a:ext uri="{FF2B5EF4-FFF2-40B4-BE49-F238E27FC236}">
              <a16:creationId xmlns:a16="http://schemas.microsoft.com/office/drawing/2014/main" id="{CF79FF1A-C602-D67B-8A7A-C933D572155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1821"/>
        <a:stretch/>
      </xdr:blipFill>
      <xdr:spPr bwMode="auto">
        <a:xfrm>
          <a:off x="248479" y="1840580"/>
          <a:ext cx="6202753" cy="2806884"/>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66261</xdr:colOff>
      <xdr:row>0</xdr:row>
      <xdr:rowOff>72887</xdr:rowOff>
    </xdr:from>
    <xdr:to>
      <xdr:col>4</xdr:col>
      <xdr:colOff>245165</xdr:colOff>
      <xdr:row>0</xdr:row>
      <xdr:rowOff>625664</xdr:rowOff>
    </xdr:to>
    <xdr:grpSp>
      <xdr:nvGrpSpPr>
        <xdr:cNvPr id="7" name="Grupo 6">
          <a:extLst>
            <a:ext uri="{FF2B5EF4-FFF2-40B4-BE49-F238E27FC236}">
              <a16:creationId xmlns:a16="http://schemas.microsoft.com/office/drawing/2014/main" id="{DBEE8CD5-0981-4860-A9E5-977FD7B628F8}"/>
            </a:ext>
          </a:extLst>
        </xdr:cNvPr>
        <xdr:cNvGrpSpPr/>
      </xdr:nvGrpSpPr>
      <xdr:grpSpPr>
        <a:xfrm>
          <a:off x="64356" y="72887"/>
          <a:ext cx="6040423" cy="556587"/>
          <a:chOff x="1613647" y="416816"/>
          <a:chExt cx="8283495" cy="564819"/>
        </a:xfrm>
      </xdr:grpSpPr>
      <xdr:pic>
        <xdr:nvPicPr>
          <xdr:cNvPr id="8" name="Imagen 7">
            <a:extLst>
              <a:ext uri="{FF2B5EF4-FFF2-40B4-BE49-F238E27FC236}">
                <a16:creationId xmlns:a16="http://schemas.microsoft.com/office/drawing/2014/main" id="{3494B0B2-7593-6978-587C-4DAEE053FF4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9" name="Cuadro de texto 991952188">
            <a:extLst>
              <a:ext uri="{FF2B5EF4-FFF2-40B4-BE49-F238E27FC236}">
                <a16:creationId xmlns:a16="http://schemas.microsoft.com/office/drawing/2014/main" id="{0BC0C0CA-6D3E-B452-24E0-3660B37B4711}"/>
              </a:ext>
            </a:extLst>
          </xdr:cNvPr>
          <xdr:cNvSpPr txBox="1">
            <a:spLocks noChangeArrowheads="1"/>
          </xdr:cNvSpPr>
        </xdr:nvSpPr>
        <xdr:spPr bwMode="auto">
          <a:xfrm>
            <a:off x="5099997" y="443752"/>
            <a:ext cx="4797145"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5</xdr:col>
      <xdr:colOff>104775</xdr:colOff>
      <xdr:row>0</xdr:row>
      <xdr:rowOff>314325</xdr:rowOff>
    </xdr:from>
    <xdr:to>
      <xdr:col>5</xdr:col>
      <xdr:colOff>723900</xdr:colOff>
      <xdr:row>0</xdr:row>
      <xdr:rowOff>933450</xdr:rowOff>
    </xdr:to>
    <xdr:pic>
      <xdr:nvPicPr>
        <xdr:cNvPr id="5" name="Gráfico 4" descr="Introducir contorno">
          <a:extLst>
            <a:ext uri="{FF2B5EF4-FFF2-40B4-BE49-F238E27FC236}">
              <a16:creationId xmlns:a16="http://schemas.microsoft.com/office/drawing/2014/main" id="{E2FCEAE0-0B3F-4A86-97B5-0356CD9544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365875" y="314325"/>
          <a:ext cx="619125" cy="619125"/>
        </a:xfrm>
        <a:prstGeom prst="rect">
          <a:avLst/>
        </a:prstGeom>
      </xdr:spPr>
    </xdr:pic>
    <xdr:clientData/>
  </xdr:twoCellAnchor>
  <xdr:twoCellAnchor editAs="oneCell">
    <xdr:from>
      <xdr:col>1</xdr:col>
      <xdr:colOff>184058</xdr:colOff>
      <xdr:row>2</xdr:row>
      <xdr:rowOff>27607</xdr:rowOff>
    </xdr:from>
    <xdr:to>
      <xdr:col>5</xdr:col>
      <xdr:colOff>9263</xdr:colOff>
      <xdr:row>18</xdr:row>
      <xdr:rowOff>110434</xdr:rowOff>
    </xdr:to>
    <xdr:pic>
      <xdr:nvPicPr>
        <xdr:cNvPr id="7" name="Imagen 6">
          <a:extLst>
            <a:ext uri="{FF2B5EF4-FFF2-40B4-BE49-F238E27FC236}">
              <a16:creationId xmlns:a16="http://schemas.microsoft.com/office/drawing/2014/main" id="{FD31FDC5-97F0-8F5A-5EF1-D7F918A9838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319" y="1720940"/>
          <a:ext cx="5899118" cy="3027755"/>
        </a:xfrm>
        <a:prstGeom prst="rect">
          <a:avLst/>
        </a:prstGeom>
        <a:noFill/>
        <a:ln>
          <a:noFill/>
        </a:ln>
      </xdr:spPr>
    </xdr:pic>
    <xdr:clientData/>
  </xdr:twoCellAnchor>
  <xdr:twoCellAnchor>
    <xdr:from>
      <xdr:col>0</xdr:col>
      <xdr:colOff>0</xdr:colOff>
      <xdr:row>0</xdr:row>
      <xdr:rowOff>0</xdr:rowOff>
    </xdr:from>
    <xdr:to>
      <xdr:col>4</xdr:col>
      <xdr:colOff>284923</xdr:colOff>
      <xdr:row>0</xdr:row>
      <xdr:rowOff>552777</xdr:rowOff>
    </xdr:to>
    <xdr:grpSp>
      <xdr:nvGrpSpPr>
        <xdr:cNvPr id="6" name="Grupo 5">
          <a:extLst>
            <a:ext uri="{FF2B5EF4-FFF2-40B4-BE49-F238E27FC236}">
              <a16:creationId xmlns:a16="http://schemas.microsoft.com/office/drawing/2014/main" id="{4510A98D-2F14-4C69-A673-7A22485888E4}"/>
            </a:ext>
          </a:extLst>
        </xdr:cNvPr>
        <xdr:cNvGrpSpPr/>
      </xdr:nvGrpSpPr>
      <xdr:grpSpPr>
        <a:xfrm>
          <a:off x="0" y="0"/>
          <a:ext cx="6144537" cy="548967"/>
          <a:chOff x="1613647" y="416816"/>
          <a:chExt cx="7162016" cy="564819"/>
        </a:xfrm>
      </xdr:grpSpPr>
      <xdr:pic>
        <xdr:nvPicPr>
          <xdr:cNvPr id="8" name="Imagen 7">
            <a:extLst>
              <a:ext uri="{FF2B5EF4-FFF2-40B4-BE49-F238E27FC236}">
                <a16:creationId xmlns:a16="http://schemas.microsoft.com/office/drawing/2014/main" id="{96FF9404-53AA-395B-002A-D8B45F6F380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9" name="Cuadro de texto 991952188">
            <a:extLst>
              <a:ext uri="{FF2B5EF4-FFF2-40B4-BE49-F238E27FC236}">
                <a16:creationId xmlns:a16="http://schemas.microsoft.com/office/drawing/2014/main" id="{DCA9F224-6546-5E59-BDA3-3019F8D3E6C2}"/>
              </a:ext>
            </a:extLst>
          </xdr:cNvPr>
          <xdr:cNvSpPr txBox="1">
            <a:spLocks noChangeArrowheads="1"/>
          </xdr:cNvSpPr>
        </xdr:nvSpPr>
        <xdr:spPr bwMode="auto">
          <a:xfrm>
            <a:off x="4258797" y="443752"/>
            <a:ext cx="4516866"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276225</xdr:colOff>
      <xdr:row>0</xdr:row>
      <xdr:rowOff>56987</xdr:rowOff>
    </xdr:from>
    <xdr:to>
      <xdr:col>3</xdr:col>
      <xdr:colOff>1666875</xdr:colOff>
      <xdr:row>0</xdr:row>
      <xdr:rowOff>609764</xdr:rowOff>
    </xdr:to>
    <xdr:grpSp>
      <xdr:nvGrpSpPr>
        <xdr:cNvPr id="2" name="Grupo 1">
          <a:extLst>
            <a:ext uri="{FF2B5EF4-FFF2-40B4-BE49-F238E27FC236}">
              <a16:creationId xmlns:a16="http://schemas.microsoft.com/office/drawing/2014/main" id="{89AB5176-C0DA-430E-87E6-5F2DEC576B2B}"/>
            </a:ext>
          </a:extLst>
        </xdr:cNvPr>
        <xdr:cNvGrpSpPr/>
      </xdr:nvGrpSpPr>
      <xdr:grpSpPr>
        <a:xfrm>
          <a:off x="487680" y="60797"/>
          <a:ext cx="7073265" cy="548967"/>
          <a:chOff x="1613647" y="416816"/>
          <a:chExt cx="7907220" cy="564819"/>
        </a:xfrm>
      </xdr:grpSpPr>
      <xdr:pic>
        <xdr:nvPicPr>
          <xdr:cNvPr id="3" name="Imagen 2">
            <a:extLst>
              <a:ext uri="{FF2B5EF4-FFF2-40B4-BE49-F238E27FC236}">
                <a16:creationId xmlns:a16="http://schemas.microsoft.com/office/drawing/2014/main" id="{C2A24DC9-43B1-FB7D-AE0B-E8433C9CC7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4" name="Cuadro de texto 991952188">
            <a:extLst>
              <a:ext uri="{FF2B5EF4-FFF2-40B4-BE49-F238E27FC236}">
                <a16:creationId xmlns:a16="http://schemas.microsoft.com/office/drawing/2014/main" id="{8CF55C1F-A197-CF21-284D-F7533D626C52}"/>
              </a:ext>
            </a:extLst>
          </xdr:cNvPr>
          <xdr:cNvSpPr txBox="1">
            <a:spLocks noChangeArrowheads="1"/>
          </xdr:cNvSpPr>
        </xdr:nvSpPr>
        <xdr:spPr bwMode="auto">
          <a:xfrm>
            <a:off x="3676475" y="443752"/>
            <a:ext cx="5844392"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twoCellAnchor editAs="oneCell">
    <xdr:from>
      <xdr:col>5</xdr:col>
      <xdr:colOff>104775</xdr:colOff>
      <xdr:row>0</xdr:row>
      <xdr:rowOff>314325</xdr:rowOff>
    </xdr:from>
    <xdr:to>
      <xdr:col>5</xdr:col>
      <xdr:colOff>723900</xdr:colOff>
      <xdr:row>0</xdr:row>
      <xdr:rowOff>933450</xdr:rowOff>
    </xdr:to>
    <xdr:pic>
      <xdr:nvPicPr>
        <xdr:cNvPr id="8" name="Gráfico 7" descr="Introducir contorno">
          <a:extLst>
            <a:ext uri="{FF2B5EF4-FFF2-40B4-BE49-F238E27FC236}">
              <a16:creationId xmlns:a16="http://schemas.microsoft.com/office/drawing/2014/main" id="{D80E17C2-FE2F-095B-833D-4EE4FE75BF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867650" y="314325"/>
          <a:ext cx="619125" cy="6191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104775</xdr:colOff>
      <xdr:row>0</xdr:row>
      <xdr:rowOff>314325</xdr:rowOff>
    </xdr:from>
    <xdr:to>
      <xdr:col>5</xdr:col>
      <xdr:colOff>723900</xdr:colOff>
      <xdr:row>0</xdr:row>
      <xdr:rowOff>933450</xdr:rowOff>
    </xdr:to>
    <xdr:pic>
      <xdr:nvPicPr>
        <xdr:cNvPr id="5" name="Gráfico 4" descr="Introducir contorno">
          <a:extLst>
            <a:ext uri="{FF2B5EF4-FFF2-40B4-BE49-F238E27FC236}">
              <a16:creationId xmlns:a16="http://schemas.microsoft.com/office/drawing/2014/main" id="{25809B04-3CA0-4E87-84C2-661A8279D4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365875" y="314325"/>
          <a:ext cx="619125" cy="619125"/>
        </a:xfrm>
        <a:prstGeom prst="rect">
          <a:avLst/>
        </a:prstGeom>
      </xdr:spPr>
    </xdr:pic>
    <xdr:clientData/>
  </xdr:twoCellAnchor>
  <xdr:twoCellAnchor editAs="oneCell">
    <xdr:from>
      <xdr:col>1</xdr:col>
      <xdr:colOff>138044</xdr:colOff>
      <xdr:row>2</xdr:row>
      <xdr:rowOff>174855</xdr:rowOff>
    </xdr:from>
    <xdr:to>
      <xdr:col>3</xdr:col>
      <xdr:colOff>1472463</xdr:colOff>
      <xdr:row>13</xdr:row>
      <xdr:rowOff>22445</xdr:rowOff>
    </xdr:to>
    <xdr:pic>
      <xdr:nvPicPr>
        <xdr:cNvPr id="7" name="Imagen 6" descr="Imagen que contiene Forma&#10;&#10;Descripción generada automáticamente">
          <a:extLst>
            <a:ext uri="{FF2B5EF4-FFF2-40B4-BE49-F238E27FC236}">
              <a16:creationId xmlns:a16="http://schemas.microsoft.com/office/drawing/2014/main" id="{2E266434-9F36-4E45-A201-3B013448894A}"/>
            </a:ext>
          </a:extLst>
        </xdr:cNvPr>
        <xdr:cNvPicPr>
          <a:picLocks noChangeAspect="1"/>
        </xdr:cNvPicPr>
      </xdr:nvPicPr>
      <xdr:blipFill rotWithShape="1">
        <a:blip xmlns:r="http://schemas.openxmlformats.org/officeDocument/2006/relationships" r:embed="rId3"/>
        <a:srcRect l="4421" r="4503" b="6219"/>
        <a:stretch/>
      </xdr:blipFill>
      <xdr:spPr bwMode="auto">
        <a:xfrm>
          <a:off x="331305" y="1868188"/>
          <a:ext cx="5613767" cy="1872228"/>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11724</xdr:colOff>
      <xdr:row>0</xdr:row>
      <xdr:rowOff>140676</xdr:rowOff>
    </xdr:from>
    <xdr:to>
      <xdr:col>3</xdr:col>
      <xdr:colOff>1400909</xdr:colOff>
      <xdr:row>0</xdr:row>
      <xdr:rowOff>693453</xdr:rowOff>
    </xdr:to>
    <xdr:grpSp>
      <xdr:nvGrpSpPr>
        <xdr:cNvPr id="6" name="Grupo 5">
          <a:extLst>
            <a:ext uri="{FF2B5EF4-FFF2-40B4-BE49-F238E27FC236}">
              <a16:creationId xmlns:a16="http://schemas.microsoft.com/office/drawing/2014/main" id="{16FAF2C6-972B-415D-884E-6FF9A72A830A}"/>
            </a:ext>
          </a:extLst>
        </xdr:cNvPr>
        <xdr:cNvGrpSpPr/>
      </xdr:nvGrpSpPr>
      <xdr:grpSpPr>
        <a:xfrm>
          <a:off x="15534" y="136866"/>
          <a:ext cx="5772297" cy="558492"/>
          <a:chOff x="1613647" y="416816"/>
          <a:chExt cx="6746144" cy="564819"/>
        </a:xfrm>
      </xdr:grpSpPr>
      <xdr:pic>
        <xdr:nvPicPr>
          <xdr:cNvPr id="8" name="Imagen 7">
            <a:extLst>
              <a:ext uri="{FF2B5EF4-FFF2-40B4-BE49-F238E27FC236}">
                <a16:creationId xmlns:a16="http://schemas.microsoft.com/office/drawing/2014/main" id="{80E1566E-2D56-682F-1DE1-10024BA5960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9" name="Cuadro de texto 991952188">
            <a:extLst>
              <a:ext uri="{FF2B5EF4-FFF2-40B4-BE49-F238E27FC236}">
                <a16:creationId xmlns:a16="http://schemas.microsoft.com/office/drawing/2014/main" id="{30FAB84A-50AE-9677-5C51-D3AB6D3167CB}"/>
              </a:ext>
            </a:extLst>
          </xdr:cNvPr>
          <xdr:cNvSpPr txBox="1">
            <a:spLocks noChangeArrowheads="1"/>
          </xdr:cNvSpPr>
        </xdr:nvSpPr>
        <xdr:spPr bwMode="auto">
          <a:xfrm>
            <a:off x="4220421" y="443752"/>
            <a:ext cx="4139370"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104775</xdr:colOff>
      <xdr:row>0</xdr:row>
      <xdr:rowOff>314325</xdr:rowOff>
    </xdr:from>
    <xdr:to>
      <xdr:col>5</xdr:col>
      <xdr:colOff>723900</xdr:colOff>
      <xdr:row>0</xdr:row>
      <xdr:rowOff>933450</xdr:rowOff>
    </xdr:to>
    <xdr:pic>
      <xdr:nvPicPr>
        <xdr:cNvPr id="5" name="Gráfico 4" descr="Introducir contorno">
          <a:extLst>
            <a:ext uri="{FF2B5EF4-FFF2-40B4-BE49-F238E27FC236}">
              <a16:creationId xmlns:a16="http://schemas.microsoft.com/office/drawing/2014/main" id="{5AA74EC1-C86A-40C5-B5A4-3DB7AF22CC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365875" y="314325"/>
          <a:ext cx="619125" cy="619125"/>
        </a:xfrm>
        <a:prstGeom prst="rect">
          <a:avLst/>
        </a:prstGeom>
      </xdr:spPr>
    </xdr:pic>
    <xdr:clientData/>
  </xdr:twoCellAnchor>
  <xdr:twoCellAnchor>
    <xdr:from>
      <xdr:col>1</xdr:col>
      <xdr:colOff>0</xdr:colOff>
      <xdr:row>0</xdr:row>
      <xdr:rowOff>53009</xdr:rowOff>
    </xdr:from>
    <xdr:to>
      <xdr:col>4</xdr:col>
      <xdr:colOff>72887</xdr:colOff>
      <xdr:row>0</xdr:row>
      <xdr:rowOff>605786</xdr:rowOff>
    </xdr:to>
    <xdr:grpSp>
      <xdr:nvGrpSpPr>
        <xdr:cNvPr id="6" name="Grupo 5">
          <a:extLst>
            <a:ext uri="{FF2B5EF4-FFF2-40B4-BE49-F238E27FC236}">
              <a16:creationId xmlns:a16="http://schemas.microsoft.com/office/drawing/2014/main" id="{7DCFDAD9-E531-48DE-B0E5-A4651AFE2994}"/>
            </a:ext>
          </a:extLst>
        </xdr:cNvPr>
        <xdr:cNvGrpSpPr/>
      </xdr:nvGrpSpPr>
      <xdr:grpSpPr>
        <a:xfrm>
          <a:off x="192157" y="53009"/>
          <a:ext cx="5731565" cy="552777"/>
          <a:chOff x="1613647" y="416816"/>
          <a:chExt cx="6690219" cy="564819"/>
        </a:xfrm>
      </xdr:grpSpPr>
      <xdr:pic>
        <xdr:nvPicPr>
          <xdr:cNvPr id="8" name="Imagen 7">
            <a:extLst>
              <a:ext uri="{FF2B5EF4-FFF2-40B4-BE49-F238E27FC236}">
                <a16:creationId xmlns:a16="http://schemas.microsoft.com/office/drawing/2014/main" id="{67E92275-2761-A24F-7DA8-D8DC7E04A8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9" name="Cuadro de texto 991952188">
            <a:extLst>
              <a:ext uri="{FF2B5EF4-FFF2-40B4-BE49-F238E27FC236}">
                <a16:creationId xmlns:a16="http://schemas.microsoft.com/office/drawing/2014/main" id="{E1513F22-E3B7-414A-D7A0-A74815D59E00}"/>
              </a:ext>
            </a:extLst>
          </xdr:cNvPr>
          <xdr:cNvSpPr txBox="1">
            <a:spLocks noChangeArrowheads="1"/>
          </xdr:cNvSpPr>
        </xdr:nvSpPr>
        <xdr:spPr bwMode="auto">
          <a:xfrm>
            <a:off x="3348077" y="443752"/>
            <a:ext cx="4955789"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twoCellAnchor editAs="oneCell">
    <xdr:from>
      <xdr:col>0</xdr:col>
      <xdr:colOff>8282</xdr:colOff>
      <xdr:row>0</xdr:row>
      <xdr:rowOff>1622150</xdr:rowOff>
    </xdr:from>
    <xdr:to>
      <xdr:col>4</xdr:col>
      <xdr:colOff>142233</xdr:colOff>
      <xdr:row>17</xdr:row>
      <xdr:rowOff>24847</xdr:rowOff>
    </xdr:to>
    <xdr:pic>
      <xdr:nvPicPr>
        <xdr:cNvPr id="2" name="Imagen 1">
          <a:extLst>
            <a:ext uri="{FF2B5EF4-FFF2-40B4-BE49-F238E27FC236}">
              <a16:creationId xmlns:a16="http://schemas.microsoft.com/office/drawing/2014/main" id="{1531BA75-D077-E466-F286-37C6DA0E6542}"/>
            </a:ext>
          </a:extLst>
        </xdr:cNvPr>
        <xdr:cNvPicPr>
          <a:picLocks noChangeAspect="1"/>
        </xdr:cNvPicPr>
      </xdr:nvPicPr>
      <xdr:blipFill>
        <a:blip xmlns:r="http://schemas.openxmlformats.org/officeDocument/2006/relationships" r:embed="rId4"/>
        <a:stretch>
          <a:fillRect/>
        </a:stretch>
      </xdr:blipFill>
      <xdr:spPr>
        <a:xfrm>
          <a:off x="8282" y="1622150"/>
          <a:ext cx="5989755" cy="304095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5</xdr:col>
      <xdr:colOff>1097843</xdr:colOff>
      <xdr:row>4</xdr:row>
      <xdr:rowOff>78440</xdr:rowOff>
    </xdr:from>
    <xdr:ext cx="456179" cy="552492"/>
    <xdr:pic>
      <xdr:nvPicPr>
        <xdr:cNvPr id="2" name="Imagen 1">
          <a:extLst>
            <a:ext uri="{FF2B5EF4-FFF2-40B4-BE49-F238E27FC236}">
              <a16:creationId xmlns:a16="http://schemas.microsoft.com/office/drawing/2014/main" id="{60F97746-DF1A-4187-9EA7-D083CC0AC9A5}"/>
            </a:ext>
          </a:extLst>
        </xdr:cNvPr>
        <xdr:cNvPicPr>
          <a:picLocks noChangeAspect="1"/>
        </xdr:cNvPicPr>
      </xdr:nvPicPr>
      <xdr:blipFill>
        <a:blip xmlns:r="http://schemas.openxmlformats.org/officeDocument/2006/relationships" r:embed="rId1">
          <a:duotone>
            <a:prstClr val="black"/>
            <a:srgbClr val="950054">
              <a:tint val="45000"/>
              <a:satMod val="400000"/>
            </a:srgbClr>
          </a:duotone>
        </a:blip>
        <a:stretch>
          <a:fillRect/>
        </a:stretch>
      </xdr:blipFill>
      <xdr:spPr>
        <a:xfrm>
          <a:off x="3484696" y="2476499"/>
          <a:ext cx="456179" cy="552492"/>
        </a:xfrm>
        <a:prstGeom prst="rect">
          <a:avLst/>
        </a:prstGeom>
      </xdr:spPr>
    </xdr:pic>
    <xdr:clientData/>
  </xdr:oneCellAnchor>
  <xdr:oneCellAnchor>
    <xdr:from>
      <xdr:col>5</xdr:col>
      <xdr:colOff>529827</xdr:colOff>
      <xdr:row>4</xdr:row>
      <xdr:rowOff>56031</xdr:rowOff>
    </xdr:from>
    <xdr:ext cx="456496" cy="560292"/>
    <xdr:pic>
      <xdr:nvPicPr>
        <xdr:cNvPr id="3" name="Imagen 2">
          <a:extLst>
            <a:ext uri="{FF2B5EF4-FFF2-40B4-BE49-F238E27FC236}">
              <a16:creationId xmlns:a16="http://schemas.microsoft.com/office/drawing/2014/main" id="{78FFDC87-3FC2-4820-B567-8050DB10DF82}"/>
            </a:ext>
          </a:extLst>
        </xdr:cNvPr>
        <xdr:cNvPicPr>
          <a:picLocks noChangeAspect="1"/>
        </xdr:cNvPicPr>
      </xdr:nvPicPr>
      <xdr:blipFill>
        <a:blip xmlns:r="http://schemas.openxmlformats.org/officeDocument/2006/relationships" r:embed="rId2">
          <a:duotone>
            <a:prstClr val="black"/>
            <a:srgbClr val="950054">
              <a:tint val="45000"/>
              <a:satMod val="400000"/>
            </a:srgbClr>
          </a:duotone>
        </a:blip>
        <a:stretch>
          <a:fillRect/>
        </a:stretch>
      </xdr:blipFill>
      <xdr:spPr>
        <a:xfrm>
          <a:off x="2916680" y="2454090"/>
          <a:ext cx="456496" cy="560292"/>
        </a:xfrm>
        <a:prstGeom prst="rect">
          <a:avLst/>
        </a:prstGeom>
      </xdr:spPr>
    </xdr:pic>
    <xdr:clientData/>
  </xdr:oneCellAnchor>
  <xdr:twoCellAnchor editAs="oneCell">
    <xdr:from>
      <xdr:col>12</xdr:col>
      <xdr:colOff>104775</xdr:colOff>
      <xdr:row>0</xdr:row>
      <xdr:rowOff>314325</xdr:rowOff>
    </xdr:from>
    <xdr:to>
      <xdr:col>12</xdr:col>
      <xdr:colOff>723900</xdr:colOff>
      <xdr:row>0</xdr:row>
      <xdr:rowOff>929640</xdr:rowOff>
    </xdr:to>
    <xdr:pic>
      <xdr:nvPicPr>
        <xdr:cNvPr id="7" name="Gráfico 6" descr="Introducir contorno">
          <a:extLst>
            <a:ext uri="{FF2B5EF4-FFF2-40B4-BE49-F238E27FC236}">
              <a16:creationId xmlns:a16="http://schemas.microsoft.com/office/drawing/2014/main" id="{A6DDBA9D-E5D1-45D8-8383-D5669FCB6ED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200775" y="314325"/>
          <a:ext cx="619125" cy="619125"/>
        </a:xfrm>
        <a:prstGeom prst="rect">
          <a:avLst/>
        </a:prstGeom>
      </xdr:spPr>
    </xdr:pic>
    <xdr:clientData/>
  </xdr:twoCellAnchor>
  <xdr:twoCellAnchor>
    <xdr:from>
      <xdr:col>1</xdr:col>
      <xdr:colOff>53788</xdr:colOff>
      <xdr:row>0</xdr:row>
      <xdr:rowOff>107577</xdr:rowOff>
    </xdr:from>
    <xdr:to>
      <xdr:col>10</xdr:col>
      <xdr:colOff>32349</xdr:colOff>
      <xdr:row>0</xdr:row>
      <xdr:rowOff>660354</xdr:rowOff>
    </xdr:to>
    <xdr:grpSp>
      <xdr:nvGrpSpPr>
        <xdr:cNvPr id="8" name="Grupo 7">
          <a:extLst>
            <a:ext uri="{FF2B5EF4-FFF2-40B4-BE49-F238E27FC236}">
              <a16:creationId xmlns:a16="http://schemas.microsoft.com/office/drawing/2014/main" id="{CBEA0CDF-3607-4F2E-B5A7-308F292FB8BB}"/>
            </a:ext>
          </a:extLst>
        </xdr:cNvPr>
        <xdr:cNvGrpSpPr/>
      </xdr:nvGrpSpPr>
      <xdr:grpSpPr>
        <a:xfrm>
          <a:off x="113627" y="105672"/>
          <a:ext cx="7133405" cy="558492"/>
          <a:chOff x="1613647" y="416816"/>
          <a:chExt cx="8283495" cy="564819"/>
        </a:xfrm>
      </xdr:grpSpPr>
      <xdr:pic>
        <xdr:nvPicPr>
          <xdr:cNvPr id="9" name="Imagen 8">
            <a:extLst>
              <a:ext uri="{FF2B5EF4-FFF2-40B4-BE49-F238E27FC236}">
                <a16:creationId xmlns:a16="http://schemas.microsoft.com/office/drawing/2014/main" id="{2700AAA6-4ED1-9811-EBF6-8566B85D1BD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10" name="Cuadro de texto 991952188">
            <a:extLst>
              <a:ext uri="{FF2B5EF4-FFF2-40B4-BE49-F238E27FC236}">
                <a16:creationId xmlns:a16="http://schemas.microsoft.com/office/drawing/2014/main" id="{58718FEB-2692-2000-532C-CBD31F5D1AE9}"/>
              </a:ext>
            </a:extLst>
          </xdr:cNvPr>
          <xdr:cNvSpPr txBox="1">
            <a:spLocks noChangeArrowheads="1"/>
          </xdr:cNvSpPr>
        </xdr:nvSpPr>
        <xdr:spPr bwMode="auto">
          <a:xfrm>
            <a:off x="3348076" y="443752"/>
            <a:ext cx="6549066"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104775</xdr:colOff>
      <xdr:row>0</xdr:row>
      <xdr:rowOff>314325</xdr:rowOff>
    </xdr:from>
    <xdr:to>
      <xdr:col>7</xdr:col>
      <xdr:colOff>723900</xdr:colOff>
      <xdr:row>0</xdr:row>
      <xdr:rowOff>929640</xdr:rowOff>
    </xdr:to>
    <xdr:pic>
      <xdr:nvPicPr>
        <xdr:cNvPr id="6" name="Gráfico 5" descr="Introducir contorno">
          <a:extLst>
            <a:ext uri="{FF2B5EF4-FFF2-40B4-BE49-F238E27FC236}">
              <a16:creationId xmlns:a16="http://schemas.microsoft.com/office/drawing/2014/main" id="{3CBDBD76-9336-4A0C-86C9-AA3765A2A5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705475" y="314325"/>
          <a:ext cx="619125" cy="619125"/>
        </a:xfrm>
        <a:prstGeom prst="rect">
          <a:avLst/>
        </a:prstGeom>
      </xdr:spPr>
    </xdr:pic>
    <xdr:clientData/>
  </xdr:twoCellAnchor>
  <xdr:twoCellAnchor>
    <xdr:from>
      <xdr:col>1</xdr:col>
      <xdr:colOff>8488</xdr:colOff>
      <xdr:row>7</xdr:row>
      <xdr:rowOff>44103</xdr:rowOff>
    </xdr:from>
    <xdr:to>
      <xdr:col>6</xdr:col>
      <xdr:colOff>51352</xdr:colOff>
      <xdr:row>20</xdr:row>
      <xdr:rowOff>277466</xdr:rowOff>
    </xdr:to>
    <xdr:graphicFrame macro="">
      <xdr:nvGraphicFramePr>
        <xdr:cNvPr id="7" name="Gráfico 6">
          <a:extLst>
            <a:ext uri="{FF2B5EF4-FFF2-40B4-BE49-F238E27FC236}">
              <a16:creationId xmlns:a16="http://schemas.microsoft.com/office/drawing/2014/main" id="{869499F5-6C74-1EE4-D2BB-69649367AC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21</xdr:row>
      <xdr:rowOff>0</xdr:rowOff>
    </xdr:from>
    <xdr:to>
      <xdr:col>6</xdr:col>
      <xdr:colOff>42864</xdr:colOff>
      <xdr:row>35</xdr:row>
      <xdr:rowOff>42863</xdr:rowOff>
    </xdr:to>
    <xdr:graphicFrame macro="">
      <xdr:nvGraphicFramePr>
        <xdr:cNvPr id="8" name="Gráfico 7">
          <a:extLst>
            <a:ext uri="{FF2B5EF4-FFF2-40B4-BE49-F238E27FC236}">
              <a16:creationId xmlns:a16="http://schemas.microsoft.com/office/drawing/2014/main" id="{7FF454F1-510F-4EEF-B0A7-80C034664F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35</xdr:row>
      <xdr:rowOff>82826</xdr:rowOff>
    </xdr:from>
    <xdr:to>
      <xdr:col>6</xdr:col>
      <xdr:colOff>41413</xdr:colOff>
      <xdr:row>50</xdr:row>
      <xdr:rowOff>76200</xdr:rowOff>
    </xdr:to>
    <xdr:graphicFrame macro="">
      <xdr:nvGraphicFramePr>
        <xdr:cNvPr id="13" name="Gráfico 12">
          <a:extLst>
            <a:ext uri="{FF2B5EF4-FFF2-40B4-BE49-F238E27FC236}">
              <a16:creationId xmlns:a16="http://schemas.microsoft.com/office/drawing/2014/main" id="{C4D89021-D6B9-47BD-BF7D-02C4C945ED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160131</xdr:colOff>
      <xdr:row>51</xdr:row>
      <xdr:rowOff>33130</xdr:rowOff>
    </xdr:from>
    <xdr:to>
      <xdr:col>6</xdr:col>
      <xdr:colOff>82827</xdr:colOff>
      <xdr:row>51</xdr:row>
      <xdr:rowOff>2126103</xdr:rowOff>
    </xdr:to>
    <xdr:pic>
      <xdr:nvPicPr>
        <xdr:cNvPr id="2" name="Imagen 1">
          <a:extLst>
            <a:ext uri="{FF2B5EF4-FFF2-40B4-BE49-F238E27FC236}">
              <a16:creationId xmlns:a16="http://schemas.microsoft.com/office/drawing/2014/main" id="{9C5D7AB4-73D1-F23A-5DAD-307F23A8173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0131" y="10966173"/>
          <a:ext cx="5637696" cy="20929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0</xdr:row>
      <xdr:rowOff>0</xdr:rowOff>
    </xdr:from>
    <xdr:to>
      <xdr:col>6</xdr:col>
      <xdr:colOff>66261</xdr:colOff>
      <xdr:row>0</xdr:row>
      <xdr:rowOff>552777</xdr:rowOff>
    </xdr:to>
    <xdr:grpSp>
      <xdr:nvGrpSpPr>
        <xdr:cNvPr id="9" name="Grupo 8">
          <a:extLst>
            <a:ext uri="{FF2B5EF4-FFF2-40B4-BE49-F238E27FC236}">
              <a16:creationId xmlns:a16="http://schemas.microsoft.com/office/drawing/2014/main" id="{6984DE11-B73E-4114-8BE6-67B1E5AD0727}"/>
            </a:ext>
          </a:extLst>
        </xdr:cNvPr>
        <xdr:cNvGrpSpPr/>
      </xdr:nvGrpSpPr>
      <xdr:grpSpPr>
        <a:xfrm>
          <a:off x="215348" y="0"/>
          <a:ext cx="5489465" cy="548967"/>
          <a:chOff x="1613647" y="416816"/>
          <a:chExt cx="6380845" cy="564819"/>
        </a:xfrm>
      </xdr:grpSpPr>
      <xdr:pic>
        <xdr:nvPicPr>
          <xdr:cNvPr id="10" name="Imagen 9">
            <a:extLst>
              <a:ext uri="{FF2B5EF4-FFF2-40B4-BE49-F238E27FC236}">
                <a16:creationId xmlns:a16="http://schemas.microsoft.com/office/drawing/2014/main" id="{D8FB1B53-E86A-C0C6-57E2-FA240F534D8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11" name="Cuadro de texto 991952188">
            <a:extLst>
              <a:ext uri="{FF2B5EF4-FFF2-40B4-BE49-F238E27FC236}">
                <a16:creationId xmlns:a16="http://schemas.microsoft.com/office/drawing/2014/main" id="{A43C7CE2-B81C-E642-4E8F-1D417FDFE5B6}"/>
              </a:ext>
            </a:extLst>
          </xdr:cNvPr>
          <xdr:cNvSpPr txBox="1">
            <a:spLocks noChangeArrowheads="1"/>
          </xdr:cNvSpPr>
        </xdr:nvSpPr>
        <xdr:spPr bwMode="auto">
          <a:xfrm>
            <a:off x="3348077" y="443752"/>
            <a:ext cx="4646415"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8</xdr:col>
      <xdr:colOff>104775</xdr:colOff>
      <xdr:row>0</xdr:row>
      <xdr:rowOff>314325</xdr:rowOff>
    </xdr:from>
    <xdr:to>
      <xdr:col>8</xdr:col>
      <xdr:colOff>723900</xdr:colOff>
      <xdr:row>0</xdr:row>
      <xdr:rowOff>929640</xdr:rowOff>
    </xdr:to>
    <xdr:pic>
      <xdr:nvPicPr>
        <xdr:cNvPr id="5" name="Gráfico 4" descr="Introducir contorno">
          <a:extLst>
            <a:ext uri="{FF2B5EF4-FFF2-40B4-BE49-F238E27FC236}">
              <a16:creationId xmlns:a16="http://schemas.microsoft.com/office/drawing/2014/main" id="{1ACC008C-180C-43AA-A78F-CDA521EC03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705475" y="314325"/>
          <a:ext cx="619125" cy="619125"/>
        </a:xfrm>
        <a:prstGeom prst="rect">
          <a:avLst/>
        </a:prstGeom>
      </xdr:spPr>
    </xdr:pic>
    <xdr:clientData/>
  </xdr:twoCellAnchor>
  <xdr:twoCellAnchor>
    <xdr:from>
      <xdr:col>0</xdr:col>
      <xdr:colOff>120098</xdr:colOff>
      <xdr:row>7</xdr:row>
      <xdr:rowOff>36444</xdr:rowOff>
    </xdr:from>
    <xdr:to>
      <xdr:col>6</xdr:col>
      <xdr:colOff>1027044</xdr:colOff>
      <xdr:row>17</xdr:row>
      <xdr:rowOff>107674</xdr:rowOff>
    </xdr:to>
    <xdr:graphicFrame macro="">
      <xdr:nvGraphicFramePr>
        <xdr:cNvPr id="7" name="Gráfico 6">
          <a:extLst>
            <a:ext uri="{FF2B5EF4-FFF2-40B4-BE49-F238E27FC236}">
              <a16:creationId xmlns:a16="http://schemas.microsoft.com/office/drawing/2014/main" id="{BB3542C1-DAE4-ACC6-5EEA-E2F83BB6E2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129540</xdr:colOff>
      <xdr:row>0</xdr:row>
      <xdr:rowOff>53340</xdr:rowOff>
    </xdr:from>
    <xdr:to>
      <xdr:col>7</xdr:col>
      <xdr:colOff>38100</xdr:colOff>
      <xdr:row>0</xdr:row>
      <xdr:rowOff>606117</xdr:rowOff>
    </xdr:to>
    <xdr:grpSp>
      <xdr:nvGrpSpPr>
        <xdr:cNvPr id="6" name="Grupo 5">
          <a:extLst>
            <a:ext uri="{FF2B5EF4-FFF2-40B4-BE49-F238E27FC236}">
              <a16:creationId xmlns:a16="http://schemas.microsoft.com/office/drawing/2014/main" id="{98D0E0D3-8B3E-4B44-A53F-19258F357EDC}"/>
            </a:ext>
          </a:extLst>
        </xdr:cNvPr>
        <xdr:cNvGrpSpPr/>
      </xdr:nvGrpSpPr>
      <xdr:grpSpPr>
        <a:xfrm>
          <a:off x="133350" y="57150"/>
          <a:ext cx="6572250" cy="548967"/>
          <a:chOff x="1613647" y="416816"/>
          <a:chExt cx="7649279" cy="564819"/>
        </a:xfrm>
      </xdr:grpSpPr>
      <xdr:pic>
        <xdr:nvPicPr>
          <xdr:cNvPr id="8" name="Imagen 7">
            <a:extLst>
              <a:ext uri="{FF2B5EF4-FFF2-40B4-BE49-F238E27FC236}">
                <a16:creationId xmlns:a16="http://schemas.microsoft.com/office/drawing/2014/main" id="{F49BF77E-5D63-6B88-1E7D-DCC591F3B45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9" name="Cuadro de texto 991952188">
            <a:extLst>
              <a:ext uri="{FF2B5EF4-FFF2-40B4-BE49-F238E27FC236}">
                <a16:creationId xmlns:a16="http://schemas.microsoft.com/office/drawing/2014/main" id="{858B5DFE-1C3E-6A87-840E-BA422A885729}"/>
              </a:ext>
            </a:extLst>
          </xdr:cNvPr>
          <xdr:cNvSpPr txBox="1">
            <a:spLocks noChangeArrowheads="1"/>
          </xdr:cNvSpPr>
        </xdr:nvSpPr>
        <xdr:spPr bwMode="auto">
          <a:xfrm>
            <a:off x="5100295" y="443752"/>
            <a:ext cx="4162631"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104775</xdr:colOff>
      <xdr:row>0</xdr:row>
      <xdr:rowOff>314325</xdr:rowOff>
    </xdr:from>
    <xdr:to>
      <xdr:col>6</xdr:col>
      <xdr:colOff>723900</xdr:colOff>
      <xdr:row>0</xdr:row>
      <xdr:rowOff>933450</xdr:rowOff>
    </xdr:to>
    <xdr:pic>
      <xdr:nvPicPr>
        <xdr:cNvPr id="5" name="Gráfico 4" descr="Introducir contorno">
          <a:extLst>
            <a:ext uri="{FF2B5EF4-FFF2-40B4-BE49-F238E27FC236}">
              <a16:creationId xmlns:a16="http://schemas.microsoft.com/office/drawing/2014/main" id="{8EBC027C-859D-4950-AE0D-12A9CF8C43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724650" y="314325"/>
          <a:ext cx="619125" cy="619125"/>
        </a:xfrm>
        <a:prstGeom prst="rect">
          <a:avLst/>
        </a:prstGeom>
      </xdr:spPr>
    </xdr:pic>
    <xdr:clientData/>
  </xdr:twoCellAnchor>
  <xdr:twoCellAnchor>
    <xdr:from>
      <xdr:col>1</xdr:col>
      <xdr:colOff>8487</xdr:colOff>
      <xdr:row>7</xdr:row>
      <xdr:rowOff>44104</xdr:rowOff>
    </xdr:from>
    <xdr:to>
      <xdr:col>5</xdr:col>
      <xdr:colOff>9524</xdr:colOff>
      <xdr:row>15</xdr:row>
      <xdr:rowOff>47626</xdr:rowOff>
    </xdr:to>
    <xdr:graphicFrame macro="">
      <xdr:nvGraphicFramePr>
        <xdr:cNvPr id="7" name="Gráfico 6">
          <a:extLst>
            <a:ext uri="{FF2B5EF4-FFF2-40B4-BE49-F238E27FC236}">
              <a16:creationId xmlns:a16="http://schemas.microsoft.com/office/drawing/2014/main" id="{134F814F-D078-4FD4-99A6-6460FCE6B3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19049</xdr:colOff>
      <xdr:row>15</xdr:row>
      <xdr:rowOff>82826</xdr:rowOff>
    </xdr:from>
    <xdr:to>
      <xdr:col>5</xdr:col>
      <xdr:colOff>9524</xdr:colOff>
      <xdr:row>27</xdr:row>
      <xdr:rowOff>104775</xdr:rowOff>
    </xdr:to>
    <xdr:graphicFrame macro="">
      <xdr:nvGraphicFramePr>
        <xdr:cNvPr id="9" name="Gráfico 8">
          <a:extLst>
            <a:ext uri="{FF2B5EF4-FFF2-40B4-BE49-F238E27FC236}">
              <a16:creationId xmlns:a16="http://schemas.microsoft.com/office/drawing/2014/main" id="{1F0FA45E-4B91-4C70-BABC-420D0D627F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133350</xdr:colOff>
      <xdr:row>28</xdr:row>
      <xdr:rowOff>0</xdr:rowOff>
    </xdr:from>
    <xdr:to>
      <xdr:col>4</xdr:col>
      <xdr:colOff>1704975</xdr:colOff>
      <xdr:row>42</xdr:row>
      <xdr:rowOff>38100</xdr:rowOff>
    </xdr:to>
    <xdr:graphicFrame macro="">
      <xdr:nvGraphicFramePr>
        <xdr:cNvPr id="10" name="Gráfico 9">
          <a:extLst>
            <a:ext uri="{FF2B5EF4-FFF2-40B4-BE49-F238E27FC236}">
              <a16:creationId xmlns:a16="http://schemas.microsoft.com/office/drawing/2014/main" id="{50378196-C749-4ECE-AF78-49E0708E51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28575</xdr:colOff>
      <xdr:row>43</xdr:row>
      <xdr:rowOff>19050</xdr:rowOff>
    </xdr:from>
    <xdr:to>
      <xdr:col>4</xdr:col>
      <xdr:colOff>939165</xdr:colOff>
      <xdr:row>59</xdr:row>
      <xdr:rowOff>129540</xdr:rowOff>
    </xdr:to>
    <xdr:pic>
      <xdr:nvPicPr>
        <xdr:cNvPr id="11" name="Imagen 10">
          <a:extLst>
            <a:ext uri="{FF2B5EF4-FFF2-40B4-BE49-F238E27FC236}">
              <a16:creationId xmlns:a16="http://schemas.microsoft.com/office/drawing/2014/main" id="{CC610B24-8D55-2895-22E3-C3BC9CF7CC87}"/>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4103" t="8490" r="2416" b="1385"/>
        <a:stretch/>
      </xdr:blipFill>
      <xdr:spPr bwMode="auto">
        <a:xfrm>
          <a:off x="1895475" y="11410950"/>
          <a:ext cx="4343400" cy="3295650"/>
        </a:xfrm>
        <a:prstGeom prst="rect">
          <a:avLst/>
        </a:prstGeom>
        <a:noFill/>
        <a:ln>
          <a:noFill/>
        </a:ln>
        <a:extLst>
          <a:ext uri="{53640926-AAD7-44D8-BBD7-CCE9431645EC}">
            <a14:shadowObscured xmlns:a14="http://schemas.microsoft.com/office/drawing/2010/main"/>
          </a:ext>
        </a:extLst>
      </xdr:spPr>
    </xdr:pic>
    <xdr:clientData/>
  </xdr:twoCellAnchor>
  <xdr:twoCellAnchor>
    <xdr:from>
      <xdr:col>0</xdr:col>
      <xdr:colOff>83820</xdr:colOff>
      <xdr:row>0</xdr:row>
      <xdr:rowOff>53340</xdr:rowOff>
    </xdr:from>
    <xdr:to>
      <xdr:col>4</xdr:col>
      <xdr:colOff>1724438</xdr:colOff>
      <xdr:row>0</xdr:row>
      <xdr:rowOff>606117</xdr:rowOff>
    </xdr:to>
    <xdr:grpSp>
      <xdr:nvGrpSpPr>
        <xdr:cNvPr id="6" name="Grupo 5">
          <a:extLst>
            <a:ext uri="{FF2B5EF4-FFF2-40B4-BE49-F238E27FC236}">
              <a16:creationId xmlns:a16="http://schemas.microsoft.com/office/drawing/2014/main" id="{B241472C-EA4E-4057-A3ED-C650C2F286FA}"/>
            </a:ext>
          </a:extLst>
        </xdr:cNvPr>
        <xdr:cNvGrpSpPr/>
      </xdr:nvGrpSpPr>
      <xdr:grpSpPr>
        <a:xfrm>
          <a:off x="85725" y="57150"/>
          <a:ext cx="7107968" cy="548967"/>
          <a:chOff x="1613647" y="416816"/>
          <a:chExt cx="8283495" cy="564819"/>
        </a:xfrm>
      </xdr:grpSpPr>
      <xdr:pic>
        <xdr:nvPicPr>
          <xdr:cNvPr id="8" name="Imagen 7">
            <a:extLst>
              <a:ext uri="{FF2B5EF4-FFF2-40B4-BE49-F238E27FC236}">
                <a16:creationId xmlns:a16="http://schemas.microsoft.com/office/drawing/2014/main" id="{95D5564A-B9D3-520F-9C26-394486AAD01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12" name="Cuadro de texto 991952188">
            <a:extLst>
              <a:ext uri="{FF2B5EF4-FFF2-40B4-BE49-F238E27FC236}">
                <a16:creationId xmlns:a16="http://schemas.microsoft.com/office/drawing/2014/main" id="{3083B2D1-B073-CF65-5182-BB867C13F1EC}"/>
              </a:ext>
            </a:extLst>
          </xdr:cNvPr>
          <xdr:cNvSpPr txBox="1">
            <a:spLocks noChangeArrowheads="1"/>
          </xdr:cNvSpPr>
        </xdr:nvSpPr>
        <xdr:spPr bwMode="auto">
          <a:xfrm>
            <a:off x="3348076" y="443752"/>
            <a:ext cx="6549066"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5</xdr:col>
      <xdr:colOff>144283</xdr:colOff>
      <xdr:row>0</xdr:row>
      <xdr:rowOff>316230</xdr:rowOff>
    </xdr:from>
    <xdr:to>
      <xdr:col>5</xdr:col>
      <xdr:colOff>763408</xdr:colOff>
      <xdr:row>0</xdr:row>
      <xdr:rowOff>931545</xdr:rowOff>
    </xdr:to>
    <xdr:pic>
      <xdr:nvPicPr>
        <xdr:cNvPr id="5" name="Gráfico 4" descr="Introducir contorno">
          <a:extLst>
            <a:ext uri="{FF2B5EF4-FFF2-40B4-BE49-F238E27FC236}">
              <a16:creationId xmlns:a16="http://schemas.microsoft.com/office/drawing/2014/main" id="{1A1FDBC6-31BD-47B5-B6C4-CA2E04967B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314826" y="316230"/>
          <a:ext cx="619125" cy="615315"/>
        </a:xfrm>
        <a:prstGeom prst="rect">
          <a:avLst/>
        </a:prstGeom>
      </xdr:spPr>
    </xdr:pic>
    <xdr:clientData/>
  </xdr:twoCellAnchor>
  <xdr:twoCellAnchor editAs="oneCell">
    <xdr:from>
      <xdr:col>1</xdr:col>
      <xdr:colOff>0</xdr:colOff>
      <xdr:row>0</xdr:row>
      <xdr:rowOff>1647318</xdr:rowOff>
    </xdr:from>
    <xdr:to>
      <xdr:col>5</xdr:col>
      <xdr:colOff>510798</xdr:colOff>
      <xdr:row>14</xdr:row>
      <xdr:rowOff>384056</xdr:rowOff>
    </xdr:to>
    <xdr:pic>
      <xdr:nvPicPr>
        <xdr:cNvPr id="9" name="Imagen 6">
          <a:extLst>
            <a:ext uri="{FF2B5EF4-FFF2-40B4-BE49-F238E27FC236}">
              <a16:creationId xmlns:a16="http://schemas.microsoft.com/office/drawing/2014/main" id="{11C9C8EA-2CA5-8CB1-FAE9-C84B04272A0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3261" y="1647318"/>
          <a:ext cx="6469638" cy="2601983"/>
        </a:xfrm>
        <a:prstGeom prst="rect">
          <a:avLst/>
        </a:prstGeom>
        <a:noFill/>
      </xdr:spPr>
    </xdr:pic>
    <xdr:clientData/>
  </xdr:twoCellAnchor>
  <xdr:twoCellAnchor>
    <xdr:from>
      <xdr:col>1</xdr:col>
      <xdr:colOff>19877</xdr:colOff>
      <xdr:row>0</xdr:row>
      <xdr:rowOff>125895</xdr:rowOff>
    </xdr:from>
    <xdr:to>
      <xdr:col>4</xdr:col>
      <xdr:colOff>152400</xdr:colOff>
      <xdr:row>0</xdr:row>
      <xdr:rowOff>678672</xdr:rowOff>
    </xdr:to>
    <xdr:grpSp>
      <xdr:nvGrpSpPr>
        <xdr:cNvPr id="6" name="Grupo 5">
          <a:extLst>
            <a:ext uri="{FF2B5EF4-FFF2-40B4-BE49-F238E27FC236}">
              <a16:creationId xmlns:a16="http://schemas.microsoft.com/office/drawing/2014/main" id="{82A3D359-6C41-4914-9F1C-270FDE1AFD15}"/>
            </a:ext>
          </a:extLst>
        </xdr:cNvPr>
        <xdr:cNvGrpSpPr/>
      </xdr:nvGrpSpPr>
      <xdr:grpSpPr>
        <a:xfrm>
          <a:off x="206567" y="129705"/>
          <a:ext cx="5801637" cy="547062"/>
          <a:chOff x="1613647" y="416816"/>
          <a:chExt cx="6759829" cy="564819"/>
        </a:xfrm>
      </xdr:grpSpPr>
      <xdr:pic>
        <xdr:nvPicPr>
          <xdr:cNvPr id="7" name="Imagen 6">
            <a:extLst>
              <a:ext uri="{FF2B5EF4-FFF2-40B4-BE49-F238E27FC236}">
                <a16:creationId xmlns:a16="http://schemas.microsoft.com/office/drawing/2014/main" id="{D7515427-448E-36C8-8558-42CE4BBA659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8" name="Cuadro de texto 991952188">
            <a:extLst>
              <a:ext uri="{FF2B5EF4-FFF2-40B4-BE49-F238E27FC236}">
                <a16:creationId xmlns:a16="http://schemas.microsoft.com/office/drawing/2014/main" id="{224263CC-B726-A22C-D4E2-0296B2B19C06}"/>
              </a:ext>
            </a:extLst>
          </xdr:cNvPr>
          <xdr:cNvSpPr txBox="1">
            <a:spLocks noChangeArrowheads="1"/>
          </xdr:cNvSpPr>
        </xdr:nvSpPr>
        <xdr:spPr bwMode="auto">
          <a:xfrm>
            <a:off x="4080907" y="443752"/>
            <a:ext cx="4292569"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104775</xdr:colOff>
      <xdr:row>0</xdr:row>
      <xdr:rowOff>314325</xdr:rowOff>
    </xdr:from>
    <xdr:to>
      <xdr:col>7</xdr:col>
      <xdr:colOff>723900</xdr:colOff>
      <xdr:row>0</xdr:row>
      <xdr:rowOff>929640</xdr:rowOff>
    </xdr:to>
    <xdr:pic>
      <xdr:nvPicPr>
        <xdr:cNvPr id="7" name="Gráfico 6" descr="Introducir contorno">
          <a:extLst>
            <a:ext uri="{FF2B5EF4-FFF2-40B4-BE49-F238E27FC236}">
              <a16:creationId xmlns:a16="http://schemas.microsoft.com/office/drawing/2014/main" id="{2C2C23AA-B2E0-4CF1-8F00-83272EF8EE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696075" y="314325"/>
          <a:ext cx="619125" cy="619125"/>
        </a:xfrm>
        <a:prstGeom prst="rect">
          <a:avLst/>
        </a:prstGeom>
      </xdr:spPr>
    </xdr:pic>
    <xdr:clientData/>
  </xdr:twoCellAnchor>
  <xdr:twoCellAnchor>
    <xdr:from>
      <xdr:col>1</xdr:col>
      <xdr:colOff>257175</xdr:colOff>
      <xdr:row>4</xdr:row>
      <xdr:rowOff>172402</xdr:rowOff>
    </xdr:from>
    <xdr:to>
      <xdr:col>5</xdr:col>
      <xdr:colOff>657225</xdr:colOff>
      <xdr:row>19</xdr:row>
      <xdr:rowOff>58102</xdr:rowOff>
    </xdr:to>
    <xdr:graphicFrame macro="">
      <xdr:nvGraphicFramePr>
        <xdr:cNvPr id="5" name="Gráfico 4">
          <a:extLst>
            <a:ext uri="{FF2B5EF4-FFF2-40B4-BE49-F238E27FC236}">
              <a16:creationId xmlns:a16="http://schemas.microsoft.com/office/drawing/2014/main" id="{A9410E16-50C8-42B6-6A28-D6CEDED4CC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99060</xdr:colOff>
      <xdr:row>0</xdr:row>
      <xdr:rowOff>76200</xdr:rowOff>
    </xdr:from>
    <xdr:to>
      <xdr:col>6</xdr:col>
      <xdr:colOff>60961</xdr:colOff>
      <xdr:row>0</xdr:row>
      <xdr:rowOff>628977</xdr:rowOff>
    </xdr:to>
    <xdr:grpSp>
      <xdr:nvGrpSpPr>
        <xdr:cNvPr id="6" name="Grupo 5">
          <a:extLst>
            <a:ext uri="{FF2B5EF4-FFF2-40B4-BE49-F238E27FC236}">
              <a16:creationId xmlns:a16="http://schemas.microsoft.com/office/drawing/2014/main" id="{1162B4C6-BE5A-4E7B-A5B0-8EFF41E7FE07}"/>
            </a:ext>
          </a:extLst>
        </xdr:cNvPr>
        <xdr:cNvGrpSpPr/>
      </xdr:nvGrpSpPr>
      <xdr:grpSpPr>
        <a:xfrm>
          <a:off x="95250" y="76200"/>
          <a:ext cx="5543551" cy="548967"/>
          <a:chOff x="1613647" y="416816"/>
          <a:chExt cx="6448521" cy="564819"/>
        </a:xfrm>
      </xdr:grpSpPr>
      <xdr:pic>
        <xdr:nvPicPr>
          <xdr:cNvPr id="8" name="Imagen 7">
            <a:extLst>
              <a:ext uri="{FF2B5EF4-FFF2-40B4-BE49-F238E27FC236}">
                <a16:creationId xmlns:a16="http://schemas.microsoft.com/office/drawing/2014/main" id="{CB784FCD-0DA3-CA81-43CC-38FA1DE4BD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9" name="Cuadro de texto 991952188">
            <a:extLst>
              <a:ext uri="{FF2B5EF4-FFF2-40B4-BE49-F238E27FC236}">
                <a16:creationId xmlns:a16="http://schemas.microsoft.com/office/drawing/2014/main" id="{3FFA4139-AE03-2871-5645-0046F0FA03CC}"/>
              </a:ext>
            </a:extLst>
          </xdr:cNvPr>
          <xdr:cNvSpPr txBox="1">
            <a:spLocks noChangeArrowheads="1"/>
          </xdr:cNvSpPr>
        </xdr:nvSpPr>
        <xdr:spPr bwMode="auto">
          <a:xfrm>
            <a:off x="3792802" y="443752"/>
            <a:ext cx="4269366"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738186</xdr:colOff>
      <xdr:row>4</xdr:row>
      <xdr:rowOff>80962</xdr:rowOff>
    </xdr:from>
    <xdr:to>
      <xdr:col>5</xdr:col>
      <xdr:colOff>933449</xdr:colOff>
      <xdr:row>18</xdr:row>
      <xdr:rowOff>157162</xdr:rowOff>
    </xdr:to>
    <xdr:graphicFrame macro="">
      <xdr:nvGraphicFramePr>
        <xdr:cNvPr id="5" name="Gráfico 4">
          <a:extLst>
            <a:ext uri="{FF2B5EF4-FFF2-40B4-BE49-F238E27FC236}">
              <a16:creationId xmlns:a16="http://schemas.microsoft.com/office/drawing/2014/main" id="{CEE73242-761A-439F-9F84-76165A3E33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104775</xdr:colOff>
      <xdr:row>0</xdr:row>
      <xdr:rowOff>314325</xdr:rowOff>
    </xdr:from>
    <xdr:to>
      <xdr:col>7</xdr:col>
      <xdr:colOff>723900</xdr:colOff>
      <xdr:row>0</xdr:row>
      <xdr:rowOff>929640</xdr:rowOff>
    </xdr:to>
    <xdr:pic>
      <xdr:nvPicPr>
        <xdr:cNvPr id="6" name="Gráfico 5" descr="Introducir contorno">
          <a:extLst>
            <a:ext uri="{FF2B5EF4-FFF2-40B4-BE49-F238E27FC236}">
              <a16:creationId xmlns:a16="http://schemas.microsoft.com/office/drawing/2014/main" id="{737DEA3A-704B-4ED9-84DB-BF4FD710A31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96075" y="314325"/>
          <a:ext cx="619125" cy="619125"/>
        </a:xfrm>
        <a:prstGeom prst="rect">
          <a:avLst/>
        </a:prstGeom>
      </xdr:spPr>
    </xdr:pic>
    <xdr:clientData/>
  </xdr:twoCellAnchor>
  <xdr:twoCellAnchor>
    <xdr:from>
      <xdr:col>0</xdr:col>
      <xdr:colOff>79513</xdr:colOff>
      <xdr:row>0</xdr:row>
      <xdr:rowOff>152400</xdr:rowOff>
    </xdr:from>
    <xdr:to>
      <xdr:col>6</xdr:col>
      <xdr:colOff>19879</xdr:colOff>
      <xdr:row>0</xdr:row>
      <xdr:rowOff>705177</xdr:rowOff>
    </xdr:to>
    <xdr:grpSp>
      <xdr:nvGrpSpPr>
        <xdr:cNvPr id="7" name="Grupo 6">
          <a:extLst>
            <a:ext uri="{FF2B5EF4-FFF2-40B4-BE49-F238E27FC236}">
              <a16:creationId xmlns:a16="http://schemas.microsoft.com/office/drawing/2014/main" id="{D5819377-86C8-49F7-803F-918156633FC8}"/>
            </a:ext>
          </a:extLst>
        </xdr:cNvPr>
        <xdr:cNvGrpSpPr/>
      </xdr:nvGrpSpPr>
      <xdr:grpSpPr>
        <a:xfrm>
          <a:off x="79513" y="152400"/>
          <a:ext cx="5537256" cy="548967"/>
          <a:chOff x="1613647" y="416816"/>
          <a:chExt cx="6427251" cy="564819"/>
        </a:xfrm>
      </xdr:grpSpPr>
      <xdr:pic>
        <xdr:nvPicPr>
          <xdr:cNvPr id="8" name="Imagen 7">
            <a:extLst>
              <a:ext uri="{FF2B5EF4-FFF2-40B4-BE49-F238E27FC236}">
                <a16:creationId xmlns:a16="http://schemas.microsoft.com/office/drawing/2014/main" id="{C2B85758-A63A-1B50-A1DE-B503B690AC8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9" name="Cuadro de texto 991952188">
            <a:extLst>
              <a:ext uri="{FF2B5EF4-FFF2-40B4-BE49-F238E27FC236}">
                <a16:creationId xmlns:a16="http://schemas.microsoft.com/office/drawing/2014/main" id="{D72445ED-AD2D-D618-198E-B1C7D29B6A65}"/>
              </a:ext>
            </a:extLst>
          </xdr:cNvPr>
          <xdr:cNvSpPr txBox="1">
            <a:spLocks noChangeArrowheads="1"/>
          </xdr:cNvSpPr>
        </xdr:nvSpPr>
        <xdr:spPr bwMode="auto">
          <a:xfrm>
            <a:off x="3686454" y="443752"/>
            <a:ext cx="4354444"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11206</xdr:colOff>
      <xdr:row>4</xdr:row>
      <xdr:rowOff>80962</xdr:rowOff>
    </xdr:from>
    <xdr:to>
      <xdr:col>6</xdr:col>
      <xdr:colOff>5602</xdr:colOff>
      <xdr:row>20</xdr:row>
      <xdr:rowOff>19050</xdr:rowOff>
    </xdr:to>
    <xdr:graphicFrame macro="">
      <xdr:nvGraphicFramePr>
        <xdr:cNvPr id="2" name="Gráfico 1">
          <a:extLst>
            <a:ext uri="{FF2B5EF4-FFF2-40B4-BE49-F238E27FC236}">
              <a16:creationId xmlns:a16="http://schemas.microsoft.com/office/drawing/2014/main" id="{62154152-1EAD-4901-BD21-4195BB298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104775</xdr:colOff>
      <xdr:row>0</xdr:row>
      <xdr:rowOff>314325</xdr:rowOff>
    </xdr:from>
    <xdr:to>
      <xdr:col>7</xdr:col>
      <xdr:colOff>723900</xdr:colOff>
      <xdr:row>0</xdr:row>
      <xdr:rowOff>929640</xdr:rowOff>
    </xdr:to>
    <xdr:pic>
      <xdr:nvPicPr>
        <xdr:cNvPr id="6" name="Gráfico 5" descr="Introducir contorno">
          <a:extLst>
            <a:ext uri="{FF2B5EF4-FFF2-40B4-BE49-F238E27FC236}">
              <a16:creationId xmlns:a16="http://schemas.microsoft.com/office/drawing/2014/main" id="{8113CCD2-D5A9-4738-9E6F-3B120AF339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96075" y="314325"/>
          <a:ext cx="619125" cy="619125"/>
        </a:xfrm>
        <a:prstGeom prst="rect">
          <a:avLst/>
        </a:prstGeom>
      </xdr:spPr>
    </xdr:pic>
    <xdr:clientData/>
  </xdr:twoCellAnchor>
  <xdr:twoCellAnchor>
    <xdr:from>
      <xdr:col>0</xdr:col>
      <xdr:colOff>89647</xdr:colOff>
      <xdr:row>0</xdr:row>
      <xdr:rowOff>98612</xdr:rowOff>
    </xdr:from>
    <xdr:to>
      <xdr:col>6</xdr:col>
      <xdr:colOff>71716</xdr:colOff>
      <xdr:row>0</xdr:row>
      <xdr:rowOff>651389</xdr:rowOff>
    </xdr:to>
    <xdr:grpSp>
      <xdr:nvGrpSpPr>
        <xdr:cNvPr id="7" name="Grupo 6">
          <a:extLst>
            <a:ext uri="{FF2B5EF4-FFF2-40B4-BE49-F238E27FC236}">
              <a16:creationId xmlns:a16="http://schemas.microsoft.com/office/drawing/2014/main" id="{140615C1-5AF2-4253-B81C-D158C3CA54F8}"/>
            </a:ext>
          </a:extLst>
        </xdr:cNvPr>
        <xdr:cNvGrpSpPr/>
      </xdr:nvGrpSpPr>
      <xdr:grpSpPr>
        <a:xfrm>
          <a:off x="93457" y="94802"/>
          <a:ext cx="5510379" cy="556587"/>
          <a:chOff x="1613647" y="416816"/>
          <a:chExt cx="6435439" cy="564819"/>
        </a:xfrm>
      </xdr:grpSpPr>
      <xdr:pic>
        <xdr:nvPicPr>
          <xdr:cNvPr id="8" name="Imagen 7">
            <a:extLst>
              <a:ext uri="{FF2B5EF4-FFF2-40B4-BE49-F238E27FC236}">
                <a16:creationId xmlns:a16="http://schemas.microsoft.com/office/drawing/2014/main" id="{F7E6C7E8-FAB1-C82D-953E-FD8A4928EAF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9" name="Cuadro de texto 991952188">
            <a:extLst>
              <a:ext uri="{FF2B5EF4-FFF2-40B4-BE49-F238E27FC236}">
                <a16:creationId xmlns:a16="http://schemas.microsoft.com/office/drawing/2014/main" id="{3879F2A9-40A1-2F7A-A118-0C552572FE4B}"/>
              </a:ext>
            </a:extLst>
          </xdr:cNvPr>
          <xdr:cNvSpPr txBox="1">
            <a:spLocks noChangeArrowheads="1"/>
          </xdr:cNvSpPr>
        </xdr:nvSpPr>
        <xdr:spPr bwMode="auto">
          <a:xfrm>
            <a:off x="3915754" y="443752"/>
            <a:ext cx="4133332"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104775</xdr:colOff>
      <xdr:row>0</xdr:row>
      <xdr:rowOff>314325</xdr:rowOff>
    </xdr:from>
    <xdr:to>
      <xdr:col>9</xdr:col>
      <xdr:colOff>723900</xdr:colOff>
      <xdr:row>0</xdr:row>
      <xdr:rowOff>933450</xdr:rowOff>
    </xdr:to>
    <xdr:pic>
      <xdr:nvPicPr>
        <xdr:cNvPr id="7" name="Gráfico 6" descr="Introducir contorno">
          <a:extLst>
            <a:ext uri="{FF2B5EF4-FFF2-40B4-BE49-F238E27FC236}">
              <a16:creationId xmlns:a16="http://schemas.microsoft.com/office/drawing/2014/main" id="{6F59A703-9268-4714-A21C-A09C6AB211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867650" y="314325"/>
          <a:ext cx="619125" cy="619125"/>
        </a:xfrm>
        <a:prstGeom prst="rect">
          <a:avLst/>
        </a:prstGeom>
      </xdr:spPr>
    </xdr:pic>
    <xdr:clientData/>
  </xdr:twoCellAnchor>
  <xdr:twoCellAnchor>
    <xdr:from>
      <xdr:col>0</xdr:col>
      <xdr:colOff>0</xdr:colOff>
      <xdr:row>0</xdr:row>
      <xdr:rowOff>175260</xdr:rowOff>
    </xdr:from>
    <xdr:to>
      <xdr:col>8</xdr:col>
      <xdr:colOff>167640</xdr:colOff>
      <xdr:row>0</xdr:row>
      <xdr:rowOff>728037</xdr:rowOff>
    </xdr:to>
    <xdr:grpSp>
      <xdr:nvGrpSpPr>
        <xdr:cNvPr id="5" name="Grupo 4">
          <a:extLst>
            <a:ext uri="{FF2B5EF4-FFF2-40B4-BE49-F238E27FC236}">
              <a16:creationId xmlns:a16="http://schemas.microsoft.com/office/drawing/2014/main" id="{ED17342B-0F47-4DED-B714-32B2FA9AF172}"/>
            </a:ext>
          </a:extLst>
        </xdr:cNvPr>
        <xdr:cNvGrpSpPr/>
      </xdr:nvGrpSpPr>
      <xdr:grpSpPr>
        <a:xfrm>
          <a:off x="0" y="171450"/>
          <a:ext cx="6762750" cy="558492"/>
          <a:chOff x="1613647" y="416816"/>
          <a:chExt cx="7907220" cy="564819"/>
        </a:xfrm>
      </xdr:grpSpPr>
      <xdr:pic>
        <xdr:nvPicPr>
          <xdr:cNvPr id="6" name="Imagen 5">
            <a:extLst>
              <a:ext uri="{FF2B5EF4-FFF2-40B4-BE49-F238E27FC236}">
                <a16:creationId xmlns:a16="http://schemas.microsoft.com/office/drawing/2014/main" id="{D6F39992-ED5F-D8B3-2DAF-694B3B44EC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8" name="Cuadro de texto 991952188">
            <a:extLst>
              <a:ext uri="{FF2B5EF4-FFF2-40B4-BE49-F238E27FC236}">
                <a16:creationId xmlns:a16="http://schemas.microsoft.com/office/drawing/2014/main" id="{87145EE8-6A97-39C1-0216-A4D74D3FD009}"/>
              </a:ext>
            </a:extLst>
          </xdr:cNvPr>
          <xdr:cNvSpPr txBox="1">
            <a:spLocks noChangeArrowheads="1"/>
          </xdr:cNvSpPr>
        </xdr:nvSpPr>
        <xdr:spPr bwMode="auto">
          <a:xfrm>
            <a:off x="3348077" y="443752"/>
            <a:ext cx="6172790"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738186</xdr:colOff>
      <xdr:row>4</xdr:row>
      <xdr:rowOff>80962</xdr:rowOff>
    </xdr:from>
    <xdr:to>
      <xdr:col>5</xdr:col>
      <xdr:colOff>933449</xdr:colOff>
      <xdr:row>18</xdr:row>
      <xdr:rowOff>157162</xdr:rowOff>
    </xdr:to>
    <xdr:graphicFrame macro="">
      <xdr:nvGraphicFramePr>
        <xdr:cNvPr id="2" name="Gráfico 1">
          <a:extLst>
            <a:ext uri="{FF2B5EF4-FFF2-40B4-BE49-F238E27FC236}">
              <a16:creationId xmlns:a16="http://schemas.microsoft.com/office/drawing/2014/main" id="{F3538CB3-A2E7-42C9-9303-EC7B25BF5C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104775</xdr:colOff>
      <xdr:row>0</xdr:row>
      <xdr:rowOff>314325</xdr:rowOff>
    </xdr:from>
    <xdr:to>
      <xdr:col>7</xdr:col>
      <xdr:colOff>723900</xdr:colOff>
      <xdr:row>0</xdr:row>
      <xdr:rowOff>929640</xdr:rowOff>
    </xdr:to>
    <xdr:pic>
      <xdr:nvPicPr>
        <xdr:cNvPr id="3" name="Gráfico 2" descr="Introducir contorno">
          <a:extLst>
            <a:ext uri="{FF2B5EF4-FFF2-40B4-BE49-F238E27FC236}">
              <a16:creationId xmlns:a16="http://schemas.microsoft.com/office/drawing/2014/main" id="{751E4427-EB56-411B-BAE0-DBDC1BD0CE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922645" y="316230"/>
          <a:ext cx="621030" cy="617220"/>
        </a:xfrm>
        <a:prstGeom prst="rect">
          <a:avLst/>
        </a:prstGeom>
      </xdr:spPr>
    </xdr:pic>
    <xdr:clientData/>
  </xdr:twoCellAnchor>
  <xdr:twoCellAnchor>
    <xdr:from>
      <xdr:col>0</xdr:col>
      <xdr:colOff>79513</xdr:colOff>
      <xdr:row>0</xdr:row>
      <xdr:rowOff>152400</xdr:rowOff>
    </xdr:from>
    <xdr:to>
      <xdr:col>6</xdr:col>
      <xdr:colOff>16069</xdr:colOff>
      <xdr:row>0</xdr:row>
      <xdr:rowOff>701367</xdr:rowOff>
    </xdr:to>
    <xdr:grpSp>
      <xdr:nvGrpSpPr>
        <xdr:cNvPr id="4" name="Grupo 3">
          <a:extLst>
            <a:ext uri="{FF2B5EF4-FFF2-40B4-BE49-F238E27FC236}">
              <a16:creationId xmlns:a16="http://schemas.microsoft.com/office/drawing/2014/main" id="{2CADF528-5474-4DEA-AE59-86B89A64BB07}"/>
            </a:ext>
          </a:extLst>
        </xdr:cNvPr>
        <xdr:cNvGrpSpPr/>
      </xdr:nvGrpSpPr>
      <xdr:grpSpPr>
        <a:xfrm>
          <a:off x="79513" y="152400"/>
          <a:ext cx="5541066" cy="552777"/>
          <a:chOff x="1613647" y="416816"/>
          <a:chExt cx="6427251" cy="564819"/>
        </a:xfrm>
      </xdr:grpSpPr>
      <xdr:pic>
        <xdr:nvPicPr>
          <xdr:cNvPr id="5" name="Imagen 4">
            <a:extLst>
              <a:ext uri="{FF2B5EF4-FFF2-40B4-BE49-F238E27FC236}">
                <a16:creationId xmlns:a16="http://schemas.microsoft.com/office/drawing/2014/main" id="{0870CF03-5EDF-3AE4-F973-6F26C21945F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6" name="Cuadro de texto 991952188">
            <a:extLst>
              <a:ext uri="{FF2B5EF4-FFF2-40B4-BE49-F238E27FC236}">
                <a16:creationId xmlns:a16="http://schemas.microsoft.com/office/drawing/2014/main" id="{7BC3B4A0-B217-447E-7996-08ED0A335109}"/>
              </a:ext>
            </a:extLst>
          </xdr:cNvPr>
          <xdr:cNvSpPr txBox="1">
            <a:spLocks noChangeArrowheads="1"/>
          </xdr:cNvSpPr>
        </xdr:nvSpPr>
        <xdr:spPr bwMode="auto">
          <a:xfrm>
            <a:off x="3686454" y="443752"/>
            <a:ext cx="4354444"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xdr:colOff>
      <xdr:row>4</xdr:row>
      <xdr:rowOff>80962</xdr:rowOff>
    </xdr:from>
    <xdr:to>
      <xdr:col>5</xdr:col>
      <xdr:colOff>1114425</xdr:colOff>
      <xdr:row>20</xdr:row>
      <xdr:rowOff>19050</xdr:rowOff>
    </xdr:to>
    <xdr:graphicFrame macro="">
      <xdr:nvGraphicFramePr>
        <xdr:cNvPr id="2" name="Gráfico 1">
          <a:extLst>
            <a:ext uri="{FF2B5EF4-FFF2-40B4-BE49-F238E27FC236}">
              <a16:creationId xmlns:a16="http://schemas.microsoft.com/office/drawing/2014/main" id="{FFACC978-77C8-4FF5-9510-17E6F06981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104775</xdr:colOff>
      <xdr:row>0</xdr:row>
      <xdr:rowOff>314325</xdr:rowOff>
    </xdr:from>
    <xdr:to>
      <xdr:col>7</xdr:col>
      <xdr:colOff>723900</xdr:colOff>
      <xdr:row>0</xdr:row>
      <xdr:rowOff>929640</xdr:rowOff>
    </xdr:to>
    <xdr:pic>
      <xdr:nvPicPr>
        <xdr:cNvPr id="6" name="Gráfico 5" descr="Introducir contorno">
          <a:extLst>
            <a:ext uri="{FF2B5EF4-FFF2-40B4-BE49-F238E27FC236}">
              <a16:creationId xmlns:a16="http://schemas.microsoft.com/office/drawing/2014/main" id="{67EC9274-4EB5-4B5E-9E53-E83963655C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96075" y="314325"/>
          <a:ext cx="619125" cy="619125"/>
        </a:xfrm>
        <a:prstGeom prst="rect">
          <a:avLst/>
        </a:prstGeom>
      </xdr:spPr>
    </xdr:pic>
    <xdr:clientData/>
  </xdr:twoCellAnchor>
  <xdr:twoCellAnchor>
    <xdr:from>
      <xdr:col>0</xdr:col>
      <xdr:colOff>99647</xdr:colOff>
      <xdr:row>0</xdr:row>
      <xdr:rowOff>117230</xdr:rowOff>
    </xdr:from>
    <xdr:to>
      <xdr:col>6</xdr:col>
      <xdr:colOff>11723</xdr:colOff>
      <xdr:row>0</xdr:row>
      <xdr:rowOff>670007</xdr:rowOff>
    </xdr:to>
    <xdr:grpSp>
      <xdr:nvGrpSpPr>
        <xdr:cNvPr id="7" name="Grupo 6">
          <a:extLst>
            <a:ext uri="{FF2B5EF4-FFF2-40B4-BE49-F238E27FC236}">
              <a16:creationId xmlns:a16="http://schemas.microsoft.com/office/drawing/2014/main" id="{0997650A-E440-48B4-99F4-580D672397F6}"/>
            </a:ext>
          </a:extLst>
        </xdr:cNvPr>
        <xdr:cNvGrpSpPr/>
      </xdr:nvGrpSpPr>
      <xdr:grpSpPr>
        <a:xfrm>
          <a:off x="95837" y="117230"/>
          <a:ext cx="5520396" cy="548967"/>
          <a:chOff x="1613647" y="416816"/>
          <a:chExt cx="6424573" cy="564819"/>
        </a:xfrm>
      </xdr:grpSpPr>
      <xdr:pic>
        <xdr:nvPicPr>
          <xdr:cNvPr id="8" name="Imagen 7">
            <a:extLst>
              <a:ext uri="{FF2B5EF4-FFF2-40B4-BE49-F238E27FC236}">
                <a16:creationId xmlns:a16="http://schemas.microsoft.com/office/drawing/2014/main" id="{A53D85B4-043B-7884-0379-3E73649C62D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9" name="Cuadro de texto 991952188">
            <a:extLst>
              <a:ext uri="{FF2B5EF4-FFF2-40B4-BE49-F238E27FC236}">
                <a16:creationId xmlns:a16="http://schemas.microsoft.com/office/drawing/2014/main" id="{414F1831-69B0-1F69-ABD4-B25A8468FDE7}"/>
              </a:ext>
            </a:extLst>
          </xdr:cNvPr>
          <xdr:cNvSpPr txBox="1">
            <a:spLocks noChangeArrowheads="1"/>
          </xdr:cNvSpPr>
        </xdr:nvSpPr>
        <xdr:spPr bwMode="auto">
          <a:xfrm>
            <a:off x="3348077" y="443752"/>
            <a:ext cx="4690143"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47625</xdr:colOff>
      <xdr:row>5</xdr:row>
      <xdr:rowOff>133350</xdr:rowOff>
    </xdr:from>
    <xdr:to>
      <xdr:col>6</xdr:col>
      <xdr:colOff>9525</xdr:colOff>
      <xdr:row>20</xdr:row>
      <xdr:rowOff>164646</xdr:rowOff>
    </xdr:to>
    <xdr:graphicFrame macro="">
      <xdr:nvGraphicFramePr>
        <xdr:cNvPr id="2" name="Gráfico 1">
          <a:extLst>
            <a:ext uri="{FF2B5EF4-FFF2-40B4-BE49-F238E27FC236}">
              <a16:creationId xmlns:a16="http://schemas.microsoft.com/office/drawing/2014/main" id="{EF9CB3F5-7BCE-4556-BD4D-A4822AAB7E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104775</xdr:colOff>
      <xdr:row>0</xdr:row>
      <xdr:rowOff>314325</xdr:rowOff>
    </xdr:from>
    <xdr:to>
      <xdr:col>7</xdr:col>
      <xdr:colOff>723900</xdr:colOff>
      <xdr:row>0</xdr:row>
      <xdr:rowOff>929640</xdr:rowOff>
    </xdr:to>
    <xdr:pic>
      <xdr:nvPicPr>
        <xdr:cNvPr id="7" name="Gráfico 6" descr="Introducir contorno">
          <a:extLst>
            <a:ext uri="{FF2B5EF4-FFF2-40B4-BE49-F238E27FC236}">
              <a16:creationId xmlns:a16="http://schemas.microsoft.com/office/drawing/2014/main" id="{C8E21B70-D7F6-49AB-9965-ADEE06E60E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96075" y="314325"/>
          <a:ext cx="619125" cy="619125"/>
        </a:xfrm>
        <a:prstGeom prst="rect">
          <a:avLst/>
        </a:prstGeom>
      </xdr:spPr>
    </xdr:pic>
    <xdr:clientData/>
  </xdr:twoCellAnchor>
  <xdr:twoCellAnchor>
    <xdr:from>
      <xdr:col>1</xdr:col>
      <xdr:colOff>7620</xdr:colOff>
      <xdr:row>0</xdr:row>
      <xdr:rowOff>114300</xdr:rowOff>
    </xdr:from>
    <xdr:to>
      <xdr:col>6</xdr:col>
      <xdr:colOff>53340</xdr:colOff>
      <xdr:row>0</xdr:row>
      <xdr:rowOff>667077</xdr:rowOff>
    </xdr:to>
    <xdr:grpSp>
      <xdr:nvGrpSpPr>
        <xdr:cNvPr id="3" name="Grupo 2">
          <a:extLst>
            <a:ext uri="{FF2B5EF4-FFF2-40B4-BE49-F238E27FC236}">
              <a16:creationId xmlns:a16="http://schemas.microsoft.com/office/drawing/2014/main" id="{251F874C-21FB-40D6-9CF0-BCC1EC84CAB4}"/>
            </a:ext>
          </a:extLst>
        </xdr:cNvPr>
        <xdr:cNvGrpSpPr/>
      </xdr:nvGrpSpPr>
      <xdr:grpSpPr>
        <a:xfrm>
          <a:off x="142875" y="114300"/>
          <a:ext cx="5476875" cy="548967"/>
          <a:chOff x="1613647" y="416816"/>
          <a:chExt cx="6368470" cy="564819"/>
        </a:xfrm>
      </xdr:grpSpPr>
      <xdr:pic>
        <xdr:nvPicPr>
          <xdr:cNvPr id="8" name="Imagen 7">
            <a:extLst>
              <a:ext uri="{FF2B5EF4-FFF2-40B4-BE49-F238E27FC236}">
                <a16:creationId xmlns:a16="http://schemas.microsoft.com/office/drawing/2014/main" id="{A83028A4-A535-657A-2928-A2A922748E5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9" name="Cuadro de texto 991952188">
            <a:extLst>
              <a:ext uri="{FF2B5EF4-FFF2-40B4-BE49-F238E27FC236}">
                <a16:creationId xmlns:a16="http://schemas.microsoft.com/office/drawing/2014/main" id="{04D08A3A-95F5-0C3C-256F-3822DBF20F17}"/>
              </a:ext>
            </a:extLst>
          </xdr:cNvPr>
          <xdr:cNvSpPr txBox="1">
            <a:spLocks noChangeArrowheads="1"/>
          </xdr:cNvSpPr>
        </xdr:nvSpPr>
        <xdr:spPr bwMode="auto">
          <a:xfrm>
            <a:off x="3348077" y="443752"/>
            <a:ext cx="4634040"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xdr:colOff>
      <xdr:row>4</xdr:row>
      <xdr:rowOff>80962</xdr:rowOff>
    </xdr:from>
    <xdr:to>
      <xdr:col>5</xdr:col>
      <xdr:colOff>1114425</xdr:colOff>
      <xdr:row>20</xdr:row>
      <xdr:rowOff>19050</xdr:rowOff>
    </xdr:to>
    <xdr:graphicFrame macro="">
      <xdr:nvGraphicFramePr>
        <xdr:cNvPr id="2" name="Gráfico 1">
          <a:extLst>
            <a:ext uri="{FF2B5EF4-FFF2-40B4-BE49-F238E27FC236}">
              <a16:creationId xmlns:a16="http://schemas.microsoft.com/office/drawing/2014/main" id="{7E0B1594-6AD9-4F9E-A769-6662D8FF9C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104775</xdr:colOff>
      <xdr:row>0</xdr:row>
      <xdr:rowOff>314325</xdr:rowOff>
    </xdr:from>
    <xdr:to>
      <xdr:col>7</xdr:col>
      <xdr:colOff>723900</xdr:colOff>
      <xdr:row>0</xdr:row>
      <xdr:rowOff>929640</xdr:rowOff>
    </xdr:to>
    <xdr:pic>
      <xdr:nvPicPr>
        <xdr:cNvPr id="6" name="Gráfico 5" descr="Introducir contorno">
          <a:extLst>
            <a:ext uri="{FF2B5EF4-FFF2-40B4-BE49-F238E27FC236}">
              <a16:creationId xmlns:a16="http://schemas.microsoft.com/office/drawing/2014/main" id="{19F18069-8889-4BB5-9E9A-227E7C24D9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96075" y="314325"/>
          <a:ext cx="619125" cy="619125"/>
        </a:xfrm>
        <a:prstGeom prst="rect">
          <a:avLst/>
        </a:prstGeom>
      </xdr:spPr>
    </xdr:pic>
    <xdr:clientData/>
  </xdr:twoCellAnchor>
  <xdr:twoCellAnchor>
    <xdr:from>
      <xdr:col>0</xdr:col>
      <xdr:colOff>70338</xdr:colOff>
      <xdr:row>0</xdr:row>
      <xdr:rowOff>128955</xdr:rowOff>
    </xdr:from>
    <xdr:to>
      <xdr:col>6</xdr:col>
      <xdr:colOff>93783</xdr:colOff>
      <xdr:row>0</xdr:row>
      <xdr:rowOff>681732</xdr:rowOff>
    </xdr:to>
    <xdr:grpSp>
      <xdr:nvGrpSpPr>
        <xdr:cNvPr id="7" name="Grupo 6">
          <a:extLst>
            <a:ext uri="{FF2B5EF4-FFF2-40B4-BE49-F238E27FC236}">
              <a16:creationId xmlns:a16="http://schemas.microsoft.com/office/drawing/2014/main" id="{98C6001A-D82A-4203-BD57-1B9009E25144}"/>
            </a:ext>
          </a:extLst>
        </xdr:cNvPr>
        <xdr:cNvGrpSpPr/>
      </xdr:nvGrpSpPr>
      <xdr:grpSpPr>
        <a:xfrm>
          <a:off x="68433" y="132765"/>
          <a:ext cx="5670891" cy="547062"/>
          <a:chOff x="1613647" y="416816"/>
          <a:chExt cx="6616147" cy="564819"/>
        </a:xfrm>
      </xdr:grpSpPr>
      <xdr:pic>
        <xdr:nvPicPr>
          <xdr:cNvPr id="8" name="Imagen 7">
            <a:extLst>
              <a:ext uri="{FF2B5EF4-FFF2-40B4-BE49-F238E27FC236}">
                <a16:creationId xmlns:a16="http://schemas.microsoft.com/office/drawing/2014/main" id="{2E938D4C-C317-5835-9938-FE8384E80B9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9" name="Cuadro de texto 991952188">
            <a:extLst>
              <a:ext uri="{FF2B5EF4-FFF2-40B4-BE49-F238E27FC236}">
                <a16:creationId xmlns:a16="http://schemas.microsoft.com/office/drawing/2014/main" id="{123F3F6E-CC78-64E4-C516-E6611CE63F9A}"/>
              </a:ext>
            </a:extLst>
          </xdr:cNvPr>
          <xdr:cNvSpPr txBox="1">
            <a:spLocks noChangeArrowheads="1"/>
          </xdr:cNvSpPr>
        </xdr:nvSpPr>
        <xdr:spPr bwMode="auto">
          <a:xfrm>
            <a:off x="3823590" y="443752"/>
            <a:ext cx="4406204"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47625</xdr:colOff>
      <xdr:row>5</xdr:row>
      <xdr:rowOff>133350</xdr:rowOff>
    </xdr:from>
    <xdr:to>
      <xdr:col>6</xdr:col>
      <xdr:colOff>9525</xdr:colOff>
      <xdr:row>20</xdr:row>
      <xdr:rowOff>164646</xdr:rowOff>
    </xdr:to>
    <xdr:graphicFrame macro="">
      <xdr:nvGraphicFramePr>
        <xdr:cNvPr id="2" name="Gráfico 1">
          <a:extLst>
            <a:ext uri="{FF2B5EF4-FFF2-40B4-BE49-F238E27FC236}">
              <a16:creationId xmlns:a16="http://schemas.microsoft.com/office/drawing/2014/main" id="{1B2ABBDF-7080-4595-9250-0E9E37F4D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104775</xdr:colOff>
      <xdr:row>0</xdr:row>
      <xdr:rowOff>314325</xdr:rowOff>
    </xdr:from>
    <xdr:to>
      <xdr:col>7</xdr:col>
      <xdr:colOff>723900</xdr:colOff>
      <xdr:row>0</xdr:row>
      <xdr:rowOff>929640</xdr:rowOff>
    </xdr:to>
    <xdr:pic>
      <xdr:nvPicPr>
        <xdr:cNvPr id="6" name="Gráfico 5" descr="Introducir contorno">
          <a:extLst>
            <a:ext uri="{FF2B5EF4-FFF2-40B4-BE49-F238E27FC236}">
              <a16:creationId xmlns:a16="http://schemas.microsoft.com/office/drawing/2014/main" id="{3D7B8E6E-7487-48A3-8D1D-7865F923A5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629275" y="314325"/>
          <a:ext cx="619125" cy="619125"/>
        </a:xfrm>
        <a:prstGeom prst="rect">
          <a:avLst/>
        </a:prstGeom>
      </xdr:spPr>
    </xdr:pic>
    <xdr:clientData/>
  </xdr:twoCellAnchor>
  <xdr:twoCellAnchor>
    <xdr:from>
      <xdr:col>0</xdr:col>
      <xdr:colOff>83820</xdr:colOff>
      <xdr:row>0</xdr:row>
      <xdr:rowOff>182880</xdr:rowOff>
    </xdr:from>
    <xdr:to>
      <xdr:col>6</xdr:col>
      <xdr:colOff>38100</xdr:colOff>
      <xdr:row>0</xdr:row>
      <xdr:rowOff>735657</xdr:rowOff>
    </xdr:to>
    <xdr:grpSp>
      <xdr:nvGrpSpPr>
        <xdr:cNvPr id="7" name="Grupo 6">
          <a:extLst>
            <a:ext uri="{FF2B5EF4-FFF2-40B4-BE49-F238E27FC236}">
              <a16:creationId xmlns:a16="http://schemas.microsoft.com/office/drawing/2014/main" id="{EAF5E32B-FEB9-4303-B8AC-8C4D7DFF77B1}"/>
            </a:ext>
          </a:extLst>
        </xdr:cNvPr>
        <xdr:cNvGrpSpPr/>
      </xdr:nvGrpSpPr>
      <xdr:grpSpPr>
        <a:xfrm>
          <a:off x="85725" y="180975"/>
          <a:ext cx="5514975" cy="558492"/>
          <a:chOff x="1613647" y="416816"/>
          <a:chExt cx="6421837" cy="564819"/>
        </a:xfrm>
      </xdr:grpSpPr>
      <xdr:pic>
        <xdr:nvPicPr>
          <xdr:cNvPr id="8" name="Imagen 7">
            <a:extLst>
              <a:ext uri="{FF2B5EF4-FFF2-40B4-BE49-F238E27FC236}">
                <a16:creationId xmlns:a16="http://schemas.microsoft.com/office/drawing/2014/main" id="{082AB52A-64AB-FC86-1E09-B6DADAC1501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9" name="Cuadro de texto 991952188">
            <a:extLst>
              <a:ext uri="{FF2B5EF4-FFF2-40B4-BE49-F238E27FC236}">
                <a16:creationId xmlns:a16="http://schemas.microsoft.com/office/drawing/2014/main" id="{BE9C443E-C63E-EE08-B9E0-77338AE25AC4}"/>
              </a:ext>
            </a:extLst>
          </xdr:cNvPr>
          <xdr:cNvSpPr txBox="1">
            <a:spLocks noChangeArrowheads="1"/>
          </xdr:cNvSpPr>
        </xdr:nvSpPr>
        <xdr:spPr bwMode="auto">
          <a:xfrm>
            <a:off x="3739435" y="443752"/>
            <a:ext cx="4296049"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10477</xdr:colOff>
      <xdr:row>9</xdr:row>
      <xdr:rowOff>84773</xdr:rowOff>
    </xdr:from>
    <xdr:to>
      <xdr:col>7</xdr:col>
      <xdr:colOff>0</xdr:colOff>
      <xdr:row>19</xdr:row>
      <xdr:rowOff>447676</xdr:rowOff>
    </xdr:to>
    <xdr:graphicFrame macro="">
      <xdr:nvGraphicFramePr>
        <xdr:cNvPr id="7" name="Gráfico 6">
          <a:extLst>
            <a:ext uri="{FF2B5EF4-FFF2-40B4-BE49-F238E27FC236}">
              <a16:creationId xmlns:a16="http://schemas.microsoft.com/office/drawing/2014/main" id="{5D489DE4-BAD0-7E86-8824-D83C078F8F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104775</xdr:colOff>
      <xdr:row>0</xdr:row>
      <xdr:rowOff>314325</xdr:rowOff>
    </xdr:from>
    <xdr:to>
      <xdr:col>9</xdr:col>
      <xdr:colOff>723900</xdr:colOff>
      <xdr:row>0</xdr:row>
      <xdr:rowOff>929640</xdr:rowOff>
    </xdr:to>
    <xdr:pic>
      <xdr:nvPicPr>
        <xdr:cNvPr id="8" name="Gráfico 7" descr="Introducir contorno">
          <a:extLst>
            <a:ext uri="{FF2B5EF4-FFF2-40B4-BE49-F238E27FC236}">
              <a16:creationId xmlns:a16="http://schemas.microsoft.com/office/drawing/2014/main" id="{CA9B5902-10FD-476E-97BE-1B0377BA96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96075" y="314325"/>
          <a:ext cx="619125" cy="619125"/>
        </a:xfrm>
        <a:prstGeom prst="rect">
          <a:avLst/>
        </a:prstGeom>
      </xdr:spPr>
    </xdr:pic>
    <xdr:clientData/>
  </xdr:twoCellAnchor>
  <xdr:twoCellAnchor>
    <xdr:from>
      <xdr:col>1</xdr:col>
      <xdr:colOff>76200</xdr:colOff>
      <xdr:row>0</xdr:row>
      <xdr:rowOff>220980</xdr:rowOff>
    </xdr:from>
    <xdr:to>
      <xdr:col>8</xdr:col>
      <xdr:colOff>38100</xdr:colOff>
      <xdr:row>0</xdr:row>
      <xdr:rowOff>773757</xdr:rowOff>
    </xdr:to>
    <xdr:grpSp>
      <xdr:nvGrpSpPr>
        <xdr:cNvPr id="2" name="Grupo 1">
          <a:extLst>
            <a:ext uri="{FF2B5EF4-FFF2-40B4-BE49-F238E27FC236}">
              <a16:creationId xmlns:a16="http://schemas.microsoft.com/office/drawing/2014/main" id="{AABDA520-4F3D-43DC-81E0-2F7C32350070}"/>
            </a:ext>
          </a:extLst>
        </xdr:cNvPr>
        <xdr:cNvGrpSpPr/>
      </xdr:nvGrpSpPr>
      <xdr:grpSpPr>
        <a:xfrm>
          <a:off x="285750" y="219075"/>
          <a:ext cx="7562850" cy="558492"/>
          <a:chOff x="1613647" y="416816"/>
          <a:chExt cx="8796671" cy="564819"/>
        </a:xfrm>
      </xdr:grpSpPr>
      <xdr:pic>
        <xdr:nvPicPr>
          <xdr:cNvPr id="6" name="Imagen 5">
            <a:extLst>
              <a:ext uri="{FF2B5EF4-FFF2-40B4-BE49-F238E27FC236}">
                <a16:creationId xmlns:a16="http://schemas.microsoft.com/office/drawing/2014/main" id="{50677828-A8B9-1252-2341-B764204DE19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9" name="Cuadro de texto 991952188">
            <a:extLst>
              <a:ext uri="{FF2B5EF4-FFF2-40B4-BE49-F238E27FC236}">
                <a16:creationId xmlns:a16="http://schemas.microsoft.com/office/drawing/2014/main" id="{3385091B-B3A8-5D3E-C6FA-311747BF2157}"/>
              </a:ext>
            </a:extLst>
          </xdr:cNvPr>
          <xdr:cNvSpPr txBox="1">
            <a:spLocks noChangeArrowheads="1"/>
          </xdr:cNvSpPr>
        </xdr:nvSpPr>
        <xdr:spPr bwMode="auto">
          <a:xfrm>
            <a:off x="3348077" y="443752"/>
            <a:ext cx="7062241"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47625</xdr:colOff>
      <xdr:row>5</xdr:row>
      <xdr:rowOff>133350</xdr:rowOff>
    </xdr:from>
    <xdr:to>
      <xdr:col>6</xdr:col>
      <xdr:colOff>9525</xdr:colOff>
      <xdr:row>20</xdr:row>
      <xdr:rowOff>164646</xdr:rowOff>
    </xdr:to>
    <xdr:graphicFrame macro="">
      <xdr:nvGraphicFramePr>
        <xdr:cNvPr id="2" name="Gráfico 1">
          <a:extLst>
            <a:ext uri="{FF2B5EF4-FFF2-40B4-BE49-F238E27FC236}">
              <a16:creationId xmlns:a16="http://schemas.microsoft.com/office/drawing/2014/main" id="{4BB25ABF-3241-4C34-93AB-B23D9A3E3C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104775</xdr:colOff>
      <xdr:row>0</xdr:row>
      <xdr:rowOff>314325</xdr:rowOff>
    </xdr:from>
    <xdr:to>
      <xdr:col>7</xdr:col>
      <xdr:colOff>723900</xdr:colOff>
      <xdr:row>0</xdr:row>
      <xdr:rowOff>933450</xdr:rowOff>
    </xdr:to>
    <xdr:pic>
      <xdr:nvPicPr>
        <xdr:cNvPr id="3" name="Gráfico 2" descr="Introducir contorno">
          <a:extLst>
            <a:ext uri="{FF2B5EF4-FFF2-40B4-BE49-F238E27FC236}">
              <a16:creationId xmlns:a16="http://schemas.microsoft.com/office/drawing/2014/main" id="{4EC9BE3B-CC00-4927-8185-5CA0D89F8BD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817870" y="316230"/>
          <a:ext cx="621030" cy="617220"/>
        </a:xfrm>
        <a:prstGeom prst="rect">
          <a:avLst/>
        </a:prstGeom>
      </xdr:spPr>
    </xdr:pic>
    <xdr:clientData/>
  </xdr:twoCellAnchor>
  <xdr:twoCellAnchor>
    <xdr:from>
      <xdr:col>0</xdr:col>
      <xdr:colOff>85725</xdr:colOff>
      <xdr:row>0</xdr:row>
      <xdr:rowOff>180975</xdr:rowOff>
    </xdr:from>
    <xdr:to>
      <xdr:col>6</xdr:col>
      <xdr:colOff>38100</xdr:colOff>
      <xdr:row>0</xdr:row>
      <xdr:rowOff>739467</xdr:rowOff>
    </xdr:to>
    <xdr:grpSp>
      <xdr:nvGrpSpPr>
        <xdr:cNvPr id="4" name="Grupo 3">
          <a:extLst>
            <a:ext uri="{FF2B5EF4-FFF2-40B4-BE49-F238E27FC236}">
              <a16:creationId xmlns:a16="http://schemas.microsoft.com/office/drawing/2014/main" id="{5D51FB3D-916A-4833-8FC7-C4618D63E5C8}"/>
            </a:ext>
          </a:extLst>
        </xdr:cNvPr>
        <xdr:cNvGrpSpPr/>
      </xdr:nvGrpSpPr>
      <xdr:grpSpPr>
        <a:xfrm>
          <a:off x="87630" y="179070"/>
          <a:ext cx="5513070" cy="564207"/>
          <a:chOff x="1613647" y="416816"/>
          <a:chExt cx="6421837" cy="564819"/>
        </a:xfrm>
      </xdr:grpSpPr>
      <xdr:pic>
        <xdr:nvPicPr>
          <xdr:cNvPr id="5" name="Imagen 4">
            <a:extLst>
              <a:ext uri="{FF2B5EF4-FFF2-40B4-BE49-F238E27FC236}">
                <a16:creationId xmlns:a16="http://schemas.microsoft.com/office/drawing/2014/main" id="{6F3BFC18-2530-053E-2DA4-23562B2D770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6" name="Cuadro de texto 991952188">
            <a:extLst>
              <a:ext uri="{FF2B5EF4-FFF2-40B4-BE49-F238E27FC236}">
                <a16:creationId xmlns:a16="http://schemas.microsoft.com/office/drawing/2014/main" id="{B06C8F19-C8FD-4497-DBA0-52610CA567D2}"/>
              </a:ext>
            </a:extLst>
          </xdr:cNvPr>
          <xdr:cNvSpPr txBox="1">
            <a:spLocks noChangeArrowheads="1"/>
          </xdr:cNvSpPr>
        </xdr:nvSpPr>
        <xdr:spPr bwMode="auto">
          <a:xfrm>
            <a:off x="3739435" y="443752"/>
            <a:ext cx="4296049"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xdr:colOff>
      <xdr:row>4</xdr:row>
      <xdr:rowOff>80962</xdr:rowOff>
    </xdr:from>
    <xdr:to>
      <xdr:col>5</xdr:col>
      <xdr:colOff>1114425</xdr:colOff>
      <xdr:row>20</xdr:row>
      <xdr:rowOff>19050</xdr:rowOff>
    </xdr:to>
    <xdr:graphicFrame macro="">
      <xdr:nvGraphicFramePr>
        <xdr:cNvPr id="2" name="Gráfico 1">
          <a:extLst>
            <a:ext uri="{FF2B5EF4-FFF2-40B4-BE49-F238E27FC236}">
              <a16:creationId xmlns:a16="http://schemas.microsoft.com/office/drawing/2014/main" id="{387524A6-3255-4325-BAAF-7CFEA79CCD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104775</xdr:colOff>
      <xdr:row>0</xdr:row>
      <xdr:rowOff>314325</xdr:rowOff>
    </xdr:from>
    <xdr:to>
      <xdr:col>7</xdr:col>
      <xdr:colOff>723900</xdr:colOff>
      <xdr:row>0</xdr:row>
      <xdr:rowOff>929640</xdr:rowOff>
    </xdr:to>
    <xdr:pic>
      <xdr:nvPicPr>
        <xdr:cNvPr id="3" name="Gráfico 2" descr="Introducir contorno">
          <a:extLst>
            <a:ext uri="{FF2B5EF4-FFF2-40B4-BE49-F238E27FC236}">
              <a16:creationId xmlns:a16="http://schemas.microsoft.com/office/drawing/2014/main" id="{0B757E16-C663-4314-9BC5-F5808E835C5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903595" y="316230"/>
          <a:ext cx="621030" cy="617220"/>
        </a:xfrm>
        <a:prstGeom prst="rect">
          <a:avLst/>
        </a:prstGeom>
      </xdr:spPr>
    </xdr:pic>
    <xdr:clientData/>
  </xdr:twoCellAnchor>
  <xdr:twoCellAnchor>
    <xdr:from>
      <xdr:col>0</xdr:col>
      <xdr:colOff>171450</xdr:colOff>
      <xdr:row>0</xdr:row>
      <xdr:rowOff>171450</xdr:rowOff>
    </xdr:from>
    <xdr:to>
      <xdr:col>6</xdr:col>
      <xdr:colOff>9525</xdr:colOff>
      <xdr:row>0</xdr:row>
      <xdr:rowOff>720417</xdr:rowOff>
    </xdr:to>
    <xdr:grpSp>
      <xdr:nvGrpSpPr>
        <xdr:cNvPr id="4" name="Grupo 3">
          <a:extLst>
            <a:ext uri="{FF2B5EF4-FFF2-40B4-BE49-F238E27FC236}">
              <a16:creationId xmlns:a16="http://schemas.microsoft.com/office/drawing/2014/main" id="{DD0E7109-96E9-4711-A58C-977BE548F772}"/>
            </a:ext>
          </a:extLst>
        </xdr:cNvPr>
        <xdr:cNvGrpSpPr/>
      </xdr:nvGrpSpPr>
      <xdr:grpSpPr>
        <a:xfrm>
          <a:off x="167640" y="167640"/>
          <a:ext cx="5492115" cy="552777"/>
          <a:chOff x="1613647" y="416816"/>
          <a:chExt cx="6377364" cy="564819"/>
        </a:xfrm>
      </xdr:grpSpPr>
      <xdr:pic>
        <xdr:nvPicPr>
          <xdr:cNvPr id="5" name="Imagen 4">
            <a:extLst>
              <a:ext uri="{FF2B5EF4-FFF2-40B4-BE49-F238E27FC236}">
                <a16:creationId xmlns:a16="http://schemas.microsoft.com/office/drawing/2014/main" id="{EC51A462-C2E8-44B2-E368-28A348BB0B5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6" name="Cuadro de texto 991952188">
            <a:extLst>
              <a:ext uri="{FF2B5EF4-FFF2-40B4-BE49-F238E27FC236}">
                <a16:creationId xmlns:a16="http://schemas.microsoft.com/office/drawing/2014/main" id="{CA46462F-FED5-E8CB-1505-C1030411F31E}"/>
              </a:ext>
            </a:extLst>
          </xdr:cNvPr>
          <xdr:cNvSpPr txBox="1">
            <a:spLocks noChangeArrowheads="1"/>
          </xdr:cNvSpPr>
        </xdr:nvSpPr>
        <xdr:spPr bwMode="auto">
          <a:xfrm>
            <a:off x="3650490" y="443752"/>
            <a:ext cx="4340521"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38.xml><?xml version="1.0" encoding="utf-8"?>
<xdr:wsDr xmlns:xdr="http://schemas.openxmlformats.org/drawingml/2006/spreadsheetDrawing" xmlns:a="http://schemas.openxmlformats.org/drawingml/2006/main">
  <xdr:twoCellAnchor editAs="oneCell">
    <xdr:from>
      <xdr:col>9</xdr:col>
      <xdr:colOff>104775</xdr:colOff>
      <xdr:row>0</xdr:row>
      <xdr:rowOff>314325</xdr:rowOff>
    </xdr:from>
    <xdr:to>
      <xdr:col>9</xdr:col>
      <xdr:colOff>723900</xdr:colOff>
      <xdr:row>0</xdr:row>
      <xdr:rowOff>929640</xdr:rowOff>
    </xdr:to>
    <xdr:pic>
      <xdr:nvPicPr>
        <xdr:cNvPr id="6" name="Gráfico 5" descr="Introducir contorno">
          <a:extLst>
            <a:ext uri="{FF2B5EF4-FFF2-40B4-BE49-F238E27FC236}">
              <a16:creationId xmlns:a16="http://schemas.microsoft.com/office/drawing/2014/main" id="{696B8C69-9F3C-4BE4-8BB6-259B399B11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791450" y="314325"/>
          <a:ext cx="619125" cy="619125"/>
        </a:xfrm>
        <a:prstGeom prst="rect">
          <a:avLst/>
        </a:prstGeom>
      </xdr:spPr>
    </xdr:pic>
    <xdr:clientData/>
  </xdr:twoCellAnchor>
  <xdr:twoCellAnchor>
    <xdr:from>
      <xdr:col>1</xdr:col>
      <xdr:colOff>465771</xdr:colOff>
      <xdr:row>8</xdr:row>
      <xdr:rowOff>171449</xdr:rowOff>
    </xdr:from>
    <xdr:to>
      <xdr:col>6</xdr:col>
      <xdr:colOff>855576</xdr:colOff>
      <xdr:row>18</xdr:row>
      <xdr:rowOff>287294</xdr:rowOff>
    </xdr:to>
    <xdr:graphicFrame macro="">
      <xdr:nvGraphicFramePr>
        <xdr:cNvPr id="9" name="Gráfico 8">
          <a:extLst>
            <a:ext uri="{FF2B5EF4-FFF2-40B4-BE49-F238E27FC236}">
              <a16:creationId xmlns:a16="http://schemas.microsoft.com/office/drawing/2014/main" id="{28519A3A-C25C-13B9-CB4D-8475D9FBCF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152400</xdr:colOff>
      <xdr:row>0</xdr:row>
      <xdr:rowOff>121920</xdr:rowOff>
    </xdr:from>
    <xdr:to>
      <xdr:col>8</xdr:col>
      <xdr:colOff>32797</xdr:colOff>
      <xdr:row>0</xdr:row>
      <xdr:rowOff>682317</xdr:rowOff>
    </xdr:to>
    <xdr:grpSp>
      <xdr:nvGrpSpPr>
        <xdr:cNvPr id="5" name="Grupo 4">
          <a:extLst>
            <a:ext uri="{FF2B5EF4-FFF2-40B4-BE49-F238E27FC236}">
              <a16:creationId xmlns:a16="http://schemas.microsoft.com/office/drawing/2014/main" id="{B7D8DA05-69D1-4CE7-B1A9-476A90CE16F3}"/>
            </a:ext>
          </a:extLst>
        </xdr:cNvPr>
        <xdr:cNvGrpSpPr/>
      </xdr:nvGrpSpPr>
      <xdr:grpSpPr>
        <a:xfrm>
          <a:off x="152400" y="123825"/>
          <a:ext cx="7688992" cy="558492"/>
          <a:chOff x="1613647" y="416816"/>
          <a:chExt cx="8941688" cy="572605"/>
        </a:xfrm>
      </xdr:grpSpPr>
      <xdr:pic>
        <xdr:nvPicPr>
          <xdr:cNvPr id="7" name="Imagen 6">
            <a:extLst>
              <a:ext uri="{FF2B5EF4-FFF2-40B4-BE49-F238E27FC236}">
                <a16:creationId xmlns:a16="http://schemas.microsoft.com/office/drawing/2014/main" id="{EC627E02-9745-4E72-5C9C-394573C9BD1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8" name="Cuadro de texto 991952188">
            <a:extLst>
              <a:ext uri="{FF2B5EF4-FFF2-40B4-BE49-F238E27FC236}">
                <a16:creationId xmlns:a16="http://schemas.microsoft.com/office/drawing/2014/main" id="{E37F6061-AC58-FBDF-1A17-482EC5CEC51C}"/>
              </a:ext>
            </a:extLst>
          </xdr:cNvPr>
          <xdr:cNvSpPr txBox="1">
            <a:spLocks noChangeArrowheads="1"/>
          </xdr:cNvSpPr>
        </xdr:nvSpPr>
        <xdr:spPr bwMode="auto">
          <a:xfrm>
            <a:off x="4006270" y="451538"/>
            <a:ext cx="6549065"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39.xml><?xml version="1.0" encoding="utf-8"?>
<xdr:wsDr xmlns:xdr="http://schemas.openxmlformats.org/drawingml/2006/spreadsheetDrawing" xmlns:a="http://schemas.openxmlformats.org/drawingml/2006/main">
  <xdr:twoCellAnchor editAs="oneCell">
    <xdr:from>
      <xdr:col>9</xdr:col>
      <xdr:colOff>104775</xdr:colOff>
      <xdr:row>0</xdr:row>
      <xdr:rowOff>314325</xdr:rowOff>
    </xdr:from>
    <xdr:to>
      <xdr:col>9</xdr:col>
      <xdr:colOff>723900</xdr:colOff>
      <xdr:row>0</xdr:row>
      <xdr:rowOff>933450</xdr:rowOff>
    </xdr:to>
    <xdr:pic>
      <xdr:nvPicPr>
        <xdr:cNvPr id="5" name="Gráfico 4" descr="Introducir contorno">
          <a:extLst>
            <a:ext uri="{FF2B5EF4-FFF2-40B4-BE49-F238E27FC236}">
              <a16:creationId xmlns:a16="http://schemas.microsoft.com/office/drawing/2014/main" id="{9107C04E-B7E1-4751-8F03-E7321483754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791450" y="314325"/>
          <a:ext cx="619125" cy="619125"/>
        </a:xfrm>
        <a:prstGeom prst="rect">
          <a:avLst/>
        </a:prstGeom>
      </xdr:spPr>
    </xdr:pic>
    <xdr:clientData/>
  </xdr:twoCellAnchor>
  <xdr:twoCellAnchor>
    <xdr:from>
      <xdr:col>3</xdr:col>
      <xdr:colOff>112056</xdr:colOff>
      <xdr:row>2</xdr:row>
      <xdr:rowOff>34736</xdr:rowOff>
    </xdr:from>
    <xdr:to>
      <xdr:col>13</xdr:col>
      <xdr:colOff>605118</xdr:colOff>
      <xdr:row>10</xdr:row>
      <xdr:rowOff>226736</xdr:rowOff>
    </xdr:to>
    <mc:AlternateContent xmlns:mc="http://schemas.openxmlformats.org/markup-compatibility/2006">
      <mc:Choice xmlns:cx2="http://schemas.microsoft.com/office/drawing/2015/10/21/chartex" Requires="cx2">
        <xdr:graphicFrame macro="">
          <xdr:nvGraphicFramePr>
            <xdr:cNvPr id="8" name="Gráfico 7">
              <a:extLst>
                <a:ext uri="{FF2B5EF4-FFF2-40B4-BE49-F238E27FC236}">
                  <a16:creationId xmlns:a16="http://schemas.microsoft.com/office/drawing/2014/main" id="{6A7EB5D7-B539-7020-14F3-3698A669DF6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3045756" y="1777811"/>
              <a:ext cx="10987707" cy="3240000"/>
            </a:xfrm>
            <a:prstGeom prst="rect">
              <a:avLst/>
            </a:prstGeom>
            <a:solidFill>
              <a:prstClr val="white"/>
            </a:solidFill>
            <a:ln w="1">
              <a:solidFill>
                <a:prstClr val="green"/>
              </a:solidFill>
            </a:ln>
          </xdr:spPr>
          <xdr:txBody>
            <a:bodyPr vertOverflow="clip" horzOverflow="clip"/>
            <a:lstStyle/>
            <a:p>
              <a:r>
                <a:rPr lang="es-MX"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oneCell">
    <xdr:from>
      <xdr:col>1</xdr:col>
      <xdr:colOff>160691</xdr:colOff>
      <xdr:row>10</xdr:row>
      <xdr:rowOff>349285</xdr:rowOff>
    </xdr:from>
    <xdr:to>
      <xdr:col>6</xdr:col>
      <xdr:colOff>834480</xdr:colOff>
      <xdr:row>18</xdr:row>
      <xdr:rowOff>148141</xdr:rowOff>
    </xdr:to>
    <xdr:pic>
      <xdr:nvPicPr>
        <xdr:cNvPr id="7" name="Imagen 25">
          <a:extLst>
            <a:ext uri="{FF2B5EF4-FFF2-40B4-BE49-F238E27FC236}">
              <a16:creationId xmlns:a16="http://schemas.microsoft.com/office/drawing/2014/main" id="{B9693A9D-3859-3BFD-16C9-162F6A132BF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2397" y="5145403"/>
          <a:ext cx="7044109" cy="2721126"/>
        </a:xfrm>
        <a:prstGeom prst="rect">
          <a:avLst/>
        </a:prstGeom>
        <a:noFill/>
      </xdr:spPr>
    </xdr:pic>
    <xdr:clientData/>
  </xdr:twoCellAnchor>
  <xdr:twoCellAnchor>
    <xdr:from>
      <xdr:col>1</xdr:col>
      <xdr:colOff>80682</xdr:colOff>
      <xdr:row>0</xdr:row>
      <xdr:rowOff>233083</xdr:rowOff>
    </xdr:from>
    <xdr:to>
      <xdr:col>7</xdr:col>
      <xdr:colOff>1717714</xdr:colOff>
      <xdr:row>0</xdr:row>
      <xdr:rowOff>785860</xdr:rowOff>
    </xdr:to>
    <xdr:grpSp>
      <xdr:nvGrpSpPr>
        <xdr:cNvPr id="6" name="Grupo 5">
          <a:extLst>
            <a:ext uri="{FF2B5EF4-FFF2-40B4-BE49-F238E27FC236}">
              <a16:creationId xmlns:a16="http://schemas.microsoft.com/office/drawing/2014/main" id="{2725450D-C6A9-47A3-85B2-8D689C06DC98}"/>
            </a:ext>
          </a:extLst>
        </xdr:cNvPr>
        <xdr:cNvGrpSpPr/>
      </xdr:nvGrpSpPr>
      <xdr:grpSpPr>
        <a:xfrm>
          <a:off x="295499" y="234988"/>
          <a:ext cx="9804215" cy="547062"/>
          <a:chOff x="1613647" y="416816"/>
          <a:chExt cx="11443662" cy="564819"/>
        </a:xfrm>
      </xdr:grpSpPr>
      <xdr:pic>
        <xdr:nvPicPr>
          <xdr:cNvPr id="9" name="Imagen 8">
            <a:extLst>
              <a:ext uri="{FF2B5EF4-FFF2-40B4-BE49-F238E27FC236}">
                <a16:creationId xmlns:a16="http://schemas.microsoft.com/office/drawing/2014/main" id="{9A391A61-5500-F352-A75B-E293958EB11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10" name="Cuadro de texto 991952188">
            <a:extLst>
              <a:ext uri="{FF2B5EF4-FFF2-40B4-BE49-F238E27FC236}">
                <a16:creationId xmlns:a16="http://schemas.microsoft.com/office/drawing/2014/main" id="{4AB18F42-CA39-0708-3FD3-71508D26719C}"/>
              </a:ext>
            </a:extLst>
          </xdr:cNvPr>
          <xdr:cNvSpPr txBox="1">
            <a:spLocks noChangeArrowheads="1"/>
          </xdr:cNvSpPr>
        </xdr:nvSpPr>
        <xdr:spPr bwMode="auto">
          <a:xfrm>
            <a:off x="6508244" y="443752"/>
            <a:ext cx="6549065"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104775</xdr:colOff>
      <xdr:row>0</xdr:row>
      <xdr:rowOff>314325</xdr:rowOff>
    </xdr:from>
    <xdr:to>
      <xdr:col>9</xdr:col>
      <xdr:colOff>723900</xdr:colOff>
      <xdr:row>0</xdr:row>
      <xdr:rowOff>933450</xdr:rowOff>
    </xdr:to>
    <xdr:pic>
      <xdr:nvPicPr>
        <xdr:cNvPr id="6" name="Gráfico 5" descr="Introducir contorno">
          <a:extLst>
            <a:ext uri="{FF2B5EF4-FFF2-40B4-BE49-F238E27FC236}">
              <a16:creationId xmlns:a16="http://schemas.microsoft.com/office/drawing/2014/main" id="{9A0637D2-9ADD-46A6-AABB-9BE961464DE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696075" y="314325"/>
          <a:ext cx="619125" cy="619125"/>
        </a:xfrm>
        <a:prstGeom prst="rect">
          <a:avLst/>
        </a:prstGeom>
      </xdr:spPr>
    </xdr:pic>
    <xdr:clientData/>
  </xdr:twoCellAnchor>
  <xdr:twoCellAnchor>
    <xdr:from>
      <xdr:col>0</xdr:col>
      <xdr:colOff>99060</xdr:colOff>
      <xdr:row>0</xdr:row>
      <xdr:rowOff>205740</xdr:rowOff>
    </xdr:from>
    <xdr:to>
      <xdr:col>8</xdr:col>
      <xdr:colOff>99061</xdr:colOff>
      <xdr:row>0</xdr:row>
      <xdr:rowOff>758517</xdr:rowOff>
    </xdr:to>
    <xdr:grpSp>
      <xdr:nvGrpSpPr>
        <xdr:cNvPr id="9" name="Grupo 8">
          <a:extLst>
            <a:ext uri="{FF2B5EF4-FFF2-40B4-BE49-F238E27FC236}">
              <a16:creationId xmlns:a16="http://schemas.microsoft.com/office/drawing/2014/main" id="{8711170F-2788-4AE1-8454-4289C36EEA43}"/>
            </a:ext>
          </a:extLst>
        </xdr:cNvPr>
        <xdr:cNvGrpSpPr/>
      </xdr:nvGrpSpPr>
      <xdr:grpSpPr>
        <a:xfrm>
          <a:off x="95250" y="209550"/>
          <a:ext cx="5581651" cy="548967"/>
          <a:chOff x="1613647" y="416816"/>
          <a:chExt cx="6519677" cy="564819"/>
        </a:xfrm>
      </xdr:grpSpPr>
      <xdr:pic>
        <xdr:nvPicPr>
          <xdr:cNvPr id="10" name="Imagen 9">
            <a:extLst>
              <a:ext uri="{FF2B5EF4-FFF2-40B4-BE49-F238E27FC236}">
                <a16:creationId xmlns:a16="http://schemas.microsoft.com/office/drawing/2014/main" id="{8EB10134-CAFB-9569-E321-1773400756C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11" name="Cuadro de texto 991952188">
            <a:extLst>
              <a:ext uri="{FF2B5EF4-FFF2-40B4-BE49-F238E27FC236}">
                <a16:creationId xmlns:a16="http://schemas.microsoft.com/office/drawing/2014/main" id="{A6632A26-D2B2-79E8-9A00-29E2472A0B40}"/>
              </a:ext>
            </a:extLst>
          </xdr:cNvPr>
          <xdr:cNvSpPr txBox="1">
            <a:spLocks noChangeArrowheads="1"/>
          </xdr:cNvSpPr>
        </xdr:nvSpPr>
        <xdr:spPr bwMode="auto">
          <a:xfrm>
            <a:off x="3348077" y="443752"/>
            <a:ext cx="4785247"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40.xml><?xml version="1.0" encoding="utf-8"?>
<xdr:wsDr xmlns:xdr="http://schemas.openxmlformats.org/drawingml/2006/spreadsheetDrawing" xmlns:a="http://schemas.openxmlformats.org/drawingml/2006/main">
  <xdr:twoCellAnchor editAs="oneCell">
    <xdr:from>
      <xdr:col>16</xdr:col>
      <xdr:colOff>104775</xdr:colOff>
      <xdr:row>0</xdr:row>
      <xdr:rowOff>314325</xdr:rowOff>
    </xdr:from>
    <xdr:to>
      <xdr:col>16</xdr:col>
      <xdr:colOff>723900</xdr:colOff>
      <xdr:row>0</xdr:row>
      <xdr:rowOff>929640</xdr:rowOff>
    </xdr:to>
    <xdr:pic>
      <xdr:nvPicPr>
        <xdr:cNvPr id="5" name="Gráfico 4" descr="Introducir contorno">
          <a:extLst>
            <a:ext uri="{FF2B5EF4-FFF2-40B4-BE49-F238E27FC236}">
              <a16:creationId xmlns:a16="http://schemas.microsoft.com/office/drawing/2014/main" id="{81390C73-D3BF-43B7-81E1-6CA5686EF4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7791450" y="314325"/>
          <a:ext cx="619125" cy="619125"/>
        </a:xfrm>
        <a:prstGeom prst="rect">
          <a:avLst/>
        </a:prstGeom>
      </xdr:spPr>
    </xdr:pic>
    <xdr:clientData/>
  </xdr:twoCellAnchor>
  <xdr:twoCellAnchor>
    <xdr:from>
      <xdr:col>0</xdr:col>
      <xdr:colOff>190499</xdr:colOff>
      <xdr:row>9</xdr:row>
      <xdr:rowOff>79559</xdr:rowOff>
    </xdr:from>
    <xdr:to>
      <xdr:col>14</xdr:col>
      <xdr:colOff>504264</xdr:colOff>
      <xdr:row>23</xdr:row>
      <xdr:rowOff>123264</xdr:rowOff>
    </xdr:to>
    <xdr:graphicFrame macro="">
      <xdr:nvGraphicFramePr>
        <xdr:cNvPr id="72" name="Gráfico 6">
          <a:extLst>
            <a:ext uri="{FF2B5EF4-FFF2-40B4-BE49-F238E27FC236}">
              <a16:creationId xmlns:a16="http://schemas.microsoft.com/office/drawing/2014/main" id="{75F8A210-7B6C-13A8-C671-8C846A83D6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143435</xdr:colOff>
      <xdr:row>0</xdr:row>
      <xdr:rowOff>179295</xdr:rowOff>
    </xdr:from>
    <xdr:to>
      <xdr:col>15</xdr:col>
      <xdr:colOff>32348</xdr:colOff>
      <xdr:row>0</xdr:row>
      <xdr:rowOff>732072</xdr:rowOff>
    </xdr:to>
    <xdr:grpSp>
      <xdr:nvGrpSpPr>
        <xdr:cNvPr id="6" name="Grupo 5">
          <a:extLst>
            <a:ext uri="{FF2B5EF4-FFF2-40B4-BE49-F238E27FC236}">
              <a16:creationId xmlns:a16="http://schemas.microsoft.com/office/drawing/2014/main" id="{CBDA745D-C973-40C7-8273-E93AEE6E71C4}"/>
            </a:ext>
          </a:extLst>
        </xdr:cNvPr>
        <xdr:cNvGrpSpPr/>
      </xdr:nvGrpSpPr>
      <xdr:grpSpPr>
        <a:xfrm>
          <a:off x="141530" y="177390"/>
          <a:ext cx="8181266" cy="556587"/>
          <a:chOff x="1613647" y="416816"/>
          <a:chExt cx="9539189" cy="564819"/>
        </a:xfrm>
      </xdr:grpSpPr>
      <xdr:pic>
        <xdr:nvPicPr>
          <xdr:cNvPr id="7" name="Imagen 6">
            <a:extLst>
              <a:ext uri="{FF2B5EF4-FFF2-40B4-BE49-F238E27FC236}">
                <a16:creationId xmlns:a16="http://schemas.microsoft.com/office/drawing/2014/main" id="{B1577B86-4F42-A930-0271-6DCD1988AF0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8" name="Cuadro de texto 991952188">
            <a:extLst>
              <a:ext uri="{FF2B5EF4-FFF2-40B4-BE49-F238E27FC236}">
                <a16:creationId xmlns:a16="http://schemas.microsoft.com/office/drawing/2014/main" id="{EB6A6707-18E2-9379-14AD-D0096F4706F2}"/>
              </a:ext>
            </a:extLst>
          </xdr:cNvPr>
          <xdr:cNvSpPr txBox="1">
            <a:spLocks noChangeArrowheads="1"/>
          </xdr:cNvSpPr>
        </xdr:nvSpPr>
        <xdr:spPr bwMode="auto">
          <a:xfrm>
            <a:off x="4603771" y="443752"/>
            <a:ext cx="6549065"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xdr:colOff>
      <xdr:row>4</xdr:row>
      <xdr:rowOff>80962</xdr:rowOff>
    </xdr:from>
    <xdr:to>
      <xdr:col>5</xdr:col>
      <xdr:colOff>1114425</xdr:colOff>
      <xdr:row>20</xdr:row>
      <xdr:rowOff>19050</xdr:rowOff>
    </xdr:to>
    <xdr:graphicFrame macro="">
      <xdr:nvGraphicFramePr>
        <xdr:cNvPr id="2" name="Gráfico 1">
          <a:extLst>
            <a:ext uri="{FF2B5EF4-FFF2-40B4-BE49-F238E27FC236}">
              <a16:creationId xmlns:a16="http://schemas.microsoft.com/office/drawing/2014/main" id="{371550CD-E951-4C7F-9679-129EBC3C59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104775</xdr:colOff>
      <xdr:row>0</xdr:row>
      <xdr:rowOff>314325</xdr:rowOff>
    </xdr:from>
    <xdr:to>
      <xdr:col>7</xdr:col>
      <xdr:colOff>723900</xdr:colOff>
      <xdr:row>0</xdr:row>
      <xdr:rowOff>929640</xdr:rowOff>
    </xdr:to>
    <xdr:pic>
      <xdr:nvPicPr>
        <xdr:cNvPr id="6" name="Gráfico 5" descr="Introducir contorno">
          <a:extLst>
            <a:ext uri="{FF2B5EF4-FFF2-40B4-BE49-F238E27FC236}">
              <a16:creationId xmlns:a16="http://schemas.microsoft.com/office/drawing/2014/main" id="{E015C426-5AFD-4665-B158-8ED43A74D59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705475" y="314325"/>
          <a:ext cx="619125" cy="619125"/>
        </a:xfrm>
        <a:prstGeom prst="rect">
          <a:avLst/>
        </a:prstGeom>
      </xdr:spPr>
    </xdr:pic>
    <xdr:clientData/>
  </xdr:twoCellAnchor>
  <xdr:twoCellAnchor>
    <xdr:from>
      <xdr:col>0</xdr:col>
      <xdr:colOff>175260</xdr:colOff>
      <xdr:row>0</xdr:row>
      <xdr:rowOff>167640</xdr:rowOff>
    </xdr:from>
    <xdr:to>
      <xdr:col>6</xdr:col>
      <xdr:colOff>7620</xdr:colOff>
      <xdr:row>0</xdr:row>
      <xdr:rowOff>720417</xdr:rowOff>
    </xdr:to>
    <xdr:grpSp>
      <xdr:nvGrpSpPr>
        <xdr:cNvPr id="7" name="Grupo 6">
          <a:extLst>
            <a:ext uri="{FF2B5EF4-FFF2-40B4-BE49-F238E27FC236}">
              <a16:creationId xmlns:a16="http://schemas.microsoft.com/office/drawing/2014/main" id="{B05BDF53-7B32-4C82-8FF6-F7B0E4EB0451}"/>
            </a:ext>
          </a:extLst>
        </xdr:cNvPr>
        <xdr:cNvGrpSpPr/>
      </xdr:nvGrpSpPr>
      <xdr:grpSpPr>
        <a:xfrm>
          <a:off x="171450" y="171450"/>
          <a:ext cx="5486400" cy="548967"/>
          <a:chOff x="1613647" y="416816"/>
          <a:chExt cx="6377364" cy="564819"/>
        </a:xfrm>
      </xdr:grpSpPr>
      <xdr:pic>
        <xdr:nvPicPr>
          <xdr:cNvPr id="8" name="Imagen 7">
            <a:extLst>
              <a:ext uri="{FF2B5EF4-FFF2-40B4-BE49-F238E27FC236}">
                <a16:creationId xmlns:a16="http://schemas.microsoft.com/office/drawing/2014/main" id="{E3DBBA02-D29B-A7EA-5850-F1109280E21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9" name="Cuadro de texto 991952188">
            <a:extLst>
              <a:ext uri="{FF2B5EF4-FFF2-40B4-BE49-F238E27FC236}">
                <a16:creationId xmlns:a16="http://schemas.microsoft.com/office/drawing/2014/main" id="{B6D51837-39B8-8F59-985A-C5D7004968F0}"/>
              </a:ext>
            </a:extLst>
          </xdr:cNvPr>
          <xdr:cNvSpPr txBox="1">
            <a:spLocks noChangeArrowheads="1"/>
          </xdr:cNvSpPr>
        </xdr:nvSpPr>
        <xdr:spPr bwMode="auto">
          <a:xfrm>
            <a:off x="3650490" y="443752"/>
            <a:ext cx="4340521"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xdr:colOff>
      <xdr:row>4</xdr:row>
      <xdr:rowOff>61912</xdr:rowOff>
    </xdr:from>
    <xdr:to>
      <xdr:col>5</xdr:col>
      <xdr:colOff>1095375</xdr:colOff>
      <xdr:row>20</xdr:row>
      <xdr:rowOff>0</xdr:rowOff>
    </xdr:to>
    <xdr:graphicFrame macro="">
      <xdr:nvGraphicFramePr>
        <xdr:cNvPr id="2" name="Gráfico 1">
          <a:extLst>
            <a:ext uri="{FF2B5EF4-FFF2-40B4-BE49-F238E27FC236}">
              <a16:creationId xmlns:a16="http://schemas.microsoft.com/office/drawing/2014/main" id="{0447E720-4C94-44F4-905C-1225F5D5A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104775</xdr:colOff>
      <xdr:row>0</xdr:row>
      <xdr:rowOff>314325</xdr:rowOff>
    </xdr:from>
    <xdr:to>
      <xdr:col>7</xdr:col>
      <xdr:colOff>723900</xdr:colOff>
      <xdr:row>0</xdr:row>
      <xdr:rowOff>929640</xdr:rowOff>
    </xdr:to>
    <xdr:pic>
      <xdr:nvPicPr>
        <xdr:cNvPr id="6" name="Gráfico 5" descr="Introducir contorno">
          <a:extLst>
            <a:ext uri="{FF2B5EF4-FFF2-40B4-BE49-F238E27FC236}">
              <a16:creationId xmlns:a16="http://schemas.microsoft.com/office/drawing/2014/main" id="{65D6A9FE-99FC-4366-B912-384F7FA5B13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705475" y="314325"/>
          <a:ext cx="619125" cy="619125"/>
        </a:xfrm>
        <a:prstGeom prst="rect">
          <a:avLst/>
        </a:prstGeom>
      </xdr:spPr>
    </xdr:pic>
    <xdr:clientData/>
  </xdr:twoCellAnchor>
  <xdr:twoCellAnchor>
    <xdr:from>
      <xdr:col>0</xdr:col>
      <xdr:colOff>175260</xdr:colOff>
      <xdr:row>0</xdr:row>
      <xdr:rowOff>152400</xdr:rowOff>
    </xdr:from>
    <xdr:to>
      <xdr:col>6</xdr:col>
      <xdr:colOff>53340</xdr:colOff>
      <xdr:row>0</xdr:row>
      <xdr:rowOff>705177</xdr:rowOff>
    </xdr:to>
    <xdr:grpSp>
      <xdr:nvGrpSpPr>
        <xdr:cNvPr id="7" name="Grupo 6">
          <a:extLst>
            <a:ext uri="{FF2B5EF4-FFF2-40B4-BE49-F238E27FC236}">
              <a16:creationId xmlns:a16="http://schemas.microsoft.com/office/drawing/2014/main" id="{685A0DFA-FE32-451F-86A9-4E94CADDD6B6}"/>
            </a:ext>
          </a:extLst>
        </xdr:cNvPr>
        <xdr:cNvGrpSpPr/>
      </xdr:nvGrpSpPr>
      <xdr:grpSpPr>
        <a:xfrm>
          <a:off x="171450" y="152400"/>
          <a:ext cx="5534025" cy="548967"/>
          <a:chOff x="1613647" y="416816"/>
          <a:chExt cx="6430732" cy="564819"/>
        </a:xfrm>
      </xdr:grpSpPr>
      <xdr:pic>
        <xdr:nvPicPr>
          <xdr:cNvPr id="8" name="Imagen 7">
            <a:extLst>
              <a:ext uri="{FF2B5EF4-FFF2-40B4-BE49-F238E27FC236}">
                <a16:creationId xmlns:a16="http://schemas.microsoft.com/office/drawing/2014/main" id="{2196727E-5FBB-C2C2-443A-4719C8E4CEF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9" name="Cuadro de texto 991952188">
            <a:extLst>
              <a:ext uri="{FF2B5EF4-FFF2-40B4-BE49-F238E27FC236}">
                <a16:creationId xmlns:a16="http://schemas.microsoft.com/office/drawing/2014/main" id="{153F8371-3291-761A-1699-A427C040990B}"/>
              </a:ext>
            </a:extLst>
          </xdr:cNvPr>
          <xdr:cNvSpPr txBox="1">
            <a:spLocks noChangeArrowheads="1"/>
          </xdr:cNvSpPr>
        </xdr:nvSpPr>
        <xdr:spPr bwMode="auto">
          <a:xfrm>
            <a:off x="3863957" y="443752"/>
            <a:ext cx="4180422"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43.xml><?xml version="1.0" encoding="utf-8"?>
<xdr:wsDr xmlns:xdr="http://schemas.openxmlformats.org/drawingml/2006/spreadsheetDrawing" xmlns:a="http://schemas.openxmlformats.org/drawingml/2006/main">
  <xdr:twoCellAnchor editAs="oneCell">
    <xdr:from>
      <xdr:col>7</xdr:col>
      <xdr:colOff>104775</xdr:colOff>
      <xdr:row>0</xdr:row>
      <xdr:rowOff>314325</xdr:rowOff>
    </xdr:from>
    <xdr:to>
      <xdr:col>7</xdr:col>
      <xdr:colOff>723900</xdr:colOff>
      <xdr:row>0</xdr:row>
      <xdr:rowOff>929640</xdr:rowOff>
    </xdr:to>
    <xdr:pic>
      <xdr:nvPicPr>
        <xdr:cNvPr id="5" name="Gráfico 4" descr="Introducir contorno">
          <a:extLst>
            <a:ext uri="{FF2B5EF4-FFF2-40B4-BE49-F238E27FC236}">
              <a16:creationId xmlns:a16="http://schemas.microsoft.com/office/drawing/2014/main" id="{94B975BA-771E-4469-8316-BDC5AF8EB6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705475" y="314325"/>
          <a:ext cx="619125" cy="619125"/>
        </a:xfrm>
        <a:prstGeom prst="rect">
          <a:avLst/>
        </a:prstGeom>
      </xdr:spPr>
    </xdr:pic>
    <xdr:clientData/>
  </xdr:twoCellAnchor>
  <xdr:twoCellAnchor>
    <xdr:from>
      <xdr:col>1</xdr:col>
      <xdr:colOff>62119</xdr:colOff>
      <xdr:row>4</xdr:row>
      <xdr:rowOff>86139</xdr:rowOff>
    </xdr:from>
    <xdr:to>
      <xdr:col>6</xdr:col>
      <xdr:colOff>16565</xdr:colOff>
      <xdr:row>13</xdr:row>
      <xdr:rowOff>0</xdr:rowOff>
    </xdr:to>
    <xdr:graphicFrame macro="">
      <xdr:nvGraphicFramePr>
        <xdr:cNvPr id="10" name="Gráfico 8">
          <a:extLst>
            <a:ext uri="{FF2B5EF4-FFF2-40B4-BE49-F238E27FC236}">
              <a16:creationId xmlns:a16="http://schemas.microsoft.com/office/drawing/2014/main" id="{DD9E8E43-7753-E384-BF47-B5C4EED57C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53009</xdr:colOff>
      <xdr:row>0</xdr:row>
      <xdr:rowOff>99392</xdr:rowOff>
    </xdr:from>
    <xdr:to>
      <xdr:col>6</xdr:col>
      <xdr:colOff>26504</xdr:colOff>
      <xdr:row>0</xdr:row>
      <xdr:rowOff>652169</xdr:rowOff>
    </xdr:to>
    <xdr:grpSp>
      <xdr:nvGrpSpPr>
        <xdr:cNvPr id="6" name="Grupo 5">
          <a:extLst>
            <a:ext uri="{FF2B5EF4-FFF2-40B4-BE49-F238E27FC236}">
              <a16:creationId xmlns:a16="http://schemas.microsoft.com/office/drawing/2014/main" id="{8CF2FCCE-2AA6-42D9-80DF-C9780A6B0405}"/>
            </a:ext>
          </a:extLst>
        </xdr:cNvPr>
        <xdr:cNvGrpSpPr/>
      </xdr:nvGrpSpPr>
      <xdr:grpSpPr>
        <a:xfrm>
          <a:off x="272167" y="95582"/>
          <a:ext cx="5390984" cy="558492"/>
          <a:chOff x="1613647" y="416816"/>
          <a:chExt cx="6272563" cy="564819"/>
        </a:xfrm>
      </xdr:grpSpPr>
      <xdr:pic>
        <xdr:nvPicPr>
          <xdr:cNvPr id="7" name="Imagen 6">
            <a:extLst>
              <a:ext uri="{FF2B5EF4-FFF2-40B4-BE49-F238E27FC236}">
                <a16:creationId xmlns:a16="http://schemas.microsoft.com/office/drawing/2014/main" id="{E15D635B-A7BE-459C-30F3-982DF2F3557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8" name="Cuadro de texto 991952188">
            <a:extLst>
              <a:ext uri="{FF2B5EF4-FFF2-40B4-BE49-F238E27FC236}">
                <a16:creationId xmlns:a16="http://schemas.microsoft.com/office/drawing/2014/main" id="{55CAA3C6-3992-C5A2-627F-4BC905A83962}"/>
              </a:ext>
            </a:extLst>
          </xdr:cNvPr>
          <xdr:cNvSpPr txBox="1">
            <a:spLocks noChangeArrowheads="1"/>
          </xdr:cNvSpPr>
        </xdr:nvSpPr>
        <xdr:spPr bwMode="auto">
          <a:xfrm>
            <a:off x="3686454" y="443752"/>
            <a:ext cx="4199756"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4761</xdr:colOff>
      <xdr:row>6</xdr:row>
      <xdr:rowOff>33337</xdr:rowOff>
    </xdr:from>
    <xdr:to>
      <xdr:col>5</xdr:col>
      <xdr:colOff>1038224</xdr:colOff>
      <xdr:row>20</xdr:row>
      <xdr:rowOff>109537</xdr:rowOff>
    </xdr:to>
    <xdr:graphicFrame macro="">
      <xdr:nvGraphicFramePr>
        <xdr:cNvPr id="7" name="Gráfico 1">
          <a:extLst>
            <a:ext uri="{FF2B5EF4-FFF2-40B4-BE49-F238E27FC236}">
              <a16:creationId xmlns:a16="http://schemas.microsoft.com/office/drawing/2014/main" id="{D68EF7D1-4119-DFF9-8AC5-1BA81F7004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104775</xdr:colOff>
      <xdr:row>0</xdr:row>
      <xdr:rowOff>314325</xdr:rowOff>
    </xdr:from>
    <xdr:to>
      <xdr:col>7</xdr:col>
      <xdr:colOff>723900</xdr:colOff>
      <xdr:row>0</xdr:row>
      <xdr:rowOff>933450</xdr:rowOff>
    </xdr:to>
    <xdr:pic>
      <xdr:nvPicPr>
        <xdr:cNvPr id="6" name="Gráfico 5" descr="Introducir contorno">
          <a:extLst>
            <a:ext uri="{FF2B5EF4-FFF2-40B4-BE49-F238E27FC236}">
              <a16:creationId xmlns:a16="http://schemas.microsoft.com/office/drawing/2014/main" id="{70AF2DA0-7F7A-49D9-9354-737A914F84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696075" y="314325"/>
          <a:ext cx="619125" cy="619125"/>
        </a:xfrm>
        <a:prstGeom prst="rect">
          <a:avLst/>
        </a:prstGeom>
      </xdr:spPr>
    </xdr:pic>
    <xdr:clientData/>
  </xdr:twoCellAnchor>
  <xdr:twoCellAnchor>
    <xdr:from>
      <xdr:col>0</xdr:col>
      <xdr:colOff>198119</xdr:colOff>
      <xdr:row>0</xdr:row>
      <xdr:rowOff>99060</xdr:rowOff>
    </xdr:from>
    <xdr:to>
      <xdr:col>5</xdr:col>
      <xdr:colOff>1078080</xdr:colOff>
      <xdr:row>0</xdr:row>
      <xdr:rowOff>651837</xdr:rowOff>
    </xdr:to>
    <xdr:grpSp>
      <xdr:nvGrpSpPr>
        <xdr:cNvPr id="2" name="Grupo 1">
          <a:extLst>
            <a:ext uri="{FF2B5EF4-FFF2-40B4-BE49-F238E27FC236}">
              <a16:creationId xmlns:a16="http://schemas.microsoft.com/office/drawing/2014/main" id="{EDF8C169-C865-40CF-8E63-04BE49ABA485}"/>
            </a:ext>
          </a:extLst>
        </xdr:cNvPr>
        <xdr:cNvGrpSpPr/>
      </xdr:nvGrpSpPr>
      <xdr:grpSpPr>
        <a:xfrm>
          <a:off x="200024" y="95250"/>
          <a:ext cx="5442436" cy="558492"/>
          <a:chOff x="1613647" y="416816"/>
          <a:chExt cx="6337166" cy="564819"/>
        </a:xfrm>
      </xdr:grpSpPr>
      <xdr:pic>
        <xdr:nvPicPr>
          <xdr:cNvPr id="8" name="Imagen 7">
            <a:extLst>
              <a:ext uri="{FF2B5EF4-FFF2-40B4-BE49-F238E27FC236}">
                <a16:creationId xmlns:a16="http://schemas.microsoft.com/office/drawing/2014/main" id="{2CB0DF30-62C9-493B-768E-3D66FDF0585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9" name="Cuadro de texto 991952188">
            <a:extLst>
              <a:ext uri="{FF2B5EF4-FFF2-40B4-BE49-F238E27FC236}">
                <a16:creationId xmlns:a16="http://schemas.microsoft.com/office/drawing/2014/main" id="{51D4A10D-ED2B-0DDE-91B3-8D243BFF215C}"/>
              </a:ext>
            </a:extLst>
          </xdr:cNvPr>
          <xdr:cNvSpPr txBox="1">
            <a:spLocks noChangeArrowheads="1"/>
          </xdr:cNvSpPr>
        </xdr:nvSpPr>
        <xdr:spPr bwMode="auto">
          <a:xfrm>
            <a:off x="3739436" y="443752"/>
            <a:ext cx="4211377"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104775</xdr:colOff>
      <xdr:row>0</xdr:row>
      <xdr:rowOff>314325</xdr:rowOff>
    </xdr:from>
    <xdr:to>
      <xdr:col>6</xdr:col>
      <xdr:colOff>723900</xdr:colOff>
      <xdr:row>0</xdr:row>
      <xdr:rowOff>933450</xdr:rowOff>
    </xdr:to>
    <xdr:pic>
      <xdr:nvPicPr>
        <xdr:cNvPr id="5" name="Gráfico 4" descr="Introducir contorno">
          <a:extLst>
            <a:ext uri="{FF2B5EF4-FFF2-40B4-BE49-F238E27FC236}">
              <a16:creationId xmlns:a16="http://schemas.microsoft.com/office/drawing/2014/main" id="{B4EF50B4-ACBA-438C-88C3-54B5522AA8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696075" y="314325"/>
          <a:ext cx="619125" cy="619125"/>
        </a:xfrm>
        <a:prstGeom prst="rect">
          <a:avLst/>
        </a:prstGeom>
      </xdr:spPr>
    </xdr:pic>
    <xdr:clientData/>
  </xdr:twoCellAnchor>
  <xdr:twoCellAnchor>
    <xdr:from>
      <xdr:col>1</xdr:col>
      <xdr:colOff>0</xdr:colOff>
      <xdr:row>0</xdr:row>
      <xdr:rowOff>185530</xdr:rowOff>
    </xdr:from>
    <xdr:to>
      <xdr:col>5</xdr:col>
      <xdr:colOff>26503</xdr:colOff>
      <xdr:row>0</xdr:row>
      <xdr:rowOff>738307</xdr:rowOff>
    </xdr:to>
    <xdr:grpSp>
      <xdr:nvGrpSpPr>
        <xdr:cNvPr id="6" name="Grupo 5">
          <a:extLst>
            <a:ext uri="{FF2B5EF4-FFF2-40B4-BE49-F238E27FC236}">
              <a16:creationId xmlns:a16="http://schemas.microsoft.com/office/drawing/2014/main" id="{25771207-F512-4713-9EC6-513CC9AE0806}"/>
            </a:ext>
          </a:extLst>
        </xdr:cNvPr>
        <xdr:cNvGrpSpPr/>
      </xdr:nvGrpSpPr>
      <xdr:grpSpPr>
        <a:xfrm>
          <a:off x="149087" y="183625"/>
          <a:ext cx="7120889" cy="558492"/>
          <a:chOff x="1613647" y="416816"/>
          <a:chExt cx="8283495" cy="564819"/>
        </a:xfrm>
      </xdr:grpSpPr>
      <xdr:pic>
        <xdr:nvPicPr>
          <xdr:cNvPr id="7" name="Imagen 6">
            <a:extLst>
              <a:ext uri="{FF2B5EF4-FFF2-40B4-BE49-F238E27FC236}">
                <a16:creationId xmlns:a16="http://schemas.microsoft.com/office/drawing/2014/main" id="{257DC010-EE81-C4E8-7882-BA2758B41D6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8" name="Cuadro de texto 991952188">
            <a:extLst>
              <a:ext uri="{FF2B5EF4-FFF2-40B4-BE49-F238E27FC236}">
                <a16:creationId xmlns:a16="http://schemas.microsoft.com/office/drawing/2014/main" id="{076C65CD-9D9C-0A04-AAB2-AF7F858F078A}"/>
              </a:ext>
            </a:extLst>
          </xdr:cNvPr>
          <xdr:cNvSpPr txBox="1">
            <a:spLocks noChangeArrowheads="1"/>
          </xdr:cNvSpPr>
        </xdr:nvSpPr>
        <xdr:spPr bwMode="auto">
          <a:xfrm>
            <a:off x="3348076" y="443752"/>
            <a:ext cx="6549066"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104775</xdr:colOff>
      <xdr:row>0</xdr:row>
      <xdr:rowOff>314325</xdr:rowOff>
    </xdr:from>
    <xdr:to>
      <xdr:col>6</xdr:col>
      <xdr:colOff>723900</xdr:colOff>
      <xdr:row>0</xdr:row>
      <xdr:rowOff>933450</xdr:rowOff>
    </xdr:to>
    <xdr:pic>
      <xdr:nvPicPr>
        <xdr:cNvPr id="6" name="Gráfico 5" descr="Introducir contorno">
          <a:extLst>
            <a:ext uri="{FF2B5EF4-FFF2-40B4-BE49-F238E27FC236}">
              <a16:creationId xmlns:a16="http://schemas.microsoft.com/office/drawing/2014/main" id="{02EBAE92-7C49-433D-835C-66A0F2A0F9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696075" y="314325"/>
          <a:ext cx="619125" cy="619125"/>
        </a:xfrm>
        <a:prstGeom prst="rect">
          <a:avLst/>
        </a:prstGeom>
      </xdr:spPr>
    </xdr:pic>
    <xdr:clientData/>
  </xdr:twoCellAnchor>
  <xdr:twoCellAnchor>
    <xdr:from>
      <xdr:col>1</xdr:col>
      <xdr:colOff>350520</xdr:colOff>
      <xdr:row>0</xdr:row>
      <xdr:rowOff>76200</xdr:rowOff>
    </xdr:from>
    <xdr:to>
      <xdr:col>5</xdr:col>
      <xdr:colOff>25178</xdr:colOff>
      <xdr:row>0</xdr:row>
      <xdr:rowOff>628977</xdr:rowOff>
    </xdr:to>
    <xdr:grpSp>
      <xdr:nvGrpSpPr>
        <xdr:cNvPr id="2" name="Grupo 1">
          <a:extLst>
            <a:ext uri="{FF2B5EF4-FFF2-40B4-BE49-F238E27FC236}">
              <a16:creationId xmlns:a16="http://schemas.microsoft.com/office/drawing/2014/main" id="{F48EB546-CBF9-4607-871B-79D5870CDE74}"/>
            </a:ext>
          </a:extLst>
        </xdr:cNvPr>
        <xdr:cNvGrpSpPr/>
      </xdr:nvGrpSpPr>
      <xdr:grpSpPr>
        <a:xfrm>
          <a:off x="504825" y="76200"/>
          <a:ext cx="8127143" cy="548967"/>
          <a:chOff x="1613647" y="416816"/>
          <a:chExt cx="9475359" cy="564819"/>
        </a:xfrm>
      </xdr:grpSpPr>
      <xdr:pic>
        <xdr:nvPicPr>
          <xdr:cNvPr id="7" name="Imagen 6">
            <a:extLst>
              <a:ext uri="{FF2B5EF4-FFF2-40B4-BE49-F238E27FC236}">
                <a16:creationId xmlns:a16="http://schemas.microsoft.com/office/drawing/2014/main" id="{7AA05BD7-AC62-B44B-0DBE-1528CDC49ED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8" name="Cuadro de texto 991952188">
            <a:extLst>
              <a:ext uri="{FF2B5EF4-FFF2-40B4-BE49-F238E27FC236}">
                <a16:creationId xmlns:a16="http://schemas.microsoft.com/office/drawing/2014/main" id="{6AAFE0FF-6782-73CB-B704-D4DC7C1EEFD3}"/>
              </a:ext>
            </a:extLst>
          </xdr:cNvPr>
          <xdr:cNvSpPr txBox="1">
            <a:spLocks noChangeArrowheads="1"/>
          </xdr:cNvSpPr>
        </xdr:nvSpPr>
        <xdr:spPr bwMode="auto">
          <a:xfrm>
            <a:off x="4539941" y="443752"/>
            <a:ext cx="6549065"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104775</xdr:colOff>
      <xdr:row>0</xdr:row>
      <xdr:rowOff>314325</xdr:rowOff>
    </xdr:from>
    <xdr:to>
      <xdr:col>6</xdr:col>
      <xdr:colOff>723900</xdr:colOff>
      <xdr:row>0</xdr:row>
      <xdr:rowOff>933450</xdr:rowOff>
    </xdr:to>
    <xdr:pic>
      <xdr:nvPicPr>
        <xdr:cNvPr id="5" name="Gráfico 4" descr="Introducir contorno">
          <a:extLst>
            <a:ext uri="{FF2B5EF4-FFF2-40B4-BE49-F238E27FC236}">
              <a16:creationId xmlns:a16="http://schemas.microsoft.com/office/drawing/2014/main" id="{60A405C1-D78B-41CD-AB0A-5D5C5E9E76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696075" y="314325"/>
          <a:ext cx="619125" cy="619125"/>
        </a:xfrm>
        <a:prstGeom prst="rect">
          <a:avLst/>
        </a:prstGeom>
      </xdr:spPr>
    </xdr:pic>
    <xdr:clientData/>
  </xdr:twoCellAnchor>
  <xdr:twoCellAnchor>
    <xdr:from>
      <xdr:col>1</xdr:col>
      <xdr:colOff>15240</xdr:colOff>
      <xdr:row>0</xdr:row>
      <xdr:rowOff>114300</xdr:rowOff>
    </xdr:from>
    <xdr:to>
      <xdr:col>5</xdr:col>
      <xdr:colOff>68579</xdr:colOff>
      <xdr:row>0</xdr:row>
      <xdr:rowOff>667077</xdr:rowOff>
    </xdr:to>
    <xdr:grpSp>
      <xdr:nvGrpSpPr>
        <xdr:cNvPr id="6" name="Grupo 5">
          <a:extLst>
            <a:ext uri="{FF2B5EF4-FFF2-40B4-BE49-F238E27FC236}">
              <a16:creationId xmlns:a16="http://schemas.microsoft.com/office/drawing/2014/main" id="{D3C795FE-476C-422A-800A-EDC27432ADAB}"/>
            </a:ext>
          </a:extLst>
        </xdr:cNvPr>
        <xdr:cNvGrpSpPr/>
      </xdr:nvGrpSpPr>
      <xdr:grpSpPr>
        <a:xfrm>
          <a:off x="142875" y="114300"/>
          <a:ext cx="8277224" cy="548967"/>
          <a:chOff x="1613647" y="416816"/>
          <a:chExt cx="9528210" cy="564819"/>
        </a:xfrm>
      </xdr:grpSpPr>
      <xdr:pic>
        <xdr:nvPicPr>
          <xdr:cNvPr id="7" name="Imagen 6">
            <a:extLst>
              <a:ext uri="{FF2B5EF4-FFF2-40B4-BE49-F238E27FC236}">
                <a16:creationId xmlns:a16="http://schemas.microsoft.com/office/drawing/2014/main" id="{0323C479-EBE5-8195-004A-01DC3765709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8" name="Cuadro de texto 991952188">
            <a:extLst>
              <a:ext uri="{FF2B5EF4-FFF2-40B4-BE49-F238E27FC236}">
                <a16:creationId xmlns:a16="http://schemas.microsoft.com/office/drawing/2014/main" id="{75D38EAF-D724-A7AF-42DE-8CB1CF265BE9}"/>
              </a:ext>
            </a:extLst>
          </xdr:cNvPr>
          <xdr:cNvSpPr txBox="1">
            <a:spLocks noChangeArrowheads="1"/>
          </xdr:cNvSpPr>
        </xdr:nvSpPr>
        <xdr:spPr bwMode="auto">
          <a:xfrm>
            <a:off x="4592791" y="443752"/>
            <a:ext cx="6549066"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104775</xdr:colOff>
      <xdr:row>0</xdr:row>
      <xdr:rowOff>314325</xdr:rowOff>
    </xdr:from>
    <xdr:to>
      <xdr:col>7</xdr:col>
      <xdr:colOff>723900</xdr:colOff>
      <xdr:row>0</xdr:row>
      <xdr:rowOff>933450</xdr:rowOff>
    </xdr:to>
    <xdr:pic>
      <xdr:nvPicPr>
        <xdr:cNvPr id="5" name="Gráfico 4" descr="Introducir contorno">
          <a:extLst>
            <a:ext uri="{FF2B5EF4-FFF2-40B4-BE49-F238E27FC236}">
              <a16:creationId xmlns:a16="http://schemas.microsoft.com/office/drawing/2014/main" id="{CB036D02-347F-4217-AF7D-6AFF595A13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696075" y="314325"/>
          <a:ext cx="619125" cy="619125"/>
        </a:xfrm>
        <a:prstGeom prst="rect">
          <a:avLst/>
        </a:prstGeom>
      </xdr:spPr>
    </xdr:pic>
    <xdr:clientData/>
  </xdr:twoCellAnchor>
  <xdr:twoCellAnchor>
    <xdr:from>
      <xdr:col>0</xdr:col>
      <xdr:colOff>59635</xdr:colOff>
      <xdr:row>0</xdr:row>
      <xdr:rowOff>172279</xdr:rowOff>
    </xdr:from>
    <xdr:to>
      <xdr:col>4</xdr:col>
      <xdr:colOff>1053548</xdr:colOff>
      <xdr:row>0</xdr:row>
      <xdr:rowOff>725056</xdr:rowOff>
    </xdr:to>
    <xdr:grpSp>
      <xdr:nvGrpSpPr>
        <xdr:cNvPr id="6" name="Grupo 5">
          <a:extLst>
            <a:ext uri="{FF2B5EF4-FFF2-40B4-BE49-F238E27FC236}">
              <a16:creationId xmlns:a16="http://schemas.microsoft.com/office/drawing/2014/main" id="{A29EA5E7-86CE-4FBC-A901-6D8CABF354A5}"/>
            </a:ext>
          </a:extLst>
        </xdr:cNvPr>
        <xdr:cNvGrpSpPr/>
      </xdr:nvGrpSpPr>
      <xdr:grpSpPr>
        <a:xfrm>
          <a:off x="55825" y="168469"/>
          <a:ext cx="5582478" cy="556587"/>
          <a:chOff x="1613647" y="416816"/>
          <a:chExt cx="6520063" cy="564819"/>
        </a:xfrm>
      </xdr:grpSpPr>
      <xdr:pic>
        <xdr:nvPicPr>
          <xdr:cNvPr id="7" name="Imagen 6">
            <a:extLst>
              <a:ext uri="{FF2B5EF4-FFF2-40B4-BE49-F238E27FC236}">
                <a16:creationId xmlns:a16="http://schemas.microsoft.com/office/drawing/2014/main" id="{A145BFEF-292F-9E83-C702-8EA997A3A2F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8" name="Cuadro de texto 991952188">
            <a:extLst>
              <a:ext uri="{FF2B5EF4-FFF2-40B4-BE49-F238E27FC236}">
                <a16:creationId xmlns:a16="http://schemas.microsoft.com/office/drawing/2014/main" id="{B6AF4610-534F-95D8-FEAC-EE32B101814C}"/>
              </a:ext>
            </a:extLst>
          </xdr:cNvPr>
          <xdr:cNvSpPr txBox="1">
            <a:spLocks noChangeArrowheads="1"/>
          </xdr:cNvSpPr>
        </xdr:nvSpPr>
        <xdr:spPr bwMode="auto">
          <a:xfrm>
            <a:off x="3980360" y="443752"/>
            <a:ext cx="4153350"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104775</xdr:colOff>
      <xdr:row>0</xdr:row>
      <xdr:rowOff>314325</xdr:rowOff>
    </xdr:from>
    <xdr:to>
      <xdr:col>5</xdr:col>
      <xdr:colOff>723900</xdr:colOff>
      <xdr:row>0</xdr:row>
      <xdr:rowOff>933450</xdr:rowOff>
    </xdr:to>
    <xdr:pic>
      <xdr:nvPicPr>
        <xdr:cNvPr id="5" name="Gráfico 4" descr="Introducir contorno">
          <a:extLst>
            <a:ext uri="{FF2B5EF4-FFF2-40B4-BE49-F238E27FC236}">
              <a16:creationId xmlns:a16="http://schemas.microsoft.com/office/drawing/2014/main" id="{FE556B7B-51CD-46C7-8FCE-DD22D0717A8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696075" y="314325"/>
          <a:ext cx="619125" cy="619125"/>
        </a:xfrm>
        <a:prstGeom prst="rect">
          <a:avLst/>
        </a:prstGeom>
      </xdr:spPr>
    </xdr:pic>
    <xdr:clientData/>
  </xdr:twoCellAnchor>
  <xdr:twoCellAnchor>
    <xdr:from>
      <xdr:col>0</xdr:col>
      <xdr:colOff>144780</xdr:colOff>
      <xdr:row>0</xdr:row>
      <xdr:rowOff>76200</xdr:rowOff>
    </xdr:from>
    <xdr:to>
      <xdr:col>4</xdr:col>
      <xdr:colOff>32797</xdr:colOff>
      <xdr:row>0</xdr:row>
      <xdr:rowOff>644217</xdr:rowOff>
    </xdr:to>
    <xdr:grpSp>
      <xdr:nvGrpSpPr>
        <xdr:cNvPr id="6" name="Grupo 5">
          <a:extLst>
            <a:ext uri="{FF2B5EF4-FFF2-40B4-BE49-F238E27FC236}">
              <a16:creationId xmlns:a16="http://schemas.microsoft.com/office/drawing/2014/main" id="{71750F1B-170C-4699-A542-0458E243E4A5}"/>
            </a:ext>
          </a:extLst>
        </xdr:cNvPr>
        <xdr:cNvGrpSpPr/>
      </xdr:nvGrpSpPr>
      <xdr:grpSpPr>
        <a:xfrm>
          <a:off x="142875" y="76200"/>
          <a:ext cx="7403242" cy="568017"/>
          <a:chOff x="1613647" y="416816"/>
          <a:chExt cx="8648169" cy="580391"/>
        </a:xfrm>
      </xdr:grpSpPr>
      <xdr:pic>
        <xdr:nvPicPr>
          <xdr:cNvPr id="7" name="Imagen 6">
            <a:extLst>
              <a:ext uri="{FF2B5EF4-FFF2-40B4-BE49-F238E27FC236}">
                <a16:creationId xmlns:a16="http://schemas.microsoft.com/office/drawing/2014/main" id="{780C8ADC-ECCB-EB44-FD65-777C351A958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613647" y="416816"/>
            <a:ext cx="1814279" cy="523598"/>
          </a:xfrm>
          <a:prstGeom prst="rect">
            <a:avLst/>
          </a:prstGeom>
        </xdr:spPr>
      </xdr:pic>
      <xdr:sp macro="" textlink="">
        <xdr:nvSpPr>
          <xdr:cNvPr id="8" name="Cuadro de texto 991952188">
            <a:extLst>
              <a:ext uri="{FF2B5EF4-FFF2-40B4-BE49-F238E27FC236}">
                <a16:creationId xmlns:a16="http://schemas.microsoft.com/office/drawing/2014/main" id="{8BAF651C-3470-E91A-6B9D-3F496199BCC1}"/>
              </a:ext>
            </a:extLst>
          </xdr:cNvPr>
          <xdr:cNvSpPr txBox="1">
            <a:spLocks noChangeArrowheads="1"/>
          </xdr:cNvSpPr>
        </xdr:nvSpPr>
        <xdr:spPr bwMode="auto">
          <a:xfrm>
            <a:off x="3712751" y="459324"/>
            <a:ext cx="6549065" cy="537883"/>
          </a:xfrm>
          <a:prstGeom prst="rect">
            <a:avLst/>
          </a:prstGeom>
          <a:noFill/>
          <a:ln w="9525">
            <a:noFill/>
            <a:miter lim="800000"/>
            <a:headEnd/>
            <a:tailEnd/>
          </a:ln>
        </xdr:spPr>
        <xdr:txBody>
          <a:bodyPr rot="0" vert="horz" wrap="square" lIns="91440" tIns="45720" rIns="91440" bIns="45720" anchor="t" anchorCtr="0">
            <a:noAutofit/>
          </a:bodyPr>
          <a:lstStyle/>
          <a:p>
            <a:pPr algn="r">
              <a:lnSpc>
                <a:spcPct val="107000"/>
              </a:lnSpc>
              <a:spcAft>
                <a:spcPts val="800"/>
              </a:spcAft>
            </a:pPr>
            <a:r>
              <a:rPr lang="es-MX" sz="12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Proceso Electoral Local 2022-2023 </a:t>
            </a:r>
            <a:endParaRPr lang="es-MX" sz="12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000" b="1" i="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Informe integral de la evaluación de la implementación de la Prueba Piloto del </a:t>
            </a:r>
            <a:r>
              <a:rPr lang="es-MX" sz="1000" b="1" i="1" cap="small">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rPr>
              <a:t>vppp</a:t>
            </a:r>
            <a:endParaRPr lang="es-MX" sz="1000" b="1">
              <a:solidFill>
                <a:srgbClr val="950054"/>
              </a:solidFill>
              <a:effectLst>
                <a:outerShdw blurRad="50800" dist="38100" dir="5400000" algn="t" rotWithShape="0">
                  <a:prstClr val="black">
                    <a:alpha val="40000"/>
                  </a:prstClr>
                </a:outerShdw>
              </a:effectLst>
              <a:latin typeface="Arial" panose="020B0604020202020204" pitchFamily="34" charset="0"/>
              <a:ea typeface="Calibri" panose="020F0502020204030204" pitchFamily="34" charset="0"/>
              <a:cs typeface="Arial" panose="020B0604020202020204" pitchFamily="34" charset="0"/>
            </a:endParaRPr>
          </a:p>
          <a:p>
            <a:pPr algn="r">
              <a:lnSpc>
                <a:spcPct val="107000"/>
              </a:lnSpc>
              <a:spcAft>
                <a:spcPts val="800"/>
              </a:spcAft>
            </a:pPr>
            <a:r>
              <a:rPr lang="es-MX" sz="1100" i="1">
                <a:solidFill>
                  <a:srgbClr val="A6A6A6"/>
                </a:solidFill>
                <a:effectLst/>
                <a:latin typeface="Calibri" panose="020F0502020204030204" pitchFamily="34" charset="0"/>
                <a:ea typeface="Calibri" panose="020F0502020204030204" pitchFamily="34" charset="0"/>
                <a:cs typeface="Arial" panose="020B0604020202020204" pitchFamily="34" charset="0"/>
              </a:rPr>
              <a:t> </a:t>
            </a:r>
            <a:endParaRPr lang="es-MX" sz="1100">
              <a:effectLst/>
              <a:latin typeface="Calibri" panose="020F0502020204030204" pitchFamily="34" charset="0"/>
              <a:ea typeface="Calibri" panose="020F0502020204030204" pitchFamily="34" charset="0"/>
              <a:cs typeface="Arial" panose="020B0604020202020204" pitchFamily="34" charset="0"/>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_Encuestas_Resultados/1_VPPP%20230529%20(1-43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cuesta_VPPP"/>
      <sheetName val="P1"/>
      <sheetName val="P2"/>
      <sheetName val="P3"/>
      <sheetName val="P4"/>
      <sheetName val="P5"/>
      <sheetName val="P6"/>
      <sheetName val="P7"/>
      <sheetName val="P8"/>
      <sheetName val="Hoja1"/>
      <sheetName val="VPPP"/>
      <sheetName val="VotoE"/>
      <sheetName val="Hoja2"/>
      <sheetName val="1_VPPP 230529 (1-439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7A40730-2096-401A-80D2-5F2E22B9CD25}" name="Combustible" displayName="Combustible" ref="D22:H25" totalsRowShown="0" headerRowDxfId="7" dataDxfId="5" headerRowBorderDxfId="6" headerRowCellStyle="Millares" dataCellStyle="Millares">
  <tableColumns count="5">
    <tableColumn id="1" xr3:uid="{20A4293E-F08A-4FAC-A1ED-9F11DE5FA543}" name="Entidad federativa" dataDxfId="4" dataCellStyle="Millares"/>
    <tableColumn id="12" xr3:uid="{28482C54-D089-4E55-84B4-F9CBC0199FBE}" name="Personas funcionarias designadas" dataDxfId="3" dataCellStyle="Millares"/>
    <tableColumn id="4" xr3:uid="{BB4BF38B-9127-42F5-A615-02B3FBB02E32}" name="Propietarias" dataDxfId="2" dataCellStyle="Millares"/>
    <tableColumn id="5" xr3:uid="{5AE56EAF-3DC2-4C25-A598-5EA008308B7C}" name="Suplentes" dataDxfId="1" dataCellStyle="Millares"/>
    <tableColumn id="3" xr3:uid="{191E1A16-E2ED-47C8-A231-BD4AB34132FC}" name=" Encuestadas" dataDxfId="0" dataCellStyle="Millares"/>
  </tableColumns>
  <tableStyleInfo name="Vehicle Log Book" showFirstColumn="0" showLastColumn="0" showRowStripes="1" showColumnStripes="0"/>
  <extLst>
    <ext xmlns:x14="http://schemas.microsoft.com/office/spreadsheetml/2009/9/main" uri="{504A1905-F514-4f6f-8877-14C23A59335A}">
      <x14:table altText="Registro de combustible" altTextSummary="Lista de gasto de combustible como, por ejemplo, la distancia recorrida según el cuentakilómetros, la fecha, los litros, el coste total o la distancia actual según el cuentakilómetros. "/>
    </ext>
  </extLst>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1.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45DA6-8AA1-4195-B040-8EDCA5EAB1F6}">
  <dimension ref="A1:S48"/>
  <sheetViews>
    <sheetView showGridLines="0" tabSelected="1" zoomScale="70" zoomScaleNormal="70" workbookViewId="0">
      <selection activeCell="C4" sqref="C4"/>
    </sheetView>
  </sheetViews>
  <sheetFormatPr baseColWidth="10" defaultColWidth="0" defaultRowHeight="14.4" x14ac:dyDescent="0.3"/>
  <cols>
    <col min="1" max="1" width="2" style="53" customWidth="1"/>
    <col min="2" max="2" width="10" customWidth="1"/>
    <col min="3" max="3" width="110.21875" customWidth="1"/>
    <col min="4" max="4" width="2.77734375" style="52" customWidth="1"/>
    <col min="5" max="9" width="11.44140625" hidden="1" customWidth="1"/>
    <col min="10" max="10" width="11.21875" hidden="1" customWidth="1"/>
    <col min="14" max="18" width="11.44140625" hidden="1"/>
    <col min="19" max="19" width="11.21875" hidden="1"/>
    <col min="20" max="16384" width="11.44140625" hidden="1"/>
  </cols>
  <sheetData>
    <row r="1" spans="1:4" ht="77.400000000000006" customHeight="1" x14ac:dyDescent="0.3">
      <c r="B1" s="52"/>
      <c r="C1" s="288" t="s">
        <v>472</v>
      </c>
    </row>
    <row r="2" spans="1:4" ht="231.6" customHeight="1" x14ac:dyDescent="0.3">
      <c r="A2" s="289" t="s">
        <v>471</v>
      </c>
      <c r="B2" s="289"/>
      <c r="C2" s="289"/>
      <c r="D2" s="289"/>
    </row>
    <row r="3" spans="1:4" ht="11.4" customHeight="1" x14ac:dyDescent="0.3">
      <c r="A3" s="297"/>
      <c r="B3" s="294"/>
      <c r="C3" s="294"/>
      <c r="D3" s="294"/>
    </row>
    <row r="4" spans="1:4" ht="49.95" customHeight="1" x14ac:dyDescent="0.3">
      <c r="A4" s="298"/>
      <c r="B4" s="183" t="s">
        <v>0</v>
      </c>
      <c r="C4" s="292" t="s">
        <v>1</v>
      </c>
      <c r="D4" s="295"/>
    </row>
    <row r="5" spans="1:4" ht="49.95" customHeight="1" x14ac:dyDescent="0.3">
      <c r="A5" s="298"/>
      <c r="B5" s="183" t="s">
        <v>2</v>
      </c>
      <c r="C5" s="290" t="s">
        <v>3</v>
      </c>
      <c r="D5" s="295"/>
    </row>
    <row r="6" spans="1:4" ht="49.95" customHeight="1" x14ac:dyDescent="0.3">
      <c r="A6" s="298"/>
      <c r="B6" s="183" t="s">
        <v>4</v>
      </c>
      <c r="C6" s="290" t="s">
        <v>5</v>
      </c>
      <c r="D6" s="296"/>
    </row>
    <row r="7" spans="1:4" ht="49.95" customHeight="1" x14ac:dyDescent="0.3">
      <c r="A7" s="298"/>
      <c r="B7" s="183" t="s">
        <v>6</v>
      </c>
      <c r="C7" s="290" t="s">
        <v>7</v>
      </c>
      <c r="D7" s="296"/>
    </row>
    <row r="8" spans="1:4" ht="49.95" customHeight="1" x14ac:dyDescent="0.3">
      <c r="A8" s="298"/>
      <c r="B8" s="183" t="s">
        <v>8</v>
      </c>
      <c r="C8" s="290" t="s">
        <v>9</v>
      </c>
      <c r="D8" s="296"/>
    </row>
    <row r="9" spans="1:4" ht="49.95" customHeight="1" x14ac:dyDescent="0.3">
      <c r="A9" s="298"/>
      <c r="B9" s="183" t="s">
        <v>10</v>
      </c>
      <c r="C9" s="290" t="s">
        <v>11</v>
      </c>
      <c r="D9" s="296"/>
    </row>
    <row r="10" spans="1:4" ht="49.95" customHeight="1" x14ac:dyDescent="0.3">
      <c r="A10" s="298"/>
      <c r="B10" s="183" t="s">
        <v>12</v>
      </c>
      <c r="C10" s="290" t="s">
        <v>13</v>
      </c>
      <c r="D10" s="296"/>
    </row>
    <row r="11" spans="1:4" ht="49.95" customHeight="1" x14ac:dyDescent="0.3">
      <c r="A11" s="298"/>
      <c r="B11" s="183" t="s">
        <v>14</v>
      </c>
      <c r="C11" s="290" t="s">
        <v>15</v>
      </c>
      <c r="D11" s="296"/>
    </row>
    <row r="12" spans="1:4" ht="49.95" customHeight="1" x14ac:dyDescent="0.3">
      <c r="A12" s="298"/>
      <c r="B12" s="183" t="s">
        <v>16</v>
      </c>
      <c r="C12" s="290" t="s">
        <v>17</v>
      </c>
      <c r="D12" s="296"/>
    </row>
    <row r="13" spans="1:4" ht="49.95" customHeight="1" x14ac:dyDescent="0.3">
      <c r="A13" s="298"/>
      <c r="B13" s="183" t="s">
        <v>18</v>
      </c>
      <c r="C13" s="290" t="s">
        <v>19</v>
      </c>
      <c r="D13" s="296"/>
    </row>
    <row r="14" spans="1:4" ht="49.95" customHeight="1" x14ac:dyDescent="0.3">
      <c r="A14" s="298"/>
      <c r="B14" s="183" t="s">
        <v>20</v>
      </c>
      <c r="C14" s="290" t="s">
        <v>21</v>
      </c>
      <c r="D14" s="296"/>
    </row>
    <row r="15" spans="1:4" ht="49.95" customHeight="1" x14ac:dyDescent="0.3">
      <c r="A15" s="298"/>
      <c r="B15" s="183" t="s">
        <v>416</v>
      </c>
      <c r="C15" s="290" t="s">
        <v>22</v>
      </c>
      <c r="D15" s="296"/>
    </row>
    <row r="16" spans="1:4" ht="49.95" customHeight="1" x14ac:dyDescent="0.3">
      <c r="A16" s="298"/>
      <c r="B16" s="183" t="s">
        <v>395</v>
      </c>
      <c r="C16" s="290" t="s">
        <v>380</v>
      </c>
      <c r="D16" s="296"/>
    </row>
    <row r="17" spans="1:4" ht="49.95" customHeight="1" x14ac:dyDescent="0.3">
      <c r="A17" s="298"/>
      <c r="B17" s="183" t="s">
        <v>397</v>
      </c>
      <c r="C17" s="291" t="s">
        <v>382</v>
      </c>
      <c r="D17" s="296"/>
    </row>
    <row r="18" spans="1:4" ht="49.95" customHeight="1" x14ac:dyDescent="0.3">
      <c r="A18" s="298"/>
      <c r="B18" s="183" t="s">
        <v>399</v>
      </c>
      <c r="C18" s="290" t="s">
        <v>383</v>
      </c>
      <c r="D18" s="296"/>
    </row>
    <row r="19" spans="1:4" ht="49.95" customHeight="1" x14ac:dyDescent="0.3">
      <c r="A19" s="298"/>
      <c r="B19" s="183" t="s">
        <v>401</v>
      </c>
      <c r="C19" s="290" t="s">
        <v>384</v>
      </c>
      <c r="D19" s="296"/>
    </row>
    <row r="20" spans="1:4" ht="49.95" customHeight="1" x14ac:dyDescent="0.3">
      <c r="A20" s="298"/>
      <c r="B20" s="183" t="s">
        <v>406</v>
      </c>
      <c r="C20" s="291" t="s">
        <v>405</v>
      </c>
      <c r="D20" s="296"/>
    </row>
    <row r="21" spans="1:4" ht="49.95" customHeight="1" x14ac:dyDescent="0.3">
      <c r="A21" s="298"/>
      <c r="B21" s="183" t="s">
        <v>409</v>
      </c>
      <c r="C21" s="291" t="s">
        <v>410</v>
      </c>
      <c r="D21" s="296"/>
    </row>
    <row r="22" spans="1:4" ht="49.95" customHeight="1" x14ac:dyDescent="0.3">
      <c r="A22" s="298"/>
      <c r="B22" s="183" t="s">
        <v>413</v>
      </c>
      <c r="C22" s="291" t="s">
        <v>414</v>
      </c>
      <c r="D22" s="296"/>
    </row>
    <row r="23" spans="1:4" ht="49.95" customHeight="1" x14ac:dyDescent="0.3">
      <c r="A23" s="298"/>
      <c r="B23" s="183" t="s">
        <v>419</v>
      </c>
      <c r="C23" s="291" t="s">
        <v>420</v>
      </c>
      <c r="D23" s="296"/>
    </row>
    <row r="24" spans="1:4" ht="49.95" customHeight="1" x14ac:dyDescent="0.3">
      <c r="A24" s="298"/>
      <c r="B24" s="183" t="s">
        <v>422</v>
      </c>
      <c r="C24" s="290" t="s">
        <v>385</v>
      </c>
      <c r="D24" s="296"/>
    </row>
    <row r="25" spans="1:4" ht="49.95" customHeight="1" x14ac:dyDescent="0.3">
      <c r="A25" s="298"/>
      <c r="B25" s="183" t="s">
        <v>424</v>
      </c>
      <c r="C25" s="290" t="s">
        <v>425</v>
      </c>
      <c r="D25" s="296"/>
    </row>
    <row r="26" spans="1:4" ht="49.95" customHeight="1" x14ac:dyDescent="0.3">
      <c r="A26" s="298"/>
      <c r="B26" s="183" t="s">
        <v>445</v>
      </c>
      <c r="C26" s="293" t="s">
        <v>444</v>
      </c>
      <c r="D26" s="296"/>
    </row>
    <row r="27" spans="1:4" ht="49.95" customHeight="1" x14ac:dyDescent="0.3">
      <c r="A27" s="298"/>
      <c r="B27" s="183" t="s">
        <v>446</v>
      </c>
      <c r="C27" s="290" t="s">
        <v>439</v>
      </c>
      <c r="D27" s="296"/>
    </row>
    <row r="28" spans="1:4" ht="49.95" customHeight="1" x14ac:dyDescent="0.3">
      <c r="A28" s="298"/>
      <c r="B28" s="183" t="s">
        <v>447</v>
      </c>
      <c r="C28" s="293" t="s">
        <v>448</v>
      </c>
      <c r="D28" s="296"/>
    </row>
    <row r="29" spans="1:4" ht="49.95" customHeight="1" x14ac:dyDescent="0.3">
      <c r="A29" s="298"/>
      <c r="B29" s="183" t="s">
        <v>23</v>
      </c>
      <c r="C29" s="290" t="s">
        <v>426</v>
      </c>
      <c r="D29" s="296"/>
    </row>
    <row r="30" spans="1:4" ht="49.95" customHeight="1" x14ac:dyDescent="0.3">
      <c r="A30" s="298"/>
      <c r="B30" s="183" t="s">
        <v>24</v>
      </c>
      <c r="C30" s="290" t="s">
        <v>427</v>
      </c>
      <c r="D30" s="296"/>
    </row>
    <row r="31" spans="1:4" ht="49.95" customHeight="1" x14ac:dyDescent="0.3">
      <c r="A31" s="298"/>
      <c r="B31" s="183" t="s">
        <v>25</v>
      </c>
      <c r="C31" s="290" t="s">
        <v>428</v>
      </c>
      <c r="D31" s="296"/>
    </row>
    <row r="32" spans="1:4" ht="49.95" customHeight="1" x14ac:dyDescent="0.3">
      <c r="A32" s="298"/>
      <c r="B32" s="183" t="s">
        <v>26</v>
      </c>
      <c r="C32" s="290" t="s">
        <v>473</v>
      </c>
      <c r="D32" s="296"/>
    </row>
    <row r="33" spans="1:4" ht="49.95" customHeight="1" x14ac:dyDescent="0.3">
      <c r="A33" s="298"/>
      <c r="B33" s="183" t="s">
        <v>27</v>
      </c>
      <c r="C33" s="290" t="s">
        <v>429</v>
      </c>
      <c r="D33" s="296"/>
    </row>
    <row r="34" spans="1:4" ht="49.95" customHeight="1" x14ac:dyDescent="0.3">
      <c r="A34" s="298"/>
      <c r="B34" s="183" t="s">
        <v>28</v>
      </c>
      <c r="C34" s="290" t="s">
        <v>474</v>
      </c>
      <c r="D34" s="296"/>
    </row>
    <row r="35" spans="1:4" ht="49.95" customHeight="1" x14ac:dyDescent="0.3">
      <c r="A35" s="298"/>
      <c r="B35" s="183" t="s">
        <v>29</v>
      </c>
      <c r="C35" s="290" t="s">
        <v>430</v>
      </c>
      <c r="D35" s="296"/>
    </row>
    <row r="36" spans="1:4" ht="49.95" customHeight="1" x14ac:dyDescent="0.3">
      <c r="A36" s="298"/>
      <c r="B36" s="183" t="s">
        <v>30</v>
      </c>
      <c r="C36" s="291" t="s">
        <v>431</v>
      </c>
      <c r="D36" s="296"/>
    </row>
    <row r="37" spans="1:4" ht="49.95" customHeight="1" x14ac:dyDescent="0.3">
      <c r="A37" s="298"/>
      <c r="B37" s="183" t="s">
        <v>31</v>
      </c>
      <c r="C37" s="290" t="s">
        <v>432</v>
      </c>
      <c r="D37" s="296"/>
    </row>
    <row r="38" spans="1:4" ht="49.95" customHeight="1" x14ac:dyDescent="0.3">
      <c r="A38" s="298"/>
      <c r="B38" s="183" t="s">
        <v>32</v>
      </c>
      <c r="C38" s="290" t="s">
        <v>475</v>
      </c>
      <c r="D38" s="296"/>
    </row>
    <row r="39" spans="1:4" ht="49.95" customHeight="1" x14ac:dyDescent="0.3">
      <c r="A39" s="298"/>
      <c r="B39" s="183" t="s">
        <v>33</v>
      </c>
      <c r="C39" s="290" t="s">
        <v>477</v>
      </c>
      <c r="D39" s="296"/>
    </row>
    <row r="40" spans="1:4" ht="49.95" customHeight="1" x14ac:dyDescent="0.3">
      <c r="A40" s="298"/>
      <c r="B40" s="183" t="s">
        <v>34</v>
      </c>
      <c r="C40" s="290" t="s">
        <v>433</v>
      </c>
      <c r="D40" s="296"/>
    </row>
    <row r="41" spans="1:4" ht="49.95" customHeight="1" x14ac:dyDescent="0.3">
      <c r="A41" s="298"/>
      <c r="B41" s="183" t="s">
        <v>35</v>
      </c>
      <c r="C41" s="290" t="s">
        <v>434</v>
      </c>
      <c r="D41" s="296"/>
    </row>
    <row r="42" spans="1:4" ht="49.95" customHeight="1" x14ac:dyDescent="0.3">
      <c r="A42" s="298"/>
      <c r="B42" s="183" t="s">
        <v>36</v>
      </c>
      <c r="C42" s="290" t="s">
        <v>435</v>
      </c>
      <c r="D42" s="296"/>
    </row>
    <row r="43" spans="1:4" ht="49.95" customHeight="1" x14ac:dyDescent="0.3">
      <c r="A43" s="298"/>
      <c r="B43" s="183" t="s">
        <v>37</v>
      </c>
      <c r="C43" s="290" t="s">
        <v>436</v>
      </c>
      <c r="D43" s="296"/>
    </row>
    <row r="44" spans="1:4" ht="49.95" customHeight="1" x14ac:dyDescent="0.3">
      <c r="A44" s="298"/>
      <c r="B44" s="287" t="s">
        <v>468</v>
      </c>
      <c r="C44" s="290" t="s">
        <v>437</v>
      </c>
      <c r="D44" s="296"/>
    </row>
    <row r="45" spans="1:4" ht="49.95" customHeight="1" x14ac:dyDescent="0.3">
      <c r="A45" s="298"/>
      <c r="B45" s="287" t="s">
        <v>469</v>
      </c>
      <c r="C45" s="290" t="s">
        <v>438</v>
      </c>
      <c r="D45" s="296"/>
    </row>
    <row r="46" spans="1:4" ht="49.95" customHeight="1" x14ac:dyDescent="0.3">
      <c r="A46" s="298"/>
      <c r="B46" s="287" t="s">
        <v>470</v>
      </c>
      <c r="C46" s="290" t="s">
        <v>478</v>
      </c>
      <c r="D46" s="296"/>
    </row>
    <row r="47" spans="1:4" x14ac:dyDescent="0.3">
      <c r="D47" s="296"/>
    </row>
    <row r="48" spans="1:4" x14ac:dyDescent="0.3">
      <c r="D48" s="296"/>
    </row>
  </sheetData>
  <mergeCells count="1">
    <mergeCell ref="A2:D2"/>
  </mergeCells>
  <phoneticPr fontId="58" type="noConversion"/>
  <hyperlinks>
    <hyperlink ref="B4" location="'C1'!A1" display="C1" xr:uid="{39B583BD-6822-4356-904D-89888AF30EAE}"/>
    <hyperlink ref="B5" location="'C2'!A1" display="C2" xr:uid="{36FA2D73-7230-48B6-AE9F-11863E20FE5E}"/>
    <hyperlink ref="B6" location="'C3'!A1" display="C3" xr:uid="{A045CB58-9FD8-413B-AE64-0D536B5386F0}"/>
    <hyperlink ref="B7" location="'C4'!A1" display="C4" xr:uid="{9D7EA35F-6B71-46F1-84D7-50109AAE0136}"/>
    <hyperlink ref="B8" location="'c5'!A1" display="C5" xr:uid="{CF595AF7-E006-4D86-88DF-7C8C56B982E0}"/>
    <hyperlink ref="B9" location="'C6'!A1" display="C6" xr:uid="{545A0448-7533-4BA0-8724-F901521468D6}"/>
    <hyperlink ref="B10" location="'C7'!A1" display="C7" xr:uid="{6F8A3C22-88E3-4C75-9C2E-322CD8B789BE}"/>
    <hyperlink ref="B11" location="'C8'!A1" display="C8" xr:uid="{ED988E34-5EA1-4FB3-803B-EF70A3981761}"/>
    <hyperlink ref="B12" location="'C9'!A1" display="C9" xr:uid="{D3957C77-C28E-4471-B137-8DD21A2CE7A5}"/>
    <hyperlink ref="B16" location="'E1'!A1" display="E1" xr:uid="{A07DBC70-2257-4F0C-BD2C-B1BCCC4E3E43}"/>
    <hyperlink ref="B13" location="'C10'!A1" display="C10" xr:uid="{933E8EA7-99DE-4F06-80CA-AE6FF2E3A525}"/>
    <hyperlink ref="B18" location="'E3'!A1" display="E3" xr:uid="{5A34248B-1C2A-4528-9A2B-45C3CDE3A724}"/>
    <hyperlink ref="B19" location="'E4'!A1" display="E4" xr:uid="{9A29377C-BD91-49D7-9BF3-11BEDD7B17D1}"/>
    <hyperlink ref="B14" location="'C11'!A1" display="C11" xr:uid="{10C77887-2767-4C57-97C1-991505CEEB80}"/>
    <hyperlink ref="B15" location="'C12'!A1" display="C12" xr:uid="{E758BDC4-2808-45BD-99CA-A26BD804344E}"/>
    <hyperlink ref="B29" location="'G1'!A1" display="G1" xr:uid="{D563745B-7B0C-4339-B656-282A1182BFA7}"/>
    <hyperlink ref="B30" location="'G2'!A1" display="G2" xr:uid="{B471384D-D626-4580-8937-8E6BF2F395A6}"/>
    <hyperlink ref="B31" location="'G3'!A1" display="G3" xr:uid="{A2861B11-1DE4-4498-9908-BA9F19F499FF}"/>
    <hyperlink ref="B32" location="'G4'!A1" display="G4" xr:uid="{7B91F1E7-65AB-4219-A643-56C891BFA7BA}"/>
    <hyperlink ref="B43" location="'G15'!A1" display="G15" xr:uid="{8845706A-FE15-445A-B56B-DFE553A9A148}"/>
    <hyperlink ref="B33" location="'G5'!A1" display="G5" xr:uid="{0A474E93-2208-4FF3-B7F6-BF1FCEBCF96F}"/>
    <hyperlink ref="B34" location="'G6'!A1" display="G6" xr:uid="{07AC7D53-26CC-4A8D-9DBB-66D97CCB87C9}"/>
    <hyperlink ref="B24" location="'E9'!A1" display="E9" xr:uid="{79292561-527E-41B9-A0F5-6E809FFD84C7}"/>
    <hyperlink ref="B37" location="'G9'!A1" display="G9" xr:uid="{87C0B8B6-4761-427F-BC51-F1FB9DB555A7}"/>
    <hyperlink ref="B39" location="'G11'!A1" display="G11" xr:uid="{949351B7-5F67-4051-8367-303907EEA515}"/>
    <hyperlink ref="B40" location="'G12'!A1" display="G12" xr:uid="{BA5160DC-4EC3-4E39-93E2-0F1FF84096CF}"/>
    <hyperlink ref="B41" location="'G13'!A1" display="G13" xr:uid="{0759EBF3-D5B4-4655-BFD4-A1D89F96F574}"/>
    <hyperlink ref="B25" location="'E10'!A1" display="E10" xr:uid="{5AABF0A6-C859-4B44-BFCD-48CAB189F2F9}"/>
    <hyperlink ref="B42" location="'G14'!A1" display="G14" xr:uid="{E04A985B-0106-4582-8C01-33179AF942DE}"/>
    <hyperlink ref="B27" location="'E12'!A1" display="E12" xr:uid="{D327C6C5-7569-4A08-945E-60FA5978F56E}"/>
    <hyperlink ref="B35" location="'G7'!A1" display="G7" xr:uid="{AEC76E35-94D9-4747-882F-6AEA9213DD97}"/>
    <hyperlink ref="B36" location="'G8'!A1" display="G8" xr:uid="{C9ACEDAA-C28A-465C-86DA-AC9426EC8A4F}"/>
    <hyperlink ref="B38" location="'G10'!A1" display="G10" xr:uid="{02BD9E6D-6759-49B3-B7E5-B6F4AEF39317}"/>
    <hyperlink ref="B17" location="'E2'!A1" display="E2" xr:uid="{17702B7A-8C1C-434B-92F3-132EA2F78D2C}"/>
    <hyperlink ref="B20" location="'E5'!A1" display="E5" xr:uid="{0BD2E31E-1D9D-4623-97EC-02ADD3F18148}"/>
    <hyperlink ref="B21" location="'E6'!A1" display="E6" xr:uid="{D0E1EE2F-7B51-4DAE-9E0D-E8D89BBCFCEF}"/>
    <hyperlink ref="B22" location="'E7'!A1" display="E7" xr:uid="{A1444288-308A-4A86-AEFB-802BD922829D}"/>
    <hyperlink ref="B23" location="'E8'!A1" display="E8" xr:uid="{EC2EEFF9-CCB9-4B33-AAA7-946AA39A01BF}"/>
    <hyperlink ref="B26" location="'E11'!A1" display="E11" xr:uid="{38602114-8AC5-4843-91AD-3AFFE8423ACB}"/>
    <hyperlink ref="B28" location="'E13'!A1" display="E13" xr:uid="{63E40D59-EE80-422C-A0A7-D2FB3611C349}"/>
    <hyperlink ref="B44:B46" location="'G15'!A1" display="G15" xr:uid="{287165E4-8F94-4A86-9716-FAEE211F6DCE}"/>
    <hyperlink ref="B44" location="'G16'!A1" display="G16" xr:uid="{87495EBD-F60E-466E-8D1F-0E1E341CA578}"/>
    <hyperlink ref="B45" location="'G17'!A1" display="G17" xr:uid="{3BCB9F55-2459-4301-91AA-E2FA8DB31728}"/>
    <hyperlink ref="B46" location="'G18'!A1" display="G18" xr:uid="{C82D3858-4C34-4C63-97E9-8FD705CFF11E}"/>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A593C-1151-4270-A2C4-73026EB1A117}">
  <dimension ref="B1:H26"/>
  <sheetViews>
    <sheetView showGridLines="0" zoomScaleNormal="100" workbookViewId="0">
      <selection activeCell="J3" sqref="J3"/>
    </sheetView>
  </sheetViews>
  <sheetFormatPr baseColWidth="10" defaultColWidth="11.44140625" defaultRowHeight="14.4" x14ac:dyDescent="0.3"/>
  <cols>
    <col min="1" max="1" width="2.21875" customWidth="1"/>
    <col min="4" max="4" width="24.21875" customWidth="1"/>
    <col min="5" max="5" width="15.77734375" customWidth="1"/>
    <col min="6" max="6" width="13.77734375" customWidth="1"/>
    <col min="7" max="7" width="3" customWidth="1"/>
  </cols>
  <sheetData>
    <row r="1" spans="2:8" ht="126" customHeight="1" x14ac:dyDescent="0.3">
      <c r="B1" s="187" t="s">
        <v>195</v>
      </c>
      <c r="C1" s="187"/>
      <c r="D1" s="187"/>
      <c r="E1" s="187"/>
      <c r="F1" s="187"/>
      <c r="H1" s="92" t="s">
        <v>39</v>
      </c>
    </row>
    <row r="2" spans="2:8" ht="3.75" customHeight="1" x14ac:dyDescent="0.3"/>
    <row r="3" spans="2:8" ht="24" x14ac:dyDescent="0.3">
      <c r="B3" s="196" t="s">
        <v>196</v>
      </c>
      <c r="C3" s="196" t="s">
        <v>377</v>
      </c>
      <c r="D3" s="196" t="s">
        <v>378</v>
      </c>
      <c r="E3" s="33" t="s">
        <v>197</v>
      </c>
      <c r="F3" s="196" t="s">
        <v>198</v>
      </c>
    </row>
    <row r="4" spans="2:8" x14ac:dyDescent="0.3">
      <c r="B4" s="196"/>
      <c r="C4" s="196"/>
      <c r="D4" s="196"/>
      <c r="E4" s="33" t="s">
        <v>199</v>
      </c>
      <c r="F4" s="196"/>
    </row>
    <row r="5" spans="2:8" x14ac:dyDescent="0.3">
      <c r="B5" s="161"/>
      <c r="C5" s="162"/>
      <c r="D5" s="161"/>
      <c r="E5" s="163"/>
      <c r="F5" s="163"/>
    </row>
    <row r="6" spans="2:8" x14ac:dyDescent="0.3">
      <c r="B6" s="164" t="s">
        <v>379</v>
      </c>
      <c r="C6" s="165">
        <v>74</v>
      </c>
      <c r="D6" s="166">
        <v>8</v>
      </c>
      <c r="E6" s="167">
        <v>76</v>
      </c>
      <c r="F6" s="167">
        <v>78</v>
      </c>
    </row>
    <row r="7" spans="2:8" x14ac:dyDescent="0.3">
      <c r="B7" s="161"/>
      <c r="C7" s="168"/>
      <c r="D7" s="169"/>
      <c r="E7" s="153"/>
      <c r="F7" s="153"/>
    </row>
    <row r="8" spans="2:8" x14ac:dyDescent="0.3">
      <c r="B8" s="152" t="s">
        <v>84</v>
      </c>
      <c r="C8" s="132">
        <v>1</v>
      </c>
      <c r="D8" s="170">
        <v>1</v>
      </c>
      <c r="E8" s="132">
        <v>3</v>
      </c>
      <c r="F8" s="132">
        <v>5</v>
      </c>
    </row>
    <row r="9" spans="2:8" x14ac:dyDescent="0.3">
      <c r="B9" s="171" t="s">
        <v>63</v>
      </c>
      <c r="C9" s="135">
        <v>73</v>
      </c>
      <c r="D9" s="172">
        <v>7</v>
      </c>
      <c r="E9" s="135">
        <v>73</v>
      </c>
      <c r="F9" s="135">
        <v>73</v>
      </c>
    </row>
    <row r="10" spans="2:8" ht="42" customHeight="1" x14ac:dyDescent="0.3">
      <c r="B10" s="212" t="s">
        <v>200</v>
      </c>
      <c r="C10" s="212"/>
      <c r="D10" s="212"/>
      <c r="E10" s="212"/>
      <c r="F10" s="212"/>
    </row>
    <row r="26" ht="34.5" customHeight="1" x14ac:dyDescent="0.3"/>
  </sheetData>
  <mergeCells count="6">
    <mergeCell ref="B1:F1"/>
    <mergeCell ref="B10:F10"/>
    <mergeCell ref="B3:B4"/>
    <mergeCell ref="C3:C4"/>
    <mergeCell ref="D3:D4"/>
    <mergeCell ref="F3:F4"/>
  </mergeCells>
  <hyperlinks>
    <hyperlink ref="H1" location="AE!A1" display="Inicio" xr:uid="{29B86E10-7E85-4FD7-9F28-5DD9F3BFE557}"/>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7C237-E918-4142-9C23-9AF8176329BD}">
  <dimension ref="B1:I27"/>
  <sheetViews>
    <sheetView showGridLines="0" zoomScale="80" zoomScaleNormal="80" workbookViewId="0">
      <selection activeCell="L10" sqref="L10"/>
    </sheetView>
  </sheetViews>
  <sheetFormatPr baseColWidth="10" defaultColWidth="11.44140625" defaultRowHeight="14.4" x14ac:dyDescent="0.3"/>
  <cols>
    <col min="1" max="1" width="1.77734375" customWidth="1"/>
    <col min="3" max="3" width="26.21875" customWidth="1"/>
    <col min="4" max="4" width="22.44140625" customWidth="1"/>
    <col min="5" max="5" width="8.44140625" bestFit="1" customWidth="1"/>
    <col min="6" max="6" width="7.5546875" bestFit="1" customWidth="1"/>
    <col min="7" max="7" width="5.44140625" bestFit="1" customWidth="1"/>
    <col min="8" max="8" width="6.21875" customWidth="1"/>
  </cols>
  <sheetData>
    <row r="1" spans="2:9" ht="140.1" customHeight="1" x14ac:dyDescent="0.3">
      <c r="B1" s="192" t="s">
        <v>396</v>
      </c>
      <c r="C1" s="199"/>
      <c r="D1" s="199"/>
      <c r="E1" s="199"/>
      <c r="F1" s="199"/>
      <c r="G1" s="199"/>
      <c r="I1" s="92" t="s">
        <v>39</v>
      </c>
    </row>
    <row r="2" spans="2:9" ht="3.75" customHeight="1" x14ac:dyDescent="0.3"/>
    <row r="3" spans="2:9" x14ac:dyDescent="0.3">
      <c r="B3" s="33" t="s">
        <v>196</v>
      </c>
      <c r="C3" s="196" t="s">
        <v>56</v>
      </c>
      <c r="D3" s="196" t="s">
        <v>201</v>
      </c>
      <c r="E3" s="196" t="s">
        <v>202</v>
      </c>
      <c r="F3" s="196"/>
      <c r="G3" s="196"/>
    </row>
    <row r="4" spans="2:9" x14ac:dyDescent="0.3">
      <c r="B4" s="33" t="s">
        <v>203</v>
      </c>
      <c r="C4" s="196"/>
      <c r="D4" s="196"/>
      <c r="E4" s="33" t="s">
        <v>204</v>
      </c>
      <c r="F4" s="33" t="s">
        <v>205</v>
      </c>
      <c r="G4" s="33" t="s">
        <v>61</v>
      </c>
    </row>
    <row r="5" spans="2:9" x14ac:dyDescent="0.3">
      <c r="B5" s="198" t="s">
        <v>61</v>
      </c>
      <c r="C5" s="198"/>
      <c r="D5" s="198"/>
      <c r="E5" s="130">
        <v>4125</v>
      </c>
      <c r="F5" s="131">
        <v>405</v>
      </c>
      <c r="G5" s="130">
        <v>4530</v>
      </c>
    </row>
    <row r="6" spans="2:9" x14ac:dyDescent="0.3">
      <c r="B6" s="233" t="s">
        <v>63</v>
      </c>
      <c r="C6" s="14" t="s">
        <v>65</v>
      </c>
      <c r="D6" s="234" t="s">
        <v>206</v>
      </c>
      <c r="E6" s="134">
        <v>543</v>
      </c>
      <c r="F6" s="134">
        <v>67</v>
      </c>
      <c r="G6" s="134">
        <v>610</v>
      </c>
    </row>
    <row r="7" spans="2:9" x14ac:dyDescent="0.3">
      <c r="B7" s="233"/>
      <c r="C7" s="14" t="s">
        <v>67</v>
      </c>
      <c r="D7" s="234"/>
      <c r="E7" s="134">
        <v>55</v>
      </c>
      <c r="F7" s="134">
        <v>0</v>
      </c>
      <c r="G7" s="134">
        <v>55</v>
      </c>
    </row>
    <row r="8" spans="2:9" x14ac:dyDescent="0.3">
      <c r="B8" s="233"/>
      <c r="C8" s="14" t="s">
        <v>76</v>
      </c>
      <c r="D8" s="234"/>
      <c r="E8" s="134">
        <v>51</v>
      </c>
      <c r="F8" s="134">
        <v>0</v>
      </c>
      <c r="G8" s="134">
        <v>51</v>
      </c>
    </row>
    <row r="9" spans="2:9" x14ac:dyDescent="0.3">
      <c r="B9" s="233"/>
      <c r="C9" s="14" t="s">
        <v>78</v>
      </c>
      <c r="D9" s="234"/>
      <c r="E9" s="134">
        <v>258</v>
      </c>
      <c r="F9" s="134">
        <v>26</v>
      </c>
      <c r="G9" s="134">
        <v>284</v>
      </c>
    </row>
    <row r="10" spans="2:9" x14ac:dyDescent="0.3">
      <c r="B10" s="233"/>
      <c r="C10" s="41" t="s">
        <v>69</v>
      </c>
      <c r="D10" s="235" t="s">
        <v>207</v>
      </c>
      <c r="E10" s="132">
        <v>98</v>
      </c>
      <c r="F10" s="132">
        <v>0</v>
      </c>
      <c r="G10" s="132">
        <v>98</v>
      </c>
    </row>
    <row r="11" spans="2:9" x14ac:dyDescent="0.3">
      <c r="B11" s="233"/>
      <c r="C11" s="41" t="s">
        <v>71</v>
      </c>
      <c r="D11" s="235"/>
      <c r="E11" s="132">
        <v>11</v>
      </c>
      <c r="F11" s="132">
        <v>0</v>
      </c>
      <c r="G11" s="132">
        <v>11</v>
      </c>
    </row>
    <row r="12" spans="2:9" x14ac:dyDescent="0.3">
      <c r="B12" s="233"/>
      <c r="C12" s="41" t="s">
        <v>72</v>
      </c>
      <c r="D12" s="235"/>
      <c r="E12" s="132">
        <v>0</v>
      </c>
      <c r="F12" s="132">
        <v>17</v>
      </c>
      <c r="G12" s="132">
        <v>17</v>
      </c>
    </row>
    <row r="13" spans="2:9" x14ac:dyDescent="0.3">
      <c r="B13" s="233"/>
      <c r="C13" s="41" t="s">
        <v>74</v>
      </c>
      <c r="D13" s="235"/>
      <c r="E13" s="132">
        <v>578</v>
      </c>
      <c r="F13" s="132">
        <v>100</v>
      </c>
      <c r="G13" s="132">
        <v>678</v>
      </c>
    </row>
    <row r="14" spans="2:9" x14ac:dyDescent="0.3">
      <c r="B14" s="233"/>
      <c r="C14" s="14" t="s">
        <v>68</v>
      </c>
      <c r="D14" s="234" t="s">
        <v>208</v>
      </c>
      <c r="E14" s="134">
        <v>40</v>
      </c>
      <c r="F14" s="134">
        <v>0</v>
      </c>
      <c r="G14" s="134">
        <v>40</v>
      </c>
    </row>
    <row r="15" spans="2:9" x14ac:dyDescent="0.3">
      <c r="B15" s="233"/>
      <c r="C15" s="14" t="s">
        <v>77</v>
      </c>
      <c r="D15" s="234"/>
      <c r="E15" s="134">
        <v>93</v>
      </c>
      <c r="F15" s="134">
        <v>0</v>
      </c>
      <c r="G15" s="134">
        <v>93</v>
      </c>
    </row>
    <row r="16" spans="2:9" x14ac:dyDescent="0.3">
      <c r="B16" s="233"/>
      <c r="C16" s="14" t="s">
        <v>79</v>
      </c>
      <c r="D16" s="234"/>
      <c r="E16" s="134">
        <v>639</v>
      </c>
      <c r="F16" s="134">
        <v>54</v>
      </c>
      <c r="G16" s="134">
        <v>693</v>
      </c>
    </row>
    <row r="17" spans="2:7" x14ac:dyDescent="0.3">
      <c r="B17" s="233"/>
      <c r="C17" s="14" t="s">
        <v>82</v>
      </c>
      <c r="D17" s="234"/>
      <c r="E17" s="134">
        <v>7</v>
      </c>
      <c r="F17" s="134">
        <v>0</v>
      </c>
      <c r="G17" s="134">
        <v>7</v>
      </c>
    </row>
    <row r="18" spans="2:7" x14ac:dyDescent="0.3">
      <c r="B18" s="233"/>
      <c r="C18" s="41" t="s">
        <v>70</v>
      </c>
      <c r="D18" s="235" t="s">
        <v>209</v>
      </c>
      <c r="E18" s="132">
        <v>739</v>
      </c>
      <c r="F18" s="132">
        <v>92</v>
      </c>
      <c r="G18" s="132">
        <v>831</v>
      </c>
    </row>
    <row r="19" spans="2:7" x14ac:dyDescent="0.3">
      <c r="B19" s="233"/>
      <c r="C19" s="41" t="s">
        <v>73</v>
      </c>
      <c r="D19" s="235"/>
      <c r="E19" s="132">
        <v>52</v>
      </c>
      <c r="F19" s="132">
        <v>0</v>
      </c>
      <c r="G19" s="132">
        <v>52</v>
      </c>
    </row>
    <row r="20" spans="2:7" x14ac:dyDescent="0.3">
      <c r="B20" s="233"/>
      <c r="C20" s="41" t="s">
        <v>80</v>
      </c>
      <c r="D20" s="235"/>
      <c r="E20" s="132">
        <v>54</v>
      </c>
      <c r="F20" s="132">
        <v>0</v>
      </c>
      <c r="G20" s="132">
        <v>54</v>
      </c>
    </row>
    <row r="21" spans="2:7" x14ac:dyDescent="0.3">
      <c r="B21" s="233"/>
      <c r="C21" s="41" t="s">
        <v>81</v>
      </c>
      <c r="D21" s="235"/>
      <c r="E21" s="132">
        <v>83</v>
      </c>
      <c r="F21" s="132">
        <v>0</v>
      </c>
      <c r="G21" s="132">
        <v>83</v>
      </c>
    </row>
    <row r="22" spans="2:7" x14ac:dyDescent="0.3">
      <c r="B22" s="233"/>
      <c r="C22" s="14" t="s">
        <v>62</v>
      </c>
      <c r="D22" s="234" t="s">
        <v>210</v>
      </c>
      <c r="E22" s="134">
        <v>398</v>
      </c>
      <c r="F22" s="134">
        <v>37</v>
      </c>
      <c r="G22" s="134">
        <v>435</v>
      </c>
    </row>
    <row r="23" spans="2:7" x14ac:dyDescent="0.3">
      <c r="B23" s="233"/>
      <c r="C23" s="14" t="s">
        <v>64</v>
      </c>
      <c r="D23" s="234"/>
      <c r="E23" s="134">
        <v>359</v>
      </c>
      <c r="F23" s="134">
        <v>0</v>
      </c>
      <c r="G23" s="134">
        <v>359</v>
      </c>
    </row>
    <row r="24" spans="2:7" x14ac:dyDescent="0.3">
      <c r="B24" s="233"/>
      <c r="C24" s="14" t="s">
        <v>66</v>
      </c>
      <c r="D24" s="234"/>
      <c r="E24" s="134">
        <v>65</v>
      </c>
      <c r="F24" s="134">
        <v>0</v>
      </c>
      <c r="G24" s="134">
        <v>65</v>
      </c>
    </row>
    <row r="25" spans="2:7" x14ac:dyDescent="0.3">
      <c r="B25" s="233"/>
      <c r="C25" s="14" t="s">
        <v>75</v>
      </c>
      <c r="D25" s="234"/>
      <c r="E25" s="134">
        <v>2</v>
      </c>
      <c r="F25" s="134">
        <v>0</v>
      </c>
      <c r="G25" s="134">
        <v>2</v>
      </c>
    </row>
    <row r="26" spans="2:7" ht="15" thickBot="1" x14ac:dyDescent="0.35">
      <c r="B26" s="58" t="s">
        <v>84</v>
      </c>
      <c r="C26" s="59" t="s">
        <v>83</v>
      </c>
      <c r="D26" s="236"/>
      <c r="E26" s="138">
        <v>0</v>
      </c>
      <c r="F26" s="138">
        <v>12</v>
      </c>
      <c r="G26" s="138">
        <v>12</v>
      </c>
    </row>
    <row r="27" spans="2:7" ht="33" customHeight="1" x14ac:dyDescent="0.3">
      <c r="B27" s="212" t="s">
        <v>211</v>
      </c>
      <c r="C27" s="212"/>
      <c r="D27" s="212"/>
      <c r="E27" s="212"/>
      <c r="F27" s="212"/>
      <c r="G27" s="212"/>
    </row>
  </sheetData>
  <mergeCells count="12">
    <mergeCell ref="B5:D5"/>
    <mergeCell ref="B27:G27"/>
    <mergeCell ref="B1:G1"/>
    <mergeCell ref="C3:C4"/>
    <mergeCell ref="D3:D4"/>
    <mergeCell ref="E3:G3"/>
    <mergeCell ref="B6:B25"/>
    <mergeCell ref="D6:D9"/>
    <mergeCell ref="D10:D13"/>
    <mergeCell ref="D14:D17"/>
    <mergeCell ref="D18:D21"/>
    <mergeCell ref="D22:D26"/>
  </mergeCells>
  <hyperlinks>
    <hyperlink ref="I1" location="AE!A1" display="Inicio" xr:uid="{F0E8C846-FBBF-49DD-B498-34AB790C1043}"/>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F12-5970-4D96-BE17-D84009CECE52}">
  <dimension ref="B1:F30"/>
  <sheetViews>
    <sheetView showGridLines="0" zoomScale="69" zoomScaleNormal="69" workbookViewId="0">
      <selection activeCell="I4" sqref="I4"/>
    </sheetView>
  </sheetViews>
  <sheetFormatPr baseColWidth="10" defaultColWidth="11.44140625" defaultRowHeight="14.4" x14ac:dyDescent="0.3"/>
  <cols>
    <col min="1" max="1" width="2.77734375" customWidth="1"/>
    <col min="2" max="2" width="40.44140625" customWidth="1"/>
    <col min="3" max="3" width="20.77734375" customWidth="1"/>
    <col min="4" max="4" width="21.21875" customWidth="1"/>
    <col min="5" max="5" width="4.44140625" customWidth="1"/>
  </cols>
  <sheetData>
    <row r="1" spans="2:6" ht="130.05000000000001" customHeight="1" x14ac:dyDescent="0.3">
      <c r="B1" s="187" t="s">
        <v>402</v>
      </c>
      <c r="C1" s="199"/>
      <c r="D1" s="199"/>
      <c r="F1" s="92" t="s">
        <v>39</v>
      </c>
    </row>
    <row r="2" spans="2:6" ht="3.75" customHeight="1" x14ac:dyDescent="0.3"/>
    <row r="3" spans="2:6" x14ac:dyDescent="0.3">
      <c r="B3" s="220"/>
      <c r="C3" s="220" t="s">
        <v>57</v>
      </c>
      <c r="D3" s="220"/>
    </row>
    <row r="4" spans="2:6" x14ac:dyDescent="0.3">
      <c r="B4" s="220"/>
      <c r="C4" s="46" t="s">
        <v>94</v>
      </c>
      <c r="D4" s="47" t="s">
        <v>63</v>
      </c>
    </row>
    <row r="5" spans="2:6" x14ac:dyDescent="0.3">
      <c r="B5" s="36" t="s">
        <v>241</v>
      </c>
      <c r="C5" s="36" t="s">
        <v>242</v>
      </c>
      <c r="D5" s="34" t="s">
        <v>243</v>
      </c>
    </row>
    <row r="6" spans="2:6" x14ac:dyDescent="0.3">
      <c r="B6" s="234" t="s">
        <v>244</v>
      </c>
      <c r="C6" s="237" t="s">
        <v>245</v>
      </c>
      <c r="D6" s="237" t="s">
        <v>246</v>
      </c>
    </row>
    <row r="7" spans="2:6" x14ac:dyDescent="0.3">
      <c r="B7" s="234"/>
      <c r="C7" s="237"/>
      <c r="D7" s="237"/>
    </row>
    <row r="8" spans="2:6" x14ac:dyDescent="0.3">
      <c r="B8" s="234"/>
      <c r="C8" s="237"/>
      <c r="D8" s="237"/>
    </row>
    <row r="9" spans="2:6" x14ac:dyDescent="0.3">
      <c r="B9" s="220" t="s">
        <v>247</v>
      </c>
      <c r="C9" s="220"/>
      <c r="D9" s="220"/>
    </row>
    <row r="10" spans="2:6" x14ac:dyDescent="0.3">
      <c r="B10" s="235" t="s">
        <v>248</v>
      </c>
      <c r="C10" s="66">
        <v>1</v>
      </c>
      <c r="D10" s="67">
        <v>0.97690900000000003</v>
      </c>
    </row>
    <row r="11" spans="2:6" x14ac:dyDescent="0.3">
      <c r="B11" s="235"/>
      <c r="C11" s="34">
        <v>12</v>
      </c>
      <c r="D11" s="50">
        <v>4409</v>
      </c>
    </row>
    <row r="12" spans="2:6" x14ac:dyDescent="0.3">
      <c r="B12" s="234" t="s">
        <v>249</v>
      </c>
      <c r="C12" s="241">
        <v>0</v>
      </c>
      <c r="D12" s="68">
        <v>4.4200000000000001E-4</v>
      </c>
    </row>
    <row r="13" spans="2:6" x14ac:dyDescent="0.3">
      <c r="B13" s="234"/>
      <c r="C13" s="241"/>
      <c r="D13" s="13">
        <v>2</v>
      </c>
    </row>
    <row r="14" spans="2:6" x14ac:dyDescent="0.3">
      <c r="B14" s="235" t="s">
        <v>250</v>
      </c>
      <c r="C14" s="242">
        <v>0</v>
      </c>
      <c r="D14" s="67">
        <v>2.3466000000000001E-2</v>
      </c>
    </row>
    <row r="15" spans="2:6" x14ac:dyDescent="0.3">
      <c r="B15" s="235"/>
      <c r="C15" s="242"/>
      <c r="D15" s="34">
        <v>106</v>
      </c>
    </row>
    <row r="16" spans="2:6" x14ac:dyDescent="0.3">
      <c r="B16" s="243" t="s">
        <v>61</v>
      </c>
      <c r="C16" s="70">
        <v>1</v>
      </c>
      <c r="D16" s="70">
        <v>1</v>
      </c>
    </row>
    <row r="17" spans="2:4" x14ac:dyDescent="0.3">
      <c r="B17" s="243"/>
      <c r="C17" s="13">
        <v>12</v>
      </c>
      <c r="D17" s="15">
        <v>4517</v>
      </c>
    </row>
    <row r="18" spans="2:4" x14ac:dyDescent="0.3">
      <c r="B18" s="220" t="s">
        <v>251</v>
      </c>
      <c r="C18" s="220"/>
      <c r="D18" s="220"/>
    </row>
    <row r="19" spans="2:4" x14ac:dyDescent="0.3">
      <c r="B19" s="235" t="s">
        <v>248</v>
      </c>
      <c r="C19" s="66">
        <v>1</v>
      </c>
      <c r="D19" s="67">
        <v>0.97609000000000001</v>
      </c>
    </row>
    <row r="20" spans="2:4" x14ac:dyDescent="0.3">
      <c r="B20" s="235"/>
      <c r="C20" s="34">
        <v>12</v>
      </c>
      <c r="D20" s="50">
        <v>4403</v>
      </c>
    </row>
    <row r="21" spans="2:4" x14ac:dyDescent="0.3">
      <c r="B21" s="234" t="s">
        <v>249</v>
      </c>
      <c r="C21" s="241">
        <v>0</v>
      </c>
      <c r="D21" s="68">
        <v>4.4299999999999998E-4</v>
      </c>
    </row>
    <row r="22" spans="2:4" x14ac:dyDescent="0.3">
      <c r="B22" s="234"/>
      <c r="C22" s="241"/>
      <c r="D22" s="13">
        <v>2</v>
      </c>
    </row>
    <row r="23" spans="2:4" x14ac:dyDescent="0.3">
      <c r="B23" s="235" t="s">
        <v>250</v>
      </c>
      <c r="C23" s="242">
        <v>0</v>
      </c>
      <c r="D23" s="67">
        <v>2.3498000000000002E-2</v>
      </c>
    </row>
    <row r="24" spans="2:4" x14ac:dyDescent="0.3">
      <c r="B24" s="235"/>
      <c r="C24" s="242"/>
      <c r="D24" s="34">
        <v>106</v>
      </c>
    </row>
    <row r="25" spans="2:4" x14ac:dyDescent="0.3">
      <c r="B25" s="243" t="s">
        <v>61</v>
      </c>
      <c r="C25" s="70">
        <v>1</v>
      </c>
      <c r="D25" s="70">
        <v>1</v>
      </c>
    </row>
    <row r="26" spans="2:4" x14ac:dyDescent="0.3">
      <c r="B26" s="243"/>
      <c r="C26" s="13">
        <v>12</v>
      </c>
      <c r="D26" s="15">
        <v>4511</v>
      </c>
    </row>
    <row r="27" spans="2:4" x14ac:dyDescent="0.3">
      <c r="B27" s="238" t="s">
        <v>252</v>
      </c>
      <c r="C27" s="69">
        <v>0</v>
      </c>
      <c r="D27" s="72" t="s">
        <v>253</v>
      </c>
    </row>
    <row r="28" spans="2:4" ht="34.799999999999997" thickBot="1" x14ac:dyDescent="0.35">
      <c r="B28" s="239"/>
      <c r="C28" s="71" t="s">
        <v>254</v>
      </c>
      <c r="D28" s="71" t="s">
        <v>255</v>
      </c>
    </row>
    <row r="29" spans="2:4" ht="6.75" customHeight="1" x14ac:dyDescent="0.3"/>
    <row r="30" spans="2:4" ht="38.25" customHeight="1" x14ac:dyDescent="0.3">
      <c r="B30" s="240" t="s">
        <v>256</v>
      </c>
      <c r="C30" s="240"/>
      <c r="D30" s="240"/>
    </row>
  </sheetData>
  <mergeCells count="22">
    <mergeCell ref="B27:B28"/>
    <mergeCell ref="B30:D30"/>
    <mergeCell ref="B1:D1"/>
    <mergeCell ref="B6:B8"/>
    <mergeCell ref="B19:B20"/>
    <mergeCell ref="B21:B22"/>
    <mergeCell ref="C21:C22"/>
    <mergeCell ref="B23:B24"/>
    <mergeCell ref="C23:C24"/>
    <mergeCell ref="B25:B26"/>
    <mergeCell ref="B12:B13"/>
    <mergeCell ref="C12:C13"/>
    <mergeCell ref="B14:B15"/>
    <mergeCell ref="C14:C15"/>
    <mergeCell ref="B16:B17"/>
    <mergeCell ref="B18:D18"/>
    <mergeCell ref="B10:B11"/>
    <mergeCell ref="B3:B4"/>
    <mergeCell ref="C3:D3"/>
    <mergeCell ref="C6:C8"/>
    <mergeCell ref="D6:D8"/>
    <mergeCell ref="B9:D9"/>
  </mergeCells>
  <hyperlinks>
    <hyperlink ref="D27" location="_ftn1" display="_ftn1" xr:uid="{9E5EBD30-ADC8-4F38-A8F7-057FD5B4D18B}"/>
    <hyperlink ref="B30" location="_ftnref1" display="_ftnref1" xr:uid="{F2E2C287-E817-40CB-A8A6-A438BFB2B659}"/>
    <hyperlink ref="F1" location="AE!A1" display="Inicio" xr:uid="{F3DD008D-2E38-462C-B761-382ACF38B34B}"/>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75BC7-4803-40D6-91CB-84385C50E1AF}">
  <dimension ref="B1:G25"/>
  <sheetViews>
    <sheetView showGridLines="0" workbookViewId="0">
      <selection activeCell="I1" sqref="I1"/>
    </sheetView>
  </sheetViews>
  <sheetFormatPr baseColWidth="10" defaultColWidth="11.44140625" defaultRowHeight="14.4" x14ac:dyDescent="0.3"/>
  <cols>
    <col min="1" max="1" width="3.21875" customWidth="1"/>
    <col min="4" max="4" width="28.21875" customWidth="1"/>
    <col min="5" max="5" width="17" customWidth="1"/>
    <col min="6" max="6" width="3.21875" customWidth="1"/>
  </cols>
  <sheetData>
    <row r="1" spans="2:7" ht="130.05000000000001" customHeight="1" x14ac:dyDescent="0.3">
      <c r="B1" s="187" t="s">
        <v>415</v>
      </c>
      <c r="C1" s="199"/>
      <c r="D1" s="199"/>
      <c r="E1" s="199"/>
      <c r="G1" s="92" t="s">
        <v>39</v>
      </c>
    </row>
    <row r="2" spans="2:7" ht="9.75" customHeight="1" x14ac:dyDescent="0.3">
      <c r="B2" s="51"/>
      <c r="C2" s="51"/>
      <c r="D2" s="51"/>
      <c r="E2" s="51"/>
    </row>
    <row r="3" spans="2:7" ht="24" x14ac:dyDescent="0.3">
      <c r="B3" s="33" t="s">
        <v>57</v>
      </c>
      <c r="C3" s="33" t="s">
        <v>55</v>
      </c>
      <c r="D3" s="33" t="s">
        <v>56</v>
      </c>
      <c r="E3" s="33" t="s">
        <v>257</v>
      </c>
    </row>
    <row r="4" spans="2:7" x14ac:dyDescent="0.3">
      <c r="B4" s="245" t="s">
        <v>63</v>
      </c>
      <c r="C4" s="11">
        <v>1</v>
      </c>
      <c r="D4" s="12" t="s">
        <v>65</v>
      </c>
      <c r="E4" s="246" t="s">
        <v>258</v>
      </c>
    </row>
    <row r="5" spans="2:7" x14ac:dyDescent="0.3">
      <c r="B5" s="245"/>
      <c r="C5" s="13">
        <v>2</v>
      </c>
      <c r="D5" s="14" t="s">
        <v>67</v>
      </c>
      <c r="E5" s="246"/>
    </row>
    <row r="6" spans="2:7" x14ac:dyDescent="0.3">
      <c r="B6" s="245"/>
      <c r="C6" s="11">
        <v>3</v>
      </c>
      <c r="D6" s="12" t="s">
        <v>76</v>
      </c>
      <c r="E6" s="246"/>
    </row>
    <row r="7" spans="2:7" x14ac:dyDescent="0.3">
      <c r="B7" s="245"/>
      <c r="C7" s="13">
        <v>4</v>
      </c>
      <c r="D7" s="14" t="s">
        <v>78</v>
      </c>
      <c r="E7" s="246"/>
    </row>
    <row r="8" spans="2:7" x14ac:dyDescent="0.3">
      <c r="B8" s="245"/>
      <c r="C8" s="11">
        <v>5</v>
      </c>
      <c r="D8" s="12" t="s">
        <v>69</v>
      </c>
      <c r="E8" s="246" t="s">
        <v>259</v>
      </c>
    </row>
    <row r="9" spans="2:7" x14ac:dyDescent="0.3">
      <c r="B9" s="245"/>
      <c r="C9" s="13">
        <v>6</v>
      </c>
      <c r="D9" s="14" t="s">
        <v>71</v>
      </c>
      <c r="E9" s="246"/>
    </row>
    <row r="10" spans="2:7" x14ac:dyDescent="0.3">
      <c r="B10" s="245"/>
      <c r="C10" s="11">
        <v>7</v>
      </c>
      <c r="D10" s="12" t="s">
        <v>72</v>
      </c>
      <c r="E10" s="246"/>
    </row>
    <row r="11" spans="2:7" x14ac:dyDescent="0.3">
      <c r="B11" s="245"/>
      <c r="C11" s="13">
        <v>8</v>
      </c>
      <c r="D11" s="14" t="s">
        <v>74</v>
      </c>
      <c r="E11" s="246"/>
    </row>
    <row r="12" spans="2:7" x14ac:dyDescent="0.3">
      <c r="B12" s="245"/>
      <c r="C12" s="11">
        <v>9</v>
      </c>
      <c r="D12" s="12" t="s">
        <v>68</v>
      </c>
      <c r="E12" s="246" t="s">
        <v>260</v>
      </c>
    </row>
    <row r="13" spans="2:7" x14ac:dyDescent="0.3">
      <c r="B13" s="245"/>
      <c r="C13" s="13">
        <v>10</v>
      </c>
      <c r="D13" s="14" t="s">
        <v>171</v>
      </c>
      <c r="E13" s="246"/>
    </row>
    <row r="14" spans="2:7" x14ac:dyDescent="0.3">
      <c r="B14" s="245"/>
      <c r="C14" s="11">
        <v>11</v>
      </c>
      <c r="D14" s="12" t="s">
        <v>79</v>
      </c>
      <c r="E14" s="246"/>
    </row>
    <row r="15" spans="2:7" x14ac:dyDescent="0.3">
      <c r="B15" s="245"/>
      <c r="C15" s="13">
        <v>12</v>
      </c>
      <c r="D15" s="14" t="s">
        <v>82</v>
      </c>
      <c r="E15" s="246"/>
    </row>
    <row r="16" spans="2:7" x14ac:dyDescent="0.3">
      <c r="B16" s="245"/>
      <c r="C16" s="11">
        <v>13</v>
      </c>
      <c r="D16" s="12" t="s">
        <v>70</v>
      </c>
      <c r="E16" s="246" t="s">
        <v>261</v>
      </c>
    </row>
    <row r="17" spans="2:5" x14ac:dyDescent="0.3">
      <c r="B17" s="245"/>
      <c r="C17" s="13">
        <v>14</v>
      </c>
      <c r="D17" s="14" t="s">
        <v>73</v>
      </c>
      <c r="E17" s="246"/>
    </row>
    <row r="18" spans="2:5" x14ac:dyDescent="0.3">
      <c r="B18" s="245"/>
      <c r="C18" s="11">
        <v>15</v>
      </c>
      <c r="D18" s="12" t="s">
        <v>262</v>
      </c>
      <c r="E18" s="246"/>
    </row>
    <row r="19" spans="2:5" x14ac:dyDescent="0.3">
      <c r="B19" s="245"/>
      <c r="C19" s="13">
        <v>16</v>
      </c>
      <c r="D19" s="14" t="s">
        <v>81</v>
      </c>
      <c r="E19" s="246"/>
    </row>
    <row r="20" spans="2:5" x14ac:dyDescent="0.3">
      <c r="B20" s="245"/>
      <c r="C20" s="11">
        <v>17</v>
      </c>
      <c r="D20" s="12" t="s">
        <v>62</v>
      </c>
      <c r="E20" s="246" t="s">
        <v>263</v>
      </c>
    </row>
    <row r="21" spans="2:5" x14ac:dyDescent="0.3">
      <c r="B21" s="245"/>
      <c r="C21" s="13">
        <v>18</v>
      </c>
      <c r="D21" s="14" t="s">
        <v>64</v>
      </c>
      <c r="E21" s="246"/>
    </row>
    <row r="22" spans="2:5" x14ac:dyDescent="0.3">
      <c r="B22" s="245"/>
      <c r="C22" s="11">
        <v>19</v>
      </c>
      <c r="D22" s="12" t="s">
        <v>66</v>
      </c>
      <c r="E22" s="246"/>
    </row>
    <row r="23" spans="2:5" x14ac:dyDescent="0.3">
      <c r="B23" s="245"/>
      <c r="C23" s="13">
        <v>20</v>
      </c>
      <c r="D23" s="14" t="s">
        <v>75</v>
      </c>
      <c r="E23" s="246"/>
    </row>
    <row r="24" spans="2:5" ht="15" thickBot="1" x14ac:dyDescent="0.35">
      <c r="B24" s="73" t="s">
        <v>84</v>
      </c>
      <c r="C24" s="74">
        <v>21</v>
      </c>
      <c r="D24" s="75" t="s">
        <v>83</v>
      </c>
      <c r="E24" s="247"/>
    </row>
    <row r="25" spans="2:5" ht="33" customHeight="1" x14ac:dyDescent="0.3">
      <c r="B25" s="244" t="s">
        <v>264</v>
      </c>
      <c r="C25" s="200"/>
      <c r="D25" s="200"/>
      <c r="E25" s="200"/>
    </row>
  </sheetData>
  <mergeCells count="8">
    <mergeCell ref="B1:E1"/>
    <mergeCell ref="B25:E25"/>
    <mergeCell ref="B4:B23"/>
    <mergeCell ref="E4:E7"/>
    <mergeCell ref="E8:E11"/>
    <mergeCell ref="E12:E15"/>
    <mergeCell ref="E16:E19"/>
    <mergeCell ref="E20:E24"/>
  </mergeCells>
  <hyperlinks>
    <hyperlink ref="G1" location="AE!A1" display="Inicio" xr:uid="{61DFCF13-388C-426B-B676-D6F2478DA35E}"/>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E47CD-0E8A-492D-AE2C-A117DAD5DB6F}">
  <dimension ref="B1:K17"/>
  <sheetViews>
    <sheetView showGridLines="0" zoomScaleNormal="100" workbookViewId="0">
      <selection activeCell="M7" sqref="M7"/>
    </sheetView>
  </sheetViews>
  <sheetFormatPr baseColWidth="10" defaultColWidth="11.44140625" defaultRowHeight="14.4" x14ac:dyDescent="0.3"/>
  <cols>
    <col min="1" max="1" width="2.21875" customWidth="1"/>
    <col min="10" max="10" width="3.21875" customWidth="1"/>
  </cols>
  <sheetData>
    <row r="1" spans="2:11" ht="130.05000000000001" customHeight="1" x14ac:dyDescent="0.3">
      <c r="B1" s="187" t="s">
        <v>394</v>
      </c>
      <c r="C1" s="199"/>
      <c r="D1" s="199"/>
      <c r="E1" s="199"/>
      <c r="F1" s="199"/>
      <c r="G1" s="199"/>
      <c r="H1" s="199"/>
      <c r="I1" s="199"/>
      <c r="K1" s="92" t="s">
        <v>39</v>
      </c>
    </row>
    <row r="2" spans="2:11" ht="6.75" customHeight="1" x14ac:dyDescent="0.3"/>
    <row r="3" spans="2:11" x14ac:dyDescent="0.3">
      <c r="B3" s="199"/>
      <c r="C3" s="199"/>
      <c r="D3" s="199"/>
      <c r="E3" s="199"/>
      <c r="F3" s="199"/>
      <c r="G3" s="199"/>
      <c r="H3" s="199"/>
      <c r="I3" s="199"/>
    </row>
    <row r="4" spans="2:11" x14ac:dyDescent="0.3">
      <c r="B4" s="199"/>
      <c r="C4" s="199"/>
      <c r="D4" s="199"/>
      <c r="E4" s="199"/>
      <c r="F4" s="199"/>
      <c r="G4" s="199"/>
      <c r="H4" s="199"/>
      <c r="I4" s="199"/>
    </row>
    <row r="5" spans="2:11" x14ac:dyDescent="0.3">
      <c r="B5" s="199"/>
      <c r="C5" s="199"/>
      <c r="D5" s="199"/>
      <c r="E5" s="199"/>
      <c r="F5" s="199"/>
      <c r="G5" s="199"/>
      <c r="H5" s="199"/>
      <c r="I5" s="199"/>
    </row>
    <row r="6" spans="2:11" x14ac:dyDescent="0.3">
      <c r="B6" s="199"/>
      <c r="C6" s="199"/>
      <c r="D6" s="199"/>
      <c r="E6" s="199"/>
      <c r="F6" s="199"/>
      <c r="G6" s="199"/>
      <c r="H6" s="199"/>
      <c r="I6" s="199"/>
    </row>
    <row r="7" spans="2:11" x14ac:dyDescent="0.3">
      <c r="B7" s="199"/>
      <c r="C7" s="199"/>
      <c r="D7" s="199"/>
      <c r="E7" s="199"/>
      <c r="F7" s="199"/>
      <c r="G7" s="199"/>
      <c r="H7" s="199"/>
      <c r="I7" s="199"/>
    </row>
    <row r="8" spans="2:11" x14ac:dyDescent="0.3">
      <c r="B8" s="199"/>
      <c r="C8" s="199"/>
      <c r="D8" s="199"/>
      <c r="E8" s="199"/>
      <c r="F8" s="199"/>
      <c r="G8" s="199"/>
      <c r="H8" s="199"/>
      <c r="I8" s="199"/>
    </row>
    <row r="9" spans="2:11" x14ac:dyDescent="0.3">
      <c r="B9" s="199"/>
      <c r="C9" s="199"/>
      <c r="D9" s="199"/>
      <c r="E9" s="199"/>
      <c r="F9" s="199"/>
      <c r="G9" s="199"/>
      <c r="H9" s="199"/>
      <c r="I9" s="199"/>
    </row>
    <row r="10" spans="2:11" x14ac:dyDescent="0.3">
      <c r="B10" s="199"/>
      <c r="C10" s="199"/>
      <c r="D10" s="199"/>
      <c r="E10" s="199"/>
      <c r="F10" s="199"/>
      <c r="G10" s="199"/>
      <c r="H10" s="199"/>
      <c r="I10" s="199"/>
    </row>
    <row r="11" spans="2:11" x14ac:dyDescent="0.3">
      <c r="B11" s="199"/>
      <c r="C11" s="199"/>
      <c r="D11" s="199"/>
      <c r="E11" s="199"/>
      <c r="F11" s="199"/>
      <c r="G11" s="199"/>
      <c r="H11" s="199"/>
      <c r="I11" s="199"/>
    </row>
    <row r="12" spans="2:11" x14ac:dyDescent="0.3">
      <c r="B12" s="199"/>
      <c r="C12" s="199"/>
      <c r="D12" s="199"/>
      <c r="E12" s="199"/>
      <c r="F12" s="199"/>
      <c r="G12" s="199"/>
      <c r="H12" s="199"/>
      <c r="I12" s="199"/>
    </row>
    <row r="13" spans="2:11" x14ac:dyDescent="0.3">
      <c r="B13" s="199"/>
      <c r="C13" s="199"/>
      <c r="D13" s="199"/>
      <c r="E13" s="199"/>
      <c r="F13" s="199"/>
      <c r="G13" s="199"/>
      <c r="H13" s="199"/>
      <c r="I13" s="199"/>
    </row>
    <row r="14" spans="2:11" x14ac:dyDescent="0.3">
      <c r="B14" s="199"/>
      <c r="C14" s="199"/>
      <c r="D14" s="199"/>
      <c r="E14" s="199"/>
      <c r="F14" s="199"/>
      <c r="G14" s="199"/>
      <c r="H14" s="199"/>
      <c r="I14" s="199"/>
    </row>
    <row r="15" spans="2:11" x14ac:dyDescent="0.3">
      <c r="B15" s="199"/>
      <c r="C15" s="199"/>
      <c r="D15" s="199"/>
      <c r="E15" s="199"/>
      <c r="F15" s="199"/>
      <c r="G15" s="199"/>
      <c r="H15" s="199"/>
      <c r="I15" s="199"/>
    </row>
    <row r="16" spans="2:11" x14ac:dyDescent="0.3">
      <c r="B16" s="199"/>
      <c r="C16" s="199"/>
      <c r="D16" s="199"/>
      <c r="E16" s="199"/>
      <c r="F16" s="199"/>
      <c r="G16" s="199"/>
      <c r="H16" s="199"/>
      <c r="I16" s="199"/>
    </row>
    <row r="17" spans="2:9" ht="24" customHeight="1" x14ac:dyDescent="0.3">
      <c r="B17" s="191" t="s">
        <v>212</v>
      </c>
      <c r="C17" s="191"/>
      <c r="D17" s="191"/>
      <c r="E17" s="191"/>
      <c r="F17" s="191"/>
      <c r="G17" s="191"/>
      <c r="H17" s="191"/>
      <c r="I17" s="191"/>
    </row>
  </sheetData>
  <mergeCells count="3">
    <mergeCell ref="B3:I16"/>
    <mergeCell ref="B1:I1"/>
    <mergeCell ref="B17:I17"/>
  </mergeCells>
  <hyperlinks>
    <hyperlink ref="K1" location="AE!A1" display="Inicio" xr:uid="{16CDB1AE-5229-439C-BC3A-4C26C9384936}"/>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F080E-4459-4F9A-833F-3DAB1B254935}">
  <dimension ref="B1:K17"/>
  <sheetViews>
    <sheetView showGridLines="0" zoomScale="70" zoomScaleNormal="70" workbookViewId="0">
      <selection activeCell="M19" sqref="M19"/>
    </sheetView>
  </sheetViews>
  <sheetFormatPr baseColWidth="10" defaultColWidth="11.44140625" defaultRowHeight="14.4" x14ac:dyDescent="0.3"/>
  <cols>
    <col min="1" max="1" width="2.21875" customWidth="1"/>
    <col min="10" max="10" width="3.21875" customWidth="1"/>
  </cols>
  <sheetData>
    <row r="1" spans="2:11" ht="130.05000000000001" customHeight="1" x14ac:dyDescent="0.3">
      <c r="B1" s="187" t="s">
        <v>398</v>
      </c>
      <c r="C1" s="199"/>
      <c r="D1" s="199"/>
      <c r="E1" s="199"/>
      <c r="F1" s="199"/>
      <c r="G1" s="199"/>
      <c r="H1" s="199"/>
      <c r="I1" s="199"/>
      <c r="K1" s="92" t="s">
        <v>39</v>
      </c>
    </row>
    <row r="2" spans="2:11" ht="6.75" customHeight="1" x14ac:dyDescent="0.3"/>
    <row r="3" spans="2:11" x14ac:dyDescent="0.3">
      <c r="B3" s="199"/>
      <c r="C3" s="199"/>
      <c r="D3" s="199"/>
      <c r="E3" s="199"/>
      <c r="F3" s="199"/>
      <c r="G3" s="199"/>
      <c r="H3" s="199"/>
      <c r="I3" s="199"/>
    </row>
    <row r="4" spans="2:11" x14ac:dyDescent="0.3">
      <c r="B4" s="199"/>
      <c r="C4" s="199"/>
      <c r="D4" s="199"/>
      <c r="E4" s="199"/>
      <c r="F4" s="199"/>
      <c r="G4" s="199"/>
      <c r="H4" s="199"/>
      <c r="I4" s="199"/>
    </row>
    <row r="5" spans="2:11" x14ac:dyDescent="0.3">
      <c r="B5" s="199"/>
      <c r="C5" s="199"/>
      <c r="D5" s="199"/>
      <c r="E5" s="199"/>
      <c r="F5" s="199"/>
      <c r="G5" s="199"/>
      <c r="H5" s="199"/>
      <c r="I5" s="199"/>
    </row>
    <row r="6" spans="2:11" x14ac:dyDescent="0.3">
      <c r="B6" s="199"/>
      <c r="C6" s="199"/>
      <c r="D6" s="199"/>
      <c r="E6" s="199"/>
      <c r="F6" s="199"/>
      <c r="G6" s="199"/>
      <c r="H6" s="199"/>
      <c r="I6" s="199"/>
    </row>
    <row r="7" spans="2:11" x14ac:dyDescent="0.3">
      <c r="B7" s="199"/>
      <c r="C7" s="199"/>
      <c r="D7" s="199"/>
      <c r="E7" s="199"/>
      <c r="F7" s="199"/>
      <c r="G7" s="199"/>
      <c r="H7" s="199"/>
      <c r="I7" s="199"/>
    </row>
    <row r="8" spans="2:11" x14ac:dyDescent="0.3">
      <c r="B8" s="199"/>
      <c r="C8" s="199"/>
      <c r="D8" s="199"/>
      <c r="E8" s="199"/>
      <c r="F8" s="199"/>
      <c r="G8" s="199"/>
      <c r="H8" s="199"/>
      <c r="I8" s="199"/>
    </row>
    <row r="9" spans="2:11" x14ac:dyDescent="0.3">
      <c r="B9" s="199"/>
      <c r="C9" s="199"/>
      <c r="D9" s="199"/>
      <c r="E9" s="199"/>
      <c r="F9" s="199"/>
      <c r="G9" s="199"/>
      <c r="H9" s="199"/>
      <c r="I9" s="199"/>
    </row>
    <row r="10" spans="2:11" x14ac:dyDescent="0.3">
      <c r="B10" s="199"/>
      <c r="C10" s="199"/>
      <c r="D10" s="199"/>
      <c r="E10" s="199"/>
      <c r="F10" s="199"/>
      <c r="G10" s="199"/>
      <c r="H10" s="199"/>
      <c r="I10" s="199"/>
    </row>
    <row r="11" spans="2:11" x14ac:dyDescent="0.3">
      <c r="B11" s="199"/>
      <c r="C11" s="199"/>
      <c r="D11" s="199"/>
      <c r="E11" s="199"/>
      <c r="F11" s="199"/>
      <c r="G11" s="199"/>
      <c r="H11" s="199"/>
      <c r="I11" s="199"/>
    </row>
    <row r="12" spans="2:11" x14ac:dyDescent="0.3">
      <c r="B12" s="199"/>
      <c r="C12" s="199"/>
      <c r="D12" s="199"/>
      <c r="E12" s="199"/>
      <c r="F12" s="199"/>
      <c r="G12" s="199"/>
      <c r="H12" s="199"/>
      <c r="I12" s="199"/>
    </row>
    <row r="13" spans="2:11" x14ac:dyDescent="0.3">
      <c r="B13" s="199"/>
      <c r="C13" s="199"/>
      <c r="D13" s="199"/>
      <c r="E13" s="199"/>
      <c r="F13" s="199"/>
      <c r="G13" s="199"/>
      <c r="H13" s="199"/>
      <c r="I13" s="199"/>
    </row>
    <row r="14" spans="2:11" x14ac:dyDescent="0.3">
      <c r="B14" s="199"/>
      <c r="C14" s="199"/>
      <c r="D14" s="199"/>
      <c r="E14" s="199"/>
      <c r="F14" s="199"/>
      <c r="G14" s="199"/>
      <c r="H14" s="199"/>
      <c r="I14" s="199"/>
    </row>
    <row r="15" spans="2:11" x14ac:dyDescent="0.3">
      <c r="B15" s="199"/>
      <c r="C15" s="199"/>
      <c r="D15" s="199"/>
      <c r="E15" s="199"/>
      <c r="F15" s="199"/>
      <c r="G15" s="199"/>
      <c r="H15" s="199"/>
      <c r="I15" s="199"/>
    </row>
    <row r="16" spans="2:11" x14ac:dyDescent="0.3">
      <c r="B16" s="199"/>
      <c r="C16" s="199"/>
      <c r="D16" s="199"/>
      <c r="E16" s="199"/>
      <c r="F16" s="199"/>
      <c r="G16" s="199"/>
      <c r="H16" s="199"/>
      <c r="I16" s="199"/>
    </row>
    <row r="17" spans="2:9" ht="24" customHeight="1" x14ac:dyDescent="0.3">
      <c r="B17" s="191" t="s">
        <v>212</v>
      </c>
      <c r="C17" s="191"/>
      <c r="D17" s="191"/>
      <c r="E17" s="191"/>
      <c r="F17" s="191"/>
      <c r="G17" s="191"/>
      <c r="H17" s="191"/>
      <c r="I17" s="191"/>
    </row>
  </sheetData>
  <mergeCells count="3">
    <mergeCell ref="B1:I1"/>
    <mergeCell ref="B3:I16"/>
    <mergeCell ref="B17:I17"/>
  </mergeCells>
  <hyperlinks>
    <hyperlink ref="K1" location="AE!A1" display="Inicio" xr:uid="{A96F428A-7CD5-47F2-934E-2E6F490ABF58}"/>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44629-91B1-4E12-BBFC-531DFF80EDFE}">
  <dimension ref="B1:K12"/>
  <sheetViews>
    <sheetView showGridLines="0" zoomScale="85" zoomScaleNormal="85" workbookViewId="0">
      <selection activeCell="M1" sqref="M1"/>
    </sheetView>
  </sheetViews>
  <sheetFormatPr baseColWidth="10" defaultColWidth="11.44140625" defaultRowHeight="14.4" x14ac:dyDescent="0.3"/>
  <cols>
    <col min="1" max="1" width="2.21875" customWidth="1"/>
    <col min="2" max="2" width="36.21875" customWidth="1"/>
    <col min="3" max="3" width="11.5546875" customWidth="1"/>
    <col min="4" max="4" width="19.77734375" customWidth="1"/>
    <col min="5" max="5" width="2.77734375" customWidth="1"/>
    <col min="6" max="6" width="12.77734375" customWidth="1"/>
    <col min="7" max="7" width="62.77734375" customWidth="1"/>
    <col min="8" max="8" width="6" customWidth="1"/>
    <col min="9" max="9" width="6.44140625" customWidth="1"/>
    <col min="10" max="10" width="2.77734375" customWidth="1"/>
  </cols>
  <sheetData>
    <row r="1" spans="2:11" ht="130.05000000000001" customHeight="1" x14ac:dyDescent="0.3">
      <c r="B1" s="187" t="s">
        <v>381</v>
      </c>
      <c r="C1" s="188"/>
      <c r="D1" s="188"/>
      <c r="E1" s="188"/>
      <c r="F1" s="188"/>
      <c r="G1" s="188"/>
      <c r="H1" s="188"/>
      <c r="I1" s="188"/>
      <c r="K1" s="92" t="s">
        <v>39</v>
      </c>
    </row>
    <row r="2" spans="2:11" ht="7.5" customHeight="1" x14ac:dyDescent="0.3">
      <c r="B2" s="187"/>
      <c r="C2" s="187"/>
      <c r="D2" s="187"/>
      <c r="E2" s="187"/>
      <c r="F2" s="187"/>
      <c r="G2" s="187"/>
      <c r="H2" s="187"/>
      <c r="I2" s="187"/>
    </row>
    <row r="3" spans="2:11" ht="21" customHeight="1" x14ac:dyDescent="0.3">
      <c r="B3" s="250" t="s">
        <v>213</v>
      </c>
      <c r="C3" s="250"/>
      <c r="D3" s="250"/>
      <c r="E3" s="251"/>
      <c r="F3" s="250"/>
      <c r="G3" s="250"/>
      <c r="H3" s="250"/>
      <c r="I3" s="250"/>
    </row>
    <row r="4" spans="2:11" x14ac:dyDescent="0.3">
      <c r="B4" s="252" t="s">
        <v>214</v>
      </c>
      <c r="C4" s="252"/>
      <c r="D4" s="252"/>
      <c r="E4" s="25"/>
      <c r="F4" s="253" t="s">
        <v>215</v>
      </c>
      <c r="G4" s="253"/>
      <c r="H4" s="253"/>
      <c r="I4" s="253"/>
    </row>
    <row r="5" spans="2:11" x14ac:dyDescent="0.3">
      <c r="B5" s="29"/>
      <c r="C5" s="29" t="s">
        <v>216</v>
      </c>
      <c r="D5" s="30" t="s">
        <v>217</v>
      </c>
      <c r="E5" s="9"/>
      <c r="F5" s="254"/>
      <c r="G5" s="254"/>
      <c r="H5" s="29" t="s">
        <v>216</v>
      </c>
      <c r="I5" s="30" t="s">
        <v>217</v>
      </c>
    </row>
    <row r="6" spans="2:11" x14ac:dyDescent="0.3">
      <c r="B6" s="26" t="s">
        <v>218</v>
      </c>
      <c r="C6" s="27">
        <v>4530</v>
      </c>
      <c r="D6" s="28">
        <v>90.76</v>
      </c>
      <c r="E6" s="9"/>
      <c r="F6" s="31" t="s">
        <v>219</v>
      </c>
      <c r="G6" s="32" t="s">
        <v>220</v>
      </c>
      <c r="H6" s="28">
        <v>305</v>
      </c>
      <c r="I6" s="26">
        <f t="shared" ref="I6:I12" si="0">H6*100/461</f>
        <v>66.160520607375275</v>
      </c>
    </row>
    <row r="7" spans="2:11" ht="14.25" customHeight="1" x14ac:dyDescent="0.3">
      <c r="B7" s="3" t="s">
        <v>221</v>
      </c>
      <c r="C7" s="5">
        <v>461</v>
      </c>
      <c r="D7" s="5">
        <v>9.23</v>
      </c>
      <c r="E7" s="9"/>
      <c r="F7" s="6" t="s">
        <v>222</v>
      </c>
      <c r="G7" s="8" t="s">
        <v>223</v>
      </c>
      <c r="H7" s="5">
        <v>57</v>
      </c>
      <c r="I7" s="3">
        <f t="shared" si="0"/>
        <v>12.364425162689805</v>
      </c>
    </row>
    <row r="8" spans="2:11" ht="13.5" customHeight="1" x14ac:dyDescent="0.3">
      <c r="B8" s="3" t="s">
        <v>61</v>
      </c>
      <c r="C8" s="4">
        <v>4991</v>
      </c>
      <c r="D8" s="5">
        <v>100</v>
      </c>
      <c r="E8" s="9"/>
      <c r="F8" s="6" t="s">
        <v>224</v>
      </c>
      <c r="G8" s="7" t="s">
        <v>225</v>
      </c>
      <c r="H8" s="5">
        <v>56</v>
      </c>
      <c r="I8" s="3">
        <f t="shared" si="0"/>
        <v>12.147505422993492</v>
      </c>
    </row>
    <row r="9" spans="2:11" x14ac:dyDescent="0.3">
      <c r="B9" s="9"/>
      <c r="C9" s="9"/>
      <c r="D9" s="9"/>
      <c r="E9" s="9"/>
      <c r="F9" s="6" t="s">
        <v>226</v>
      </c>
      <c r="G9" s="7" t="s">
        <v>227</v>
      </c>
      <c r="H9" s="5">
        <v>22</v>
      </c>
      <c r="I9" s="3">
        <f t="shared" si="0"/>
        <v>4.7722342733188716</v>
      </c>
    </row>
    <row r="10" spans="2:11" x14ac:dyDescent="0.3">
      <c r="B10" s="9"/>
      <c r="C10" s="9"/>
      <c r="D10" s="9"/>
      <c r="E10" s="9"/>
      <c r="F10" s="6" t="s">
        <v>228</v>
      </c>
      <c r="G10" s="8" t="s">
        <v>229</v>
      </c>
      <c r="H10" s="5">
        <v>18</v>
      </c>
      <c r="I10" s="3">
        <f t="shared" si="0"/>
        <v>3.9045553145336225</v>
      </c>
    </row>
    <row r="11" spans="2:11" x14ac:dyDescent="0.3">
      <c r="B11" s="9"/>
      <c r="C11" s="9"/>
      <c r="D11" s="9"/>
      <c r="E11" s="9"/>
      <c r="F11" s="6" t="s">
        <v>230</v>
      </c>
      <c r="G11" s="7" t="s">
        <v>231</v>
      </c>
      <c r="H11" s="5">
        <v>3</v>
      </c>
      <c r="I11" s="3">
        <f t="shared" si="0"/>
        <v>0.65075921908893708</v>
      </c>
    </row>
    <row r="12" spans="2:11" x14ac:dyDescent="0.3">
      <c r="B12" s="9"/>
      <c r="C12" s="9"/>
      <c r="D12" s="9"/>
      <c r="E12" s="9"/>
      <c r="F12" s="248" t="s">
        <v>61</v>
      </c>
      <c r="G12" s="249"/>
      <c r="H12" s="5">
        <v>461</v>
      </c>
      <c r="I12" s="3">
        <f t="shared" si="0"/>
        <v>100</v>
      </c>
    </row>
  </sheetData>
  <mergeCells count="7">
    <mergeCell ref="F12:G12"/>
    <mergeCell ref="B1:I1"/>
    <mergeCell ref="B2:I2"/>
    <mergeCell ref="B3:I3"/>
    <mergeCell ref="B4:D4"/>
    <mergeCell ref="F4:I4"/>
    <mergeCell ref="F5:G5"/>
  </mergeCells>
  <hyperlinks>
    <hyperlink ref="K1" location="AE!A1" display="Inicio" xr:uid="{57B9558A-6754-4840-BB5A-3A2D2E744D7A}"/>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6A5EB-679F-4562-ACFB-9A5485208DB8}">
  <dimension ref="B1:F42"/>
  <sheetViews>
    <sheetView showGridLines="0" zoomScaleNormal="100" workbookViewId="0">
      <selection activeCell="G5" sqref="G5"/>
    </sheetView>
  </sheetViews>
  <sheetFormatPr baseColWidth="10" defaultColWidth="11.44140625" defaultRowHeight="14.4" x14ac:dyDescent="0.3"/>
  <cols>
    <col min="1" max="1" width="2.5546875" customWidth="1"/>
    <col min="2" max="2" width="34" bestFit="1" customWidth="1"/>
    <col min="3" max="3" width="20.21875" customWidth="1"/>
    <col min="4" max="4" width="18.21875" customWidth="1"/>
    <col min="5" max="5" width="2.21875" customWidth="1"/>
  </cols>
  <sheetData>
    <row r="1" spans="2:6" ht="143.4" customHeight="1" x14ac:dyDescent="0.3">
      <c r="B1" s="187" t="s">
        <v>400</v>
      </c>
      <c r="C1" s="199"/>
      <c r="D1" s="199"/>
      <c r="F1" s="92" t="s">
        <v>39</v>
      </c>
    </row>
    <row r="2" spans="2:6" ht="6.75" customHeight="1" x14ac:dyDescent="0.3"/>
    <row r="3" spans="2:6" x14ac:dyDescent="0.3">
      <c r="B3" s="65" t="s">
        <v>232</v>
      </c>
      <c r="C3" s="65" t="s">
        <v>94</v>
      </c>
      <c r="D3" s="65" t="s">
        <v>63</v>
      </c>
    </row>
    <row r="4" spans="2:6" x14ac:dyDescent="0.3">
      <c r="B4" s="63" t="s">
        <v>233</v>
      </c>
      <c r="C4" s="63"/>
      <c r="D4" s="63">
        <v>2</v>
      </c>
    </row>
    <row r="5" spans="2:6" x14ac:dyDescent="0.3">
      <c r="B5" s="63" t="s">
        <v>234</v>
      </c>
      <c r="C5" s="63"/>
      <c r="D5" s="63">
        <v>6</v>
      </c>
    </row>
    <row r="6" spans="2:6" x14ac:dyDescent="0.3">
      <c r="B6" s="62" t="s">
        <v>235</v>
      </c>
      <c r="C6" s="62"/>
      <c r="D6" s="62">
        <v>2</v>
      </c>
    </row>
    <row r="7" spans="2:6" x14ac:dyDescent="0.3">
      <c r="B7" s="63" t="s">
        <v>236</v>
      </c>
      <c r="C7" s="63"/>
      <c r="D7" s="63">
        <v>1</v>
      </c>
    </row>
    <row r="8" spans="2:6" x14ac:dyDescent="0.3">
      <c r="B8" s="62" t="s">
        <v>237</v>
      </c>
      <c r="C8" s="63">
        <v>2</v>
      </c>
      <c r="D8" s="63"/>
    </row>
    <row r="9" spans="2:6" x14ac:dyDescent="0.3">
      <c r="B9" s="64" t="s">
        <v>238</v>
      </c>
      <c r="C9" s="64">
        <v>2</v>
      </c>
      <c r="D9" s="64">
        <v>11</v>
      </c>
    </row>
    <row r="10" spans="2:6" x14ac:dyDescent="0.3">
      <c r="B10" s="248" t="s">
        <v>239</v>
      </c>
      <c r="C10" s="256"/>
      <c r="D10" s="76">
        <v>13</v>
      </c>
    </row>
    <row r="42" spans="2:4" ht="262.95" customHeight="1" x14ac:dyDescent="0.3">
      <c r="B42" s="212" t="s">
        <v>240</v>
      </c>
      <c r="C42" s="255"/>
      <c r="D42" s="255"/>
    </row>
  </sheetData>
  <mergeCells count="3">
    <mergeCell ref="B1:D1"/>
    <mergeCell ref="B42:D42"/>
    <mergeCell ref="B10:C10"/>
  </mergeCells>
  <hyperlinks>
    <hyperlink ref="F1" location="AE!A1" display="Inicio" xr:uid="{FCC8DCBB-F32B-4F6F-BE2C-CBE17EC99301}"/>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8E5D5-D40A-4C01-B6A9-B6323B3AD829}">
  <dimension ref="B1:F30"/>
  <sheetViews>
    <sheetView showGridLines="0" zoomScale="115" zoomScaleNormal="115" workbookViewId="0">
      <selection activeCell="H1" sqref="H1"/>
    </sheetView>
  </sheetViews>
  <sheetFormatPr baseColWidth="10" defaultColWidth="11.44140625" defaultRowHeight="14.4" x14ac:dyDescent="0.3"/>
  <cols>
    <col min="1" max="1" width="2.77734375" customWidth="1"/>
    <col min="2" max="2" width="40.44140625" customWidth="1"/>
    <col min="3" max="3" width="20.77734375" customWidth="1"/>
    <col min="4" max="4" width="21.21875" customWidth="1"/>
    <col min="5" max="5" width="4.44140625" customWidth="1"/>
  </cols>
  <sheetData>
    <row r="1" spans="2:6" ht="130.05000000000001" customHeight="1" x14ac:dyDescent="0.3">
      <c r="B1" s="187" t="s">
        <v>403</v>
      </c>
      <c r="C1" s="199"/>
      <c r="D1" s="199"/>
      <c r="F1" s="92" t="s">
        <v>39</v>
      </c>
    </row>
    <row r="2" spans="2:6" ht="3.75" customHeight="1" x14ac:dyDescent="0.3"/>
    <row r="20" spans="2:6" ht="34.049999999999997" customHeight="1" x14ac:dyDescent="0.3">
      <c r="B20" s="257" t="s">
        <v>404</v>
      </c>
      <c r="C20" s="257"/>
      <c r="D20" s="257"/>
      <c r="E20" s="257"/>
      <c r="F20" s="257"/>
    </row>
    <row r="29" spans="2:6" ht="6.75" customHeight="1" x14ac:dyDescent="0.3"/>
    <row r="30" spans="2:6" ht="38.25" customHeight="1" x14ac:dyDescent="0.3"/>
  </sheetData>
  <mergeCells count="2">
    <mergeCell ref="B20:F20"/>
    <mergeCell ref="B1:D1"/>
  </mergeCells>
  <hyperlinks>
    <hyperlink ref="F1" location="AE!A1" display="Inicio" xr:uid="{4D7BEEE0-A707-4150-A803-CC4B0E4FE593}"/>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CF628-4B64-4DA2-AB7F-B0DDB2AFC82C}">
  <dimension ref="B1:F30"/>
  <sheetViews>
    <sheetView showGridLines="0" zoomScale="115" zoomScaleNormal="115" workbookViewId="0">
      <selection activeCell="H5" sqref="H5"/>
    </sheetView>
  </sheetViews>
  <sheetFormatPr baseColWidth="10" defaultColWidth="11.44140625" defaultRowHeight="14.4" x14ac:dyDescent="0.3"/>
  <cols>
    <col min="1" max="1" width="2.77734375" customWidth="1"/>
    <col min="2" max="2" width="40.44140625" customWidth="1"/>
    <col min="3" max="3" width="20.77734375" customWidth="1"/>
    <col min="4" max="4" width="21.21875" customWidth="1"/>
    <col min="5" max="5" width="4.44140625" customWidth="1"/>
  </cols>
  <sheetData>
    <row r="1" spans="2:6" ht="130.05000000000001" customHeight="1" x14ac:dyDescent="0.3">
      <c r="B1" s="187" t="s">
        <v>408</v>
      </c>
      <c r="C1" s="199"/>
      <c r="D1" s="199"/>
      <c r="F1" s="92" t="s">
        <v>39</v>
      </c>
    </row>
    <row r="2" spans="2:6" ht="3.75" customHeight="1" x14ac:dyDescent="0.3"/>
    <row r="20" spans="2:5" ht="25.95" customHeight="1" x14ac:dyDescent="0.3">
      <c r="B20" s="258" t="s">
        <v>407</v>
      </c>
      <c r="C20" s="258"/>
      <c r="D20" s="258"/>
      <c r="E20" s="258"/>
    </row>
    <row r="29" spans="2:5" ht="6.75" customHeight="1" x14ac:dyDescent="0.3"/>
    <row r="30" spans="2:5" ht="38.25" customHeight="1" x14ac:dyDescent="0.3"/>
  </sheetData>
  <mergeCells count="2">
    <mergeCell ref="B1:D1"/>
    <mergeCell ref="B20:E20"/>
  </mergeCells>
  <hyperlinks>
    <hyperlink ref="F1" location="AE!A1" display="Inicio" xr:uid="{5A6823FB-FE27-4AD6-AEDB-2DFF88B5AFC2}"/>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D7AE9-98F3-4AFF-A95E-5310CB1ED66F}">
  <dimension ref="B1:F9"/>
  <sheetViews>
    <sheetView showGridLines="0" workbookViewId="0">
      <selection activeCell="B1" sqref="B1:D1"/>
    </sheetView>
  </sheetViews>
  <sheetFormatPr baseColWidth="10" defaultColWidth="11.44140625" defaultRowHeight="14.4" x14ac:dyDescent="0.3"/>
  <cols>
    <col min="1" max="1" width="3" customWidth="1"/>
    <col min="2" max="2" width="18.21875" style="20" customWidth="1"/>
    <col min="3" max="3" width="64.77734375" customWidth="1"/>
    <col min="4" max="4" width="26.44140625" customWidth="1"/>
    <col min="5" max="5" width="4" customWidth="1"/>
  </cols>
  <sheetData>
    <row r="1" spans="2:6" ht="100.05" customHeight="1" x14ac:dyDescent="0.3">
      <c r="B1" s="187" t="s">
        <v>38</v>
      </c>
      <c r="C1" s="188"/>
      <c r="D1" s="188"/>
      <c r="F1" s="92" t="s">
        <v>39</v>
      </c>
    </row>
    <row r="2" spans="2:6" ht="4.5" customHeight="1" x14ac:dyDescent="0.3"/>
    <row r="3" spans="2:6" ht="24" customHeight="1" thickBot="1" x14ac:dyDescent="0.35">
      <c r="B3" s="184" t="s">
        <v>40</v>
      </c>
      <c r="C3" s="184"/>
      <c r="D3" s="184"/>
    </row>
    <row r="4" spans="2:6" ht="32.25" customHeight="1" thickBot="1" x14ac:dyDescent="0.35">
      <c r="B4" s="18" t="s">
        <v>41</v>
      </c>
      <c r="C4" s="19" t="s">
        <v>42</v>
      </c>
      <c r="D4" s="19" t="s">
        <v>43</v>
      </c>
    </row>
    <row r="5" spans="2:6" ht="110.25" customHeight="1" x14ac:dyDescent="0.3">
      <c r="B5" s="21" t="s">
        <v>44</v>
      </c>
      <c r="C5" s="21" t="s">
        <v>45</v>
      </c>
      <c r="D5" s="21" t="s">
        <v>46</v>
      </c>
    </row>
    <row r="6" spans="2:6" ht="79.5" customHeight="1" x14ac:dyDescent="0.3">
      <c r="B6" s="22" t="s">
        <v>47</v>
      </c>
      <c r="C6" s="23" t="s">
        <v>48</v>
      </c>
      <c r="D6" s="22" t="s">
        <v>49</v>
      </c>
    </row>
    <row r="7" spans="2:6" ht="51" customHeight="1" x14ac:dyDescent="0.3">
      <c r="B7" s="24" t="s">
        <v>50</v>
      </c>
      <c r="C7" s="24" t="s">
        <v>51</v>
      </c>
      <c r="D7" s="24" t="s">
        <v>52</v>
      </c>
    </row>
    <row r="8" spans="2:6" ht="4.5" customHeight="1" x14ac:dyDescent="0.3">
      <c r="B8" s="185"/>
      <c r="C8" s="185"/>
      <c r="D8" s="185"/>
    </row>
    <row r="9" spans="2:6" ht="25.5" customHeight="1" x14ac:dyDescent="0.3">
      <c r="B9" s="186" t="s">
        <v>53</v>
      </c>
      <c r="C9" s="186"/>
      <c r="D9" s="186"/>
    </row>
  </sheetData>
  <mergeCells count="4">
    <mergeCell ref="B3:D3"/>
    <mergeCell ref="B8:D8"/>
    <mergeCell ref="B9:D9"/>
    <mergeCell ref="B1:D1"/>
  </mergeCells>
  <hyperlinks>
    <hyperlink ref="F1" location="AE!A1" display="Inicio" xr:uid="{A89EEB1C-7EDD-48DF-8DF8-F202D72AB13C}"/>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99B25-067F-40A5-8E9D-AA6FAAD0C1C5}">
  <dimension ref="B1:F30"/>
  <sheetViews>
    <sheetView showGridLines="0" zoomScale="130" zoomScaleNormal="130" workbookViewId="0">
      <selection activeCell="B1" sqref="B1:D1"/>
    </sheetView>
  </sheetViews>
  <sheetFormatPr baseColWidth="10" defaultColWidth="11.44140625" defaultRowHeight="14.4" x14ac:dyDescent="0.3"/>
  <cols>
    <col min="1" max="1" width="2.77734375" customWidth="1"/>
    <col min="2" max="2" width="40.44140625" customWidth="1"/>
    <col min="3" max="3" width="20.77734375" customWidth="1"/>
    <col min="4" max="4" width="21.21875" customWidth="1"/>
    <col min="5" max="5" width="4.44140625" customWidth="1"/>
  </cols>
  <sheetData>
    <row r="1" spans="2:6" ht="130.05000000000001" customHeight="1" x14ac:dyDescent="0.3">
      <c r="B1" s="187" t="s">
        <v>412</v>
      </c>
      <c r="C1" s="199"/>
      <c r="D1" s="199"/>
      <c r="F1" s="92" t="s">
        <v>39</v>
      </c>
    </row>
    <row r="2" spans="2:6" ht="3.75" customHeight="1" x14ac:dyDescent="0.3"/>
    <row r="15" spans="2:6" ht="31.05" customHeight="1" x14ac:dyDescent="0.3">
      <c r="B15" s="258" t="s">
        <v>411</v>
      </c>
      <c r="C15" s="258"/>
      <c r="D15" s="258"/>
    </row>
    <row r="20" ht="25.95" customHeight="1" x14ac:dyDescent="0.3"/>
    <row r="29" ht="6.75" customHeight="1" x14ac:dyDescent="0.3"/>
    <row r="30" ht="38.25" customHeight="1" x14ac:dyDescent="0.3"/>
  </sheetData>
  <mergeCells count="2">
    <mergeCell ref="B1:D1"/>
    <mergeCell ref="B15:D15"/>
  </mergeCells>
  <hyperlinks>
    <hyperlink ref="F1" location="AE!A1" display="Inicio" xr:uid="{A982B19A-8212-4851-8E49-DDE09C9569FE}"/>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3B3A2-A5EA-40E8-9030-208A50465158}">
  <dimension ref="B1:F30"/>
  <sheetViews>
    <sheetView showGridLines="0" zoomScale="115" zoomScaleNormal="115" workbookViewId="0">
      <selection activeCell="H9" sqref="H9"/>
    </sheetView>
  </sheetViews>
  <sheetFormatPr baseColWidth="10" defaultColWidth="11.44140625" defaultRowHeight="14.4" x14ac:dyDescent="0.3"/>
  <cols>
    <col min="1" max="1" width="2.77734375" customWidth="1"/>
    <col min="2" max="2" width="40.44140625" customWidth="1"/>
    <col min="3" max="3" width="20.77734375" customWidth="1"/>
    <col min="4" max="4" width="21.21875" customWidth="1"/>
    <col min="5" max="5" width="4.44140625" customWidth="1"/>
  </cols>
  <sheetData>
    <row r="1" spans="2:6" ht="130.05000000000001" customHeight="1" x14ac:dyDescent="0.3">
      <c r="B1" s="187" t="s">
        <v>417</v>
      </c>
      <c r="C1" s="199"/>
      <c r="D1" s="199"/>
      <c r="F1" s="92" t="s">
        <v>39</v>
      </c>
    </row>
    <row r="2" spans="2:6" ht="3.75" customHeight="1" x14ac:dyDescent="0.3"/>
    <row r="15" spans="2:6" ht="31.05" customHeight="1" x14ac:dyDescent="0.3">
      <c r="B15" s="258"/>
      <c r="C15" s="258"/>
      <c r="D15" s="258"/>
    </row>
    <row r="20" spans="2:4" ht="25.95" customHeight="1" x14ac:dyDescent="0.3">
      <c r="B20" s="259" t="s">
        <v>418</v>
      </c>
      <c r="C20" s="260"/>
      <c r="D20" s="260"/>
    </row>
    <row r="29" spans="2:4" ht="6.75" customHeight="1" x14ac:dyDescent="0.3"/>
    <row r="30" spans="2:4" ht="38.25" customHeight="1" x14ac:dyDescent="0.3"/>
  </sheetData>
  <mergeCells count="3">
    <mergeCell ref="B1:D1"/>
    <mergeCell ref="B15:D15"/>
    <mergeCell ref="B20:D20"/>
  </mergeCells>
  <hyperlinks>
    <hyperlink ref="F1" location="AE!A1" display="Inicio" xr:uid="{9F428425-BE34-47A5-80D9-B259B03B4141}"/>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5C176-80A6-43D4-AAD3-05FC3204E8E5}">
  <dimension ref="A1:M17"/>
  <sheetViews>
    <sheetView showGridLines="0" zoomScale="85" zoomScaleNormal="85" workbookViewId="0">
      <selection activeCell="M1" sqref="M1"/>
    </sheetView>
  </sheetViews>
  <sheetFormatPr baseColWidth="10" defaultColWidth="11.44140625" defaultRowHeight="14.4" x14ac:dyDescent="0.3"/>
  <cols>
    <col min="1" max="1" width="0.77734375" customWidth="1"/>
    <col min="2" max="2" width="2.77734375" customWidth="1"/>
    <col min="3" max="3" width="30.77734375" style="60" customWidth="1"/>
    <col min="4" max="4" width="1.77734375" customWidth="1"/>
    <col min="5" max="5" width="0.77734375" style="52" customWidth="1"/>
    <col min="6" max="6" width="30.77734375" customWidth="1"/>
    <col min="7" max="7" width="0.77734375" customWidth="1"/>
    <col min="8" max="8" width="2.77734375" customWidth="1"/>
    <col min="9" max="9" width="30.77734375" customWidth="1"/>
    <col min="10" max="10" width="2.77734375" bestFit="1" customWidth="1"/>
    <col min="11" max="11" width="0.77734375" customWidth="1"/>
    <col min="12" max="12" width="3" customWidth="1"/>
  </cols>
  <sheetData>
    <row r="1" spans="1:13" ht="130.05000000000001" customHeight="1" x14ac:dyDescent="0.3">
      <c r="B1" s="187" t="s">
        <v>421</v>
      </c>
      <c r="C1" s="199"/>
      <c r="D1" s="199"/>
      <c r="E1" s="199"/>
      <c r="F1" s="199"/>
      <c r="G1" s="199"/>
      <c r="H1" s="199"/>
      <c r="I1" s="199"/>
      <c r="J1" s="199"/>
      <c r="K1" s="199"/>
      <c r="M1" s="92" t="s">
        <v>39</v>
      </c>
    </row>
    <row r="2" spans="1:13" ht="4.5" customHeight="1" x14ac:dyDescent="0.3"/>
    <row r="3" spans="1:13" ht="49.5" customHeight="1" x14ac:dyDescent="0.3">
      <c r="B3" s="102"/>
      <c r="C3" s="261" t="s">
        <v>313</v>
      </c>
      <c r="D3" s="261"/>
      <c r="E3" s="261"/>
      <c r="F3" s="261"/>
      <c r="G3" s="261"/>
      <c r="H3" s="261"/>
      <c r="I3" s="261"/>
      <c r="J3" s="102"/>
    </row>
    <row r="4" spans="1:13" ht="5.25" customHeight="1" x14ac:dyDescent="0.3">
      <c r="B4" s="100"/>
      <c r="C4" s="101"/>
      <c r="D4" s="101"/>
      <c r="E4" s="101"/>
      <c r="F4" s="101"/>
      <c r="G4" s="101"/>
      <c r="H4" s="101"/>
      <c r="I4" s="101"/>
      <c r="J4" s="100"/>
    </row>
    <row r="5" spans="1:13" ht="18" customHeight="1" x14ac:dyDescent="0.3">
      <c r="B5" s="262" t="s">
        <v>314</v>
      </c>
      <c r="C5" s="262"/>
      <c r="D5" s="61"/>
      <c r="F5" s="263" t="s">
        <v>315</v>
      </c>
      <c r="G5" s="52"/>
      <c r="H5" s="142" t="s">
        <v>316</v>
      </c>
      <c r="I5" s="142"/>
      <c r="J5" s="114"/>
    </row>
    <row r="6" spans="1:13" ht="57.75" customHeight="1" x14ac:dyDescent="0.3">
      <c r="B6" s="93">
        <v>1</v>
      </c>
      <c r="C6" s="267" t="s">
        <v>317</v>
      </c>
      <c r="D6" s="267"/>
      <c r="F6" s="263"/>
      <c r="G6" s="52"/>
      <c r="H6" s="93">
        <v>6</v>
      </c>
      <c r="I6" s="141" t="s">
        <v>318</v>
      </c>
      <c r="J6" s="93"/>
    </row>
    <row r="7" spans="1:13" ht="30" customHeight="1" x14ac:dyDescent="0.3">
      <c r="B7" s="266">
        <v>0.65925925925925921</v>
      </c>
      <c r="C7" s="266"/>
      <c r="D7" s="266"/>
      <c r="F7" s="98">
        <v>142</v>
      </c>
      <c r="G7" s="52"/>
      <c r="H7" s="265">
        <v>0.87407407407407411</v>
      </c>
      <c r="I7" s="265"/>
      <c r="J7" s="265"/>
    </row>
    <row r="8" spans="1:13" ht="50.1" customHeight="1" x14ac:dyDescent="0.3">
      <c r="B8" s="93">
        <v>2</v>
      </c>
      <c r="C8" s="268" t="s">
        <v>319</v>
      </c>
      <c r="D8" s="268"/>
      <c r="F8" s="96" t="s">
        <v>320</v>
      </c>
      <c r="G8" s="52"/>
      <c r="H8" s="93">
        <v>7</v>
      </c>
      <c r="I8" s="94" t="s">
        <v>318</v>
      </c>
      <c r="J8" s="93"/>
    </row>
    <row r="9" spans="1:13" ht="30" customHeight="1" x14ac:dyDescent="0.3">
      <c r="A9" s="99"/>
      <c r="B9" s="266">
        <v>0.71111111111111114</v>
      </c>
      <c r="C9" s="266"/>
      <c r="D9" s="266"/>
      <c r="F9" s="97" t="s">
        <v>94</v>
      </c>
      <c r="G9" s="52"/>
      <c r="H9" s="265">
        <v>0.87407407407407411</v>
      </c>
      <c r="I9" s="265"/>
      <c r="J9" s="265"/>
    </row>
    <row r="10" spans="1:13" ht="50.1" customHeight="1" x14ac:dyDescent="0.3">
      <c r="B10" s="93">
        <v>3</v>
      </c>
      <c r="C10" s="264" t="s">
        <v>321</v>
      </c>
      <c r="D10" s="264"/>
      <c r="F10" s="98">
        <v>2</v>
      </c>
      <c r="G10" s="52"/>
      <c r="H10" s="93">
        <v>8</v>
      </c>
      <c r="I10" s="94" t="s">
        <v>322</v>
      </c>
      <c r="J10" s="93"/>
    </row>
    <row r="11" spans="1:13" ht="30" customHeight="1" x14ac:dyDescent="0.3">
      <c r="B11" s="266">
        <v>0.7407407407407407</v>
      </c>
      <c r="C11" s="266"/>
      <c r="D11" s="266"/>
      <c r="F11" s="96" t="s">
        <v>320</v>
      </c>
      <c r="G11" s="52"/>
      <c r="H11" s="265">
        <v>0.86567164179104472</v>
      </c>
      <c r="I11" s="265"/>
      <c r="J11" s="265"/>
    </row>
    <row r="12" spans="1:13" ht="50.1" customHeight="1" x14ac:dyDescent="0.3">
      <c r="B12" s="93">
        <v>4</v>
      </c>
      <c r="C12" s="268" t="s">
        <v>323</v>
      </c>
      <c r="D12" s="268"/>
      <c r="F12" s="97" t="s">
        <v>63</v>
      </c>
      <c r="G12" s="52"/>
      <c r="H12" s="93">
        <v>9</v>
      </c>
      <c r="I12" s="94" t="s">
        <v>324</v>
      </c>
      <c r="J12" s="93"/>
    </row>
    <row r="13" spans="1:13" ht="30" customHeight="1" x14ac:dyDescent="0.3">
      <c r="B13" s="265">
        <v>0.82962962962962961</v>
      </c>
      <c r="C13" s="265"/>
      <c r="D13" s="265"/>
      <c r="F13" s="95">
        <v>140</v>
      </c>
      <c r="G13" s="52"/>
      <c r="H13" s="269">
        <v>1.5625E-2</v>
      </c>
      <c r="I13" s="269"/>
      <c r="J13" s="269"/>
    </row>
    <row r="14" spans="1:13" ht="50.1" customHeight="1" x14ac:dyDescent="0.3">
      <c r="B14" s="93">
        <v>5</v>
      </c>
      <c r="C14" s="94" t="s">
        <v>325</v>
      </c>
      <c r="D14" s="61"/>
      <c r="F14" s="96" t="s">
        <v>326</v>
      </c>
      <c r="G14" s="52"/>
      <c r="H14" s="93">
        <v>10</v>
      </c>
      <c r="I14" s="94" t="s">
        <v>327</v>
      </c>
      <c r="J14" s="93"/>
    </row>
    <row r="15" spans="1:13" ht="30" customHeight="1" x14ac:dyDescent="0.3">
      <c r="B15" s="265">
        <v>0.85185185185185186</v>
      </c>
      <c r="C15" s="265"/>
      <c r="D15" s="265"/>
      <c r="F15" s="95">
        <v>135</v>
      </c>
      <c r="G15" s="52"/>
      <c r="H15" s="265">
        <v>0.96946564885496178</v>
      </c>
      <c r="I15" s="265"/>
      <c r="J15" s="265"/>
    </row>
    <row r="16" spans="1:13" ht="9" customHeight="1" x14ac:dyDescent="0.3">
      <c r="C16" s="140"/>
      <c r="D16" s="61"/>
      <c r="E16" s="61"/>
      <c r="F16" s="61"/>
      <c r="G16" s="61"/>
      <c r="H16" s="61"/>
      <c r="I16" s="61"/>
      <c r="J16" s="61"/>
    </row>
    <row r="17" spans="2:10" ht="23.25" customHeight="1" x14ac:dyDescent="0.3">
      <c r="B17" s="257" t="s">
        <v>328</v>
      </c>
      <c r="C17" s="257"/>
      <c r="D17" s="257"/>
      <c r="E17" s="257"/>
      <c r="F17" s="257"/>
      <c r="G17" s="257"/>
      <c r="H17" s="257"/>
      <c r="I17" s="257"/>
      <c r="J17" s="257"/>
    </row>
  </sheetData>
  <mergeCells count="19">
    <mergeCell ref="B17:J17"/>
    <mergeCell ref="B9:D9"/>
    <mergeCell ref="B11:D11"/>
    <mergeCell ref="H11:J11"/>
    <mergeCell ref="C12:D12"/>
    <mergeCell ref="B13:D13"/>
    <mergeCell ref="H13:J13"/>
    <mergeCell ref="B15:D15"/>
    <mergeCell ref="H15:J15"/>
    <mergeCell ref="B1:K1"/>
    <mergeCell ref="C3:I3"/>
    <mergeCell ref="B5:C5"/>
    <mergeCell ref="F5:F6"/>
    <mergeCell ref="C10:D10"/>
    <mergeCell ref="H7:J7"/>
    <mergeCell ref="H9:J9"/>
    <mergeCell ref="B7:D7"/>
    <mergeCell ref="C6:D6"/>
    <mergeCell ref="C8:D8"/>
  </mergeCells>
  <conditionalFormatting sqref="B13">
    <cfRule type="colorScale" priority="22">
      <colorScale>
        <cfvo type="min"/>
        <cfvo type="percentile" val="50"/>
        <cfvo type="max"/>
        <color rgb="FFCC99FF"/>
        <color rgb="FFD5007F"/>
        <color rgb="FF950054"/>
      </colorScale>
    </cfRule>
    <cfRule type="colorScale" priority="23">
      <colorScale>
        <cfvo type="min"/>
        <cfvo type="percentile" val="78"/>
        <cfvo type="max"/>
        <color rgb="FFF8696B"/>
        <color rgb="FFFFEB84"/>
        <color rgb="FF63BE7B"/>
      </colorScale>
    </cfRule>
    <cfRule type="colorScale" priority="24">
      <colorScale>
        <cfvo type="min"/>
        <cfvo type="max"/>
        <color rgb="FFFCFCFF"/>
        <color rgb="FFF8696B"/>
      </colorScale>
    </cfRule>
  </conditionalFormatting>
  <conditionalFormatting sqref="B15">
    <cfRule type="colorScale" priority="19">
      <colorScale>
        <cfvo type="min"/>
        <cfvo type="percentile" val="50"/>
        <cfvo type="max"/>
        <color rgb="FFCC99FF"/>
        <color rgb="FFD5007F"/>
        <color rgb="FF950054"/>
      </colorScale>
    </cfRule>
    <cfRule type="colorScale" priority="20">
      <colorScale>
        <cfvo type="min"/>
        <cfvo type="percentile" val="78"/>
        <cfvo type="max"/>
        <color rgb="FFF8696B"/>
        <color rgb="FFFFEB84"/>
        <color rgb="FF63BE7B"/>
      </colorScale>
    </cfRule>
    <cfRule type="colorScale" priority="21">
      <colorScale>
        <cfvo type="min"/>
        <cfvo type="max"/>
        <color rgb="FFFCFCFF"/>
        <color rgb="FFF8696B"/>
      </colorScale>
    </cfRule>
  </conditionalFormatting>
  <conditionalFormatting sqref="H7">
    <cfRule type="colorScale" priority="4">
      <colorScale>
        <cfvo type="min"/>
        <cfvo type="percentile" val="50"/>
        <cfvo type="max"/>
        <color rgb="FFCC99FF"/>
        <color rgb="FFD5007F"/>
        <color rgb="FF950054"/>
      </colorScale>
    </cfRule>
    <cfRule type="colorScale" priority="5">
      <colorScale>
        <cfvo type="min"/>
        <cfvo type="percentile" val="78"/>
        <cfvo type="max"/>
        <color rgb="FFF8696B"/>
        <color rgb="FFFFEB84"/>
        <color rgb="FF63BE7B"/>
      </colorScale>
    </cfRule>
    <cfRule type="colorScale" priority="6">
      <colorScale>
        <cfvo type="min"/>
        <cfvo type="max"/>
        <color rgb="FFFCFCFF"/>
        <color rgb="FFF8696B"/>
      </colorScale>
    </cfRule>
  </conditionalFormatting>
  <conditionalFormatting sqref="H9">
    <cfRule type="colorScale" priority="1">
      <colorScale>
        <cfvo type="min"/>
        <cfvo type="percentile" val="50"/>
        <cfvo type="max"/>
        <color rgb="FFCC99FF"/>
        <color rgb="FFD5007F"/>
        <color rgb="FF950054"/>
      </colorScale>
    </cfRule>
    <cfRule type="colorScale" priority="2">
      <colorScale>
        <cfvo type="min"/>
        <cfvo type="percentile" val="78"/>
        <cfvo type="max"/>
        <color rgb="FFF8696B"/>
        <color rgb="FFFFEB84"/>
        <color rgb="FF63BE7B"/>
      </colorScale>
    </cfRule>
    <cfRule type="colorScale" priority="3">
      <colorScale>
        <cfvo type="min"/>
        <cfvo type="max"/>
        <color rgb="FFFCFCFF"/>
        <color rgb="FFF8696B"/>
      </colorScale>
    </cfRule>
  </conditionalFormatting>
  <conditionalFormatting sqref="H11">
    <cfRule type="colorScale" priority="10">
      <colorScale>
        <cfvo type="min"/>
        <cfvo type="percentile" val="50"/>
        <cfvo type="max"/>
        <color rgb="FFCC99FF"/>
        <color rgb="FFD5007F"/>
        <color rgb="FF950054"/>
      </colorScale>
    </cfRule>
    <cfRule type="colorScale" priority="11">
      <colorScale>
        <cfvo type="min"/>
        <cfvo type="percentile" val="78"/>
        <cfvo type="max"/>
        <color rgb="FFF8696B"/>
        <color rgb="FFFFEB84"/>
        <color rgb="FF63BE7B"/>
      </colorScale>
    </cfRule>
    <cfRule type="colorScale" priority="12">
      <colorScale>
        <cfvo type="min"/>
        <cfvo type="max"/>
        <color rgb="FFFCFCFF"/>
        <color rgb="FFF8696B"/>
      </colorScale>
    </cfRule>
  </conditionalFormatting>
  <conditionalFormatting sqref="H15">
    <cfRule type="colorScale" priority="7">
      <colorScale>
        <cfvo type="min"/>
        <cfvo type="percentile" val="50"/>
        <cfvo type="max"/>
        <color theme="0" tint="-0.499984740745262"/>
        <color rgb="FFD5007F"/>
        <color rgb="FF950054"/>
      </colorScale>
    </cfRule>
    <cfRule type="colorScale" priority="8">
      <colorScale>
        <cfvo type="min"/>
        <cfvo type="percentile" val="78"/>
        <cfvo type="max"/>
        <color rgb="FFF8696B"/>
        <color rgb="FFFFEB84"/>
        <color rgb="FF63BE7B"/>
      </colorScale>
    </cfRule>
    <cfRule type="colorScale" priority="9">
      <colorScale>
        <cfvo type="min"/>
        <cfvo type="max"/>
        <color rgb="FFFCFCFF"/>
        <color rgb="FFF8696B"/>
      </colorScale>
    </cfRule>
  </conditionalFormatting>
  <hyperlinks>
    <hyperlink ref="M1" location="AE!A1" display="Inicio" xr:uid="{D5023B6A-33E4-44DA-A83F-A01766D4A06F}"/>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A2071-604C-4768-8181-2A01E68E8ECB}">
  <dimension ref="B1:J52"/>
  <sheetViews>
    <sheetView showGridLines="0" zoomScale="115" zoomScaleNormal="115" workbookViewId="0">
      <selection activeCell="B1" sqref="B1:F1"/>
    </sheetView>
  </sheetViews>
  <sheetFormatPr baseColWidth="10" defaultColWidth="11.44140625" defaultRowHeight="14.4" x14ac:dyDescent="0.3"/>
  <cols>
    <col min="1" max="1" width="3.21875" customWidth="1"/>
    <col min="2" max="6" width="15.77734375" customWidth="1"/>
    <col min="7" max="7" width="2.21875" customWidth="1"/>
  </cols>
  <sheetData>
    <row r="1" spans="2:10" ht="130.05000000000001" customHeight="1" x14ac:dyDescent="0.3">
      <c r="B1" s="187" t="s">
        <v>423</v>
      </c>
      <c r="C1" s="270"/>
      <c r="D1" s="270"/>
      <c r="E1" s="270"/>
      <c r="F1" s="270"/>
      <c r="H1" s="92" t="s">
        <v>39</v>
      </c>
    </row>
    <row r="2" spans="2:10" ht="8.25" customHeight="1" x14ac:dyDescent="0.3"/>
    <row r="3" spans="2:10" ht="24" x14ac:dyDescent="0.3">
      <c r="B3" s="103"/>
      <c r="C3" s="103" t="s">
        <v>347</v>
      </c>
      <c r="D3" s="103" t="s">
        <v>348</v>
      </c>
      <c r="E3" s="103" t="s">
        <v>349</v>
      </c>
      <c r="F3" s="103" t="s">
        <v>350</v>
      </c>
      <c r="J3" s="115"/>
    </row>
    <row r="4" spans="2:10" x14ac:dyDescent="0.3">
      <c r="B4" s="111" t="s">
        <v>351</v>
      </c>
      <c r="C4" s="106">
        <v>90.740740740740748</v>
      </c>
      <c r="D4" s="106">
        <v>81.481481481481481</v>
      </c>
      <c r="E4" s="106">
        <v>68.518518518518519</v>
      </c>
      <c r="F4" s="106">
        <v>80.246913580246911</v>
      </c>
    </row>
    <row r="5" spans="2:10" x14ac:dyDescent="0.3">
      <c r="B5" s="111" t="s">
        <v>352</v>
      </c>
      <c r="C5" s="106">
        <v>5.5555555555555554</v>
      </c>
      <c r="D5" s="106">
        <v>9.2592592592592595</v>
      </c>
      <c r="E5" s="106">
        <v>18.518518518518519</v>
      </c>
      <c r="F5" s="106">
        <v>11.111111111111111</v>
      </c>
    </row>
    <row r="6" spans="2:10" x14ac:dyDescent="0.3">
      <c r="B6" s="111" t="s">
        <v>302</v>
      </c>
      <c r="C6" s="106">
        <v>1.8518518518518516</v>
      </c>
      <c r="D6" s="106">
        <v>7.4074074074074066</v>
      </c>
      <c r="E6" s="106">
        <v>9.2592592592592595</v>
      </c>
      <c r="F6" s="106">
        <v>6.1728395061728394</v>
      </c>
    </row>
    <row r="7" spans="2:10" x14ac:dyDescent="0.3">
      <c r="B7" s="111" t="s">
        <v>353</v>
      </c>
      <c r="C7" s="106">
        <v>1.8518518518518516</v>
      </c>
      <c r="D7" s="106">
        <v>1.8518518518518516</v>
      </c>
      <c r="E7" s="106">
        <v>3.7037037037037033</v>
      </c>
      <c r="F7" s="106">
        <v>2.4691358024691357</v>
      </c>
    </row>
    <row r="21" spans="2:6" ht="25.5" customHeight="1" x14ac:dyDescent="0.3">
      <c r="B21" s="212"/>
      <c r="C21" s="212"/>
      <c r="D21" s="212"/>
      <c r="E21" s="212"/>
      <c r="F21" s="212"/>
    </row>
    <row r="52" spans="2:6" ht="199.5" customHeight="1" x14ac:dyDescent="0.3">
      <c r="B52" s="191" t="s">
        <v>346</v>
      </c>
      <c r="C52" s="191"/>
      <c r="D52" s="191"/>
      <c r="E52" s="191"/>
      <c r="F52" s="191"/>
    </row>
  </sheetData>
  <mergeCells count="3">
    <mergeCell ref="B1:F1"/>
    <mergeCell ref="B21:F21"/>
    <mergeCell ref="B52:F52"/>
  </mergeCells>
  <hyperlinks>
    <hyperlink ref="H1" location="AE!A1" display="Inicio" xr:uid="{B47362F2-7652-40AC-B03E-0F919DB4AE5A}"/>
  </hyperlink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ECBDD-3EBF-42EA-B658-EE181C6D7BC7}">
  <dimension ref="B1:K51"/>
  <sheetViews>
    <sheetView showGridLines="0" zoomScaleNormal="100" workbookViewId="0">
      <selection activeCell="I1" sqref="I1"/>
    </sheetView>
  </sheetViews>
  <sheetFormatPr baseColWidth="10" defaultColWidth="11.44140625" defaultRowHeight="14.4" x14ac:dyDescent="0.3"/>
  <cols>
    <col min="1" max="1" width="2.21875" customWidth="1"/>
    <col min="2" max="7" width="15.77734375" customWidth="1"/>
    <col min="8" max="8" width="2.77734375" customWidth="1"/>
  </cols>
  <sheetData>
    <row r="1" spans="2:11" ht="130.05000000000001" customHeight="1" x14ac:dyDescent="0.3">
      <c r="B1" s="187" t="s">
        <v>440</v>
      </c>
      <c r="C1" s="187"/>
      <c r="D1" s="187"/>
      <c r="E1" s="187"/>
      <c r="F1" s="187"/>
      <c r="G1" s="187"/>
      <c r="I1" s="92" t="s">
        <v>39</v>
      </c>
    </row>
    <row r="2" spans="2:11" ht="8.25" customHeight="1" x14ac:dyDescent="0.3"/>
    <row r="3" spans="2:11" ht="30" customHeight="1" x14ac:dyDescent="0.3">
      <c r="B3" s="103"/>
      <c r="C3" s="103" t="s">
        <v>354</v>
      </c>
      <c r="D3" s="103" t="s">
        <v>355</v>
      </c>
      <c r="E3" s="103" t="s">
        <v>356</v>
      </c>
      <c r="F3" s="103" t="s">
        <v>357</v>
      </c>
      <c r="G3" s="112" t="s">
        <v>358</v>
      </c>
      <c r="K3" s="115"/>
    </row>
    <row r="4" spans="2:11" x14ac:dyDescent="0.3">
      <c r="B4" s="103" t="s">
        <v>351</v>
      </c>
      <c r="C4" s="117">
        <v>50</v>
      </c>
      <c r="D4" s="116"/>
      <c r="E4" s="116"/>
      <c r="F4" s="116"/>
      <c r="G4" s="117">
        <v>50</v>
      </c>
    </row>
    <row r="5" spans="2:11" x14ac:dyDescent="0.3">
      <c r="B5" s="103" t="s">
        <v>352</v>
      </c>
      <c r="C5" s="117">
        <v>50</v>
      </c>
      <c r="D5" s="117">
        <v>50</v>
      </c>
      <c r="E5" s="117">
        <v>50</v>
      </c>
      <c r="F5" s="117">
        <v>50</v>
      </c>
      <c r="G5" s="117">
        <v>50</v>
      </c>
    </row>
    <row r="6" spans="2:11" x14ac:dyDescent="0.3">
      <c r="B6" s="103" t="s">
        <v>302</v>
      </c>
      <c r="C6" s="116"/>
      <c r="D6" s="117"/>
      <c r="E6" s="117"/>
      <c r="F6" s="117">
        <v>50</v>
      </c>
      <c r="G6" s="116"/>
    </row>
    <row r="7" spans="2:11" x14ac:dyDescent="0.3">
      <c r="B7" s="103" t="s">
        <v>359</v>
      </c>
      <c r="C7" s="116"/>
      <c r="D7" s="117">
        <v>50</v>
      </c>
      <c r="E7" s="117">
        <v>50</v>
      </c>
      <c r="F7" s="116"/>
      <c r="G7" s="116"/>
    </row>
    <row r="8" spans="2:11" ht="30" customHeight="1" x14ac:dyDescent="0.3"/>
    <row r="9" spans="2:11" ht="30" customHeight="1" x14ac:dyDescent="0.3"/>
    <row r="10" spans="2:11" ht="30" customHeight="1" x14ac:dyDescent="0.3"/>
    <row r="11" spans="2:11" ht="30" customHeight="1" x14ac:dyDescent="0.3"/>
    <row r="12" spans="2:11" ht="30" customHeight="1" x14ac:dyDescent="0.3"/>
    <row r="13" spans="2:11" ht="30" customHeight="1" x14ac:dyDescent="0.3"/>
    <row r="14" spans="2:11" ht="30" customHeight="1" x14ac:dyDescent="0.3"/>
    <row r="18" spans="2:7" ht="13.5" customHeight="1" x14ac:dyDescent="0.3"/>
    <row r="19" spans="2:7" ht="30" customHeight="1" x14ac:dyDescent="0.3">
      <c r="B19" s="191" t="s">
        <v>346</v>
      </c>
      <c r="C19" s="191"/>
      <c r="D19" s="191"/>
      <c r="E19" s="191"/>
      <c r="F19" s="191"/>
      <c r="G19" s="191"/>
    </row>
    <row r="20" spans="2:7" ht="25.5" customHeight="1" x14ac:dyDescent="0.3">
      <c r="B20" s="212"/>
      <c r="C20" s="212"/>
      <c r="D20" s="212"/>
      <c r="E20" s="212"/>
      <c r="F20" s="212"/>
    </row>
    <row r="51" ht="26.25" customHeight="1" x14ac:dyDescent="0.3"/>
  </sheetData>
  <mergeCells count="3">
    <mergeCell ref="B19:G19"/>
    <mergeCell ref="B20:F20"/>
    <mergeCell ref="B1:G1"/>
  </mergeCells>
  <hyperlinks>
    <hyperlink ref="I1" location="AE!A1" display="Inicio" xr:uid="{A778F982-D882-4E92-B840-C250DB70A926}"/>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A3797-46BC-46BF-AAAF-B8CA96BEF562}">
  <dimension ref="B1:I61"/>
  <sheetViews>
    <sheetView showGridLines="0" zoomScaleNormal="100" workbookViewId="0"/>
  </sheetViews>
  <sheetFormatPr baseColWidth="10" defaultColWidth="11.44140625" defaultRowHeight="14.4" x14ac:dyDescent="0.3"/>
  <cols>
    <col min="1" max="1" width="2.21875" customWidth="1"/>
    <col min="2" max="5" width="25.77734375" customWidth="1"/>
    <col min="6" max="6" width="2.77734375" customWidth="1"/>
  </cols>
  <sheetData>
    <row r="1" spans="2:9" ht="130.05000000000001" customHeight="1" x14ac:dyDescent="0.3">
      <c r="B1" s="187" t="s">
        <v>441</v>
      </c>
      <c r="C1" s="187"/>
      <c r="D1" s="187"/>
      <c r="E1" s="187"/>
      <c r="G1" s="92" t="s">
        <v>39</v>
      </c>
    </row>
    <row r="2" spans="2:9" ht="8.25" customHeight="1" x14ac:dyDescent="0.3"/>
    <row r="3" spans="2:9" ht="30" customHeight="1" x14ac:dyDescent="0.3">
      <c r="B3" s="103"/>
      <c r="C3" s="103" t="s">
        <v>347</v>
      </c>
      <c r="D3" s="103" t="s">
        <v>348</v>
      </c>
      <c r="E3" s="103" t="s">
        <v>349</v>
      </c>
      <c r="I3" s="115"/>
    </row>
    <row r="4" spans="2:9" x14ac:dyDescent="0.3">
      <c r="B4" s="111" t="s">
        <v>351</v>
      </c>
      <c r="C4" s="118">
        <v>50</v>
      </c>
      <c r="D4" s="118">
        <v>0</v>
      </c>
      <c r="E4" s="118">
        <v>0</v>
      </c>
    </row>
    <row r="5" spans="2:9" x14ac:dyDescent="0.3">
      <c r="B5" s="111" t="s">
        <v>352</v>
      </c>
      <c r="C5" s="118">
        <v>50</v>
      </c>
      <c r="D5" s="118">
        <v>100</v>
      </c>
      <c r="E5" s="118">
        <v>50</v>
      </c>
    </row>
    <row r="6" spans="2:9" x14ac:dyDescent="0.3">
      <c r="B6" s="111" t="s">
        <v>302</v>
      </c>
      <c r="C6" s="118">
        <v>0</v>
      </c>
      <c r="D6" s="118">
        <v>0</v>
      </c>
      <c r="E6" s="118">
        <v>0</v>
      </c>
    </row>
    <row r="7" spans="2:9" x14ac:dyDescent="0.3">
      <c r="B7" s="111" t="s">
        <v>353</v>
      </c>
      <c r="C7" s="118"/>
      <c r="D7" s="118"/>
      <c r="E7" s="118">
        <v>50</v>
      </c>
    </row>
    <row r="8" spans="2:9" ht="30" customHeight="1" x14ac:dyDescent="0.3"/>
    <row r="9" spans="2:9" ht="30" customHeight="1" x14ac:dyDescent="0.3"/>
    <row r="10" spans="2:9" ht="30" customHeight="1" x14ac:dyDescent="0.3"/>
    <row r="11" spans="2:9" ht="30" customHeight="1" x14ac:dyDescent="0.3">
      <c r="I11" t="s">
        <v>360</v>
      </c>
    </row>
    <row r="12" spans="2:9" ht="30" customHeight="1" x14ac:dyDescent="0.3"/>
    <row r="13" spans="2:9" ht="30" customHeight="1" x14ac:dyDescent="0.3"/>
    <row r="14" spans="2:9" ht="30" customHeight="1" x14ac:dyDescent="0.3"/>
    <row r="18" spans="2:5" ht="13.5" customHeight="1" x14ac:dyDescent="0.3"/>
    <row r="19" spans="2:5" ht="30" customHeight="1" x14ac:dyDescent="0.3"/>
    <row r="20" spans="2:5" ht="25.5" customHeight="1" x14ac:dyDescent="0.3"/>
    <row r="21" spans="2:5" x14ac:dyDescent="0.3">
      <c r="B21" s="212"/>
      <c r="C21" s="212"/>
      <c r="D21" s="212"/>
      <c r="E21" s="212"/>
    </row>
    <row r="51" spans="2:5" ht="26.25" customHeight="1" x14ac:dyDescent="0.3"/>
    <row r="61" spans="2:5" ht="27.75" customHeight="1" x14ac:dyDescent="0.3">
      <c r="B61" s="191" t="s">
        <v>361</v>
      </c>
      <c r="C61" s="192"/>
      <c r="D61" s="192"/>
      <c r="E61" s="192"/>
    </row>
  </sheetData>
  <mergeCells count="3">
    <mergeCell ref="B1:E1"/>
    <mergeCell ref="B21:E21"/>
    <mergeCell ref="B61:E61"/>
  </mergeCells>
  <hyperlinks>
    <hyperlink ref="G1" location="AE!A1" display="Inicio" xr:uid="{4ECF0152-9199-4084-8764-6F6033FDE4F2}"/>
  </hyperlink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CA60D-2037-4D41-91D8-43F1E395108F}">
  <dimension ref="B1:F30"/>
  <sheetViews>
    <sheetView showGridLines="0" zoomScale="115" zoomScaleNormal="115" workbookViewId="0">
      <selection activeCell="H1" sqref="H1"/>
    </sheetView>
  </sheetViews>
  <sheetFormatPr baseColWidth="10" defaultColWidth="11.44140625" defaultRowHeight="14.4" x14ac:dyDescent="0.3"/>
  <cols>
    <col min="1" max="1" width="2.77734375" customWidth="1"/>
    <col min="2" max="2" width="40.44140625" customWidth="1"/>
    <col min="3" max="3" width="20.77734375" customWidth="1"/>
    <col min="4" max="4" width="21.21875" customWidth="1"/>
    <col min="5" max="5" width="4.44140625" customWidth="1"/>
  </cols>
  <sheetData>
    <row r="1" spans="2:6" ht="130.05000000000001" customHeight="1" x14ac:dyDescent="0.3">
      <c r="B1" s="271" t="s">
        <v>442</v>
      </c>
      <c r="C1" s="199"/>
      <c r="D1" s="199"/>
      <c r="F1" s="180" t="s">
        <v>39</v>
      </c>
    </row>
    <row r="2" spans="2:6" ht="3.75" customHeight="1" x14ac:dyDescent="0.3"/>
    <row r="15" spans="2:6" ht="31.05" customHeight="1" x14ac:dyDescent="0.3">
      <c r="B15" s="272"/>
      <c r="C15" s="272"/>
      <c r="D15" s="272"/>
    </row>
    <row r="16" spans="2:6" ht="14.55" customHeight="1" x14ac:dyDescent="0.3">
      <c r="B16" s="273" t="s">
        <v>443</v>
      </c>
      <c r="C16" s="273"/>
      <c r="D16" s="273"/>
      <c r="E16" s="273"/>
      <c r="F16" s="273"/>
    </row>
    <row r="20" ht="25.95" customHeight="1" x14ac:dyDescent="0.3"/>
    <row r="29" ht="6.75" customHeight="1" x14ac:dyDescent="0.3"/>
    <row r="30" ht="38.25" customHeight="1" x14ac:dyDescent="0.3"/>
  </sheetData>
  <mergeCells count="3">
    <mergeCell ref="B1:D1"/>
    <mergeCell ref="B15:D15"/>
    <mergeCell ref="B16:F16"/>
  </mergeCells>
  <hyperlinks>
    <hyperlink ref="F1" location="AE!A1" display="Inicio" xr:uid="{36972DF6-1D41-482E-93E3-5B773849235A}"/>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6AE45-AC65-4812-B4C4-C0140B5E9D4B}">
  <dimension ref="B1:H20"/>
  <sheetViews>
    <sheetView showGridLines="0" zoomScaleNormal="100" workbookViewId="0"/>
  </sheetViews>
  <sheetFormatPr baseColWidth="10" defaultColWidth="11.44140625" defaultRowHeight="14.4" x14ac:dyDescent="0.3"/>
  <cols>
    <col min="1" max="1" width="2.21875" customWidth="1"/>
    <col min="2" max="6" width="15.77734375" customWidth="1"/>
    <col min="7" max="7" width="3.5546875" customWidth="1"/>
  </cols>
  <sheetData>
    <row r="1" spans="2:8" ht="130.05000000000001" customHeight="1" x14ac:dyDescent="0.3">
      <c r="B1" s="187" t="s">
        <v>265</v>
      </c>
      <c r="C1" s="199"/>
      <c r="D1" s="199"/>
      <c r="E1" s="199"/>
      <c r="F1" s="199"/>
      <c r="H1" s="92" t="s">
        <v>39</v>
      </c>
    </row>
    <row r="2" spans="2:8" ht="8.25" customHeight="1" x14ac:dyDescent="0.3"/>
    <row r="3" spans="2:8" ht="29.25" customHeight="1" x14ac:dyDescent="0.3">
      <c r="B3" s="112" t="s">
        <v>266</v>
      </c>
      <c r="C3" s="112" t="s">
        <v>267</v>
      </c>
      <c r="D3" s="112" t="s">
        <v>268</v>
      </c>
      <c r="E3" s="112" t="s">
        <v>269</v>
      </c>
      <c r="F3" s="112" t="s">
        <v>270</v>
      </c>
    </row>
    <row r="4" spans="2:8" x14ac:dyDescent="0.3">
      <c r="B4" s="113">
        <v>43.76</v>
      </c>
      <c r="C4" s="113">
        <v>41.93</v>
      </c>
      <c r="D4" s="113">
        <v>12.36</v>
      </c>
      <c r="E4" s="113">
        <v>1.17</v>
      </c>
      <c r="F4" s="113">
        <v>0.78</v>
      </c>
    </row>
    <row r="20" spans="2:6" ht="25.5" customHeight="1" x14ac:dyDescent="0.3">
      <c r="B20" s="212" t="s">
        <v>271</v>
      </c>
      <c r="C20" s="212"/>
      <c r="D20" s="212"/>
      <c r="E20" s="212"/>
      <c r="F20" s="212"/>
    </row>
  </sheetData>
  <mergeCells count="2">
    <mergeCell ref="B1:F1"/>
    <mergeCell ref="B20:F20"/>
  </mergeCells>
  <hyperlinks>
    <hyperlink ref="H1" location="AE!A1" display="Inicio" xr:uid="{D61D40C3-DA98-433F-95C8-8F8D68A9BF0D}"/>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33E9A-F5E9-4BA0-AB8C-695A7FEBB0B8}">
  <dimension ref="B1:H21"/>
  <sheetViews>
    <sheetView showGridLines="0" zoomScaleNormal="100" workbookViewId="0">
      <selection activeCell="H1" sqref="H1"/>
    </sheetView>
  </sheetViews>
  <sheetFormatPr baseColWidth="10" defaultColWidth="11.44140625" defaultRowHeight="14.4" x14ac:dyDescent="0.3"/>
  <cols>
    <col min="1" max="1" width="2.44140625" customWidth="1"/>
    <col min="2" max="6" width="15.77734375" customWidth="1"/>
    <col min="7" max="7" width="3.21875" customWidth="1"/>
  </cols>
  <sheetData>
    <row r="1" spans="2:8" ht="130.05000000000001" customHeight="1" x14ac:dyDescent="0.3">
      <c r="B1" s="187" t="s">
        <v>272</v>
      </c>
      <c r="C1" s="199"/>
      <c r="D1" s="199"/>
      <c r="E1" s="199"/>
      <c r="F1" s="199"/>
      <c r="H1" s="92" t="s">
        <v>39</v>
      </c>
    </row>
    <row r="2" spans="2:8" ht="7.5" customHeight="1" x14ac:dyDescent="0.3"/>
    <row r="3" spans="2:8" ht="32.25" customHeight="1" x14ac:dyDescent="0.3">
      <c r="B3" s="103" t="s">
        <v>273</v>
      </c>
      <c r="C3" s="103" t="s">
        <v>274</v>
      </c>
      <c r="D3" s="103" t="s">
        <v>275</v>
      </c>
      <c r="E3" s="103" t="s">
        <v>276</v>
      </c>
      <c r="F3" s="103" t="s">
        <v>277</v>
      </c>
    </row>
    <row r="4" spans="2:8" ht="26.25" customHeight="1" x14ac:dyDescent="0.3">
      <c r="B4" s="106">
        <v>34.840000000000003</v>
      </c>
      <c r="C4" s="106">
        <v>51.89</v>
      </c>
      <c r="D4" s="106">
        <v>8.7200000000000006</v>
      </c>
      <c r="E4" s="106">
        <v>2.76</v>
      </c>
      <c r="F4" s="106">
        <v>1.79</v>
      </c>
    </row>
    <row r="20" spans="2:6" ht="6" customHeight="1" x14ac:dyDescent="0.3"/>
    <row r="21" spans="2:6" ht="24.75" customHeight="1" x14ac:dyDescent="0.3">
      <c r="B21" s="212" t="s">
        <v>271</v>
      </c>
      <c r="C21" s="212"/>
      <c r="D21" s="212"/>
      <c r="E21" s="212"/>
      <c r="F21" s="212"/>
    </row>
  </sheetData>
  <mergeCells count="2">
    <mergeCell ref="B1:F1"/>
    <mergeCell ref="B21:F21"/>
  </mergeCells>
  <hyperlinks>
    <hyperlink ref="H1" location="AE!A1" display="Inicio" xr:uid="{F6A01725-ADB1-40DE-9E51-E71419259E60}"/>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F513B-7FEA-44E1-876C-9E7705D6478A}">
  <dimension ref="B1:H21"/>
  <sheetViews>
    <sheetView showGridLines="0" zoomScaleNormal="100" workbookViewId="0">
      <selection activeCell="H1" sqref="H1"/>
    </sheetView>
  </sheetViews>
  <sheetFormatPr baseColWidth="10" defaultColWidth="11.44140625" defaultRowHeight="14.4" x14ac:dyDescent="0.3"/>
  <cols>
    <col min="1" max="1" width="1.5546875" customWidth="1"/>
    <col min="2" max="6" width="15.77734375" customWidth="1"/>
    <col min="7" max="7" width="2.77734375" customWidth="1"/>
  </cols>
  <sheetData>
    <row r="1" spans="2:8" ht="130.05000000000001" customHeight="1" x14ac:dyDescent="0.3">
      <c r="B1" s="187" t="s">
        <v>278</v>
      </c>
      <c r="C1" s="270"/>
      <c r="D1" s="270"/>
      <c r="E1" s="270"/>
      <c r="F1" s="270"/>
      <c r="H1" s="92" t="s">
        <v>39</v>
      </c>
    </row>
    <row r="2" spans="2:8" ht="8.25" customHeight="1" x14ac:dyDescent="0.3"/>
    <row r="3" spans="2:8" ht="24" x14ac:dyDescent="0.3">
      <c r="B3" s="103" t="s">
        <v>279</v>
      </c>
      <c r="C3" s="103" t="s">
        <v>280</v>
      </c>
      <c r="D3" s="103" t="s">
        <v>268</v>
      </c>
      <c r="E3" s="103" t="s">
        <v>281</v>
      </c>
      <c r="F3" s="103" t="s">
        <v>282</v>
      </c>
    </row>
    <row r="4" spans="2:8" x14ac:dyDescent="0.3">
      <c r="B4" s="106">
        <v>43.38</v>
      </c>
      <c r="C4" s="106">
        <v>46.61</v>
      </c>
      <c r="D4" s="106">
        <v>8.65</v>
      </c>
      <c r="E4" s="106">
        <v>0.69</v>
      </c>
      <c r="F4" s="106">
        <v>0.67</v>
      </c>
    </row>
    <row r="21" spans="2:6" ht="25.5" customHeight="1" x14ac:dyDescent="0.3">
      <c r="B21" s="212" t="s">
        <v>271</v>
      </c>
      <c r="C21" s="212"/>
      <c r="D21" s="212"/>
      <c r="E21" s="212"/>
      <c r="F21" s="212"/>
    </row>
  </sheetData>
  <mergeCells count="2">
    <mergeCell ref="B1:F1"/>
    <mergeCell ref="B21:F21"/>
  </mergeCells>
  <hyperlinks>
    <hyperlink ref="H1" location="AE!A1" display="Inicio" xr:uid="{A60DE693-FC31-43F2-8037-6016D1E14D2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721BE-ABD9-4D05-8C8D-36DDE0014B74}">
  <dimension ref="B1:J26"/>
  <sheetViews>
    <sheetView showGridLines="0" workbookViewId="0">
      <selection activeCell="L8" sqref="L8"/>
    </sheetView>
  </sheetViews>
  <sheetFormatPr baseColWidth="10" defaultColWidth="11.44140625" defaultRowHeight="14.4" x14ac:dyDescent="0.3"/>
  <cols>
    <col min="1" max="1" width="2.44140625" customWidth="1"/>
    <col min="3" max="3" width="21.44140625" customWidth="1"/>
    <col min="7" max="7" width="15.21875" customWidth="1"/>
    <col min="9" max="9" width="2.77734375" customWidth="1"/>
  </cols>
  <sheetData>
    <row r="1" spans="2:10" ht="130.05000000000001" customHeight="1" x14ac:dyDescent="0.3">
      <c r="B1" s="187" t="s">
        <v>54</v>
      </c>
      <c r="C1" s="187"/>
      <c r="D1" s="187"/>
      <c r="E1" s="187"/>
      <c r="F1" s="187"/>
      <c r="G1" s="187"/>
      <c r="H1" s="187"/>
      <c r="I1" s="16"/>
      <c r="J1" s="92" t="s">
        <v>39</v>
      </c>
    </row>
    <row r="2" spans="2:10" ht="5.25" customHeight="1" thickBot="1" x14ac:dyDescent="0.35"/>
    <row r="3" spans="2:10" ht="24" x14ac:dyDescent="0.3">
      <c r="B3" s="10" t="s">
        <v>55</v>
      </c>
      <c r="C3" s="10" t="s">
        <v>56</v>
      </c>
      <c r="D3" s="10" t="s">
        <v>57</v>
      </c>
      <c r="E3" s="10" t="s">
        <v>58</v>
      </c>
      <c r="F3" s="10" t="s">
        <v>59</v>
      </c>
      <c r="G3" s="10" t="s">
        <v>60</v>
      </c>
      <c r="H3" s="10" t="s">
        <v>61</v>
      </c>
    </row>
    <row r="4" spans="2:10" x14ac:dyDescent="0.3">
      <c r="B4" s="189" t="s">
        <v>61</v>
      </c>
      <c r="C4" s="189"/>
      <c r="D4" s="189"/>
      <c r="E4" s="124">
        <v>6642</v>
      </c>
      <c r="F4" s="124">
        <v>5070</v>
      </c>
      <c r="G4" s="124">
        <v>1572</v>
      </c>
      <c r="H4" s="124">
        <v>6642</v>
      </c>
    </row>
    <row r="5" spans="2:10" x14ac:dyDescent="0.3">
      <c r="B5" s="11">
        <v>1</v>
      </c>
      <c r="C5" s="12" t="s">
        <v>62</v>
      </c>
      <c r="D5" s="11" t="s">
        <v>63</v>
      </c>
      <c r="E5" s="125">
        <v>588</v>
      </c>
      <c r="F5" s="125">
        <v>465</v>
      </c>
      <c r="G5" s="125">
        <v>123</v>
      </c>
      <c r="H5" s="125">
        <v>588</v>
      </c>
    </row>
    <row r="6" spans="2:10" x14ac:dyDescent="0.3">
      <c r="B6" s="13">
        <v>2</v>
      </c>
      <c r="C6" s="14" t="s">
        <v>64</v>
      </c>
      <c r="D6" s="13" t="s">
        <v>63</v>
      </c>
      <c r="E6" s="126">
        <v>597</v>
      </c>
      <c r="F6" s="126">
        <v>472</v>
      </c>
      <c r="G6" s="126">
        <v>125</v>
      </c>
      <c r="H6" s="126">
        <v>597</v>
      </c>
    </row>
    <row r="7" spans="2:10" x14ac:dyDescent="0.3">
      <c r="B7" s="11">
        <v>3</v>
      </c>
      <c r="C7" s="12" t="s">
        <v>65</v>
      </c>
      <c r="D7" s="11" t="s">
        <v>63</v>
      </c>
      <c r="E7" s="125">
        <v>888</v>
      </c>
      <c r="F7" s="125">
        <v>690</v>
      </c>
      <c r="G7" s="125">
        <v>198</v>
      </c>
      <c r="H7" s="125">
        <v>888</v>
      </c>
    </row>
    <row r="8" spans="2:10" x14ac:dyDescent="0.3">
      <c r="B8" s="13">
        <v>4</v>
      </c>
      <c r="C8" s="14" t="s">
        <v>66</v>
      </c>
      <c r="D8" s="13" t="s">
        <v>63</v>
      </c>
      <c r="E8" s="126">
        <v>74</v>
      </c>
      <c r="F8" s="126">
        <v>68</v>
      </c>
      <c r="G8" s="126">
        <v>6</v>
      </c>
      <c r="H8" s="126">
        <v>74</v>
      </c>
    </row>
    <row r="9" spans="2:10" x14ac:dyDescent="0.3">
      <c r="B9" s="11">
        <v>5</v>
      </c>
      <c r="C9" s="12" t="s">
        <v>67</v>
      </c>
      <c r="D9" s="11" t="s">
        <v>63</v>
      </c>
      <c r="E9" s="125">
        <v>68</v>
      </c>
      <c r="F9" s="125">
        <v>61</v>
      </c>
      <c r="G9" s="125">
        <v>7</v>
      </c>
      <c r="H9" s="125">
        <v>68</v>
      </c>
    </row>
    <row r="10" spans="2:10" x14ac:dyDescent="0.3">
      <c r="B10" s="13">
        <v>6</v>
      </c>
      <c r="C10" s="14" t="s">
        <v>68</v>
      </c>
      <c r="D10" s="13" t="s">
        <v>63</v>
      </c>
      <c r="E10" s="126">
        <v>58</v>
      </c>
      <c r="F10" s="126">
        <v>47</v>
      </c>
      <c r="G10" s="126">
        <v>11</v>
      </c>
      <c r="H10" s="126">
        <v>58</v>
      </c>
    </row>
    <row r="11" spans="2:10" x14ac:dyDescent="0.3">
      <c r="B11" s="11">
        <v>7</v>
      </c>
      <c r="C11" s="12" t="s">
        <v>69</v>
      </c>
      <c r="D11" s="11" t="s">
        <v>63</v>
      </c>
      <c r="E11" s="125">
        <v>119</v>
      </c>
      <c r="F11" s="125">
        <v>112</v>
      </c>
      <c r="G11" s="125">
        <v>7</v>
      </c>
      <c r="H11" s="125">
        <v>119</v>
      </c>
    </row>
    <row r="12" spans="2:10" x14ac:dyDescent="0.3">
      <c r="B12" s="13">
        <v>8</v>
      </c>
      <c r="C12" s="14" t="s">
        <v>70</v>
      </c>
      <c r="D12" s="13" t="s">
        <v>63</v>
      </c>
      <c r="E12" s="127">
        <v>1223</v>
      </c>
      <c r="F12" s="126">
        <v>914</v>
      </c>
      <c r="G12" s="126">
        <v>309</v>
      </c>
      <c r="H12" s="127">
        <v>1223</v>
      </c>
    </row>
    <row r="13" spans="2:10" x14ac:dyDescent="0.3">
      <c r="B13" s="11">
        <v>9</v>
      </c>
      <c r="C13" s="12" t="s">
        <v>71</v>
      </c>
      <c r="D13" s="11" t="s">
        <v>63</v>
      </c>
      <c r="E13" s="125">
        <v>20</v>
      </c>
      <c r="F13" s="125">
        <v>14</v>
      </c>
      <c r="G13" s="125">
        <v>6</v>
      </c>
      <c r="H13" s="125">
        <v>20</v>
      </c>
    </row>
    <row r="14" spans="2:10" x14ac:dyDescent="0.3">
      <c r="B14" s="13">
        <v>10</v>
      </c>
      <c r="C14" s="14" t="s">
        <v>72</v>
      </c>
      <c r="D14" s="13" t="s">
        <v>63</v>
      </c>
      <c r="E14" s="126">
        <v>18</v>
      </c>
      <c r="F14" s="126">
        <v>17</v>
      </c>
      <c r="G14" s="126">
        <v>1</v>
      </c>
      <c r="H14" s="126">
        <v>18</v>
      </c>
    </row>
    <row r="15" spans="2:10" x14ac:dyDescent="0.3">
      <c r="B15" s="11">
        <v>11</v>
      </c>
      <c r="C15" s="12" t="s">
        <v>73</v>
      </c>
      <c r="D15" s="11" t="s">
        <v>63</v>
      </c>
      <c r="E15" s="125">
        <v>82</v>
      </c>
      <c r="F15" s="125">
        <v>59</v>
      </c>
      <c r="G15" s="125">
        <v>23</v>
      </c>
      <c r="H15" s="125">
        <v>82</v>
      </c>
    </row>
    <row r="16" spans="2:10" x14ac:dyDescent="0.3">
      <c r="B16" s="13">
        <v>12</v>
      </c>
      <c r="C16" s="14" t="s">
        <v>74</v>
      </c>
      <c r="D16" s="13" t="s">
        <v>63</v>
      </c>
      <c r="E16" s="126">
        <v>878</v>
      </c>
      <c r="F16" s="126">
        <v>731</v>
      </c>
      <c r="G16" s="126">
        <v>147</v>
      </c>
      <c r="H16" s="126">
        <v>878</v>
      </c>
    </row>
    <row r="17" spans="2:8" x14ac:dyDescent="0.3">
      <c r="B17" s="11">
        <v>13</v>
      </c>
      <c r="C17" s="12" t="s">
        <v>75</v>
      </c>
      <c r="D17" s="11" t="s">
        <v>63</v>
      </c>
      <c r="E17" s="125">
        <v>6</v>
      </c>
      <c r="F17" s="125">
        <v>6</v>
      </c>
      <c r="G17" s="125">
        <v>0</v>
      </c>
      <c r="H17" s="125">
        <v>6</v>
      </c>
    </row>
    <row r="18" spans="2:8" x14ac:dyDescent="0.3">
      <c r="B18" s="13">
        <v>14</v>
      </c>
      <c r="C18" s="14" t="s">
        <v>76</v>
      </c>
      <c r="D18" s="13" t="s">
        <v>63</v>
      </c>
      <c r="E18" s="126">
        <v>70</v>
      </c>
      <c r="F18" s="126">
        <v>60</v>
      </c>
      <c r="G18" s="126">
        <v>10</v>
      </c>
      <c r="H18" s="126">
        <v>70</v>
      </c>
    </row>
    <row r="19" spans="2:8" x14ac:dyDescent="0.3">
      <c r="B19" s="11">
        <v>15</v>
      </c>
      <c r="C19" s="12" t="s">
        <v>77</v>
      </c>
      <c r="D19" s="11" t="s">
        <v>63</v>
      </c>
      <c r="E19" s="125">
        <v>136</v>
      </c>
      <c r="F19" s="125">
        <v>112</v>
      </c>
      <c r="G19" s="125">
        <v>24</v>
      </c>
      <c r="H19" s="125">
        <v>136</v>
      </c>
    </row>
    <row r="20" spans="2:8" x14ac:dyDescent="0.3">
      <c r="B20" s="13">
        <v>16</v>
      </c>
      <c r="C20" s="14" t="s">
        <v>78</v>
      </c>
      <c r="D20" s="13" t="s">
        <v>63</v>
      </c>
      <c r="E20" s="126">
        <v>384</v>
      </c>
      <c r="F20" s="126">
        <v>306</v>
      </c>
      <c r="G20" s="126">
        <v>78</v>
      </c>
      <c r="H20" s="126">
        <v>384</v>
      </c>
    </row>
    <row r="21" spans="2:8" x14ac:dyDescent="0.3">
      <c r="B21" s="11">
        <v>17</v>
      </c>
      <c r="C21" s="12" t="s">
        <v>79</v>
      </c>
      <c r="D21" s="11" t="s">
        <v>63</v>
      </c>
      <c r="E21" s="128">
        <v>1203</v>
      </c>
      <c r="F21" s="125">
        <v>747</v>
      </c>
      <c r="G21" s="125">
        <v>456</v>
      </c>
      <c r="H21" s="128">
        <v>1203</v>
      </c>
    </row>
    <row r="22" spans="2:8" x14ac:dyDescent="0.3">
      <c r="B22" s="13">
        <v>18</v>
      </c>
      <c r="C22" s="14" t="s">
        <v>80</v>
      </c>
      <c r="D22" s="13" t="s">
        <v>63</v>
      </c>
      <c r="E22" s="126">
        <v>63</v>
      </c>
      <c r="F22" s="126">
        <v>58</v>
      </c>
      <c r="G22" s="126">
        <v>5</v>
      </c>
      <c r="H22" s="126">
        <v>63</v>
      </c>
    </row>
    <row r="23" spans="2:8" x14ac:dyDescent="0.3">
      <c r="B23" s="11">
        <v>19</v>
      </c>
      <c r="C23" s="12" t="s">
        <v>81</v>
      </c>
      <c r="D23" s="11" t="s">
        <v>63</v>
      </c>
      <c r="E23" s="125">
        <v>133</v>
      </c>
      <c r="F23" s="125">
        <v>109</v>
      </c>
      <c r="G23" s="125">
        <v>24</v>
      </c>
      <c r="H23" s="125">
        <v>133</v>
      </c>
    </row>
    <row r="24" spans="2:8" x14ac:dyDescent="0.3">
      <c r="B24" s="13">
        <v>20</v>
      </c>
      <c r="C24" s="14" t="s">
        <v>82</v>
      </c>
      <c r="D24" s="13" t="s">
        <v>63</v>
      </c>
      <c r="E24" s="126">
        <v>11</v>
      </c>
      <c r="F24" s="126">
        <v>10</v>
      </c>
      <c r="G24" s="126">
        <v>1</v>
      </c>
      <c r="H24" s="126">
        <v>11</v>
      </c>
    </row>
    <row r="25" spans="2:8" x14ac:dyDescent="0.3">
      <c r="B25" s="119">
        <v>21</v>
      </c>
      <c r="C25" s="120" t="s">
        <v>83</v>
      </c>
      <c r="D25" s="119" t="s">
        <v>84</v>
      </c>
      <c r="E25" s="129">
        <v>23</v>
      </c>
      <c r="F25" s="129">
        <v>12</v>
      </c>
      <c r="G25" s="129">
        <v>11</v>
      </c>
      <c r="H25" s="129">
        <v>23</v>
      </c>
    </row>
    <row r="26" spans="2:8" ht="25.5" customHeight="1" x14ac:dyDescent="0.3">
      <c r="B26" s="190" t="s">
        <v>85</v>
      </c>
      <c r="C26" s="190"/>
      <c r="D26" s="190"/>
      <c r="E26" s="190"/>
      <c r="F26" s="190"/>
      <c r="G26" s="190"/>
      <c r="H26" s="190"/>
    </row>
  </sheetData>
  <mergeCells count="3">
    <mergeCell ref="B1:H1"/>
    <mergeCell ref="B4:D4"/>
    <mergeCell ref="B26:H26"/>
  </mergeCells>
  <hyperlinks>
    <hyperlink ref="J1" location="AE!A1" display="Inicio" xr:uid="{994FE77C-3F9A-4E28-9986-DFA8F9ACED85}"/>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372FE-6269-497E-BB5E-B9824C221E63}">
  <dimension ref="B1:H21"/>
  <sheetViews>
    <sheetView showGridLines="0" zoomScaleNormal="100" workbookViewId="0">
      <selection activeCell="H1" sqref="H1"/>
    </sheetView>
  </sheetViews>
  <sheetFormatPr baseColWidth="10" defaultColWidth="11.44140625" defaultRowHeight="14.4" x14ac:dyDescent="0.3"/>
  <cols>
    <col min="1" max="1" width="2.44140625" customWidth="1"/>
    <col min="2" max="6" width="15.77734375" customWidth="1"/>
    <col min="7" max="7" width="3.21875" customWidth="1"/>
  </cols>
  <sheetData>
    <row r="1" spans="2:8" ht="130.05000000000001" customHeight="1" x14ac:dyDescent="0.3">
      <c r="B1" s="187" t="s">
        <v>450</v>
      </c>
      <c r="C1" s="199"/>
      <c r="D1" s="199"/>
      <c r="E1" s="199"/>
      <c r="F1" s="199"/>
      <c r="H1" s="92" t="s">
        <v>39</v>
      </c>
    </row>
    <row r="2" spans="2:8" ht="7.5" customHeight="1" x14ac:dyDescent="0.3"/>
    <row r="3" spans="2:8" ht="32.25" customHeight="1" x14ac:dyDescent="0.3">
      <c r="B3" s="103" t="s">
        <v>451</v>
      </c>
      <c r="C3" s="103" t="s">
        <v>454</v>
      </c>
      <c r="D3" s="103" t="s">
        <v>275</v>
      </c>
      <c r="E3" s="103" t="s">
        <v>452</v>
      </c>
      <c r="F3" s="103" t="s">
        <v>453</v>
      </c>
    </row>
    <row r="4" spans="2:8" ht="26.25" customHeight="1" x14ac:dyDescent="0.3">
      <c r="B4" s="106">
        <v>36.4</v>
      </c>
      <c r="C4" s="106">
        <v>50.81</v>
      </c>
      <c r="D4" s="106">
        <v>8.33</v>
      </c>
      <c r="E4" s="106">
        <v>3.18</v>
      </c>
      <c r="F4" s="106">
        <v>1.28</v>
      </c>
    </row>
    <row r="20" spans="2:6" ht="6" customHeight="1" x14ac:dyDescent="0.3"/>
    <row r="21" spans="2:6" ht="24.75" customHeight="1" x14ac:dyDescent="0.3">
      <c r="B21" s="212" t="s">
        <v>271</v>
      </c>
      <c r="C21" s="212"/>
      <c r="D21" s="212"/>
      <c r="E21" s="212"/>
      <c r="F21" s="212"/>
    </row>
  </sheetData>
  <mergeCells count="2">
    <mergeCell ref="B1:F1"/>
    <mergeCell ref="B21:F21"/>
  </mergeCells>
  <hyperlinks>
    <hyperlink ref="H1" location="AE!A1" display="Inicio" xr:uid="{2408E288-CD41-431F-952F-0DE11A356904}"/>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A97F7-F60E-4E77-8CCC-AF17A35D6ADB}">
  <dimension ref="B1:M21"/>
  <sheetViews>
    <sheetView showGridLines="0" zoomScaleNormal="100" workbookViewId="0">
      <selection activeCell="H1" sqref="H1"/>
    </sheetView>
  </sheetViews>
  <sheetFormatPr baseColWidth="10" defaultColWidth="11.44140625" defaultRowHeight="14.4" x14ac:dyDescent="0.3"/>
  <cols>
    <col min="1" max="1" width="2.44140625" customWidth="1"/>
    <col min="2" max="6" width="15.77734375" customWidth="1"/>
    <col min="7" max="7" width="2.21875" customWidth="1"/>
  </cols>
  <sheetData>
    <row r="1" spans="2:13" ht="130.05000000000001" customHeight="1" x14ac:dyDescent="0.3">
      <c r="B1" s="187" t="s">
        <v>284</v>
      </c>
      <c r="C1" s="270"/>
      <c r="D1" s="270"/>
      <c r="E1" s="270"/>
      <c r="F1" s="270"/>
      <c r="H1" s="92" t="s">
        <v>39</v>
      </c>
    </row>
    <row r="2" spans="2:13" ht="8.25" customHeight="1" x14ac:dyDescent="0.3"/>
    <row r="3" spans="2:13" ht="24" x14ac:dyDescent="0.3">
      <c r="B3" s="103" t="s">
        <v>266</v>
      </c>
      <c r="C3" s="103" t="s">
        <v>267</v>
      </c>
      <c r="D3" s="103" t="s">
        <v>283</v>
      </c>
      <c r="E3" s="103" t="s">
        <v>269</v>
      </c>
      <c r="F3" s="103" t="s">
        <v>270</v>
      </c>
    </row>
    <row r="4" spans="2:13" x14ac:dyDescent="0.3">
      <c r="B4" s="106">
        <v>42.14</v>
      </c>
      <c r="C4" s="106">
        <v>47.39</v>
      </c>
      <c r="D4" s="106">
        <v>8.5399999999999991</v>
      </c>
      <c r="E4" s="106">
        <v>1.03</v>
      </c>
      <c r="F4" s="106">
        <v>0.9</v>
      </c>
    </row>
    <row r="7" spans="2:13" x14ac:dyDescent="0.3">
      <c r="I7" s="181"/>
      <c r="J7" s="181"/>
      <c r="K7" s="181"/>
      <c r="L7" s="181"/>
      <c r="M7" s="181"/>
    </row>
    <row r="21" spans="2:6" ht="25.5" customHeight="1" x14ac:dyDescent="0.3">
      <c r="B21" s="212" t="s">
        <v>271</v>
      </c>
      <c r="C21" s="212"/>
      <c r="D21" s="212"/>
      <c r="E21" s="212"/>
      <c r="F21" s="212"/>
    </row>
  </sheetData>
  <mergeCells count="2">
    <mergeCell ref="B1:F1"/>
    <mergeCell ref="B21:F21"/>
  </mergeCells>
  <hyperlinks>
    <hyperlink ref="H1" location="AE!A1" display="Inicio" xr:uid="{4158AAFA-AB4B-41C4-A48D-865F88EF0DE0}"/>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4893F-DE70-4BD3-92DA-8A583B7B606E}">
  <dimension ref="B1:H22"/>
  <sheetViews>
    <sheetView showGridLines="0" workbookViewId="0">
      <selection activeCell="H1" sqref="H1"/>
    </sheetView>
  </sheetViews>
  <sheetFormatPr baseColWidth="10" defaultColWidth="11.44140625" defaultRowHeight="14.4" x14ac:dyDescent="0.3"/>
  <cols>
    <col min="1" max="1" width="2" customWidth="1"/>
    <col min="2" max="6" width="15.77734375" customWidth="1"/>
    <col min="7" max="7" width="2.21875" customWidth="1"/>
  </cols>
  <sheetData>
    <row r="1" spans="2:8" ht="130.05000000000001" customHeight="1" x14ac:dyDescent="0.3">
      <c r="B1" s="187" t="s">
        <v>449</v>
      </c>
      <c r="C1" s="199"/>
      <c r="D1" s="199"/>
      <c r="E1" s="199"/>
      <c r="F1" s="199"/>
      <c r="H1" s="92" t="s">
        <v>39</v>
      </c>
    </row>
    <row r="2" spans="2:8" ht="6.75" customHeight="1" thickBot="1" x14ac:dyDescent="0.35"/>
    <row r="3" spans="2:8" ht="15" thickBot="1" x14ac:dyDescent="0.35">
      <c r="B3" s="274" t="s">
        <v>285</v>
      </c>
      <c r="C3" s="274"/>
      <c r="D3" s="274"/>
      <c r="E3" s="274"/>
      <c r="F3" s="274"/>
    </row>
    <row r="4" spans="2:8" ht="15" thickBot="1" x14ac:dyDescent="0.35">
      <c r="B4" s="275" t="s">
        <v>55</v>
      </c>
      <c r="C4" s="275"/>
      <c r="D4" s="275"/>
      <c r="E4" s="275" t="s">
        <v>286</v>
      </c>
      <c r="F4" s="275"/>
    </row>
    <row r="5" spans="2:8" ht="15" thickBot="1" x14ac:dyDescent="0.35">
      <c r="B5" s="276">
        <v>42.3965241253144</v>
      </c>
      <c r="C5" s="276"/>
      <c r="D5" s="276"/>
      <c r="E5" s="276">
        <v>57.6034758746856</v>
      </c>
      <c r="F5" s="276"/>
    </row>
    <row r="22" spans="2:6" ht="26.25" customHeight="1" x14ac:dyDescent="0.3">
      <c r="B22" s="212" t="s">
        <v>271</v>
      </c>
      <c r="C22" s="212"/>
      <c r="D22" s="212"/>
      <c r="E22" s="212"/>
      <c r="F22" s="212"/>
    </row>
  </sheetData>
  <mergeCells count="7">
    <mergeCell ref="B3:F3"/>
    <mergeCell ref="B22:F22"/>
    <mergeCell ref="B1:F1"/>
    <mergeCell ref="B4:D4"/>
    <mergeCell ref="B5:D5"/>
    <mergeCell ref="E4:F4"/>
    <mergeCell ref="E5:F5"/>
  </mergeCells>
  <hyperlinks>
    <hyperlink ref="H1" location="AE!A1" display="Inicio" xr:uid="{14D2D9C4-15DB-4B34-8772-66737F2BA6D7}"/>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70B2C-3B67-4F88-B1F4-09A93660D954}">
  <dimension ref="B1:H21"/>
  <sheetViews>
    <sheetView showGridLines="0" zoomScale="130" zoomScaleNormal="130" workbookViewId="0">
      <selection activeCell="H1" sqref="H1"/>
    </sheetView>
  </sheetViews>
  <sheetFormatPr baseColWidth="10" defaultColWidth="11.44140625" defaultRowHeight="14.4" x14ac:dyDescent="0.3"/>
  <cols>
    <col min="1" max="1" width="3.21875" customWidth="1"/>
    <col min="2" max="6" width="15.77734375" customWidth="1"/>
    <col min="7" max="7" width="2.21875" customWidth="1"/>
  </cols>
  <sheetData>
    <row r="1" spans="2:8" ht="140.4" customHeight="1" x14ac:dyDescent="0.3">
      <c r="B1" s="187" t="s">
        <v>455</v>
      </c>
      <c r="C1" s="270"/>
      <c r="D1" s="270"/>
      <c r="E1" s="270"/>
      <c r="F1" s="270"/>
      <c r="H1" s="92" t="s">
        <v>39</v>
      </c>
    </row>
    <row r="2" spans="2:8" ht="8.25" customHeight="1" x14ac:dyDescent="0.3"/>
    <row r="3" spans="2:8" ht="32.25" customHeight="1" x14ac:dyDescent="0.3">
      <c r="B3" s="103" t="s">
        <v>287</v>
      </c>
      <c r="C3" s="103" t="s">
        <v>288</v>
      </c>
      <c r="D3" s="103" t="s">
        <v>289</v>
      </c>
      <c r="E3" s="103" t="s">
        <v>290</v>
      </c>
      <c r="F3" s="103" t="s">
        <v>291</v>
      </c>
    </row>
    <row r="4" spans="2:8" ht="29.25" customHeight="1" x14ac:dyDescent="0.3">
      <c r="B4" s="106">
        <v>78.89</v>
      </c>
      <c r="C4" s="106">
        <v>11.39</v>
      </c>
      <c r="D4" s="106">
        <v>7.62</v>
      </c>
      <c r="E4" s="106">
        <v>0.91</v>
      </c>
      <c r="F4" s="106">
        <v>1.19</v>
      </c>
    </row>
    <row r="21" spans="2:6" ht="25.5" customHeight="1" x14ac:dyDescent="0.3">
      <c r="B21" s="212" t="s">
        <v>271</v>
      </c>
      <c r="C21" s="212"/>
      <c r="D21" s="212"/>
      <c r="E21" s="212"/>
      <c r="F21" s="212"/>
    </row>
  </sheetData>
  <mergeCells count="2">
    <mergeCell ref="B1:F1"/>
    <mergeCell ref="B21:F21"/>
  </mergeCells>
  <hyperlinks>
    <hyperlink ref="H1" location="AE!A1" display="Inicio" xr:uid="{DF63B78A-3CDA-4BC1-A2E8-6876FFDAE0E7}"/>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9693A-C3AC-475B-A3AD-094E7C4E44BD}">
  <dimension ref="B1:H22"/>
  <sheetViews>
    <sheetView showGridLines="0" workbookViewId="0">
      <selection activeCell="H1" sqref="H1"/>
    </sheetView>
  </sheetViews>
  <sheetFormatPr baseColWidth="10" defaultColWidth="11.44140625" defaultRowHeight="14.4" x14ac:dyDescent="0.3"/>
  <cols>
    <col min="1" max="1" width="2" customWidth="1"/>
    <col min="2" max="6" width="15.77734375" customWidth="1"/>
    <col min="7" max="7" width="2.21875" customWidth="1"/>
  </cols>
  <sheetData>
    <row r="1" spans="2:8" ht="130.05000000000001" customHeight="1" x14ac:dyDescent="0.3">
      <c r="B1" s="187" t="s">
        <v>456</v>
      </c>
      <c r="C1" s="199"/>
      <c r="D1" s="199"/>
      <c r="E1" s="199"/>
      <c r="F1" s="199"/>
      <c r="H1" s="92" t="s">
        <v>39</v>
      </c>
    </row>
    <row r="2" spans="2:8" ht="6.75" customHeight="1" thickBot="1" x14ac:dyDescent="0.35"/>
    <row r="3" spans="2:8" ht="15" thickBot="1" x14ac:dyDescent="0.35">
      <c r="B3" s="274" t="s">
        <v>292</v>
      </c>
      <c r="C3" s="274"/>
      <c r="D3" s="274"/>
      <c r="E3" s="274"/>
      <c r="F3" s="274"/>
    </row>
    <row r="4" spans="2:8" ht="15" thickBot="1" x14ac:dyDescent="0.35">
      <c r="B4" s="275" t="s">
        <v>55</v>
      </c>
      <c r="C4" s="275"/>
      <c r="D4" s="275"/>
      <c r="E4" s="275" t="s">
        <v>286</v>
      </c>
      <c r="F4" s="275"/>
    </row>
    <row r="5" spans="2:8" ht="15" thickBot="1" x14ac:dyDescent="0.35">
      <c r="B5" s="276">
        <v>3.85</v>
      </c>
      <c r="C5" s="276"/>
      <c r="D5" s="276"/>
      <c r="E5" s="276">
        <v>96.15</v>
      </c>
      <c r="F5" s="276"/>
    </row>
    <row r="22" spans="2:6" ht="26.25" customHeight="1" x14ac:dyDescent="0.3">
      <c r="B22" s="212" t="s">
        <v>271</v>
      </c>
      <c r="C22" s="212"/>
      <c r="D22" s="212"/>
      <c r="E22" s="212"/>
      <c r="F22" s="212"/>
    </row>
  </sheetData>
  <mergeCells count="7">
    <mergeCell ref="B22:F22"/>
    <mergeCell ref="B1:F1"/>
    <mergeCell ref="B3:F3"/>
    <mergeCell ref="B4:D4"/>
    <mergeCell ref="E4:F4"/>
    <mergeCell ref="B5:D5"/>
    <mergeCell ref="E5:F5"/>
  </mergeCells>
  <hyperlinks>
    <hyperlink ref="H1" location="AE!A1" display="Inicio" xr:uid="{5C6206EB-7020-4FBD-9E0C-401BD7D4A177}"/>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CD87F-729B-49D3-A988-7ECCF5DD1076}">
  <dimension ref="B1:J26"/>
  <sheetViews>
    <sheetView showGridLines="0" zoomScaleNormal="100" workbookViewId="0">
      <selection activeCell="J1" sqref="J1"/>
    </sheetView>
  </sheetViews>
  <sheetFormatPr baseColWidth="10" defaultColWidth="11.44140625" defaultRowHeight="14.4" x14ac:dyDescent="0.3"/>
  <cols>
    <col min="1" max="1" width="3" customWidth="1"/>
    <col min="2" max="8" width="15.77734375" customWidth="1"/>
    <col min="9" max="9" width="2.21875" customWidth="1"/>
  </cols>
  <sheetData>
    <row r="1" spans="2:10" ht="130.05000000000001" customHeight="1" x14ac:dyDescent="0.3">
      <c r="B1" s="187" t="s">
        <v>464</v>
      </c>
      <c r="C1" s="187"/>
      <c r="D1" s="187"/>
      <c r="E1" s="187"/>
      <c r="F1" s="187"/>
      <c r="G1" s="187"/>
      <c r="H1" s="187"/>
      <c r="J1" s="92" t="s">
        <v>39</v>
      </c>
    </row>
    <row r="2" spans="2:10" ht="8.25" customHeight="1" x14ac:dyDescent="0.3"/>
    <row r="3" spans="2:10" ht="22.5" customHeight="1" x14ac:dyDescent="0.3">
      <c r="B3" s="277" t="s">
        <v>293</v>
      </c>
      <c r="C3" s="277"/>
      <c r="D3" s="277"/>
      <c r="E3" s="277"/>
      <c r="F3" s="277"/>
      <c r="G3" s="277"/>
      <c r="H3" s="277"/>
    </row>
    <row r="4" spans="2:10" x14ac:dyDescent="0.3">
      <c r="B4" s="103"/>
      <c r="C4" s="111" t="s">
        <v>294</v>
      </c>
      <c r="D4" s="111" t="s">
        <v>295</v>
      </c>
      <c r="E4" s="111" t="s">
        <v>296</v>
      </c>
      <c r="F4" s="111" t="s">
        <v>297</v>
      </c>
      <c r="G4" s="111" t="s">
        <v>298</v>
      </c>
      <c r="H4" s="111" t="s">
        <v>299</v>
      </c>
    </row>
    <row r="5" spans="2:10" ht="24" customHeight="1" x14ac:dyDescent="0.3">
      <c r="B5" s="105" t="s">
        <v>300</v>
      </c>
      <c r="C5" s="106">
        <v>72.41</v>
      </c>
      <c r="D5" s="106">
        <f>0.827586206896552*100</f>
        <v>82.758620689655203</v>
      </c>
      <c r="E5" s="106">
        <v>62.068965517241381</v>
      </c>
      <c r="F5" s="106">
        <v>65.517241379310349</v>
      </c>
      <c r="G5" s="106">
        <v>79.310344827586206</v>
      </c>
      <c r="H5" s="106">
        <v>89.65517241379311</v>
      </c>
    </row>
    <row r="6" spans="2:10" x14ac:dyDescent="0.3">
      <c r="B6" s="105" t="s">
        <v>301</v>
      </c>
      <c r="C6" s="106">
        <v>20.69</v>
      </c>
      <c r="D6" s="106">
        <f>0.172413793103448*100</f>
        <v>17.241379310344801</v>
      </c>
      <c r="E6" s="106">
        <v>31.03448275862069</v>
      </c>
      <c r="F6" s="106">
        <v>24.137931034482758</v>
      </c>
      <c r="G6" s="106">
        <v>17.241379310344829</v>
      </c>
      <c r="H6" s="106">
        <v>10.344827586206897</v>
      </c>
    </row>
    <row r="7" spans="2:10" x14ac:dyDescent="0.3">
      <c r="B7" s="105" t="s">
        <v>302</v>
      </c>
      <c r="C7" s="106">
        <v>3.45</v>
      </c>
      <c r="D7" s="106"/>
      <c r="E7" s="106">
        <v>6.8965517241379306</v>
      </c>
      <c r="F7" s="106">
        <v>6.8965517241379306</v>
      </c>
      <c r="G7" s="106">
        <v>3.4482758620689653</v>
      </c>
      <c r="H7" s="106"/>
    </row>
    <row r="8" spans="2:10" x14ac:dyDescent="0.3">
      <c r="B8" s="105" t="s">
        <v>303</v>
      </c>
      <c r="C8" s="106">
        <v>3.45</v>
      </c>
      <c r="D8" s="106"/>
      <c r="E8" s="106"/>
      <c r="F8" s="106">
        <v>3.45</v>
      </c>
      <c r="G8" s="106"/>
      <c r="H8" s="106"/>
    </row>
    <row r="11" spans="2:10" x14ac:dyDescent="0.3">
      <c r="H11" s="279" t="s">
        <v>304</v>
      </c>
    </row>
    <row r="12" spans="2:10" ht="17.399999999999999" x14ac:dyDescent="0.3">
      <c r="B12" s="78"/>
      <c r="C12" s="78"/>
      <c r="D12" s="78"/>
      <c r="E12" s="79"/>
      <c r="H12" s="279"/>
    </row>
    <row r="13" spans="2:10" ht="17.399999999999999" x14ac:dyDescent="0.3">
      <c r="B13" s="78"/>
      <c r="C13" s="78"/>
      <c r="D13" s="78"/>
      <c r="E13" s="81"/>
      <c r="H13" s="279"/>
    </row>
    <row r="14" spans="2:10" ht="35.4" x14ac:dyDescent="0.6">
      <c r="B14" s="82"/>
      <c r="C14" s="82"/>
      <c r="D14" s="82"/>
      <c r="E14" s="83"/>
      <c r="H14" s="279"/>
    </row>
    <row r="15" spans="2:10" ht="33" x14ac:dyDescent="0.3">
      <c r="B15" s="85"/>
      <c r="C15" s="85"/>
      <c r="D15" s="85"/>
      <c r="E15" s="86"/>
      <c r="H15" s="139">
        <f>29</f>
        <v>29</v>
      </c>
    </row>
    <row r="16" spans="2:10" ht="35.4" x14ac:dyDescent="0.6">
      <c r="B16" s="82"/>
      <c r="C16" s="82"/>
      <c r="D16" s="82"/>
      <c r="E16" s="87"/>
      <c r="H16" s="88"/>
    </row>
    <row r="17" spans="2:8" ht="18" customHeight="1" x14ac:dyDescent="0.6">
      <c r="B17" s="85"/>
      <c r="C17" s="82"/>
      <c r="D17" s="85"/>
      <c r="E17" s="87"/>
      <c r="H17" s="80"/>
    </row>
    <row r="18" spans="2:8" ht="28.5" customHeight="1" x14ac:dyDescent="0.6">
      <c r="B18" s="85"/>
      <c r="C18" s="81"/>
      <c r="D18" s="85"/>
      <c r="E18" s="89"/>
      <c r="H18" s="88"/>
    </row>
    <row r="19" spans="2:8" ht="15" customHeight="1" x14ac:dyDescent="0.6">
      <c r="B19" s="82"/>
      <c r="C19" s="85"/>
      <c r="D19" s="82"/>
      <c r="E19" s="89"/>
    </row>
    <row r="20" spans="2:8" ht="36" customHeight="1" x14ac:dyDescent="0.6">
      <c r="B20" s="85"/>
      <c r="C20" s="82"/>
      <c r="D20" s="85"/>
      <c r="E20" s="89"/>
    </row>
    <row r="21" spans="2:8" ht="45.75" customHeight="1" thickBot="1" x14ac:dyDescent="0.65">
      <c r="B21" s="82"/>
      <c r="C21" s="89"/>
      <c r="D21" s="82"/>
      <c r="E21" s="89"/>
      <c r="H21" s="84"/>
    </row>
    <row r="22" spans="2:8" ht="39" customHeight="1" thickBot="1" x14ac:dyDescent="0.35">
      <c r="B22" s="199"/>
      <c r="C22" s="278"/>
      <c r="D22" s="90" t="s">
        <v>57</v>
      </c>
      <c r="E22" s="90" t="s">
        <v>305</v>
      </c>
      <c r="F22" s="90" t="s">
        <v>306</v>
      </c>
      <c r="G22" s="90" t="s">
        <v>307</v>
      </c>
      <c r="H22" s="90" t="s">
        <v>308</v>
      </c>
    </row>
    <row r="23" spans="2:8" ht="25.5" customHeight="1" thickBot="1" x14ac:dyDescent="0.35">
      <c r="B23" s="199"/>
      <c r="C23" s="278"/>
      <c r="D23" s="77" t="s">
        <v>84</v>
      </c>
      <c r="E23" s="91">
        <v>6</v>
      </c>
      <c r="F23" s="91">
        <v>4</v>
      </c>
      <c r="G23" s="91">
        <v>2</v>
      </c>
      <c r="H23" s="91">
        <v>6</v>
      </c>
    </row>
    <row r="24" spans="2:8" ht="15" thickBot="1" x14ac:dyDescent="0.35">
      <c r="B24" s="199"/>
      <c r="C24" s="278"/>
      <c r="D24" s="77" t="s">
        <v>109</v>
      </c>
      <c r="E24" s="91">
        <v>42</v>
      </c>
      <c r="F24" s="91">
        <v>28</v>
      </c>
      <c r="G24" s="91">
        <v>14</v>
      </c>
      <c r="H24" s="91">
        <v>23</v>
      </c>
    </row>
    <row r="25" spans="2:8" ht="15" thickBot="1" x14ac:dyDescent="0.35">
      <c r="B25" s="199"/>
      <c r="C25" s="278"/>
      <c r="D25" s="77" t="s">
        <v>61</v>
      </c>
      <c r="E25" s="91">
        <f>SUM(E23:E24)</f>
        <v>48</v>
      </c>
      <c r="F25" s="91">
        <f>SUM(F23:F24)</f>
        <v>32</v>
      </c>
      <c r="G25" s="91">
        <f>SUM(G23:G24)</f>
        <v>16</v>
      </c>
      <c r="H25" s="91">
        <f>SUM(H23:H24)</f>
        <v>29</v>
      </c>
    </row>
    <row r="26" spans="2:8" ht="20.25" customHeight="1" x14ac:dyDescent="0.3">
      <c r="B26" s="212" t="s">
        <v>309</v>
      </c>
      <c r="C26" s="212"/>
      <c r="D26" s="212"/>
      <c r="E26" s="212"/>
      <c r="F26" s="212"/>
      <c r="G26" s="212"/>
      <c r="H26" s="212"/>
    </row>
  </sheetData>
  <mergeCells count="5">
    <mergeCell ref="B26:H26"/>
    <mergeCell ref="B1:H1"/>
    <mergeCell ref="B3:H3"/>
    <mergeCell ref="B22:C25"/>
    <mergeCell ref="H11:H14"/>
  </mergeCells>
  <hyperlinks>
    <hyperlink ref="J1" location="AE!A1" display="Inicio" xr:uid="{0D5F97CB-A465-404E-A2D3-35D3AC960B0F}"/>
  </hyperlinks>
  <pageMargins left="0.7" right="0.7" top="0.75" bottom="0.75" header="0.3" footer="0.3"/>
  <drawing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3FE96-DB14-4DBD-A251-7D0A51AEDEB1}">
  <dimension ref="B1:H22"/>
  <sheetViews>
    <sheetView showGridLines="0" workbookViewId="0">
      <selection activeCell="H1" sqref="H1"/>
    </sheetView>
  </sheetViews>
  <sheetFormatPr baseColWidth="10" defaultColWidth="11.44140625" defaultRowHeight="14.4" x14ac:dyDescent="0.3"/>
  <cols>
    <col min="1" max="1" width="2" customWidth="1"/>
    <col min="2" max="6" width="15.77734375" customWidth="1"/>
    <col min="7" max="7" width="2.21875" customWidth="1"/>
  </cols>
  <sheetData>
    <row r="1" spans="2:8" ht="130.05000000000001" customHeight="1" x14ac:dyDescent="0.3">
      <c r="B1" s="187" t="s">
        <v>465</v>
      </c>
      <c r="C1" s="199"/>
      <c r="D1" s="199"/>
      <c r="E1" s="199"/>
      <c r="F1" s="199"/>
      <c r="H1" s="92" t="s">
        <v>39</v>
      </c>
    </row>
    <row r="2" spans="2:8" ht="6.75" customHeight="1" thickBot="1" x14ac:dyDescent="0.35"/>
    <row r="3" spans="2:8" ht="15" thickBot="1" x14ac:dyDescent="0.35">
      <c r="B3" s="274" t="s">
        <v>476</v>
      </c>
      <c r="C3" s="274"/>
      <c r="D3" s="274"/>
      <c r="E3" s="274"/>
      <c r="F3" s="274"/>
    </row>
    <row r="4" spans="2:8" ht="15" thickBot="1" x14ac:dyDescent="0.35">
      <c r="B4" s="275" t="s">
        <v>55</v>
      </c>
      <c r="C4" s="275"/>
      <c r="D4" s="275"/>
      <c r="E4" s="275" t="s">
        <v>286</v>
      </c>
      <c r="F4" s="275"/>
    </row>
    <row r="5" spans="2:8" ht="15" thickBot="1" x14ac:dyDescent="0.35">
      <c r="B5" s="276">
        <v>75.86</v>
      </c>
      <c r="C5" s="276"/>
      <c r="D5" s="276"/>
      <c r="E5" s="276">
        <v>24.14</v>
      </c>
      <c r="F5" s="276"/>
    </row>
    <row r="22" spans="2:6" ht="26.25" customHeight="1" x14ac:dyDescent="0.3">
      <c r="B22" s="212" t="s">
        <v>309</v>
      </c>
      <c r="C22" s="212"/>
      <c r="D22" s="212"/>
      <c r="E22" s="212"/>
      <c r="F22" s="212"/>
    </row>
  </sheetData>
  <mergeCells count="7">
    <mergeCell ref="B22:F22"/>
    <mergeCell ref="B1:F1"/>
    <mergeCell ref="B3:F3"/>
    <mergeCell ref="B4:D4"/>
    <mergeCell ref="E4:F4"/>
    <mergeCell ref="B5:D5"/>
    <mergeCell ref="E5:F5"/>
  </mergeCells>
  <hyperlinks>
    <hyperlink ref="H1" location="AE!A1" display="Inicio" xr:uid="{10872C19-AD12-4D42-87A7-8815DADF4BA7}"/>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9C181-4225-4DF8-93F3-D3D708654685}">
  <dimension ref="B1:M21"/>
  <sheetViews>
    <sheetView showGridLines="0" workbookViewId="0">
      <selection activeCell="H1" sqref="H1"/>
    </sheetView>
  </sheetViews>
  <sheetFormatPr baseColWidth="10" defaultColWidth="11.44140625" defaultRowHeight="14.4" x14ac:dyDescent="0.3"/>
  <cols>
    <col min="1" max="1" width="3.21875" customWidth="1"/>
    <col min="2" max="6" width="15.77734375" customWidth="1"/>
    <col min="7" max="7" width="2.21875" customWidth="1"/>
  </cols>
  <sheetData>
    <row r="1" spans="2:13" ht="147.6" customHeight="1" x14ac:dyDescent="0.3">
      <c r="B1" s="187" t="s">
        <v>466</v>
      </c>
      <c r="C1" s="270"/>
      <c r="D1" s="270"/>
      <c r="E1" s="270"/>
      <c r="F1" s="270"/>
      <c r="H1" s="92" t="s">
        <v>39</v>
      </c>
    </row>
    <row r="2" spans="2:13" ht="8.25" customHeight="1" x14ac:dyDescent="0.3"/>
    <row r="3" spans="2:13" ht="32.25" customHeight="1" x14ac:dyDescent="0.3">
      <c r="B3" s="103" t="s">
        <v>300</v>
      </c>
      <c r="C3" s="103" t="s">
        <v>301</v>
      </c>
      <c r="D3" s="103" t="s">
        <v>302</v>
      </c>
      <c r="E3" s="103" t="s">
        <v>303</v>
      </c>
      <c r="F3" s="103" t="s">
        <v>344</v>
      </c>
    </row>
    <row r="4" spans="2:13" ht="29.25" customHeight="1" x14ac:dyDescent="0.3">
      <c r="B4" s="282">
        <v>62.07</v>
      </c>
      <c r="C4" s="282">
        <v>31.03</v>
      </c>
      <c r="D4" s="282">
        <v>6.9</v>
      </c>
      <c r="E4" s="106"/>
      <c r="F4" s="106"/>
      <c r="I4" s="182"/>
      <c r="J4" s="182"/>
      <c r="K4" s="182"/>
      <c r="L4" s="182"/>
      <c r="M4" s="182"/>
    </row>
    <row r="21" spans="2:6" ht="25.5" customHeight="1" x14ac:dyDescent="0.3">
      <c r="B21" s="212" t="s">
        <v>309</v>
      </c>
      <c r="C21" s="212"/>
      <c r="D21" s="212"/>
      <c r="E21" s="212"/>
      <c r="F21" s="212"/>
    </row>
  </sheetData>
  <mergeCells count="2">
    <mergeCell ref="B1:F1"/>
    <mergeCell ref="B21:F21"/>
  </mergeCells>
  <hyperlinks>
    <hyperlink ref="H1" location="AE!A1" display="Inicio" xr:uid="{AB6E2B8E-C453-438A-8AF9-166BB0100CEA}"/>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78243-3DAA-4A7C-9043-2FE4617E2E05}">
  <dimension ref="B1:J20"/>
  <sheetViews>
    <sheetView showGridLines="0" zoomScaleNormal="100" workbookViewId="0">
      <selection activeCell="J1" sqref="J1"/>
    </sheetView>
  </sheetViews>
  <sheetFormatPr baseColWidth="10" defaultColWidth="11.44140625" defaultRowHeight="14.4" x14ac:dyDescent="0.3"/>
  <cols>
    <col min="1" max="1" width="3" customWidth="1"/>
    <col min="2" max="8" width="15.77734375" customWidth="1"/>
    <col min="9" max="9" width="2.21875" customWidth="1"/>
  </cols>
  <sheetData>
    <row r="1" spans="2:10" ht="130.05000000000001" customHeight="1" x14ac:dyDescent="0.3">
      <c r="B1" s="187" t="s">
        <v>463</v>
      </c>
      <c r="C1" s="187"/>
      <c r="D1" s="187"/>
      <c r="E1" s="187"/>
      <c r="F1" s="187"/>
      <c r="G1" s="187"/>
      <c r="H1" s="187"/>
      <c r="J1" s="92" t="s">
        <v>39</v>
      </c>
    </row>
    <row r="2" spans="2:10" ht="8.25" customHeight="1" x14ac:dyDescent="0.3"/>
    <row r="3" spans="2:10" ht="22.5" customHeight="1" x14ac:dyDescent="0.3">
      <c r="B3" s="277" t="s">
        <v>310</v>
      </c>
      <c r="C3" s="277"/>
      <c r="D3" s="277"/>
      <c r="E3" s="277"/>
      <c r="F3" s="277"/>
      <c r="G3" s="277"/>
      <c r="H3" s="277"/>
    </row>
    <row r="4" spans="2:10" x14ac:dyDescent="0.3">
      <c r="B4" s="103"/>
      <c r="C4" s="110" t="s">
        <v>295</v>
      </c>
      <c r="D4" s="110" t="s">
        <v>296</v>
      </c>
      <c r="E4" s="110" t="s">
        <v>297</v>
      </c>
      <c r="F4" s="110" t="s">
        <v>298</v>
      </c>
      <c r="G4" s="110" t="s">
        <v>299</v>
      </c>
      <c r="H4" s="110" t="s">
        <v>311</v>
      </c>
    </row>
    <row r="5" spans="2:10" ht="24" customHeight="1" x14ac:dyDescent="0.3">
      <c r="B5" s="105" t="s">
        <v>300</v>
      </c>
      <c r="C5" s="106">
        <v>71.111111111111114</v>
      </c>
      <c r="D5" s="106">
        <v>74.074074074074076</v>
      </c>
      <c r="E5" s="106">
        <v>82.962962962962962</v>
      </c>
      <c r="F5" s="106">
        <v>85.18518518518519</v>
      </c>
      <c r="G5" s="106">
        <v>87.407407407407405</v>
      </c>
      <c r="H5" s="106">
        <v>86.567164179104466</v>
      </c>
    </row>
    <row r="6" spans="2:10" x14ac:dyDescent="0.3">
      <c r="B6" s="105" t="s">
        <v>301</v>
      </c>
      <c r="C6" s="106">
        <v>25.925925925925924</v>
      </c>
      <c r="D6" s="106">
        <v>22.962962962962962</v>
      </c>
      <c r="E6" s="106">
        <v>14.074074074074074</v>
      </c>
      <c r="F6" s="106">
        <v>12.592592592592592</v>
      </c>
      <c r="G6" s="106">
        <v>10.37037037037037</v>
      </c>
      <c r="H6" s="106">
        <v>12.686567164179104</v>
      </c>
    </row>
    <row r="7" spans="2:10" x14ac:dyDescent="0.3">
      <c r="B7" s="105" t="s">
        <v>302</v>
      </c>
      <c r="C7" s="106">
        <v>2.2222222222222223</v>
      </c>
      <c r="D7" s="106">
        <v>2.2222222222222223</v>
      </c>
      <c r="E7" s="106">
        <v>2.9629629629629632</v>
      </c>
      <c r="F7" s="106">
        <v>2.2222222222222223</v>
      </c>
      <c r="G7" s="106">
        <v>2.2222222222222223</v>
      </c>
      <c r="H7" s="106">
        <v>0.74626865671641784</v>
      </c>
    </row>
    <row r="8" spans="2:10" x14ac:dyDescent="0.3">
      <c r="B8" s="105" t="s">
        <v>303</v>
      </c>
      <c r="C8" s="106">
        <v>0.74074074074074081</v>
      </c>
      <c r="D8" s="106">
        <v>0.74074074074074081</v>
      </c>
      <c r="E8" s="106"/>
      <c r="F8" s="106"/>
      <c r="G8" s="106"/>
      <c r="H8" s="106"/>
    </row>
    <row r="11" spans="2:10" ht="17.399999999999999" x14ac:dyDescent="0.3">
      <c r="B11" s="78"/>
      <c r="C11" s="78"/>
      <c r="D11" s="78"/>
      <c r="E11" s="79"/>
    </row>
    <row r="12" spans="2:10" ht="17.399999999999999" x14ac:dyDescent="0.3">
      <c r="B12" s="78"/>
      <c r="C12" s="78"/>
      <c r="D12" s="78"/>
      <c r="E12" s="81"/>
    </row>
    <row r="13" spans="2:10" ht="35.4" x14ac:dyDescent="0.6">
      <c r="B13" s="82"/>
      <c r="C13" s="82"/>
      <c r="D13" s="82"/>
      <c r="E13" s="83"/>
    </row>
    <row r="14" spans="2:10" ht="17.399999999999999" x14ac:dyDescent="0.3">
      <c r="B14" s="85"/>
      <c r="C14" s="85"/>
      <c r="D14" s="85"/>
      <c r="E14" s="86"/>
    </row>
    <row r="15" spans="2:10" ht="35.4" x14ac:dyDescent="0.6">
      <c r="B15" s="82"/>
      <c r="C15" s="82"/>
      <c r="D15" s="82"/>
      <c r="E15" s="87"/>
    </row>
    <row r="16" spans="2:10" ht="35.4" x14ac:dyDescent="0.6">
      <c r="B16" s="85"/>
      <c r="C16" s="82"/>
      <c r="D16" s="85"/>
      <c r="E16" s="87"/>
    </row>
    <row r="17" spans="2:8" ht="17.399999999999999" x14ac:dyDescent="0.3">
      <c r="B17" s="85"/>
      <c r="C17" s="81"/>
      <c r="D17" s="85"/>
      <c r="E17" s="89"/>
    </row>
    <row r="18" spans="2:8" ht="35.4" x14ac:dyDescent="0.6">
      <c r="B18" s="82"/>
      <c r="C18" s="85"/>
      <c r="D18" s="82"/>
      <c r="E18" s="89"/>
    </row>
    <row r="19" spans="2:8" ht="35.4" x14ac:dyDescent="0.6">
      <c r="B19" s="85"/>
      <c r="C19" s="82"/>
      <c r="D19" s="85"/>
      <c r="E19" s="89"/>
    </row>
    <row r="20" spans="2:8" ht="20.25" customHeight="1" x14ac:dyDescent="0.3">
      <c r="B20" s="280" t="s">
        <v>312</v>
      </c>
      <c r="C20" s="280"/>
      <c r="D20" s="280"/>
      <c r="E20" s="280"/>
      <c r="F20" s="280"/>
      <c r="G20" s="280"/>
      <c r="H20" s="280"/>
    </row>
  </sheetData>
  <mergeCells count="3">
    <mergeCell ref="B1:H1"/>
    <mergeCell ref="B3:H3"/>
    <mergeCell ref="B20:H20"/>
  </mergeCells>
  <hyperlinks>
    <hyperlink ref="J1" location="AE!A1" display="Inicio" xr:uid="{1B9BA15D-4DBF-4F88-8C22-BA420723551B}"/>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F2443-976C-4399-8686-837569157E1E}">
  <dimension ref="B1:J21"/>
  <sheetViews>
    <sheetView showGridLines="0" zoomScale="85" zoomScaleNormal="85" workbookViewId="0">
      <selection activeCell="J1" sqref="J1"/>
    </sheetView>
  </sheetViews>
  <sheetFormatPr baseColWidth="10" defaultColWidth="11.44140625" defaultRowHeight="14.4" x14ac:dyDescent="0.3"/>
  <cols>
    <col min="1" max="1" width="3" customWidth="1"/>
    <col min="2" max="2" width="27" customWidth="1"/>
    <col min="3" max="3" width="12.77734375" customWidth="1"/>
    <col min="4" max="4" width="2" customWidth="1"/>
    <col min="5" max="8" width="25.77734375" customWidth="1"/>
    <col min="9" max="9" width="2.21875" customWidth="1"/>
  </cols>
  <sheetData>
    <row r="1" spans="2:10" ht="130.05000000000001" customHeight="1" x14ac:dyDescent="0.3">
      <c r="B1" s="187" t="s">
        <v>462</v>
      </c>
      <c r="C1" s="187"/>
      <c r="D1" s="187"/>
      <c r="E1" s="187"/>
      <c r="F1" s="187"/>
      <c r="G1" s="187"/>
      <c r="H1" s="187"/>
      <c r="J1" s="92" t="s">
        <v>39</v>
      </c>
    </row>
    <row r="2" spans="2:10" ht="8.25" customHeight="1" x14ac:dyDescent="0.3"/>
    <row r="3" spans="2:10" ht="30" customHeight="1" x14ac:dyDescent="0.3">
      <c r="B3" s="109" t="s">
        <v>329</v>
      </c>
      <c r="C3" s="106">
        <v>35.4</v>
      </c>
    </row>
    <row r="4" spans="2:10" ht="30" customHeight="1" x14ac:dyDescent="0.3">
      <c r="B4" s="109" t="s">
        <v>330</v>
      </c>
      <c r="C4" s="106">
        <v>18.459999999999997</v>
      </c>
    </row>
    <row r="5" spans="2:10" ht="30" customHeight="1" x14ac:dyDescent="0.3">
      <c r="B5" s="109" t="s">
        <v>331</v>
      </c>
      <c r="C5" s="106">
        <v>17.7</v>
      </c>
    </row>
    <row r="6" spans="2:10" ht="30" customHeight="1" x14ac:dyDescent="0.3">
      <c r="B6" s="109" t="s">
        <v>332</v>
      </c>
      <c r="C6" s="106">
        <v>14.6</v>
      </c>
    </row>
    <row r="7" spans="2:10" ht="30" customHeight="1" x14ac:dyDescent="0.3">
      <c r="B7" s="109" t="s">
        <v>333</v>
      </c>
      <c r="C7" s="106">
        <v>7.7</v>
      </c>
    </row>
    <row r="8" spans="2:10" ht="30" customHeight="1" x14ac:dyDescent="0.3">
      <c r="B8" s="109" t="s">
        <v>334</v>
      </c>
      <c r="C8" s="106">
        <v>4.6100000000000003</v>
      </c>
    </row>
    <row r="9" spans="2:10" ht="30" customHeight="1" x14ac:dyDescent="0.3">
      <c r="B9" s="109" t="s">
        <v>335</v>
      </c>
      <c r="C9" s="106">
        <v>1.53</v>
      </c>
    </row>
    <row r="10" spans="2:10" ht="30" customHeight="1" x14ac:dyDescent="0.3">
      <c r="B10" s="109" t="s">
        <v>336</v>
      </c>
      <c r="C10" s="106">
        <v>0</v>
      </c>
    </row>
    <row r="11" spans="2:10" ht="35.4" x14ac:dyDescent="0.6">
      <c r="B11" s="82"/>
      <c r="C11" s="82"/>
      <c r="D11" s="82"/>
      <c r="E11" s="83"/>
    </row>
    <row r="12" spans="2:10" ht="17.399999999999999" x14ac:dyDescent="0.3">
      <c r="B12" s="85"/>
      <c r="C12" s="85"/>
      <c r="D12" s="85"/>
      <c r="E12" s="86"/>
    </row>
    <row r="13" spans="2:10" ht="35.4" x14ac:dyDescent="0.6">
      <c r="B13" s="82"/>
      <c r="C13" s="82"/>
      <c r="D13" s="82"/>
      <c r="E13" s="87"/>
    </row>
    <row r="14" spans="2:10" ht="35.4" x14ac:dyDescent="0.6">
      <c r="B14" s="85"/>
      <c r="C14" s="82"/>
      <c r="D14" s="85"/>
      <c r="E14" s="87"/>
    </row>
    <row r="15" spans="2:10" ht="17.399999999999999" x14ac:dyDescent="0.3">
      <c r="B15" s="85"/>
      <c r="C15" s="81"/>
      <c r="D15" s="85"/>
      <c r="E15" s="89"/>
    </row>
    <row r="16" spans="2:10" ht="35.4" x14ac:dyDescent="0.6">
      <c r="B16" s="82"/>
      <c r="C16" s="85"/>
      <c r="D16" s="82"/>
      <c r="E16" s="89"/>
    </row>
    <row r="17" spans="2:8" ht="35.4" x14ac:dyDescent="0.6">
      <c r="B17" s="85"/>
      <c r="C17" s="82"/>
      <c r="D17" s="85"/>
      <c r="E17" s="89"/>
    </row>
    <row r="18" spans="2:8" ht="20.25" customHeight="1" x14ac:dyDescent="0.3"/>
    <row r="21" spans="2:8" x14ac:dyDescent="0.3">
      <c r="B21" s="280" t="s">
        <v>312</v>
      </c>
      <c r="C21" s="280"/>
      <c r="D21" s="280"/>
      <c r="E21" s="280"/>
      <c r="F21" s="280"/>
      <c r="G21" s="280"/>
      <c r="H21" s="280"/>
    </row>
  </sheetData>
  <mergeCells count="2">
    <mergeCell ref="B1:H1"/>
    <mergeCell ref="B21:H21"/>
  </mergeCells>
  <hyperlinks>
    <hyperlink ref="J1" location="AE!A1" display="Inicio" xr:uid="{1B1A249B-E0D1-480E-8D17-3491D962E41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FF8F5-E611-4E9F-BC88-DE0EA6739562}">
  <dimension ref="B1:J29"/>
  <sheetViews>
    <sheetView showGridLines="0" workbookViewId="0">
      <selection activeCell="L1" sqref="L1"/>
    </sheetView>
  </sheetViews>
  <sheetFormatPr baseColWidth="10" defaultColWidth="11.44140625" defaultRowHeight="14.4" x14ac:dyDescent="0.3"/>
  <cols>
    <col min="1" max="1" width="2.44140625" customWidth="1"/>
    <col min="3" max="3" width="20.21875" bestFit="1" customWidth="1"/>
    <col min="4" max="6" width="8.77734375" customWidth="1"/>
    <col min="7" max="7" width="12.21875" customWidth="1"/>
    <col min="8" max="8" width="8.77734375" customWidth="1"/>
    <col min="9" max="9" width="2.77734375" customWidth="1"/>
  </cols>
  <sheetData>
    <row r="1" spans="2:10" ht="130.05000000000001" customHeight="1" x14ac:dyDescent="0.3">
      <c r="B1" s="187" t="s">
        <v>86</v>
      </c>
      <c r="C1" s="188"/>
      <c r="D1" s="188"/>
      <c r="E1" s="188"/>
      <c r="F1" s="188"/>
      <c r="G1" s="188"/>
      <c r="H1" s="188"/>
      <c r="J1" s="92" t="s">
        <v>39</v>
      </c>
    </row>
    <row r="2" spans="2:10" ht="6" customHeight="1" thickBot="1" x14ac:dyDescent="0.35">
      <c r="B2" s="193"/>
      <c r="C2" s="193"/>
      <c r="D2" s="193"/>
      <c r="E2" s="193"/>
      <c r="F2" s="193"/>
      <c r="G2" s="193"/>
      <c r="H2" s="193"/>
    </row>
    <row r="3" spans="2:10" ht="39" customHeight="1" thickBot="1" x14ac:dyDescent="0.35">
      <c r="B3" s="195" t="s">
        <v>55</v>
      </c>
      <c r="C3" s="195" t="s">
        <v>56</v>
      </c>
      <c r="D3" s="195" t="s">
        <v>87</v>
      </c>
      <c r="E3" s="197" t="s">
        <v>88</v>
      </c>
      <c r="F3" s="197"/>
      <c r="G3" s="10" t="s">
        <v>89</v>
      </c>
      <c r="H3" s="10" t="s">
        <v>61</v>
      </c>
    </row>
    <row r="4" spans="2:10" x14ac:dyDescent="0.3">
      <c r="B4" s="196"/>
      <c r="C4" s="196"/>
      <c r="D4" s="196"/>
      <c r="E4" s="10" t="s">
        <v>204</v>
      </c>
      <c r="F4" s="10" t="s">
        <v>205</v>
      </c>
      <c r="G4" s="10" t="s">
        <v>204</v>
      </c>
      <c r="H4" s="10"/>
    </row>
    <row r="5" spans="2:10" x14ac:dyDescent="0.3">
      <c r="B5" s="198" t="s">
        <v>61</v>
      </c>
      <c r="C5" s="198"/>
      <c r="D5" s="198"/>
      <c r="E5" s="130">
        <v>4570</v>
      </c>
      <c r="F5" s="131">
        <v>417</v>
      </c>
      <c r="G5" s="131">
        <v>4</v>
      </c>
      <c r="H5" s="130">
        <v>4991</v>
      </c>
    </row>
    <row r="6" spans="2:10" x14ac:dyDescent="0.3">
      <c r="B6" s="34">
        <v>1</v>
      </c>
      <c r="C6" s="35" t="s">
        <v>62</v>
      </c>
      <c r="D6" s="34" t="s">
        <v>63</v>
      </c>
      <c r="E6" s="132">
        <v>418</v>
      </c>
      <c r="F6" s="132">
        <v>43</v>
      </c>
      <c r="G6" s="132">
        <v>0</v>
      </c>
      <c r="H6" s="132">
        <v>461</v>
      </c>
    </row>
    <row r="7" spans="2:10" x14ac:dyDescent="0.3">
      <c r="B7" s="37">
        <v>2</v>
      </c>
      <c r="C7" s="38" t="s">
        <v>64</v>
      </c>
      <c r="D7" s="37" t="s">
        <v>63</v>
      </c>
      <c r="E7" s="133">
        <v>455</v>
      </c>
      <c r="F7" s="133">
        <v>0</v>
      </c>
      <c r="G7" s="133">
        <v>0</v>
      </c>
      <c r="H7" s="133">
        <v>455</v>
      </c>
    </row>
    <row r="8" spans="2:10" x14ac:dyDescent="0.3">
      <c r="B8" s="34">
        <v>3</v>
      </c>
      <c r="C8" s="35" t="s">
        <v>65</v>
      </c>
      <c r="D8" s="34" t="s">
        <v>63</v>
      </c>
      <c r="E8" s="132">
        <v>613</v>
      </c>
      <c r="F8" s="132">
        <v>74</v>
      </c>
      <c r="G8" s="132">
        <v>0</v>
      </c>
      <c r="H8" s="132">
        <v>687</v>
      </c>
    </row>
    <row r="9" spans="2:10" x14ac:dyDescent="0.3">
      <c r="B9" s="37">
        <v>4</v>
      </c>
      <c r="C9" s="38" t="s">
        <v>66</v>
      </c>
      <c r="D9" s="37" t="s">
        <v>63</v>
      </c>
      <c r="E9" s="133">
        <v>68</v>
      </c>
      <c r="F9" s="133">
        <v>0</v>
      </c>
      <c r="G9" s="133">
        <v>0</v>
      </c>
      <c r="H9" s="133">
        <v>68</v>
      </c>
    </row>
    <row r="10" spans="2:10" x14ac:dyDescent="0.3">
      <c r="B10" s="34">
        <v>5</v>
      </c>
      <c r="C10" s="35" t="s">
        <v>67</v>
      </c>
      <c r="D10" s="34" t="s">
        <v>63</v>
      </c>
      <c r="E10" s="132">
        <v>59</v>
      </c>
      <c r="F10" s="132">
        <v>0</v>
      </c>
      <c r="G10" s="132">
        <v>0</v>
      </c>
      <c r="H10" s="132">
        <v>59</v>
      </c>
    </row>
    <row r="11" spans="2:10" x14ac:dyDescent="0.3">
      <c r="B11" s="13">
        <v>6</v>
      </c>
      <c r="C11" s="38" t="s">
        <v>68</v>
      </c>
      <c r="D11" s="37" t="s">
        <v>63</v>
      </c>
      <c r="E11" s="133">
        <v>45</v>
      </c>
      <c r="F11" s="133">
        <v>0</v>
      </c>
      <c r="G11" s="133">
        <v>0</v>
      </c>
      <c r="H11" s="133">
        <v>45</v>
      </c>
    </row>
    <row r="12" spans="2:10" x14ac:dyDescent="0.3">
      <c r="B12" s="34">
        <v>7</v>
      </c>
      <c r="C12" s="35" t="s">
        <v>69</v>
      </c>
      <c r="D12" s="34" t="s">
        <v>63</v>
      </c>
      <c r="E12" s="132">
        <v>105</v>
      </c>
      <c r="F12" s="132">
        <v>0</v>
      </c>
      <c r="G12" s="132">
        <v>0</v>
      </c>
      <c r="H12" s="132">
        <v>105</v>
      </c>
    </row>
    <row r="13" spans="2:10" x14ac:dyDescent="0.3">
      <c r="B13" s="13">
        <v>8</v>
      </c>
      <c r="C13" s="17" t="s">
        <v>70</v>
      </c>
      <c r="D13" s="13" t="s">
        <v>63</v>
      </c>
      <c r="E13" s="134">
        <v>812</v>
      </c>
      <c r="F13" s="133">
        <v>98</v>
      </c>
      <c r="G13" s="133">
        <v>0</v>
      </c>
      <c r="H13" s="133">
        <v>910</v>
      </c>
    </row>
    <row r="14" spans="2:10" x14ac:dyDescent="0.3">
      <c r="B14" s="34">
        <v>9</v>
      </c>
      <c r="C14" s="35" t="s">
        <v>71</v>
      </c>
      <c r="D14" s="34" t="s">
        <v>63</v>
      </c>
      <c r="E14" s="132">
        <v>14</v>
      </c>
      <c r="F14" s="132">
        <v>0</v>
      </c>
      <c r="G14" s="132">
        <v>0</v>
      </c>
      <c r="H14" s="132">
        <v>14</v>
      </c>
    </row>
    <row r="15" spans="2:10" x14ac:dyDescent="0.3">
      <c r="B15" s="13">
        <v>10</v>
      </c>
      <c r="C15" s="17" t="s">
        <v>72</v>
      </c>
      <c r="D15" s="13" t="s">
        <v>63</v>
      </c>
      <c r="E15" s="134">
        <v>17</v>
      </c>
      <c r="F15" s="134">
        <v>0</v>
      </c>
      <c r="G15" s="134">
        <v>0</v>
      </c>
      <c r="H15" s="133">
        <v>17</v>
      </c>
    </row>
    <row r="16" spans="2:10" x14ac:dyDescent="0.3">
      <c r="B16" s="34">
        <v>11</v>
      </c>
      <c r="C16" s="35" t="s">
        <v>73</v>
      </c>
      <c r="D16" s="34" t="s">
        <v>63</v>
      </c>
      <c r="E16" s="132">
        <v>56</v>
      </c>
      <c r="F16" s="132">
        <v>0</v>
      </c>
      <c r="G16" s="132">
        <v>0</v>
      </c>
      <c r="H16" s="132">
        <v>56</v>
      </c>
    </row>
    <row r="17" spans="2:8" x14ac:dyDescent="0.3">
      <c r="B17" s="13">
        <v>12</v>
      </c>
      <c r="C17" s="17" t="s">
        <v>74</v>
      </c>
      <c r="D17" s="13" t="s">
        <v>63</v>
      </c>
      <c r="E17" s="134">
        <v>602</v>
      </c>
      <c r="F17" s="134">
        <v>107</v>
      </c>
      <c r="G17" s="134">
        <v>1</v>
      </c>
      <c r="H17" s="133">
        <v>710</v>
      </c>
    </row>
    <row r="18" spans="2:8" x14ac:dyDescent="0.3">
      <c r="B18" s="34">
        <v>13</v>
      </c>
      <c r="C18" s="35" t="s">
        <v>75</v>
      </c>
      <c r="D18" s="34" t="s">
        <v>63</v>
      </c>
      <c r="E18" s="132">
        <v>6</v>
      </c>
      <c r="F18" s="132">
        <v>0</v>
      </c>
      <c r="G18" s="132">
        <v>0</v>
      </c>
      <c r="H18" s="132">
        <v>6</v>
      </c>
    </row>
    <row r="19" spans="2:8" x14ac:dyDescent="0.3">
      <c r="B19" s="13">
        <v>14</v>
      </c>
      <c r="C19" s="17" t="s">
        <v>76</v>
      </c>
      <c r="D19" s="13" t="s">
        <v>63</v>
      </c>
      <c r="E19" s="134">
        <v>58</v>
      </c>
      <c r="F19" s="134">
        <v>0</v>
      </c>
      <c r="G19" s="134">
        <v>0</v>
      </c>
      <c r="H19" s="133">
        <v>58</v>
      </c>
    </row>
    <row r="20" spans="2:8" x14ac:dyDescent="0.3">
      <c r="B20" s="34">
        <v>15</v>
      </c>
      <c r="C20" s="35" t="s">
        <v>77</v>
      </c>
      <c r="D20" s="34" t="s">
        <v>63</v>
      </c>
      <c r="E20" s="132">
        <v>112</v>
      </c>
      <c r="F20" s="132">
        <v>0</v>
      </c>
      <c r="G20" s="132">
        <v>0</v>
      </c>
      <c r="H20" s="132">
        <v>112</v>
      </c>
    </row>
    <row r="21" spans="2:8" x14ac:dyDescent="0.3">
      <c r="B21" s="13">
        <v>16</v>
      </c>
      <c r="C21" s="17" t="s">
        <v>78</v>
      </c>
      <c r="D21" s="13" t="s">
        <v>63</v>
      </c>
      <c r="E21" s="134">
        <v>277</v>
      </c>
      <c r="F21" s="134">
        <v>26</v>
      </c>
      <c r="G21" s="134">
        <v>2</v>
      </c>
      <c r="H21" s="133">
        <v>305</v>
      </c>
    </row>
    <row r="22" spans="2:8" x14ac:dyDescent="0.3">
      <c r="B22" s="34">
        <v>17</v>
      </c>
      <c r="C22" s="35" t="s">
        <v>79</v>
      </c>
      <c r="D22" s="34" t="s">
        <v>63</v>
      </c>
      <c r="E22" s="132">
        <v>683</v>
      </c>
      <c r="F22" s="132">
        <v>57</v>
      </c>
      <c r="G22" s="132">
        <v>1</v>
      </c>
      <c r="H22" s="132">
        <v>741</v>
      </c>
    </row>
    <row r="23" spans="2:8" x14ac:dyDescent="0.3">
      <c r="B23" s="13">
        <v>18</v>
      </c>
      <c r="C23" s="17" t="s">
        <v>80</v>
      </c>
      <c r="D23" s="13" t="s">
        <v>63</v>
      </c>
      <c r="E23" s="134">
        <v>56</v>
      </c>
      <c r="F23" s="134">
        <v>0</v>
      </c>
      <c r="G23" s="134">
        <v>0</v>
      </c>
      <c r="H23" s="133">
        <v>56</v>
      </c>
    </row>
    <row r="24" spans="2:8" x14ac:dyDescent="0.3">
      <c r="B24" s="34">
        <v>19</v>
      </c>
      <c r="C24" s="35" t="s">
        <v>81</v>
      </c>
      <c r="D24" s="34" t="s">
        <v>63</v>
      </c>
      <c r="E24" s="132">
        <v>104</v>
      </c>
      <c r="F24" s="132">
        <v>0</v>
      </c>
      <c r="G24" s="132">
        <v>0</v>
      </c>
      <c r="H24" s="132">
        <v>104</v>
      </c>
    </row>
    <row r="25" spans="2:8" x14ac:dyDescent="0.3">
      <c r="B25" s="13">
        <v>20</v>
      </c>
      <c r="C25" s="17" t="s">
        <v>82</v>
      </c>
      <c r="D25" s="13" t="s">
        <v>63</v>
      </c>
      <c r="E25" s="134">
        <v>10</v>
      </c>
      <c r="F25" s="134">
        <v>0</v>
      </c>
      <c r="G25" s="134">
        <v>0</v>
      </c>
      <c r="H25" s="133">
        <v>10</v>
      </c>
    </row>
    <row r="26" spans="2:8" x14ac:dyDescent="0.3">
      <c r="B26" s="39">
        <v>21</v>
      </c>
      <c r="C26" s="40" t="s">
        <v>83</v>
      </c>
      <c r="D26" s="39" t="s">
        <v>84</v>
      </c>
      <c r="E26" s="135">
        <v>0</v>
      </c>
      <c r="F26" s="135">
        <v>12</v>
      </c>
      <c r="G26" s="135">
        <v>0</v>
      </c>
      <c r="H26" s="135">
        <v>12</v>
      </c>
    </row>
    <row r="27" spans="2:8" ht="21" customHeight="1" x14ac:dyDescent="0.3"/>
    <row r="28" spans="2:8" ht="33.75" customHeight="1" x14ac:dyDescent="0.3">
      <c r="B28" s="191" t="s">
        <v>90</v>
      </c>
      <c r="C28" s="192"/>
      <c r="D28" s="192"/>
      <c r="E28" s="192"/>
      <c r="F28" s="192"/>
      <c r="G28" s="192"/>
      <c r="H28" s="192"/>
    </row>
    <row r="29" spans="2:8" ht="39.75" customHeight="1" x14ac:dyDescent="0.3">
      <c r="B29" s="194" t="s">
        <v>91</v>
      </c>
      <c r="C29" s="194"/>
      <c r="D29" s="194"/>
      <c r="E29" s="194"/>
      <c r="F29" s="194"/>
      <c r="G29" s="194"/>
      <c r="H29" s="194"/>
    </row>
  </sheetData>
  <mergeCells count="9">
    <mergeCell ref="B28:H28"/>
    <mergeCell ref="B1:H1"/>
    <mergeCell ref="B2:H2"/>
    <mergeCell ref="B29:H29"/>
    <mergeCell ref="B3:B4"/>
    <mergeCell ref="C3:C4"/>
    <mergeCell ref="D3:D4"/>
    <mergeCell ref="E3:F3"/>
    <mergeCell ref="B5:D5"/>
  </mergeCells>
  <hyperlinks>
    <hyperlink ref="J1" location="AE!A1" display="Inicio" xr:uid="{237BC77D-6670-428A-965C-AF66DE530780}"/>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FAC90-3945-4A0E-9393-98A7A80838D5}">
  <dimension ref="B1:Q25"/>
  <sheetViews>
    <sheetView showGridLines="0" zoomScale="85" zoomScaleNormal="85" workbookViewId="0">
      <selection activeCell="Q1" sqref="Q1"/>
    </sheetView>
  </sheetViews>
  <sheetFormatPr baseColWidth="10" defaultColWidth="11.44140625" defaultRowHeight="14.4" x14ac:dyDescent="0.3"/>
  <cols>
    <col min="1" max="1" width="3" customWidth="1"/>
    <col min="2" max="2" width="15.77734375" customWidth="1"/>
    <col min="3" max="15" width="7.77734375" customWidth="1"/>
    <col min="16" max="16" width="2.21875" customWidth="1"/>
  </cols>
  <sheetData>
    <row r="1" spans="2:17" ht="130.05000000000001" customHeight="1" x14ac:dyDescent="0.3">
      <c r="B1" s="187" t="s">
        <v>461</v>
      </c>
      <c r="C1" s="187"/>
      <c r="D1" s="187"/>
      <c r="E1" s="187"/>
      <c r="F1" s="187"/>
      <c r="G1" s="187"/>
      <c r="H1" s="187"/>
      <c r="I1" s="187"/>
      <c r="J1" s="187"/>
      <c r="K1" s="187"/>
      <c r="L1" s="187"/>
      <c r="M1" s="187"/>
      <c r="N1" s="187"/>
      <c r="O1" s="187"/>
      <c r="Q1" s="92" t="s">
        <v>39</v>
      </c>
    </row>
    <row r="2" spans="2:17" ht="8.25" customHeight="1" x14ac:dyDescent="0.3"/>
    <row r="3" spans="2:17" ht="22.5" customHeight="1" x14ac:dyDescent="0.3">
      <c r="B3" s="277" t="s">
        <v>337</v>
      </c>
      <c r="C3" s="277"/>
      <c r="D3" s="277"/>
      <c r="E3" s="277"/>
      <c r="F3" s="277"/>
      <c r="G3" s="277"/>
      <c r="H3" s="277"/>
      <c r="I3" s="277"/>
      <c r="J3" s="277"/>
      <c r="K3" s="277"/>
      <c r="L3" s="277"/>
      <c r="M3" s="277"/>
      <c r="N3" s="277"/>
      <c r="O3" s="277"/>
    </row>
    <row r="4" spans="2:17" x14ac:dyDescent="0.3">
      <c r="B4" s="103"/>
      <c r="C4" s="104" t="s">
        <v>294</v>
      </c>
      <c r="D4" s="104" t="s">
        <v>295</v>
      </c>
      <c r="E4" s="104" t="s">
        <v>296</v>
      </c>
      <c r="F4" s="104" t="s">
        <v>297</v>
      </c>
      <c r="G4" s="104" t="s">
        <v>298</v>
      </c>
      <c r="H4" s="104" t="s">
        <v>299</v>
      </c>
      <c r="I4" s="104" t="s">
        <v>311</v>
      </c>
      <c r="J4" s="104" t="s">
        <v>338</v>
      </c>
      <c r="K4" s="104" t="s">
        <v>339</v>
      </c>
      <c r="L4" s="104" t="s">
        <v>340</v>
      </c>
      <c r="M4" s="104" t="s">
        <v>341</v>
      </c>
      <c r="N4" s="104" t="s">
        <v>342</v>
      </c>
      <c r="O4" s="104" t="s">
        <v>343</v>
      </c>
    </row>
    <row r="5" spans="2:17" ht="24" customHeight="1" x14ac:dyDescent="0.3">
      <c r="B5" s="105" t="s">
        <v>300</v>
      </c>
      <c r="C5" s="106">
        <v>90.384615384615387</v>
      </c>
      <c r="D5" s="106">
        <v>90.566037735849065</v>
      </c>
      <c r="E5" s="106">
        <v>92.452830188679243</v>
      </c>
      <c r="F5" s="106">
        <v>86.79245283018868</v>
      </c>
      <c r="G5" s="106">
        <v>90.566037735849065</v>
      </c>
      <c r="H5" s="106">
        <v>92.452830188679243</v>
      </c>
      <c r="I5" s="106">
        <v>90.566037735849065</v>
      </c>
      <c r="J5" s="106">
        <v>90.566037735849065</v>
      </c>
      <c r="K5" s="106">
        <v>40.384615384615387</v>
      </c>
      <c r="L5" s="106">
        <v>51.923076923076927</v>
      </c>
      <c r="M5" s="106">
        <v>88.888888888888886</v>
      </c>
      <c r="N5" s="106">
        <v>94.444444444444443</v>
      </c>
      <c r="O5" s="106">
        <v>92.592592592592595</v>
      </c>
    </row>
    <row r="6" spans="2:17" x14ac:dyDescent="0.3">
      <c r="B6" s="105" t="s">
        <v>301</v>
      </c>
      <c r="C6" s="106">
        <v>7.6923076923076925</v>
      </c>
      <c r="D6" s="106">
        <v>9.433962264150944</v>
      </c>
      <c r="E6" s="106">
        <v>7.5471698113207548</v>
      </c>
      <c r="F6" s="106">
        <v>11.320754716981133</v>
      </c>
      <c r="G6" s="106">
        <v>5.6603773584905666</v>
      </c>
      <c r="H6" s="106">
        <v>7.5471698113207548</v>
      </c>
      <c r="I6" s="106">
        <v>7.5471698113207548</v>
      </c>
      <c r="J6" s="106">
        <v>9.433962264150944</v>
      </c>
      <c r="K6" s="106">
        <v>23.076923076923077</v>
      </c>
      <c r="L6" s="106">
        <v>15.384615384615385</v>
      </c>
      <c r="M6" s="106">
        <v>11.111111111111111</v>
      </c>
      <c r="N6" s="106">
        <v>5.5555555555555554</v>
      </c>
      <c r="O6" s="106">
        <v>7.4074074074074066</v>
      </c>
    </row>
    <row r="7" spans="2:17" x14ac:dyDescent="0.3">
      <c r="B7" s="105" t="s">
        <v>302</v>
      </c>
      <c r="C7" s="106">
        <v>1.9230769230769231</v>
      </c>
      <c r="D7" s="106">
        <v>0</v>
      </c>
      <c r="E7" s="106">
        <v>0</v>
      </c>
      <c r="F7" s="106">
        <v>0</v>
      </c>
      <c r="G7" s="106">
        <v>1.8867924528301887</v>
      </c>
      <c r="H7" s="106">
        <v>0</v>
      </c>
      <c r="I7" s="106">
        <v>1.8867924528301887</v>
      </c>
      <c r="J7" s="106">
        <v>0</v>
      </c>
      <c r="K7" s="106">
        <v>11.538461538461538</v>
      </c>
      <c r="L7" s="106">
        <v>5.7692307692307692</v>
      </c>
      <c r="M7" s="106">
        <v>0</v>
      </c>
      <c r="N7" s="106">
        <v>0</v>
      </c>
      <c r="O7" s="106">
        <v>0</v>
      </c>
    </row>
    <row r="8" spans="2:17" x14ac:dyDescent="0.3">
      <c r="B8" s="105" t="s">
        <v>303</v>
      </c>
      <c r="C8" s="106">
        <v>0</v>
      </c>
      <c r="D8" s="106">
        <v>0</v>
      </c>
      <c r="E8" s="106">
        <v>0</v>
      </c>
      <c r="F8" s="106">
        <v>0</v>
      </c>
      <c r="G8" s="106">
        <v>1.8867924528301887</v>
      </c>
      <c r="H8" s="106">
        <v>0</v>
      </c>
      <c r="I8" s="106">
        <v>0</v>
      </c>
      <c r="J8" s="106">
        <v>0</v>
      </c>
      <c r="K8" s="106">
        <v>15.384615384615385</v>
      </c>
      <c r="L8" s="106">
        <v>11.538461538461538</v>
      </c>
      <c r="M8" s="106">
        <v>0</v>
      </c>
      <c r="N8" s="106">
        <v>0</v>
      </c>
      <c r="O8" s="106">
        <v>0</v>
      </c>
    </row>
    <row r="9" spans="2:17" ht="20.399999999999999" x14ac:dyDescent="0.3">
      <c r="B9" s="105" t="s">
        <v>344</v>
      </c>
      <c r="C9" s="106">
        <v>0</v>
      </c>
      <c r="D9" s="106">
        <v>0</v>
      </c>
      <c r="E9" s="106">
        <v>0</v>
      </c>
      <c r="F9" s="106">
        <v>0</v>
      </c>
      <c r="G9" s="106">
        <v>0</v>
      </c>
      <c r="H9" s="106">
        <v>0</v>
      </c>
      <c r="I9" s="106">
        <v>0</v>
      </c>
      <c r="J9" s="106">
        <v>0</v>
      </c>
      <c r="K9" s="106">
        <v>9.6153846153846168</v>
      </c>
      <c r="L9" s="106">
        <v>15.384615384615385</v>
      </c>
      <c r="M9" s="106">
        <v>0</v>
      </c>
      <c r="N9" s="106">
        <v>0</v>
      </c>
      <c r="O9" s="106">
        <v>0</v>
      </c>
    </row>
    <row r="11" spans="2:17" ht="17.399999999999999" x14ac:dyDescent="0.3">
      <c r="B11" s="78"/>
    </row>
    <row r="12" spans="2:17" ht="17.399999999999999" x14ac:dyDescent="0.3">
      <c r="B12" s="78"/>
      <c r="C12" s="78"/>
      <c r="D12" s="78"/>
      <c r="E12" s="78"/>
      <c r="F12" s="78"/>
      <c r="G12" s="78"/>
      <c r="H12" s="78"/>
      <c r="I12" s="78"/>
      <c r="J12" s="78"/>
      <c r="K12" s="78"/>
      <c r="L12" s="81"/>
    </row>
    <row r="13" spans="2:17" ht="35.4" x14ac:dyDescent="0.6">
      <c r="B13" s="82"/>
      <c r="C13" s="82"/>
      <c r="D13" s="82"/>
      <c r="E13" s="82"/>
      <c r="F13" s="82"/>
      <c r="G13" s="82"/>
      <c r="H13" s="82"/>
      <c r="I13" s="82"/>
      <c r="J13" s="82"/>
      <c r="K13" s="82"/>
      <c r="L13" s="83"/>
    </row>
    <row r="14" spans="2:17" ht="17.399999999999999" x14ac:dyDescent="0.3">
      <c r="B14" s="85"/>
      <c r="C14" s="85"/>
      <c r="D14" s="85"/>
      <c r="E14" s="85"/>
      <c r="F14" s="85"/>
      <c r="G14" s="85"/>
      <c r="H14" s="85"/>
      <c r="I14" s="85"/>
      <c r="J14" s="85"/>
      <c r="K14" s="85"/>
      <c r="L14" s="86"/>
    </row>
    <row r="15" spans="2:17" ht="35.4" x14ac:dyDescent="0.6">
      <c r="B15" s="82"/>
      <c r="C15" s="82"/>
      <c r="D15" s="82"/>
      <c r="E15" s="82"/>
      <c r="F15" s="82"/>
      <c r="G15" s="82"/>
      <c r="H15" s="82"/>
      <c r="I15" s="82"/>
      <c r="J15" s="82"/>
      <c r="K15" s="82"/>
      <c r="L15" s="87"/>
    </row>
    <row r="16" spans="2:17" ht="35.4" x14ac:dyDescent="0.6">
      <c r="B16" s="85"/>
      <c r="C16" s="82"/>
      <c r="D16" s="82"/>
      <c r="E16" s="82"/>
      <c r="F16" s="82"/>
      <c r="G16" s="82"/>
      <c r="H16" s="82"/>
      <c r="I16" s="82"/>
      <c r="J16" s="82"/>
      <c r="K16" s="85"/>
      <c r="L16" s="87"/>
    </row>
    <row r="17" spans="2:15" ht="17.399999999999999" x14ac:dyDescent="0.3">
      <c r="B17" s="85"/>
      <c r="C17" s="81"/>
      <c r="D17" s="81"/>
      <c r="E17" s="81"/>
      <c r="F17" s="81"/>
      <c r="G17" s="81"/>
      <c r="H17" s="81"/>
      <c r="I17" s="81"/>
      <c r="J17" s="81"/>
      <c r="K17" s="85"/>
      <c r="L17" s="89"/>
    </row>
    <row r="18" spans="2:15" ht="35.4" x14ac:dyDescent="0.6">
      <c r="B18" s="82"/>
      <c r="C18" s="85"/>
      <c r="D18" s="85"/>
      <c r="E18" s="85"/>
      <c r="F18" s="85"/>
      <c r="G18" s="85"/>
      <c r="H18" s="85"/>
      <c r="I18" s="85"/>
      <c r="J18" s="85"/>
      <c r="K18" s="82"/>
      <c r="L18" s="89"/>
    </row>
    <row r="19" spans="2:15" ht="35.4" x14ac:dyDescent="0.6">
      <c r="B19" s="85"/>
      <c r="C19" s="82"/>
      <c r="D19" s="82"/>
      <c r="E19" s="82"/>
      <c r="F19" s="82"/>
      <c r="G19" s="82"/>
      <c r="H19" s="82"/>
      <c r="I19" s="82"/>
      <c r="J19" s="82"/>
      <c r="K19" s="85"/>
      <c r="L19" s="89"/>
    </row>
    <row r="20" spans="2:15" ht="20.25" customHeight="1" x14ac:dyDescent="0.3"/>
    <row r="25" spans="2:15" ht="22.5" customHeight="1" x14ac:dyDescent="0.3">
      <c r="B25" s="191" t="s">
        <v>345</v>
      </c>
      <c r="C25" s="191"/>
      <c r="D25" s="191"/>
      <c r="E25" s="191"/>
      <c r="F25" s="191"/>
      <c r="G25" s="191"/>
      <c r="H25" s="191"/>
      <c r="I25" s="191"/>
      <c r="J25" s="191"/>
      <c r="K25" s="191"/>
      <c r="L25" s="191"/>
      <c r="M25" s="191"/>
      <c r="N25" s="191"/>
      <c r="O25" s="191"/>
    </row>
  </sheetData>
  <mergeCells count="3">
    <mergeCell ref="B1:O1"/>
    <mergeCell ref="B3:O3"/>
    <mergeCell ref="B25:O25"/>
  </mergeCells>
  <hyperlinks>
    <hyperlink ref="Q1" location="AE!A1" display="Inicio" xr:uid="{4D8ED973-A8FE-4A2D-BC26-8362787DB9D0}"/>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E20A9-64FF-4FB0-AF45-8C0B7E34835E}">
  <dimension ref="B1:M21"/>
  <sheetViews>
    <sheetView showGridLines="0" workbookViewId="0">
      <selection activeCell="H1" sqref="H1"/>
    </sheetView>
  </sheetViews>
  <sheetFormatPr baseColWidth="10" defaultColWidth="11.44140625" defaultRowHeight="14.4" x14ac:dyDescent="0.3"/>
  <cols>
    <col min="1" max="1" width="3.21875" customWidth="1"/>
    <col min="2" max="6" width="15.77734375" customWidth="1"/>
    <col min="7" max="7" width="2.21875" customWidth="1"/>
  </cols>
  <sheetData>
    <row r="1" spans="2:13" ht="147.6" customHeight="1" x14ac:dyDescent="0.3">
      <c r="B1" s="187" t="s">
        <v>460</v>
      </c>
      <c r="C1" s="270"/>
      <c r="D1" s="270"/>
      <c r="E1" s="270"/>
      <c r="F1" s="270"/>
      <c r="H1" s="92" t="s">
        <v>39</v>
      </c>
    </row>
    <row r="2" spans="2:13" ht="8.25" customHeight="1" x14ac:dyDescent="0.3"/>
    <row r="3" spans="2:13" ht="32.25" customHeight="1" x14ac:dyDescent="0.3">
      <c r="B3" s="103" t="s">
        <v>300</v>
      </c>
      <c r="C3" s="103" t="s">
        <v>301</v>
      </c>
      <c r="D3" s="103" t="s">
        <v>302</v>
      </c>
      <c r="E3" s="103" t="s">
        <v>303</v>
      </c>
      <c r="F3" s="103" t="s">
        <v>344</v>
      </c>
    </row>
    <row r="4" spans="2:13" ht="29.25" customHeight="1" x14ac:dyDescent="0.3">
      <c r="B4" s="143">
        <v>40.384615384615401</v>
      </c>
      <c r="C4" s="106">
        <v>23.076923076923102</v>
      </c>
      <c r="D4" s="106">
        <v>11.538461538461499</v>
      </c>
      <c r="E4" s="106">
        <v>15.384615384615399</v>
      </c>
      <c r="F4" s="106">
        <v>9.6153846153846203</v>
      </c>
      <c r="I4" s="182"/>
      <c r="J4" s="182"/>
      <c r="K4" s="182"/>
      <c r="L4" s="182"/>
      <c r="M4" s="182"/>
    </row>
    <row r="21" spans="2:6" ht="25.5" customHeight="1" x14ac:dyDescent="0.3">
      <c r="B21" s="212" t="s">
        <v>346</v>
      </c>
      <c r="C21" s="212"/>
      <c r="D21" s="212"/>
      <c r="E21" s="212"/>
      <c r="F21" s="212"/>
    </row>
  </sheetData>
  <mergeCells count="2">
    <mergeCell ref="B1:F1"/>
    <mergeCell ref="B21:F21"/>
  </mergeCells>
  <hyperlinks>
    <hyperlink ref="H1" location="AE!A1" display="Inicio" xr:uid="{8BE4F5C4-01A0-4BD3-9A8C-DA32F12E0792}"/>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CF318-6C80-43F5-8339-5D28F7643E92}">
  <dimension ref="B1:M21"/>
  <sheetViews>
    <sheetView showGridLines="0" workbookViewId="0">
      <selection activeCell="H1" sqref="H1"/>
    </sheetView>
  </sheetViews>
  <sheetFormatPr baseColWidth="10" defaultColWidth="11.44140625" defaultRowHeight="14.4" x14ac:dyDescent="0.3"/>
  <cols>
    <col min="1" max="1" width="3.21875" customWidth="1"/>
    <col min="2" max="6" width="15.77734375" customWidth="1"/>
    <col min="7" max="7" width="2.21875" customWidth="1"/>
  </cols>
  <sheetData>
    <row r="1" spans="2:13" ht="151.80000000000001" customHeight="1" x14ac:dyDescent="0.3">
      <c r="B1" s="187" t="s">
        <v>459</v>
      </c>
      <c r="C1" s="270"/>
      <c r="D1" s="270"/>
      <c r="E1" s="270"/>
      <c r="F1" s="270"/>
      <c r="H1" s="92" t="s">
        <v>39</v>
      </c>
    </row>
    <row r="2" spans="2:13" ht="8.25" customHeight="1" x14ac:dyDescent="0.3"/>
    <row r="3" spans="2:13" ht="32.25" customHeight="1" x14ac:dyDescent="0.3">
      <c r="B3" s="103" t="s">
        <v>300</v>
      </c>
      <c r="C3" s="103" t="s">
        <v>301</v>
      </c>
      <c r="D3" s="103" t="s">
        <v>302</v>
      </c>
      <c r="E3" s="103" t="s">
        <v>303</v>
      </c>
      <c r="F3" s="103" t="s">
        <v>344</v>
      </c>
    </row>
    <row r="4" spans="2:13" ht="29.25" customHeight="1" x14ac:dyDescent="0.3">
      <c r="B4" s="143">
        <v>51.94</v>
      </c>
      <c r="C4" s="143">
        <v>15.38</v>
      </c>
      <c r="D4" s="143">
        <v>5.76</v>
      </c>
      <c r="E4" s="143">
        <v>11.54</v>
      </c>
      <c r="F4" s="143">
        <v>15.38</v>
      </c>
      <c r="I4" s="182"/>
      <c r="J4" s="182"/>
      <c r="K4" s="182"/>
      <c r="L4" s="182"/>
      <c r="M4" s="182"/>
    </row>
    <row r="21" spans="2:6" ht="25.5" customHeight="1" x14ac:dyDescent="0.3">
      <c r="B21" s="212" t="s">
        <v>346</v>
      </c>
      <c r="C21" s="212"/>
      <c r="D21" s="212"/>
      <c r="E21" s="212"/>
      <c r="F21" s="212"/>
    </row>
  </sheetData>
  <mergeCells count="2">
    <mergeCell ref="B1:F1"/>
    <mergeCell ref="B21:F21"/>
  </mergeCells>
  <hyperlinks>
    <hyperlink ref="H1" location="AE!A1" display="Inicio" xr:uid="{ADC34887-AE31-4D87-A94F-1B6F70D5F576}"/>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84C6E-A18A-4D35-ACC9-24005792ADB3}">
  <dimension ref="B1:J51"/>
  <sheetViews>
    <sheetView showGridLines="0" zoomScale="115" zoomScaleNormal="115" workbookViewId="0">
      <selection activeCell="H1" sqref="H1"/>
    </sheetView>
  </sheetViews>
  <sheetFormatPr baseColWidth="10" defaultColWidth="11.44140625" defaultRowHeight="14.4" x14ac:dyDescent="0.3"/>
  <cols>
    <col min="1" max="1" width="3.21875" customWidth="1"/>
    <col min="2" max="6" width="15.77734375" customWidth="1"/>
    <col min="7" max="7" width="2.21875" customWidth="1"/>
  </cols>
  <sheetData>
    <row r="1" spans="2:10" ht="151.19999999999999" customHeight="1" x14ac:dyDescent="0.3">
      <c r="B1" s="187" t="s">
        <v>458</v>
      </c>
      <c r="C1" s="270"/>
      <c r="D1" s="270"/>
      <c r="E1" s="270"/>
      <c r="F1" s="270"/>
      <c r="H1" s="92" t="s">
        <v>39</v>
      </c>
    </row>
    <row r="2" spans="2:10" ht="8.25" customHeight="1" x14ac:dyDescent="0.3"/>
    <row r="3" spans="2:10" ht="30" customHeight="1" x14ac:dyDescent="0.3">
      <c r="C3" s="103" t="s">
        <v>300</v>
      </c>
      <c r="D3" s="103" t="s">
        <v>301</v>
      </c>
      <c r="E3" s="103" t="s">
        <v>302</v>
      </c>
      <c r="J3" s="115"/>
    </row>
    <row r="4" spans="2:10" ht="30" customHeight="1" x14ac:dyDescent="0.3">
      <c r="C4" s="116">
        <v>90.39</v>
      </c>
      <c r="D4" s="116">
        <v>7.69</v>
      </c>
      <c r="E4" s="116">
        <v>1.92</v>
      </c>
      <c r="H4" s="181"/>
      <c r="I4" s="181"/>
      <c r="J4" s="181"/>
    </row>
    <row r="5" spans="2:10" ht="30" customHeight="1" x14ac:dyDescent="0.3"/>
    <row r="6" spans="2:10" ht="30" customHeight="1" x14ac:dyDescent="0.3"/>
    <row r="7" spans="2:10" ht="30" customHeight="1" x14ac:dyDescent="0.3"/>
    <row r="8" spans="2:10" ht="30" customHeight="1" x14ac:dyDescent="0.3"/>
    <row r="9" spans="2:10" ht="30" customHeight="1" x14ac:dyDescent="0.3"/>
    <row r="10" spans="2:10" ht="30" customHeight="1" x14ac:dyDescent="0.3"/>
    <row r="11" spans="2:10" ht="30" customHeight="1" x14ac:dyDescent="0.3"/>
    <row r="12" spans="2:10" ht="30" customHeight="1" x14ac:dyDescent="0.3"/>
    <row r="13" spans="2:10" ht="30" customHeight="1" x14ac:dyDescent="0.3"/>
    <row r="14" spans="2:10" ht="30" customHeight="1" x14ac:dyDescent="0.3">
      <c r="B14" s="191" t="s">
        <v>346</v>
      </c>
      <c r="C14" s="191"/>
      <c r="D14" s="191"/>
      <c r="E14" s="191"/>
      <c r="F14" s="191"/>
      <c r="G14" s="191"/>
    </row>
    <row r="19" spans="2:6" ht="30" customHeight="1" x14ac:dyDescent="0.3"/>
    <row r="20" spans="2:6" ht="25.5" customHeight="1" x14ac:dyDescent="0.3">
      <c r="B20" s="212"/>
      <c r="C20" s="212"/>
      <c r="D20" s="212"/>
      <c r="E20" s="212"/>
      <c r="F20" s="212"/>
    </row>
    <row r="51" ht="26.25" customHeight="1" x14ac:dyDescent="0.3"/>
  </sheetData>
  <mergeCells count="3">
    <mergeCell ref="B1:F1"/>
    <mergeCell ref="B20:F20"/>
    <mergeCell ref="B14:G14"/>
  </mergeCells>
  <hyperlinks>
    <hyperlink ref="H1" location="AE!A1" display="Inicio" xr:uid="{57868662-FA39-462A-BB91-FFD687023613}"/>
  </hyperlink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5761A-74D7-445A-BB6F-F79CAAAAE0D0}">
  <dimension ref="B1:H22"/>
  <sheetViews>
    <sheetView showGridLines="0" workbookViewId="0">
      <selection activeCell="H1" sqref="H1"/>
    </sheetView>
  </sheetViews>
  <sheetFormatPr baseColWidth="10" defaultColWidth="11.44140625" defaultRowHeight="14.4" x14ac:dyDescent="0.3"/>
  <cols>
    <col min="1" max="1" width="3.21875" customWidth="1"/>
    <col min="2" max="6" width="15.77734375" customWidth="1"/>
    <col min="7" max="7" width="3.21875" customWidth="1"/>
  </cols>
  <sheetData>
    <row r="1" spans="2:8" ht="161.4" customHeight="1" x14ac:dyDescent="0.3">
      <c r="B1" s="187" t="s">
        <v>457</v>
      </c>
      <c r="C1" s="188"/>
      <c r="D1" s="188"/>
      <c r="E1" s="188"/>
      <c r="F1" s="188"/>
      <c r="H1" s="92" t="s">
        <v>39</v>
      </c>
    </row>
    <row r="2" spans="2:8" ht="6.75" customHeight="1" x14ac:dyDescent="0.3"/>
    <row r="3" spans="2:8" ht="30" customHeight="1" x14ac:dyDescent="0.3">
      <c r="B3" s="281" t="s">
        <v>362</v>
      </c>
      <c r="C3" s="281"/>
      <c r="D3" s="281"/>
      <c r="E3" s="281"/>
      <c r="F3" s="281"/>
    </row>
    <row r="4" spans="2:8" ht="30" customHeight="1" x14ac:dyDescent="0.3">
      <c r="B4" s="107"/>
      <c r="C4" s="107" t="s">
        <v>363</v>
      </c>
      <c r="D4" s="107" t="s">
        <v>364</v>
      </c>
      <c r="E4" s="107" t="s">
        <v>169</v>
      </c>
      <c r="F4" s="107" t="s">
        <v>365</v>
      </c>
    </row>
    <row r="5" spans="2:8" ht="30" customHeight="1" x14ac:dyDescent="0.3">
      <c r="B5" s="108" t="s">
        <v>366</v>
      </c>
      <c r="C5" s="106">
        <v>89.491264131551901</v>
      </c>
      <c r="D5" s="106">
        <v>98.473282442748101</v>
      </c>
      <c r="E5" s="106">
        <v>96.296296296296305</v>
      </c>
      <c r="F5" s="106">
        <v>100</v>
      </c>
    </row>
    <row r="6" spans="2:8" ht="30" customHeight="1" x14ac:dyDescent="0.3">
      <c r="B6" s="108" t="s">
        <v>367</v>
      </c>
      <c r="C6" s="106">
        <v>10.508735868448101</v>
      </c>
      <c r="D6" s="106">
        <v>1.5267175572519101</v>
      </c>
      <c r="E6" s="106">
        <v>3.7037037037037002</v>
      </c>
      <c r="F6" s="106"/>
    </row>
    <row r="22" spans="2:6" ht="21" customHeight="1" x14ac:dyDescent="0.3">
      <c r="B22" s="212" t="s">
        <v>368</v>
      </c>
      <c r="C22" s="212"/>
      <c r="D22" s="212"/>
      <c r="E22" s="212"/>
      <c r="F22" s="212"/>
    </row>
  </sheetData>
  <mergeCells count="3">
    <mergeCell ref="B3:F3"/>
    <mergeCell ref="B1:F1"/>
    <mergeCell ref="B22:F22"/>
  </mergeCells>
  <hyperlinks>
    <hyperlink ref="H1" location="AE!A1" display="Inicio" xr:uid="{8C894213-F0C3-4C05-B27D-BD1901CF6BF9}"/>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DD0D2-9AA2-4D48-9D30-66E3AFB6D72C}">
  <dimension ref="B1:G14"/>
  <sheetViews>
    <sheetView showGridLines="0" zoomScale="115" zoomScaleNormal="115" workbookViewId="0">
      <selection activeCell="H7" sqref="H7"/>
    </sheetView>
  </sheetViews>
  <sheetFormatPr baseColWidth="10" defaultColWidth="11.44140625" defaultRowHeight="14.4" x14ac:dyDescent="0.3"/>
  <cols>
    <col min="1" max="1" width="2.21875" customWidth="1"/>
    <col min="2" max="4" width="20.77734375" customWidth="1"/>
    <col min="5" max="5" width="40.77734375" customWidth="1"/>
    <col min="6" max="6" width="2.5546875" customWidth="1"/>
  </cols>
  <sheetData>
    <row r="1" spans="2:7" ht="130.05000000000001" customHeight="1" x14ac:dyDescent="0.3">
      <c r="B1" s="187" t="s">
        <v>92</v>
      </c>
      <c r="C1" s="188"/>
      <c r="D1" s="188"/>
      <c r="E1" s="188"/>
      <c r="G1" s="92" t="s">
        <v>39</v>
      </c>
    </row>
    <row r="2" spans="2:7" ht="7.5" customHeight="1" thickBot="1" x14ac:dyDescent="0.35">
      <c r="B2" s="199"/>
      <c r="C2" s="199"/>
      <c r="D2" s="199"/>
      <c r="E2" s="199"/>
    </row>
    <row r="3" spans="2:7" ht="36" customHeight="1" thickBot="1" x14ac:dyDescent="0.35">
      <c r="B3" s="201" t="s">
        <v>93</v>
      </c>
      <c r="C3" s="203" t="s">
        <v>57</v>
      </c>
      <c r="D3" s="204"/>
      <c r="E3" s="201" t="s">
        <v>386</v>
      </c>
    </row>
    <row r="4" spans="2:7" ht="14.25" customHeight="1" thickBot="1" x14ac:dyDescent="0.35">
      <c r="B4" s="202"/>
      <c r="C4" s="173" t="s">
        <v>84</v>
      </c>
      <c r="D4" s="173" t="s">
        <v>63</v>
      </c>
      <c r="E4" s="202"/>
    </row>
    <row r="5" spans="2:7" x14ac:dyDescent="0.3">
      <c r="B5" s="205" t="s">
        <v>7</v>
      </c>
      <c r="C5" s="174" t="s">
        <v>95</v>
      </c>
      <c r="D5" s="174" t="s">
        <v>96</v>
      </c>
      <c r="E5" s="208" t="s">
        <v>388</v>
      </c>
    </row>
    <row r="6" spans="2:7" ht="15" thickBot="1" x14ac:dyDescent="0.35">
      <c r="B6" s="206"/>
      <c r="C6" s="175" t="s">
        <v>387</v>
      </c>
      <c r="D6" s="175" t="s">
        <v>98</v>
      </c>
      <c r="E6" s="209"/>
    </row>
    <row r="7" spans="2:7" ht="15" thickBot="1" x14ac:dyDescent="0.35">
      <c r="B7" s="206"/>
      <c r="C7" s="176" t="s">
        <v>97</v>
      </c>
      <c r="D7" s="176">
        <v>1</v>
      </c>
      <c r="E7" s="177" t="s">
        <v>392</v>
      </c>
    </row>
    <row r="8" spans="2:7" x14ac:dyDescent="0.3">
      <c r="B8" s="206"/>
      <c r="C8" s="174" t="s">
        <v>99</v>
      </c>
      <c r="D8" s="174" t="s">
        <v>100</v>
      </c>
      <c r="E8" s="208" t="s">
        <v>389</v>
      </c>
    </row>
    <row r="9" spans="2:7" ht="24" customHeight="1" thickBot="1" x14ac:dyDescent="0.35">
      <c r="B9" s="206"/>
      <c r="C9" s="175" t="s">
        <v>101</v>
      </c>
      <c r="D9" s="175" t="s">
        <v>102</v>
      </c>
      <c r="E9" s="209"/>
    </row>
    <row r="10" spans="2:7" ht="23.4" thickBot="1" x14ac:dyDescent="0.35">
      <c r="B10" s="206"/>
      <c r="C10" s="176">
        <v>55</v>
      </c>
      <c r="D10" s="176">
        <v>22</v>
      </c>
      <c r="E10" s="177" t="s">
        <v>390</v>
      </c>
    </row>
    <row r="11" spans="2:7" ht="28.5" customHeight="1" thickBot="1" x14ac:dyDescent="0.35">
      <c r="B11" s="206"/>
      <c r="C11" s="178">
        <v>2556</v>
      </c>
      <c r="D11" s="178">
        <v>1426</v>
      </c>
      <c r="E11" s="179" t="s">
        <v>393</v>
      </c>
    </row>
    <row r="12" spans="2:7" ht="51.45" customHeight="1" thickBot="1" x14ac:dyDescent="0.35">
      <c r="B12" s="207"/>
      <c r="C12" s="176" t="s">
        <v>97</v>
      </c>
      <c r="D12" s="176">
        <v>2</v>
      </c>
      <c r="E12" s="177" t="s">
        <v>391</v>
      </c>
    </row>
    <row r="13" spans="2:7" ht="4.5" customHeight="1" thickBot="1" x14ac:dyDescent="0.35"/>
    <row r="14" spans="2:7" ht="23.25" customHeight="1" x14ac:dyDescent="0.3">
      <c r="B14" s="200" t="s">
        <v>103</v>
      </c>
      <c r="C14" s="200"/>
      <c r="D14" s="200"/>
      <c r="E14" s="200"/>
    </row>
  </sheetData>
  <mergeCells count="9">
    <mergeCell ref="B1:E1"/>
    <mergeCell ref="B2:E2"/>
    <mergeCell ref="B14:E14"/>
    <mergeCell ref="B3:B4"/>
    <mergeCell ref="C3:D3"/>
    <mergeCell ref="E3:E4"/>
    <mergeCell ref="B5:B12"/>
    <mergeCell ref="E5:E6"/>
    <mergeCell ref="E8:E9"/>
  </mergeCells>
  <hyperlinks>
    <hyperlink ref="G1" location="AE!A1" display="Inicio" xr:uid="{7D02F70E-8470-447C-A99B-B3937FB21493}"/>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BBB88-8ADF-4C0E-8A8D-0E92F694B059}">
  <dimension ref="B1:G11"/>
  <sheetViews>
    <sheetView showGridLines="0" zoomScaleNormal="100" workbookViewId="0">
      <selection activeCell="G1" sqref="G1"/>
    </sheetView>
  </sheetViews>
  <sheetFormatPr baseColWidth="10" defaultColWidth="11.44140625" defaultRowHeight="14.4" x14ac:dyDescent="0.3"/>
  <cols>
    <col min="1" max="1" width="2.21875" customWidth="1"/>
    <col min="2" max="2" width="35.77734375" customWidth="1"/>
    <col min="3" max="3" width="25.77734375" customWidth="1"/>
    <col min="4" max="5" width="30.77734375" customWidth="1"/>
    <col min="6" max="6" width="2" customWidth="1"/>
  </cols>
  <sheetData>
    <row r="1" spans="2:7" ht="130.05000000000001" customHeight="1" x14ac:dyDescent="0.3">
      <c r="B1" s="192" t="s">
        <v>104</v>
      </c>
      <c r="C1" s="199"/>
      <c r="D1" s="199"/>
      <c r="E1" s="199"/>
      <c r="G1" s="92" t="s">
        <v>39</v>
      </c>
    </row>
    <row r="2" spans="2:7" ht="21.75" customHeight="1" x14ac:dyDescent="0.3">
      <c r="B2" s="210" t="s">
        <v>105</v>
      </c>
      <c r="C2" s="210"/>
      <c r="D2" s="210"/>
      <c r="E2" s="210"/>
    </row>
    <row r="3" spans="2:7" ht="30" customHeight="1" x14ac:dyDescent="0.3">
      <c r="B3" s="211" t="s">
        <v>106</v>
      </c>
      <c r="C3" s="211" t="s">
        <v>107</v>
      </c>
      <c r="D3" s="211" t="s">
        <v>108</v>
      </c>
      <c r="E3" s="211"/>
    </row>
    <row r="4" spans="2:7" x14ac:dyDescent="0.3">
      <c r="B4" s="211"/>
      <c r="C4" s="211"/>
      <c r="D4" s="150" t="s">
        <v>94</v>
      </c>
      <c r="E4" s="150" t="s">
        <v>109</v>
      </c>
    </row>
    <row r="5" spans="2:7" ht="42" customHeight="1" x14ac:dyDescent="0.3">
      <c r="B5" s="215" t="s">
        <v>110</v>
      </c>
      <c r="C5" s="218" t="s">
        <v>111</v>
      </c>
      <c r="D5" s="213" t="s">
        <v>112</v>
      </c>
      <c r="E5" s="145" t="s">
        <v>113</v>
      </c>
    </row>
    <row r="6" spans="2:7" ht="30.6" x14ac:dyDescent="0.3">
      <c r="B6" s="215"/>
      <c r="C6" s="218"/>
      <c r="D6" s="214"/>
      <c r="E6" s="145" t="s">
        <v>114</v>
      </c>
    </row>
    <row r="7" spans="2:7" ht="45" customHeight="1" x14ac:dyDescent="0.3">
      <c r="B7" s="216" t="s">
        <v>115</v>
      </c>
      <c r="C7" s="217" t="s">
        <v>116</v>
      </c>
      <c r="D7" s="146" t="s">
        <v>117</v>
      </c>
      <c r="E7" s="146" t="s">
        <v>118</v>
      </c>
    </row>
    <row r="8" spans="2:7" s="144" customFormat="1" ht="90" customHeight="1" x14ac:dyDescent="0.3">
      <c r="B8" s="216"/>
      <c r="C8" s="217"/>
      <c r="D8" s="147" t="s">
        <v>119</v>
      </c>
      <c r="E8" s="146" t="s">
        <v>120</v>
      </c>
    </row>
    <row r="9" spans="2:7" ht="97.5" customHeight="1" x14ac:dyDescent="0.3">
      <c r="B9" s="145" t="s">
        <v>121</v>
      </c>
      <c r="C9" s="145" t="s">
        <v>122</v>
      </c>
      <c r="D9" s="148" t="s">
        <v>123</v>
      </c>
      <c r="E9" s="145" t="s">
        <v>124</v>
      </c>
    </row>
    <row r="10" spans="2:7" ht="94.5" customHeight="1" x14ac:dyDescent="0.3">
      <c r="B10" s="146" t="s">
        <v>125</v>
      </c>
      <c r="C10" s="149" t="s">
        <v>126</v>
      </c>
      <c r="D10" s="147" t="s">
        <v>127</v>
      </c>
      <c r="E10" s="146" t="s">
        <v>128</v>
      </c>
    </row>
    <row r="11" spans="2:7" ht="22.5" customHeight="1" x14ac:dyDescent="0.3">
      <c r="B11" s="212" t="s">
        <v>129</v>
      </c>
      <c r="C11" s="212"/>
      <c r="D11" s="212"/>
      <c r="E11" s="212"/>
    </row>
  </sheetData>
  <mergeCells count="11">
    <mergeCell ref="B11:E11"/>
    <mergeCell ref="D5:D6"/>
    <mergeCell ref="B5:B6"/>
    <mergeCell ref="B7:B8"/>
    <mergeCell ref="C7:C8"/>
    <mergeCell ref="C5:C6"/>
    <mergeCell ref="B1:E1"/>
    <mergeCell ref="B2:E2"/>
    <mergeCell ref="D3:E3"/>
    <mergeCell ref="B3:B4"/>
    <mergeCell ref="C3:C4"/>
  </mergeCells>
  <hyperlinks>
    <hyperlink ref="G1" location="AE!A1" display="Inicio" xr:uid="{517D6A5B-369A-4719-9148-DDA3F93F1B3B}"/>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285BD-03B3-4E67-994F-474940BACA2D}">
  <dimension ref="B1:G38"/>
  <sheetViews>
    <sheetView showGridLines="0" zoomScaleNormal="100" workbookViewId="0">
      <selection activeCell="I9" sqref="I9"/>
    </sheetView>
  </sheetViews>
  <sheetFormatPr baseColWidth="10" defaultColWidth="11.44140625" defaultRowHeight="14.4" x14ac:dyDescent="0.3"/>
  <cols>
    <col min="1" max="1" width="1.77734375" customWidth="1"/>
    <col min="3" max="3" width="10.21875" bestFit="1" customWidth="1"/>
    <col min="4" max="4" width="6.5546875" bestFit="1" customWidth="1"/>
    <col min="5" max="5" width="91.77734375" bestFit="1" customWidth="1"/>
    <col min="6" max="6" width="2.44140625" customWidth="1"/>
  </cols>
  <sheetData>
    <row r="1" spans="2:7" ht="130.05000000000001" customHeight="1" x14ac:dyDescent="0.3">
      <c r="B1" s="187" t="s">
        <v>130</v>
      </c>
      <c r="C1" s="199"/>
      <c r="D1" s="199"/>
      <c r="E1" s="199"/>
      <c r="G1" s="92" t="s">
        <v>39</v>
      </c>
    </row>
    <row r="2" spans="2:7" ht="4.5" customHeight="1" x14ac:dyDescent="0.3">
      <c r="B2" s="1"/>
      <c r="C2" s="20"/>
      <c r="D2" s="20"/>
      <c r="E2" s="20"/>
    </row>
    <row r="3" spans="2:7" x14ac:dyDescent="0.3">
      <c r="B3" s="220" t="s">
        <v>131</v>
      </c>
      <c r="C3" s="220" t="s">
        <v>57</v>
      </c>
      <c r="D3" s="220"/>
      <c r="E3" s="220" t="s">
        <v>132</v>
      </c>
    </row>
    <row r="4" spans="2:7" ht="20.399999999999999" x14ac:dyDescent="0.3">
      <c r="B4" s="220"/>
      <c r="C4" s="48" t="s">
        <v>94</v>
      </c>
      <c r="D4" s="49" t="s">
        <v>63</v>
      </c>
      <c r="E4" s="220"/>
    </row>
    <row r="5" spans="2:7" x14ac:dyDescent="0.3">
      <c r="B5" s="221" t="s">
        <v>133</v>
      </c>
      <c r="C5" s="34">
        <v>12</v>
      </c>
      <c r="D5" s="50">
        <v>5212</v>
      </c>
      <c r="E5" s="41" t="s">
        <v>134</v>
      </c>
    </row>
    <row r="6" spans="2:7" x14ac:dyDescent="0.3">
      <c r="B6" s="221"/>
      <c r="C6" s="13">
        <v>12</v>
      </c>
      <c r="D6" s="13" t="s">
        <v>135</v>
      </c>
      <c r="E6" s="14" t="s">
        <v>136</v>
      </c>
    </row>
    <row r="7" spans="2:7" x14ac:dyDescent="0.3">
      <c r="B7" s="221"/>
      <c r="C7" s="34">
        <v>17</v>
      </c>
      <c r="D7" s="50">
        <v>5212</v>
      </c>
      <c r="E7" s="41" t="s">
        <v>137</v>
      </c>
    </row>
    <row r="8" spans="2:7" x14ac:dyDescent="0.3">
      <c r="B8" s="221"/>
      <c r="C8" s="13">
        <v>17</v>
      </c>
      <c r="D8" s="15">
        <v>5212</v>
      </c>
      <c r="E8" s="14" t="s">
        <v>138</v>
      </c>
    </row>
    <row r="9" spans="2:7" x14ac:dyDescent="0.3">
      <c r="B9" s="221"/>
      <c r="C9" s="34">
        <v>17</v>
      </c>
      <c r="D9" s="50">
        <v>5212</v>
      </c>
      <c r="E9" s="41" t="s">
        <v>139</v>
      </c>
    </row>
    <row r="10" spans="2:7" x14ac:dyDescent="0.3">
      <c r="B10" s="221"/>
      <c r="C10" s="13">
        <v>17</v>
      </c>
      <c r="E10" s="14" t="s">
        <v>140</v>
      </c>
    </row>
    <row r="11" spans="2:7" x14ac:dyDescent="0.3">
      <c r="B11" s="221"/>
      <c r="C11" s="34" t="s">
        <v>135</v>
      </c>
      <c r="D11" s="50">
        <v>5200</v>
      </c>
      <c r="E11" s="41" t="s">
        <v>141</v>
      </c>
    </row>
    <row r="12" spans="2:7" x14ac:dyDescent="0.3">
      <c r="B12" s="221"/>
      <c r="C12" s="13">
        <v>2</v>
      </c>
      <c r="D12" s="13">
        <v>7</v>
      </c>
      <c r="E12" s="14" t="s">
        <v>142</v>
      </c>
    </row>
    <row r="13" spans="2:7" x14ac:dyDescent="0.3">
      <c r="B13" s="221"/>
      <c r="C13" s="34">
        <v>2</v>
      </c>
      <c r="D13" s="34" t="s">
        <v>135</v>
      </c>
      <c r="E13" s="41" t="s">
        <v>143</v>
      </c>
    </row>
    <row r="14" spans="2:7" x14ac:dyDescent="0.3">
      <c r="B14" s="221"/>
      <c r="C14" s="13">
        <v>2</v>
      </c>
      <c r="D14" s="13">
        <v>7</v>
      </c>
      <c r="E14" s="14" t="s">
        <v>144</v>
      </c>
    </row>
    <row r="15" spans="2:7" x14ac:dyDescent="0.3">
      <c r="B15" s="221"/>
      <c r="C15" s="34">
        <v>2</v>
      </c>
      <c r="D15" s="34" t="s">
        <v>135</v>
      </c>
      <c r="E15" s="41" t="s">
        <v>145</v>
      </c>
    </row>
    <row r="16" spans="2:7" x14ac:dyDescent="0.3">
      <c r="B16" s="221"/>
      <c r="C16" s="13">
        <v>2</v>
      </c>
      <c r="D16" s="13">
        <v>7</v>
      </c>
      <c r="E16" s="14" t="s">
        <v>146</v>
      </c>
    </row>
    <row r="17" spans="2:5" x14ac:dyDescent="0.3">
      <c r="B17" s="221"/>
      <c r="C17" s="34">
        <v>2</v>
      </c>
      <c r="D17" s="34" t="s">
        <v>135</v>
      </c>
      <c r="E17" s="41" t="s">
        <v>147</v>
      </c>
    </row>
    <row r="18" spans="2:5" x14ac:dyDescent="0.3">
      <c r="B18" s="221"/>
      <c r="C18" s="13">
        <v>2</v>
      </c>
      <c r="D18" s="13">
        <v>7</v>
      </c>
      <c r="E18" s="14" t="s">
        <v>148</v>
      </c>
    </row>
    <row r="19" spans="2:5" x14ac:dyDescent="0.3">
      <c r="B19" s="221"/>
      <c r="C19" s="34">
        <v>2</v>
      </c>
      <c r="D19" s="34">
        <v>7</v>
      </c>
      <c r="E19" s="41" t="s">
        <v>149</v>
      </c>
    </row>
    <row r="20" spans="2:5" x14ac:dyDescent="0.3">
      <c r="B20" s="221"/>
      <c r="C20" s="13">
        <v>4</v>
      </c>
      <c r="D20" s="13" t="s">
        <v>135</v>
      </c>
      <c r="E20" s="14" t="s">
        <v>150</v>
      </c>
    </row>
    <row r="21" spans="2:5" x14ac:dyDescent="0.3">
      <c r="B21" s="221"/>
      <c r="C21" s="34">
        <v>4</v>
      </c>
      <c r="D21" s="34" t="s">
        <v>135</v>
      </c>
      <c r="E21" s="41" t="s">
        <v>151</v>
      </c>
    </row>
    <row r="22" spans="2:5" x14ac:dyDescent="0.3">
      <c r="B22" s="221"/>
      <c r="C22" s="13">
        <v>4</v>
      </c>
      <c r="D22" s="13" t="s">
        <v>135</v>
      </c>
      <c r="E22" s="14" t="s">
        <v>152</v>
      </c>
    </row>
    <row r="23" spans="2:5" x14ac:dyDescent="0.3">
      <c r="B23" s="221"/>
      <c r="C23" s="34">
        <v>4</v>
      </c>
      <c r="D23" s="34" t="s">
        <v>135</v>
      </c>
      <c r="E23" s="41" t="s">
        <v>153</v>
      </c>
    </row>
    <row r="24" spans="2:5" x14ac:dyDescent="0.3">
      <c r="B24" s="221"/>
      <c r="C24" s="13">
        <v>2</v>
      </c>
      <c r="D24" s="13" t="s">
        <v>135</v>
      </c>
      <c r="E24" s="14" t="s">
        <v>154</v>
      </c>
    </row>
    <row r="25" spans="2:5" x14ac:dyDescent="0.3">
      <c r="B25" s="221"/>
      <c r="C25" s="34" t="s">
        <v>135</v>
      </c>
      <c r="D25" s="34">
        <v>7</v>
      </c>
      <c r="E25" s="41" t="s">
        <v>155</v>
      </c>
    </row>
    <row r="26" spans="2:5" x14ac:dyDescent="0.3">
      <c r="B26" s="221"/>
      <c r="C26" s="13" t="s">
        <v>135</v>
      </c>
      <c r="D26" s="13">
        <v>7</v>
      </c>
      <c r="E26" s="14" t="s">
        <v>156</v>
      </c>
    </row>
    <row r="27" spans="2:5" x14ac:dyDescent="0.3">
      <c r="B27" s="221"/>
      <c r="C27" s="34" t="s">
        <v>135</v>
      </c>
      <c r="D27" s="34">
        <v>7</v>
      </c>
      <c r="E27" s="41" t="s">
        <v>150</v>
      </c>
    </row>
    <row r="28" spans="2:5" x14ac:dyDescent="0.3">
      <c r="B28" s="221"/>
      <c r="C28" s="13" t="s">
        <v>135</v>
      </c>
      <c r="D28" s="13">
        <v>7</v>
      </c>
      <c r="E28" s="14" t="s">
        <v>157</v>
      </c>
    </row>
    <row r="29" spans="2:5" x14ac:dyDescent="0.3">
      <c r="B29" s="221"/>
      <c r="C29" s="34" t="s">
        <v>135</v>
      </c>
      <c r="D29" s="34">
        <v>7</v>
      </c>
      <c r="E29" s="41" t="s">
        <v>154</v>
      </c>
    </row>
    <row r="30" spans="2:5" x14ac:dyDescent="0.3">
      <c r="B30" s="221"/>
      <c r="C30" s="13" t="s">
        <v>135</v>
      </c>
      <c r="D30" s="13">
        <v>73</v>
      </c>
      <c r="E30" s="14" t="s">
        <v>158</v>
      </c>
    </row>
    <row r="31" spans="2:5" x14ac:dyDescent="0.3">
      <c r="B31" s="221"/>
      <c r="C31" s="34" t="s">
        <v>135</v>
      </c>
      <c r="D31" s="34">
        <v>73</v>
      </c>
      <c r="E31" s="41" t="s">
        <v>159</v>
      </c>
    </row>
    <row r="32" spans="2:5" x14ac:dyDescent="0.3">
      <c r="B32" s="221"/>
      <c r="C32" s="13" t="s">
        <v>135</v>
      </c>
      <c r="D32" s="13">
        <v>73</v>
      </c>
      <c r="E32" s="14" t="s">
        <v>160</v>
      </c>
    </row>
    <row r="33" spans="2:5" x14ac:dyDescent="0.3">
      <c r="B33" s="221"/>
      <c r="C33" s="34" t="s">
        <v>135</v>
      </c>
      <c r="D33" s="34">
        <v>73</v>
      </c>
      <c r="E33" s="41" t="s">
        <v>161</v>
      </c>
    </row>
    <row r="34" spans="2:5" x14ac:dyDescent="0.3">
      <c r="B34" s="221"/>
      <c r="C34" s="13" t="s">
        <v>135</v>
      </c>
      <c r="D34" s="13">
        <v>73</v>
      </c>
      <c r="E34" s="14" t="s">
        <v>162</v>
      </c>
    </row>
    <row r="35" spans="2:5" x14ac:dyDescent="0.3">
      <c r="B35" s="221"/>
      <c r="C35" s="34" t="s">
        <v>135</v>
      </c>
      <c r="D35" s="34">
        <v>73</v>
      </c>
      <c r="E35" s="41" t="s">
        <v>163</v>
      </c>
    </row>
    <row r="36" spans="2:5" x14ac:dyDescent="0.3">
      <c r="B36" s="221"/>
      <c r="C36" s="13" t="s">
        <v>135</v>
      </c>
      <c r="D36" s="13">
        <v>7</v>
      </c>
      <c r="E36" s="14" t="s">
        <v>164</v>
      </c>
    </row>
    <row r="37" spans="2:5" ht="15" thickBot="1" x14ac:dyDescent="0.35">
      <c r="B37" s="222"/>
      <c r="C37" s="42" t="s">
        <v>135</v>
      </c>
      <c r="D37" s="42">
        <v>7</v>
      </c>
      <c r="E37" s="43" t="s">
        <v>165</v>
      </c>
    </row>
    <row r="38" spans="2:5" ht="31.5" customHeight="1" x14ac:dyDescent="0.3">
      <c r="B38" s="219" t="s">
        <v>166</v>
      </c>
      <c r="C38" s="219"/>
      <c r="D38" s="219"/>
      <c r="E38" s="219"/>
    </row>
  </sheetData>
  <mergeCells count="6">
    <mergeCell ref="B38:E38"/>
    <mergeCell ref="B1:E1"/>
    <mergeCell ref="B3:B4"/>
    <mergeCell ref="C3:D3"/>
    <mergeCell ref="E3:E4"/>
    <mergeCell ref="B5:B37"/>
  </mergeCells>
  <hyperlinks>
    <hyperlink ref="G1" location="AE!A1" display="Inicio" xr:uid="{671B463B-9871-4F22-8500-6A7E02685242}"/>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3A9AA-7651-4651-B6AD-7E8A4EDEAE72}">
  <dimension ref="A1:H35"/>
  <sheetViews>
    <sheetView showGridLines="0" zoomScale="115" zoomScaleNormal="115" workbookViewId="0">
      <selection activeCell="E27" sqref="C27:E27"/>
    </sheetView>
  </sheetViews>
  <sheetFormatPr baseColWidth="10" defaultColWidth="11.44140625" defaultRowHeight="14.4" x14ac:dyDescent="0.3"/>
  <cols>
    <col min="1" max="1" width="2.21875" customWidth="1"/>
    <col min="2" max="2" width="11.44140625" customWidth="1"/>
    <col min="3" max="3" width="37.5546875" customWidth="1"/>
    <col min="4" max="5" width="15.77734375" customWidth="1"/>
    <col min="6" max="6" width="4.77734375" customWidth="1"/>
    <col min="7" max="7" width="2.44140625" customWidth="1"/>
  </cols>
  <sheetData>
    <row r="1" spans="1:8" ht="130.05000000000001" customHeight="1" x14ac:dyDescent="0.3">
      <c r="A1" s="187" t="s">
        <v>167</v>
      </c>
      <c r="B1" s="187"/>
      <c r="C1" s="187"/>
      <c r="D1" s="187"/>
      <c r="E1" s="187"/>
      <c r="F1" s="187"/>
      <c r="H1" s="92" t="s">
        <v>39</v>
      </c>
    </row>
    <row r="2" spans="1:8" ht="3" customHeight="1" thickBot="1" x14ac:dyDescent="0.35"/>
    <row r="3" spans="1:8" ht="24" x14ac:dyDescent="0.3">
      <c r="B3" s="122" t="s">
        <v>168</v>
      </c>
      <c r="C3" s="121" t="s">
        <v>375</v>
      </c>
      <c r="D3" s="121" t="s">
        <v>169</v>
      </c>
      <c r="E3" s="123" t="s">
        <v>376</v>
      </c>
    </row>
    <row r="4" spans="1:8" ht="14.55" customHeight="1" x14ac:dyDescent="0.3">
      <c r="B4" s="224"/>
      <c r="C4" s="224"/>
      <c r="D4" s="224"/>
      <c r="E4" s="154"/>
    </row>
    <row r="5" spans="1:8" x14ac:dyDescent="0.3">
      <c r="B5" s="225" t="s">
        <v>170</v>
      </c>
      <c r="C5" s="225"/>
      <c r="D5" s="225"/>
      <c r="E5" s="155">
        <v>4994</v>
      </c>
    </row>
    <row r="6" spans="1:8" x14ac:dyDescent="0.3">
      <c r="B6" s="224"/>
      <c r="C6" s="224"/>
      <c r="D6" s="224"/>
      <c r="E6" s="154"/>
    </row>
    <row r="7" spans="1:8" x14ac:dyDescent="0.3">
      <c r="B7" s="226" t="s">
        <v>63</v>
      </c>
      <c r="C7" s="158" t="s">
        <v>68</v>
      </c>
      <c r="D7" s="156">
        <v>1</v>
      </c>
      <c r="E7" s="136">
        <v>45</v>
      </c>
    </row>
    <row r="8" spans="1:8" x14ac:dyDescent="0.3">
      <c r="B8" s="226"/>
      <c r="C8" s="159" t="s">
        <v>66</v>
      </c>
      <c r="D8" s="13">
        <v>3</v>
      </c>
      <c r="E8" s="126">
        <v>68</v>
      </c>
    </row>
    <row r="9" spans="1:8" x14ac:dyDescent="0.3">
      <c r="B9" s="226"/>
      <c r="C9" s="158" t="s">
        <v>73</v>
      </c>
      <c r="D9" s="156">
        <v>5</v>
      </c>
      <c r="E9" s="136">
        <v>56</v>
      </c>
    </row>
    <row r="10" spans="1:8" x14ac:dyDescent="0.3">
      <c r="B10" s="226"/>
      <c r="C10" s="283" t="s">
        <v>67</v>
      </c>
      <c r="D10" s="284">
        <v>9</v>
      </c>
      <c r="E10" s="285">
        <v>59</v>
      </c>
    </row>
    <row r="11" spans="1:8" x14ac:dyDescent="0.3">
      <c r="B11" s="226"/>
      <c r="C11" s="160" t="s">
        <v>369</v>
      </c>
      <c r="D11" s="156">
        <v>15</v>
      </c>
      <c r="E11" s="136">
        <v>743</v>
      </c>
    </row>
    <row r="12" spans="1:8" x14ac:dyDescent="0.3">
      <c r="B12" s="226"/>
      <c r="C12" s="283" t="s">
        <v>65</v>
      </c>
      <c r="D12" s="284">
        <v>17</v>
      </c>
      <c r="E12" s="285">
        <v>687</v>
      </c>
    </row>
    <row r="13" spans="1:8" x14ac:dyDescent="0.3">
      <c r="B13" s="226"/>
      <c r="C13" s="158" t="s">
        <v>71</v>
      </c>
      <c r="D13" s="156">
        <v>20</v>
      </c>
      <c r="E13" s="136">
        <v>14</v>
      </c>
    </row>
    <row r="14" spans="1:8" x14ac:dyDescent="0.3">
      <c r="B14" s="226"/>
      <c r="C14" s="283" t="s">
        <v>69</v>
      </c>
      <c r="D14" s="284">
        <v>23</v>
      </c>
      <c r="E14" s="285">
        <v>105</v>
      </c>
    </row>
    <row r="15" spans="1:8" x14ac:dyDescent="0.3">
      <c r="B15" s="226"/>
      <c r="C15" s="160" t="s">
        <v>370</v>
      </c>
      <c r="D15" s="156">
        <v>26</v>
      </c>
      <c r="E15" s="136">
        <v>711</v>
      </c>
    </row>
    <row r="16" spans="1:8" x14ac:dyDescent="0.3">
      <c r="B16" s="226"/>
      <c r="C16" s="283" t="s">
        <v>171</v>
      </c>
      <c r="D16" s="284">
        <v>27</v>
      </c>
      <c r="E16" s="285">
        <v>112</v>
      </c>
    </row>
    <row r="17" spans="2:5" x14ac:dyDescent="0.3">
      <c r="B17" s="226"/>
      <c r="C17" s="158" t="s">
        <v>81</v>
      </c>
      <c r="D17" s="156">
        <v>28</v>
      </c>
      <c r="E17" s="136">
        <v>104</v>
      </c>
    </row>
    <row r="18" spans="2:5" x14ac:dyDescent="0.3">
      <c r="B18" s="226"/>
      <c r="C18" s="283" t="s">
        <v>70</v>
      </c>
      <c r="D18" s="284">
        <v>29</v>
      </c>
      <c r="E18" s="285">
        <v>910</v>
      </c>
    </row>
    <row r="19" spans="2:5" x14ac:dyDescent="0.3">
      <c r="B19" s="226"/>
      <c r="C19" s="158" t="s">
        <v>72</v>
      </c>
      <c r="D19" s="156">
        <v>31</v>
      </c>
      <c r="E19" s="136">
        <v>17</v>
      </c>
    </row>
    <row r="20" spans="2:5" x14ac:dyDescent="0.3">
      <c r="B20" s="226"/>
      <c r="C20" s="283" t="s">
        <v>62</v>
      </c>
      <c r="D20" s="284">
        <v>33</v>
      </c>
      <c r="E20" s="285">
        <v>461</v>
      </c>
    </row>
    <row r="21" spans="2:5" x14ac:dyDescent="0.3">
      <c r="B21" s="226"/>
      <c r="C21" s="158" t="s">
        <v>76</v>
      </c>
      <c r="D21" s="156">
        <v>35</v>
      </c>
      <c r="E21" s="136">
        <v>58</v>
      </c>
    </row>
    <row r="22" spans="2:5" x14ac:dyDescent="0.3">
      <c r="B22" s="226"/>
      <c r="C22" s="286" t="s">
        <v>467</v>
      </c>
      <c r="D22" s="284">
        <v>36</v>
      </c>
      <c r="E22" s="285">
        <v>56</v>
      </c>
    </row>
    <row r="23" spans="2:5" x14ac:dyDescent="0.3">
      <c r="B23" s="226"/>
      <c r="C23" s="160" t="s">
        <v>75</v>
      </c>
      <c r="D23" s="156">
        <v>36</v>
      </c>
      <c r="E23" s="136">
        <v>6</v>
      </c>
    </row>
    <row r="24" spans="2:5" x14ac:dyDescent="0.3">
      <c r="B24" s="226"/>
      <c r="C24" s="283" t="s">
        <v>64</v>
      </c>
      <c r="D24" s="284">
        <v>37</v>
      </c>
      <c r="E24" s="285">
        <v>455</v>
      </c>
    </row>
    <row r="25" spans="2:5" x14ac:dyDescent="0.3">
      <c r="B25" s="226"/>
      <c r="C25" s="158" t="s">
        <v>78</v>
      </c>
      <c r="D25" s="156">
        <v>38</v>
      </c>
      <c r="E25" s="136">
        <v>305</v>
      </c>
    </row>
    <row r="26" spans="2:5" x14ac:dyDescent="0.3">
      <c r="B26" s="226"/>
      <c r="C26" s="283" t="s">
        <v>82</v>
      </c>
      <c r="D26" s="284">
        <v>40</v>
      </c>
      <c r="E26" s="285">
        <v>10</v>
      </c>
    </row>
    <row r="27" spans="2:5" x14ac:dyDescent="0.3">
      <c r="B27" s="151" t="s">
        <v>84</v>
      </c>
      <c r="C27" s="158" t="s">
        <v>172</v>
      </c>
      <c r="D27" s="156">
        <v>7</v>
      </c>
      <c r="E27" s="136">
        <v>12</v>
      </c>
    </row>
    <row r="28" spans="2:5" s="51" customFormat="1" ht="14.25" customHeight="1" thickBot="1" x14ac:dyDescent="0.25">
      <c r="B28" s="45"/>
      <c r="C28" s="44"/>
      <c r="D28" s="157"/>
      <c r="E28" s="137"/>
    </row>
    <row r="30" spans="2:5" x14ac:dyDescent="0.3">
      <c r="B30" s="223" t="s">
        <v>371</v>
      </c>
      <c r="C30" s="223"/>
      <c r="D30" s="223"/>
      <c r="E30" s="223"/>
    </row>
    <row r="31" spans="2:5" x14ac:dyDescent="0.3">
      <c r="B31" s="223"/>
      <c r="C31" s="223"/>
      <c r="D31" s="223"/>
      <c r="E31" s="223"/>
    </row>
    <row r="32" spans="2:5" x14ac:dyDescent="0.3">
      <c r="B32" s="223" t="s">
        <v>372</v>
      </c>
      <c r="C32" s="223"/>
      <c r="D32" s="223"/>
      <c r="E32" s="223"/>
    </row>
    <row r="33" spans="2:5" x14ac:dyDescent="0.3">
      <c r="B33" s="223" t="s">
        <v>373</v>
      </c>
      <c r="C33" s="223"/>
      <c r="D33" s="223"/>
      <c r="E33" s="223"/>
    </row>
    <row r="34" spans="2:5" ht="34.049999999999997" customHeight="1" x14ac:dyDescent="0.3">
      <c r="B34" s="186" t="s">
        <v>374</v>
      </c>
      <c r="C34" s="186"/>
      <c r="D34" s="186"/>
      <c r="E34" s="186"/>
    </row>
    <row r="35" spans="2:5" x14ac:dyDescent="0.3">
      <c r="B35" s="192" t="s">
        <v>374</v>
      </c>
      <c r="C35" s="199"/>
      <c r="D35" s="199"/>
      <c r="E35" s="199"/>
    </row>
  </sheetData>
  <mergeCells count="10">
    <mergeCell ref="B4:D4"/>
    <mergeCell ref="A1:F1"/>
    <mergeCell ref="B5:D5"/>
    <mergeCell ref="B6:D6"/>
    <mergeCell ref="B7:B26"/>
    <mergeCell ref="B30:E31"/>
    <mergeCell ref="B32:E32"/>
    <mergeCell ref="B33:E33"/>
    <mergeCell ref="B35:E35"/>
    <mergeCell ref="B34:E34"/>
  </mergeCells>
  <hyperlinks>
    <hyperlink ref="H1" location="AE!A1" display="Inicio" xr:uid="{8C0E4B9E-7EAF-4818-B53A-8520E92B0733}"/>
    <hyperlink ref="C11" location="_ftn1" display="_ftn1" xr:uid="{80642E34-900E-4C25-BB2C-3725343F22A8}"/>
    <hyperlink ref="C15" location="_ftn2" display="_ftn2" xr:uid="{1ADF8018-B4E5-4688-B9B1-9B648BBF70AE}"/>
    <hyperlink ref="C22" location="_ftn3" display="_ftn3" xr:uid="{ABD7F967-22AF-41F8-8E94-6532FE7CFA9D}"/>
    <hyperlink ref="B30" location="_ftnref1" display="_ftnref1" xr:uid="{60C632D9-E5C6-417F-B0E7-30CE07548C64}"/>
    <hyperlink ref="B32" location="_ftnref2" display="_ftnref2" xr:uid="{F769F5C1-E71C-4414-B3E6-1B88A06EBEEA}"/>
    <hyperlink ref="B33" location="_ftnref3" display="_ftnref3" xr:uid="{8621402F-102D-44FB-BDF1-93F1434707FF}"/>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40BBE-A1E3-40D5-AABF-E214434DAA2A}">
  <dimension ref="B1:F20"/>
  <sheetViews>
    <sheetView showGridLines="0" zoomScaleNormal="100" workbookViewId="0"/>
  </sheetViews>
  <sheetFormatPr baseColWidth="10" defaultColWidth="11.44140625" defaultRowHeight="14.4" x14ac:dyDescent="0.3"/>
  <cols>
    <col min="1" max="1" width="2.21875" customWidth="1"/>
    <col min="2" max="2" width="16.44140625" customWidth="1"/>
    <col min="3" max="3" width="19.77734375" customWidth="1"/>
    <col min="4" max="4" width="71.21875" customWidth="1"/>
    <col min="5" max="5" width="3.21875" customWidth="1"/>
  </cols>
  <sheetData>
    <row r="1" spans="2:6" ht="100.05" customHeight="1" x14ac:dyDescent="0.3">
      <c r="B1" s="187" t="s">
        <v>173</v>
      </c>
      <c r="C1" s="188"/>
      <c r="D1" s="188"/>
      <c r="F1" s="92" t="s">
        <v>39</v>
      </c>
    </row>
    <row r="2" spans="2:6" ht="6" customHeight="1" x14ac:dyDescent="0.3">
      <c r="B2" s="1"/>
      <c r="C2" s="2"/>
      <c r="D2" s="2"/>
    </row>
    <row r="3" spans="2:6" ht="15" customHeight="1" x14ac:dyDescent="0.3">
      <c r="B3" s="196" t="s">
        <v>174</v>
      </c>
      <c r="C3" s="196"/>
      <c r="D3" s="196"/>
    </row>
    <row r="4" spans="2:6" ht="22.8" x14ac:dyDescent="0.3">
      <c r="B4" s="228" t="s">
        <v>175</v>
      </c>
      <c r="C4" s="54" t="s">
        <v>176</v>
      </c>
      <c r="D4" s="55" t="s">
        <v>177</v>
      </c>
    </row>
    <row r="5" spans="2:6" x14ac:dyDescent="0.3">
      <c r="B5" s="228"/>
      <c r="C5" s="230" t="s">
        <v>178</v>
      </c>
      <c r="D5" s="14" t="s">
        <v>179</v>
      </c>
    </row>
    <row r="6" spans="2:6" ht="22.8" x14ac:dyDescent="0.3">
      <c r="B6" s="228"/>
      <c r="C6" s="230"/>
      <c r="D6" s="14" t="s">
        <v>180</v>
      </c>
    </row>
    <row r="7" spans="2:6" x14ac:dyDescent="0.3">
      <c r="B7" s="228"/>
      <c r="C7" s="230"/>
      <c r="D7" s="14" t="s">
        <v>181</v>
      </c>
    </row>
    <row r="8" spans="2:6" x14ac:dyDescent="0.3">
      <c r="B8" s="228"/>
      <c r="C8" s="230"/>
      <c r="D8" s="14" t="s">
        <v>182</v>
      </c>
    </row>
    <row r="9" spans="2:6" x14ac:dyDescent="0.3">
      <c r="B9" s="228"/>
      <c r="C9" s="230"/>
      <c r="D9" s="14" t="s">
        <v>183</v>
      </c>
    </row>
    <row r="10" spans="2:6" x14ac:dyDescent="0.3">
      <c r="B10" s="228"/>
      <c r="C10" s="230"/>
      <c r="D10" s="14" t="s">
        <v>184</v>
      </c>
    </row>
    <row r="11" spans="2:6" x14ac:dyDescent="0.3">
      <c r="B11" s="228"/>
      <c r="C11" s="230"/>
      <c r="D11" s="14" t="s">
        <v>185</v>
      </c>
    </row>
    <row r="12" spans="2:6" x14ac:dyDescent="0.3">
      <c r="B12" s="228"/>
      <c r="C12" s="231" t="s">
        <v>186</v>
      </c>
      <c r="D12" s="56" t="s">
        <v>187</v>
      </c>
    </row>
    <row r="13" spans="2:6" x14ac:dyDescent="0.3">
      <c r="B13" s="228"/>
      <c r="C13" s="231"/>
      <c r="D13" s="56"/>
    </row>
    <row r="14" spans="2:6" x14ac:dyDescent="0.3">
      <c r="B14" s="228"/>
      <c r="C14" s="231"/>
      <c r="D14" s="56" t="s">
        <v>188</v>
      </c>
    </row>
    <row r="15" spans="2:6" x14ac:dyDescent="0.3">
      <c r="B15" s="228"/>
      <c r="C15" s="231"/>
      <c r="D15" s="56"/>
    </row>
    <row r="16" spans="2:6" x14ac:dyDescent="0.3">
      <c r="B16" s="228"/>
      <c r="C16" s="231"/>
      <c r="D16" s="56" t="s">
        <v>189</v>
      </c>
    </row>
    <row r="17" spans="2:4" x14ac:dyDescent="0.3">
      <c r="B17" s="228"/>
      <c r="C17" s="231"/>
      <c r="D17" s="56" t="s">
        <v>190</v>
      </c>
    </row>
    <row r="18" spans="2:4" x14ac:dyDescent="0.3">
      <c r="B18" s="228"/>
      <c r="C18" s="230" t="s">
        <v>191</v>
      </c>
      <c r="D18" s="14" t="s">
        <v>192</v>
      </c>
    </row>
    <row r="19" spans="2:4" ht="15" thickBot="1" x14ac:dyDescent="0.35">
      <c r="B19" s="229"/>
      <c r="C19" s="232"/>
      <c r="D19" s="57" t="s">
        <v>193</v>
      </c>
    </row>
    <row r="20" spans="2:4" ht="27" customHeight="1" thickTop="1" x14ac:dyDescent="0.3">
      <c r="B20" s="227" t="s">
        <v>194</v>
      </c>
      <c r="C20" s="227"/>
      <c r="D20" s="227"/>
    </row>
  </sheetData>
  <mergeCells count="7">
    <mergeCell ref="B1:D1"/>
    <mergeCell ref="B20:D20"/>
    <mergeCell ref="B3:D3"/>
    <mergeCell ref="B4:B19"/>
    <mergeCell ref="C5:C11"/>
    <mergeCell ref="C12:C17"/>
    <mergeCell ref="C18:C19"/>
  </mergeCells>
  <hyperlinks>
    <hyperlink ref="F1" location="AE!A1" display="Inicio" xr:uid="{E5A203A4-10AF-499D-97BB-E32AEFB86070}"/>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79E78628622AD4CAA897F5432D1C49E" ma:contentTypeVersion="5" ma:contentTypeDescription="Crear nuevo documento." ma:contentTypeScope="" ma:versionID="8a16dfb2b3102900667a0980d277494a">
  <xsd:schema xmlns:xsd="http://www.w3.org/2001/XMLSchema" xmlns:xs="http://www.w3.org/2001/XMLSchema" xmlns:p="http://schemas.microsoft.com/office/2006/metadata/properties" xmlns:ns2="070a0141-7e3e-4242-9733-eb71bf80952f" xmlns:ns3="ab666567-1fe6-46ea-8180-6c087ce10f14" targetNamespace="http://schemas.microsoft.com/office/2006/metadata/properties" ma:root="true" ma:fieldsID="857f306215e127b34992fc4846e60d07" ns2:_="" ns3:_="">
    <xsd:import namespace="070a0141-7e3e-4242-9733-eb71bf80952f"/>
    <xsd:import namespace="ab666567-1fe6-46ea-8180-6c087ce10f1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0a0141-7e3e-4242-9733-eb71bf8095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666567-1fe6-46ea-8180-6c087ce10f14" elementFormDefault="qualified">
    <xsd:import namespace="http://schemas.microsoft.com/office/2006/documentManagement/types"/>
    <xsd:import namespace="http://schemas.microsoft.com/office/infopath/2007/PartnerControls"/>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C7D2A5F-9382-4CBB-BA6E-55D0719647C6}"/>
</file>

<file path=customXml/itemProps2.xml><?xml version="1.0" encoding="utf-8"?>
<ds:datastoreItem xmlns:ds="http://schemas.openxmlformats.org/officeDocument/2006/customXml" ds:itemID="{1F2CFEB6-2006-4BA0-8B6D-2FEBAF4A910B}">
  <ds:schemaRefs>
    <ds:schemaRef ds:uri="http://schemas.microsoft.com/sharepoint/v3/contenttype/forms"/>
  </ds:schemaRefs>
</ds:datastoreItem>
</file>

<file path=customXml/itemProps3.xml><?xml version="1.0" encoding="utf-8"?>
<ds:datastoreItem xmlns:ds="http://schemas.openxmlformats.org/officeDocument/2006/customXml" ds:itemID="{DACD4786-3ACB-448A-9434-0A62DF6849D5}">
  <ds:schemaRefs>
    <ds:schemaRef ds:uri="http://schemas.microsoft.com/office/infopath/2007/PartnerControls"/>
    <ds:schemaRef ds:uri="http://purl.org/dc/elements/1.1/"/>
    <ds:schemaRef ds:uri="http://www.w3.org/XML/1998/namespace"/>
    <ds:schemaRef ds:uri="http://purl.org/dc/dcmitype/"/>
    <ds:schemaRef ds:uri="http://schemas.openxmlformats.org/package/2006/metadata/core-properties"/>
    <ds:schemaRef ds:uri="67472db0-ce9a-42e0-9e67-4f059b57a863"/>
    <ds:schemaRef ds:uri="http://schemas.microsoft.com/office/2006/documentManagement/types"/>
    <ds:schemaRef ds:uri="a707bf9f-ae30-412d-91ad-f897125f477e"/>
    <ds:schemaRef ds:uri="70297c09-2266-483a-852d-4f54da54667b"/>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44</vt:i4>
      </vt:variant>
      <vt:variant>
        <vt:lpstr>Rangos con nombre</vt:lpstr>
      </vt:variant>
      <vt:variant>
        <vt:i4>15</vt:i4>
      </vt:variant>
    </vt:vector>
  </HeadingPairs>
  <TitlesOfParts>
    <vt:vector size="59" baseType="lpstr">
      <vt:lpstr>AE</vt:lpstr>
      <vt:lpstr>C1</vt:lpstr>
      <vt:lpstr>C2</vt:lpstr>
      <vt:lpstr>C3</vt:lpstr>
      <vt:lpstr>C4</vt:lpstr>
      <vt:lpstr>C5</vt:lpstr>
      <vt:lpstr>C6</vt:lpstr>
      <vt:lpstr>C7</vt:lpstr>
      <vt:lpstr>C8</vt:lpstr>
      <vt:lpstr>C9</vt:lpstr>
      <vt:lpstr>C10</vt:lpstr>
      <vt:lpstr>C11</vt:lpstr>
      <vt:lpstr>C12</vt:lpstr>
      <vt:lpstr>E1</vt:lpstr>
      <vt:lpstr>E2</vt:lpstr>
      <vt:lpstr>E3</vt:lpstr>
      <vt:lpstr>E4</vt:lpstr>
      <vt:lpstr>E5</vt:lpstr>
      <vt:lpstr>E6</vt:lpstr>
      <vt:lpstr>E7</vt:lpstr>
      <vt:lpstr>E8</vt:lpstr>
      <vt:lpstr>E9</vt:lpstr>
      <vt:lpstr>E10</vt:lpstr>
      <vt:lpstr>E11</vt:lpstr>
      <vt:lpstr>E12</vt:lpstr>
      <vt:lpstr>E13</vt:lpstr>
      <vt:lpstr>G1</vt:lpstr>
      <vt:lpstr>G2</vt:lpstr>
      <vt:lpstr>G3</vt:lpstr>
      <vt:lpstr>G4</vt:lpstr>
      <vt:lpstr>G5</vt:lpstr>
      <vt:lpstr>G6</vt:lpstr>
      <vt:lpstr>G7</vt:lpstr>
      <vt:lpstr>G8</vt:lpstr>
      <vt:lpstr>G9</vt:lpstr>
      <vt:lpstr>G10</vt:lpstr>
      <vt:lpstr>G11</vt:lpstr>
      <vt:lpstr>G12</vt:lpstr>
      <vt:lpstr>G13</vt:lpstr>
      <vt:lpstr>G14</vt:lpstr>
      <vt:lpstr>G15</vt:lpstr>
      <vt:lpstr>G16</vt:lpstr>
      <vt:lpstr>G17</vt:lpstr>
      <vt:lpstr>G18</vt:lpstr>
      <vt:lpstr>'C7'!_ftn1</vt:lpstr>
      <vt:lpstr>'C7'!_ftn2</vt:lpstr>
      <vt:lpstr>'C7'!_ftn3</vt:lpstr>
      <vt:lpstr>'C7'!_ftnref1</vt:lpstr>
      <vt:lpstr>'C7'!_ftnref2</vt:lpstr>
      <vt:lpstr>'C7'!_ftnref3</vt:lpstr>
      <vt:lpstr>'C6'!_Hlk147484779</vt:lpstr>
      <vt:lpstr>'C11'!_Hlk147939579</vt:lpstr>
      <vt:lpstr>'E13'!_Hlk147939579</vt:lpstr>
      <vt:lpstr>'E5'!_Hlk147939579</vt:lpstr>
      <vt:lpstr>'E6'!_Hlk147939579</vt:lpstr>
      <vt:lpstr>'E7'!_Hlk147939579</vt:lpstr>
      <vt:lpstr>'E8'!_Hlk147939579</vt:lpstr>
      <vt:lpstr>'C8'!_Hlk148606145</vt:lpstr>
      <vt:lpstr>'C1'!OLE_LINK1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PEREZ CARDENAS CYNTIA ALEJANDRA</dc:creator>
  <cp:keywords/>
  <dc:description/>
  <cp:lastModifiedBy>ORTEGA PACHECO DAVID</cp:lastModifiedBy>
  <cp:revision/>
  <dcterms:created xsi:type="dcterms:W3CDTF">2023-10-27T22:00:14Z</dcterms:created>
  <dcterms:modified xsi:type="dcterms:W3CDTF">2023-11-17T18:13:34Z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0x010100879E78628622AD4CAA897F5432D1C49E</vt:lpwstr>
  </property>
  <property fmtid="{D5CDD505-2E9C-101B-9397-08002B2CF9AE}" pid="3" name="MediaServiceImageTags">
    <vt:lpwstr/>
  </property>
</Properties>
</file>